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640" activeTab="1"/>
  </bookViews>
  <sheets>
    <sheet name="подвалы" sheetId="1" r:id="rId1"/>
    <sheet name="лифты" sheetId="2" r:id="rId2"/>
    <sheet name="газ.сети" sheetId="3" r:id="rId3"/>
    <sheet name="балконы" sheetId="4" r:id="rId4"/>
    <sheet name="крыши" sheetId="5" r:id="rId5"/>
  </sheets>
  <definedNames>
    <definedName name="_xlnm.Print_Area" localSheetId="3">'балконы'!$A$1:$AH$17</definedName>
    <definedName name="_xlnm.Print_Area" localSheetId="1">'лифты'!$A$1:$AH$37</definedName>
    <definedName name="_xlnm.Print_Area" localSheetId="0">'подвалы'!$A$1:$AI$49</definedName>
  </definedNames>
  <calcPr fullCalcOnLoad="1"/>
</workbook>
</file>

<file path=xl/sharedStrings.xml><?xml version="1.0" encoding="utf-8"?>
<sst xmlns="http://schemas.openxmlformats.org/spreadsheetml/2006/main" count="1795" uniqueCount="934">
  <si>
    <t>№п/п</t>
  </si>
  <si>
    <t>Адрес МКД</t>
  </si>
  <si>
    <t>Вид ремонтных работ</t>
  </si>
  <si>
    <t>Общая площадь помещений</t>
  </si>
  <si>
    <t>Значение</t>
  </si>
  <si>
    <t>кол-во баллов</t>
  </si>
  <si>
    <t>коэфициент весомости</t>
  </si>
  <si>
    <t>№ заявки</t>
  </si>
  <si>
    <t>ИТОГО</t>
  </si>
  <si>
    <t>Доля финансирования расходов на кап.ремонт собственниками</t>
  </si>
  <si>
    <t>Наличие ранее принятой заявки</t>
  </si>
  <si>
    <t>Год ввода дома в эксплуатацию (год последнего капитального ремонта)</t>
  </si>
  <si>
    <t>Количество квартир в МКД</t>
  </si>
  <si>
    <t>Обоснованность заявленных видов ремонтных работ</t>
  </si>
  <si>
    <t>Наличие установленных приборов учета потребляемых коммунальных ресурсов</t>
  </si>
  <si>
    <t>Район</t>
  </si>
  <si>
    <t>Общая стоимость ремонтных работ, рублей</t>
  </si>
  <si>
    <t>Кадастровый паспорт</t>
  </si>
  <si>
    <t>248/3</t>
  </si>
  <si>
    <t>М</t>
  </si>
  <si>
    <t>ООО "КенигСервис"</t>
  </si>
  <si>
    <t>нет</t>
  </si>
  <si>
    <t>247/3</t>
  </si>
  <si>
    <t>246/3</t>
  </si>
  <si>
    <t>ООО "МУП РСУ №24"</t>
  </si>
  <si>
    <t>71/3</t>
  </si>
  <si>
    <t>ТСЖ "Союз 5"</t>
  </si>
  <si>
    <t>Уровень поддержки собственниками решения о проведении кап.ремонта (минимальное значение в голосовании от общего числа собственников)</t>
  </si>
  <si>
    <t>тех.закл.</t>
  </si>
  <si>
    <t>39:15:150846:24</t>
  </si>
  <si>
    <t>ГВС, отопление, электроэнергия МОП, лифт</t>
  </si>
  <si>
    <t>69/3</t>
  </si>
  <si>
    <t>70/3</t>
  </si>
  <si>
    <t>водомер, электро</t>
  </si>
  <si>
    <t>41/3</t>
  </si>
  <si>
    <t>ООО "КРОО "АСЖ"</t>
  </si>
  <si>
    <t>тех.закл., энерго.обсл.</t>
  </si>
  <si>
    <t>39:15:151408:1839</t>
  </si>
  <si>
    <t>2012, 2011,  2010</t>
  </si>
  <si>
    <t>47/3</t>
  </si>
  <si>
    <t>ул.Эльблонгская, д.13-17</t>
  </si>
  <si>
    <t>ул.Багратиона, д.90-96</t>
  </si>
  <si>
    <t>ул.Л. Иванихиной, д.5</t>
  </si>
  <si>
    <t>пер.Трамвайный, д.16</t>
  </si>
  <si>
    <t>ул.П. Морозова, д.127-139</t>
  </si>
  <si>
    <t>ул. Толстикова, д.29-33</t>
  </si>
  <si>
    <t>39:15:150845:121</t>
  </si>
  <si>
    <t>42/3</t>
  </si>
  <si>
    <t>пер.Южный, д.1-7</t>
  </si>
  <si>
    <t>электро</t>
  </si>
  <si>
    <t>67/3</t>
  </si>
  <si>
    <t>ул.Батальная, д.72-86</t>
  </si>
  <si>
    <t>ТСЖ "Розовый дом"</t>
  </si>
  <si>
    <t xml:space="preserve">тех.закл. </t>
  </si>
  <si>
    <t>39:15:150841:47</t>
  </si>
  <si>
    <t>Электроэнергия МОП, лифт, отопление</t>
  </si>
  <si>
    <t>ул. Эпроновская, д.25-29</t>
  </si>
  <si>
    <t>1/3</t>
  </si>
  <si>
    <t>ТСЖ "Эпроновская 25-29"</t>
  </si>
  <si>
    <t>2011, 2012</t>
  </si>
  <si>
    <t>ГВХ, ХВС, отопление,электро</t>
  </si>
  <si>
    <t>39:15:140402:52</t>
  </si>
  <si>
    <t>142/3</t>
  </si>
  <si>
    <t>ул. М. Козенкова, д.14-18</t>
  </si>
  <si>
    <t>ООО "УК РСУ 6"</t>
  </si>
  <si>
    <t>39:15:140918:9</t>
  </si>
  <si>
    <t>61/3</t>
  </si>
  <si>
    <t>ул. Емельянова, д.272-282</t>
  </si>
  <si>
    <t>ТСЖ "Борисово"</t>
  </si>
  <si>
    <t>39:15:141802:27</t>
  </si>
  <si>
    <t>160/3</t>
  </si>
  <si>
    <t>ул. 9 Апреля, д.80-86</t>
  </si>
  <si>
    <t>Л</t>
  </si>
  <si>
    <t>ООО "ЖЭУ-9 Ленинградского района"</t>
  </si>
  <si>
    <t>ВГС</t>
  </si>
  <si>
    <t>39:15:132505:8</t>
  </si>
  <si>
    <t>159/3</t>
  </si>
  <si>
    <t>ул.Ярославская, д.2</t>
  </si>
  <si>
    <t>1945 (1972)</t>
  </si>
  <si>
    <t>39:15:132514:21</t>
  </si>
  <si>
    <t>164/3</t>
  </si>
  <si>
    <t>ул.Мариупольская, д.16-18</t>
  </si>
  <si>
    <t>ЖСК "Рубин"</t>
  </si>
  <si>
    <t>39:15:132331:20</t>
  </si>
  <si>
    <t>166/3</t>
  </si>
  <si>
    <t>ул.Мариупольская, д.11-13</t>
  </si>
  <si>
    <t>39:15:132331:21</t>
  </si>
  <si>
    <t>ул.Красноярская, д.1-3</t>
  </si>
  <si>
    <t>165/3</t>
  </si>
  <si>
    <t>39:15:132331:22</t>
  </si>
  <si>
    <t>отопление, ГВС</t>
  </si>
  <si>
    <t>152/3</t>
  </si>
  <si>
    <t>ул. 9 Апреля, д.72-78</t>
  </si>
  <si>
    <t>39:15:000000:2417</t>
  </si>
  <si>
    <t>133/3</t>
  </si>
  <si>
    <t>ул. Горького, д.201</t>
  </si>
  <si>
    <t>ЖСК "Причал"</t>
  </si>
  <si>
    <t>39:15:131408:18</t>
  </si>
  <si>
    <t>131/3</t>
  </si>
  <si>
    <t>ул. Дорожная, д.1-3 / ул. Зеленая, д.7</t>
  </si>
  <si>
    <t>ООО "ЖЭУ-23"</t>
  </si>
  <si>
    <t>39:15:130712:222</t>
  </si>
  <si>
    <t>288/3</t>
  </si>
  <si>
    <t>ООО "МУП ЖЭУ-23"</t>
  </si>
  <si>
    <t>39:15:131915:62</t>
  </si>
  <si>
    <t>295/3</t>
  </si>
  <si>
    <t>258/3</t>
  </si>
  <si>
    <t>ул.Горького, д.193</t>
  </si>
  <si>
    <t>ул.Орудийная, д.38-42а</t>
  </si>
  <si>
    <t>ул.Киевская, д.76-78</t>
  </si>
  <si>
    <t>ООО "Теплосервис"</t>
  </si>
  <si>
    <t>39:15:150808:31</t>
  </si>
  <si>
    <t>254/3</t>
  </si>
  <si>
    <t>ул.Тобольская, д.15-25</t>
  </si>
  <si>
    <t>39:15:150808:66</t>
  </si>
  <si>
    <t>257/3</t>
  </si>
  <si>
    <t>ул. Тобольская, д.15-25</t>
  </si>
  <si>
    <t>39:15:150808:67</t>
  </si>
  <si>
    <t>195/3</t>
  </si>
  <si>
    <t>просп. Калинина, д.71-77</t>
  </si>
  <si>
    <t>Электроэнергия</t>
  </si>
  <si>
    <t>51/3</t>
  </si>
  <si>
    <t>ул. М.Козенкова, д.7</t>
  </si>
  <si>
    <t>39:15:140908:9</t>
  </si>
  <si>
    <t>52/3</t>
  </si>
  <si>
    <t>ул. Ангарская, д.22</t>
  </si>
  <si>
    <t>ул. Ремонтная, д.3-53-ул. Станочная, д.19</t>
  </si>
  <si>
    <t>Ц</t>
  </si>
  <si>
    <t>39:15:111521:2</t>
  </si>
  <si>
    <t>2010, 2011, 2012</t>
  </si>
  <si>
    <t>энергет. Пасп..</t>
  </si>
  <si>
    <t>заявка на формирование</t>
  </si>
  <si>
    <t>до 1945</t>
  </si>
  <si>
    <t>ул. Художественная, д.12</t>
  </si>
  <si>
    <t>просп. Победы,        д. 76-78</t>
  </si>
  <si>
    <t>39:15:110906:129</t>
  </si>
  <si>
    <t xml:space="preserve">заявка </t>
  </si>
  <si>
    <t>ул. Саратовская, д.49/51</t>
  </si>
  <si>
    <t>ул. Белинского,    д.37/39</t>
  </si>
  <si>
    <t>ул. Офицерская,      д. 9</t>
  </si>
  <si>
    <t>39:15:121548:17</t>
  </si>
  <si>
    <t>ул. Каштановая аллея, д. 107-111</t>
  </si>
  <si>
    <t>39:15:121337:57</t>
  </si>
  <si>
    <t>ул. Каштановая аллея, д. 75-77</t>
  </si>
  <si>
    <t>39:15:121344:20</t>
  </si>
  <si>
    <t>ул. Комсомольская,    д. 20</t>
  </si>
  <si>
    <t>39:15:121543:32</t>
  </si>
  <si>
    <t>ул. Коммунальная, д. 3</t>
  </si>
  <si>
    <t>39:15:121547:252</t>
  </si>
  <si>
    <t>ул. Художественная, д.1-3</t>
  </si>
  <si>
    <t>ул. Серж. Мишина, д. 35</t>
  </si>
  <si>
    <t>39:15:110829:94</t>
  </si>
  <si>
    <t>?</t>
  </si>
  <si>
    <t>ул. Отдельная,    д. 16</t>
  </si>
  <si>
    <t>просп. Победы,        д. 241</t>
  </si>
  <si>
    <t>ул. Ш. Руставели, д. 4</t>
  </si>
  <si>
    <t>ООО "УЮТ"</t>
  </si>
  <si>
    <t>ул. Носова, д.5</t>
  </si>
  <si>
    <t>39:15:121544:22 на д.5 и 7-11по ул. Носова</t>
  </si>
  <si>
    <t>ул. Косм. Пацаева, д. 3</t>
  </si>
  <si>
    <t>заявка на межевание</t>
  </si>
  <si>
    <t>ул. Серж. Мишина, д.7/9</t>
  </si>
  <si>
    <t>39:15:110855:24</t>
  </si>
  <si>
    <t>ул. Тенистая аллея, д. 26</t>
  </si>
  <si>
    <t>39:15:110846:13</t>
  </si>
  <si>
    <t>339.0</t>
  </si>
  <si>
    <t>2009, 2011</t>
  </si>
  <si>
    <t>ул. Ремонтная, д.73/97</t>
  </si>
  <si>
    <t>2009, 2010, 2011</t>
  </si>
  <si>
    <t>пр. Победы, д. 210</t>
  </si>
  <si>
    <t>заявка 2011г.</t>
  </si>
  <si>
    <t>ул. Добролюбова, д. 28</t>
  </si>
  <si>
    <t>39:15:110828:76</t>
  </si>
  <si>
    <t>ул. Вагоностроительная, д. 9</t>
  </si>
  <si>
    <t>заявка</t>
  </si>
  <si>
    <t>пр. Победы, д. 83- ул. Станочная, д. 1</t>
  </si>
  <si>
    <t>39:15:111505:50</t>
  </si>
  <si>
    <t>ул. Тихоненко, д. 14</t>
  </si>
  <si>
    <t>39:15:110841:126</t>
  </si>
  <si>
    <t>ул. Художественная, д. 6</t>
  </si>
  <si>
    <t>39:15:11-08-27:0014</t>
  </si>
  <si>
    <t>заключ. КЦ судебной экспертизы,67% износа</t>
  </si>
  <si>
    <t>ул. Сестрорецкая, д. 7</t>
  </si>
  <si>
    <t>39:15:110650:17</t>
  </si>
  <si>
    <t>ул. Лейт. Катина, д. 15</t>
  </si>
  <si>
    <t>39:15:110807:56</t>
  </si>
  <si>
    <t>ул. М. Расковой, д. 17</t>
  </si>
  <si>
    <t>ТСЖ "МР 17"</t>
  </si>
  <si>
    <t>39:15:111016:6</t>
  </si>
  <si>
    <t>ул. Кирова, д. 57-63</t>
  </si>
  <si>
    <t>39:15:121516:17</t>
  </si>
  <si>
    <t>ул. Каштановая аллея, д. 56-58</t>
  </si>
  <si>
    <t>39:15:121532:18</t>
  </si>
  <si>
    <t>ул. Каштановая аллея, д. 140</t>
  </si>
  <si>
    <t>39:15:121313:7</t>
  </si>
  <si>
    <t>ул. Офицерская,    д. 3</t>
  </si>
  <si>
    <t>ул. Ст. Разина, д. 21-23а</t>
  </si>
  <si>
    <t>ул. Чернышевского,    д. 99-101</t>
  </si>
  <si>
    <t>39:15:121344:21</t>
  </si>
  <si>
    <t>2010, 2011,2012</t>
  </si>
  <si>
    <t>энерг. Обслед.</t>
  </si>
  <si>
    <t>ул. Энгельса, д. 15/17</t>
  </si>
  <si>
    <t>ООО "ЖЭУ-18"</t>
  </si>
  <si>
    <t>39:15:111028:278</t>
  </si>
  <si>
    <t>ул. Комсомольская,    д. 15</t>
  </si>
  <si>
    <t>39:15:121538:85</t>
  </si>
  <si>
    <t>пр. Победы, д. 23</t>
  </si>
  <si>
    <t xml:space="preserve">100/3 </t>
  </si>
  <si>
    <t xml:space="preserve">126/3 </t>
  </si>
  <si>
    <t xml:space="preserve">125/3 </t>
  </si>
  <si>
    <t xml:space="preserve">120/3 </t>
  </si>
  <si>
    <t xml:space="preserve">118/3 </t>
  </si>
  <si>
    <t xml:space="preserve">192/3 </t>
  </si>
  <si>
    <t>138/3</t>
  </si>
  <si>
    <t>137/3</t>
  </si>
  <si>
    <t>127/3</t>
  </si>
  <si>
    <t>183/3</t>
  </si>
  <si>
    <t>181/3</t>
  </si>
  <si>
    <t>170/3</t>
  </si>
  <si>
    <t>151/3</t>
  </si>
  <si>
    <t>49/3</t>
  </si>
  <si>
    <t>48/3</t>
  </si>
  <si>
    <t>24/3</t>
  </si>
  <si>
    <t>53/3</t>
  </si>
  <si>
    <t>23/3</t>
  </si>
  <si>
    <t>8/3</t>
  </si>
  <si>
    <t>7/3</t>
  </si>
  <si>
    <t>6/3</t>
  </si>
  <si>
    <t>46/3</t>
  </si>
  <si>
    <t>72/3</t>
  </si>
  <si>
    <t>22/3</t>
  </si>
  <si>
    <t>21/3</t>
  </si>
  <si>
    <t>15/3</t>
  </si>
  <si>
    <t>73/3</t>
  </si>
  <si>
    <t>17/3</t>
  </si>
  <si>
    <t>44/3</t>
  </si>
  <si>
    <t>3/3</t>
  </si>
  <si>
    <t>4/3</t>
  </si>
  <si>
    <t>93/3</t>
  </si>
  <si>
    <t>94/3</t>
  </si>
  <si>
    <t>91/3</t>
  </si>
  <si>
    <t>ул. Офицерская,д.3</t>
  </si>
  <si>
    <t>газовые сети</t>
  </si>
  <si>
    <t>до 45</t>
  </si>
  <si>
    <t>кадастар на квартал</t>
  </si>
  <si>
    <t>ул. Серж. Мишина,д.32</t>
  </si>
  <si>
    <t>ООО "ЖЭУ Вагоностроитель"</t>
  </si>
  <si>
    <t>кадастар на дом</t>
  </si>
  <si>
    <t>ул. Серж. Мишина,д. 38</t>
  </si>
  <si>
    <t>ул. Красносельская,д.36-40а - ул. Глазунова,д. 7-7а</t>
  </si>
  <si>
    <t>ТСЖ "Красносельское"</t>
  </si>
  <si>
    <t>тех.заключение</t>
  </si>
  <si>
    <t>ул. М. Расковой,д.17</t>
  </si>
  <si>
    <t>тех.заключение, энергетическое обслед.</t>
  </si>
  <si>
    <t>ул. Е. Ковальчук, д. 3а-7а</t>
  </si>
  <si>
    <t>тех. заключение</t>
  </si>
  <si>
    <t>ул. Сестрорецкая, д.7</t>
  </si>
  <si>
    <t>ООО "ЖЭК №17"</t>
  </si>
  <si>
    <t>ул. Тихоненко,д. 14</t>
  </si>
  <si>
    <t>ул. Саратовская,д. 49-51</t>
  </si>
  <si>
    <t>ул. Офицерская,д.9</t>
  </si>
  <si>
    <t>ул. Вагоностроительная,д.6</t>
  </si>
  <si>
    <t>тех. заключение гидротехник</t>
  </si>
  <si>
    <t>ул. Пугачева,д.11</t>
  </si>
  <si>
    <t>ул. Художественная,д.1-3</t>
  </si>
  <si>
    <t>ул.Офицерская,д.9</t>
  </si>
  <si>
    <t>ул. Тенистая аллея,д.16</t>
  </si>
  <si>
    <t>ул. Каштановая аллея, 68-70</t>
  </si>
  <si>
    <t>ул.Донская,д. 5-11</t>
  </si>
  <si>
    <t>ООО "КРУО АСЖ"</t>
  </si>
  <si>
    <t>тех. заключение, энергетич. Обследование</t>
  </si>
  <si>
    <t>ул. Саратовская,д. 22-28</t>
  </si>
  <si>
    <t>тех. заключения</t>
  </si>
  <si>
    <t>ул. Каштановая аллея,д.39</t>
  </si>
  <si>
    <t>ул.Коломенская,д.4</t>
  </si>
  <si>
    <t>ул. Саратовская,д.13</t>
  </si>
  <si>
    <t>ТСЖ "Саратовская 13"</t>
  </si>
  <si>
    <t>ул. Адмиральская,д.9-11</t>
  </si>
  <si>
    <t>ул. Радищева,д.80-80а</t>
  </si>
  <si>
    <t>ул. Серж. Мишина,д.31</t>
  </si>
  <si>
    <t>ул. Красная,д. 6-8</t>
  </si>
  <si>
    <t>ул. К. Маркса,д. 51</t>
  </si>
  <si>
    <t>ул. Каштановая аллея,д.41</t>
  </si>
  <si>
    <t>ул. Саратовская, д.39</t>
  </si>
  <si>
    <t>ул. Комсомольская,д.35</t>
  </si>
  <si>
    <t>ул. Красная,д.10</t>
  </si>
  <si>
    <t>пер. Минина и Пожарского,д.2</t>
  </si>
  <si>
    <t>пр-т Победы,д.59</t>
  </si>
  <si>
    <t>ул. Энгельса,д.8-8а</t>
  </si>
  <si>
    <t>ул. Каштановая аллея,д.5</t>
  </si>
  <si>
    <t>197/3</t>
  </si>
  <si>
    <t>ул. Краснокаменная, д.74</t>
  </si>
  <si>
    <t>ООО "УКЛР"</t>
  </si>
  <si>
    <t>163/3</t>
  </si>
  <si>
    <t>ул. 9 Апреля, д.52-58</t>
  </si>
  <si>
    <t>218/3</t>
  </si>
  <si>
    <t>ул. Маршала Баграмяна, д.28-32</t>
  </si>
  <si>
    <t>ЖСК "ШТОРМ"</t>
  </si>
  <si>
    <t>Экспертное заключени</t>
  </si>
  <si>
    <t>158/3</t>
  </si>
  <si>
    <t xml:space="preserve">ул. 9 Апреля, д.24-32 </t>
  </si>
  <si>
    <t>221/3</t>
  </si>
  <si>
    <t>ул. Фрунзе,д.38-44</t>
  </si>
  <si>
    <t>169/3</t>
  </si>
  <si>
    <t>ул. 9 Апреля, д.34-42</t>
  </si>
  <si>
    <t>189/3</t>
  </si>
  <si>
    <t>Московский пр-т, д.5-15</t>
  </si>
  <si>
    <t>заключение на 4 лифта</t>
  </si>
  <si>
    <t>190/3</t>
  </si>
  <si>
    <t>ул. Угловая, д.3-9</t>
  </si>
  <si>
    <t>214/3</t>
  </si>
  <si>
    <t>213/3</t>
  </si>
  <si>
    <t>ул. Ярославская, д.1-3</t>
  </si>
  <si>
    <t>212/3</t>
  </si>
  <si>
    <t>ул. Ярославская, д.9-11</t>
  </si>
  <si>
    <t xml:space="preserve">ул. Гражданская, д.22 </t>
  </si>
  <si>
    <t>237/3</t>
  </si>
  <si>
    <t>ул. Пионерская, 11-13</t>
  </si>
  <si>
    <t>тех/з</t>
  </si>
  <si>
    <t>167/3</t>
  </si>
  <si>
    <t>ул. 9 Апреля, д.14-18</t>
  </si>
  <si>
    <t>заключение по 3 лифтам</t>
  </si>
  <si>
    <t>162/3</t>
  </si>
  <si>
    <t>ул. 9 Апреля, д.44-50</t>
  </si>
  <si>
    <t>ООО "УК Старый Город"</t>
  </si>
  <si>
    <t>201/3</t>
  </si>
  <si>
    <t>ул. Тельмана, д.7</t>
  </si>
  <si>
    <t>тех/з,паспорт ф.</t>
  </si>
  <si>
    <t>202/3</t>
  </si>
  <si>
    <t>ул.3-я Б.Окружная,32</t>
  </si>
  <si>
    <t>Эн./паспорт, тех/отч.</t>
  </si>
  <si>
    <t>203/3</t>
  </si>
  <si>
    <t>ул. Ю.Костикова, 53-97</t>
  </si>
  <si>
    <t>реком.К-газ.фик</t>
  </si>
  <si>
    <t>194/3</t>
  </si>
  <si>
    <t>Московский пр.,д.29-37</t>
  </si>
  <si>
    <t>тех./з</t>
  </si>
  <si>
    <t>196/3</t>
  </si>
  <si>
    <t>ул. Л.Князева, д.11</t>
  </si>
  <si>
    <t>тех./з. энерг/паспорт</t>
  </si>
  <si>
    <t>имеются</t>
  </si>
  <si>
    <t>60/3</t>
  </si>
  <si>
    <t>106/3</t>
  </si>
  <si>
    <t>ул. Еловая аллея, д.5</t>
  </si>
  <si>
    <t>ГЖИ, т/з</t>
  </si>
  <si>
    <t>108/3</t>
  </si>
  <si>
    <t>ул. Ю.Гагарина, д.20 а</t>
  </si>
  <si>
    <t>110/3</t>
  </si>
  <si>
    <t>ул. Тельмана, д.54</t>
  </si>
  <si>
    <t>эн./паспорт</t>
  </si>
  <si>
    <t>112/3</t>
  </si>
  <si>
    <t>ул. Еловая аллея, д.22-24</t>
  </si>
  <si>
    <t>115/3</t>
  </si>
  <si>
    <t>ул. Краснокаменная. д.31а</t>
  </si>
  <si>
    <t>105/3</t>
  </si>
  <si>
    <t>65/3</t>
  </si>
  <si>
    <t>ул. Парковая аллея, д.14-18</t>
  </si>
  <si>
    <t>64/3</t>
  </si>
  <si>
    <t>ул. Краснокаменная, д.18</t>
  </si>
  <si>
    <t xml:space="preserve">заключение </t>
  </si>
  <si>
    <t>62/3</t>
  </si>
  <si>
    <t>Московский пр.,д.66</t>
  </si>
  <si>
    <t>278/3</t>
  </si>
  <si>
    <t>ул. А.Невского, д.19-21</t>
  </si>
  <si>
    <t>277/3</t>
  </si>
  <si>
    <t>279/3</t>
  </si>
  <si>
    <t>280/3</t>
  </si>
  <si>
    <t>ул. Куйбышева, д.17-27</t>
  </si>
  <si>
    <t>282/3</t>
  </si>
  <si>
    <t>ул. М.Баграмяна,18</t>
  </si>
  <si>
    <t>155/3</t>
  </si>
  <si>
    <t>ул. Ярославская,д.8</t>
  </si>
  <si>
    <t>н/св/1975</t>
  </si>
  <si>
    <t>145/3</t>
  </si>
  <si>
    <t>ул. Ярославская, д.5-7</t>
  </si>
  <si>
    <t>153/3</t>
  </si>
  <si>
    <t>150/3</t>
  </si>
  <si>
    <t>ул. Гражданская, д.3-5</t>
  </si>
  <si>
    <t>157/3</t>
  </si>
  <si>
    <t>ул. Ярославская, д.6</t>
  </si>
  <si>
    <t>1945/1974</t>
  </si>
  <si>
    <t>304/3</t>
  </si>
  <si>
    <t>ул. Буткова, д.10-14</t>
  </si>
  <si>
    <t>305/3</t>
  </si>
  <si>
    <t>312/3</t>
  </si>
  <si>
    <t>ул. Томская, д.2</t>
  </si>
  <si>
    <t>87/3</t>
  </si>
  <si>
    <t>ул. Зеленая, д.70</t>
  </si>
  <si>
    <t>ЖК "Нептун"</t>
  </si>
  <si>
    <t>122/3</t>
  </si>
  <si>
    <t>ЛР</t>
  </si>
  <si>
    <t>188/3</t>
  </si>
  <si>
    <t>ул,Загорская, 1-5</t>
  </si>
  <si>
    <t>ООО "ЖЭУ №7"</t>
  </si>
  <si>
    <t>тз</t>
  </si>
  <si>
    <t>99/3</t>
  </si>
  <si>
    <t>ул.Загорская, 1-5</t>
  </si>
  <si>
    <t>174/3</t>
  </si>
  <si>
    <t>ул.Сергеева,41</t>
  </si>
  <si>
    <t>газ</t>
  </si>
  <si>
    <t>185/3</t>
  </si>
  <si>
    <t>ул.Некрасова,26</t>
  </si>
  <si>
    <t>тз,эп</t>
  </si>
  <si>
    <t>178/3</t>
  </si>
  <si>
    <t>186/3</t>
  </si>
  <si>
    <t>176/3</t>
  </si>
  <si>
    <t>ул.Пролетарская,33-35</t>
  </si>
  <si>
    <t>ул.Соммера,9-11</t>
  </si>
  <si>
    <t>97/3</t>
  </si>
  <si>
    <t>ул.Космическая,22-36</t>
  </si>
  <si>
    <t>эп</t>
  </si>
  <si>
    <t>88/3</t>
  </si>
  <si>
    <t>ул.Зеленая.23</t>
  </si>
  <si>
    <t>решение ФСЭТАН</t>
  </si>
  <si>
    <t>ТЭ</t>
  </si>
  <si>
    <t>134/3</t>
  </si>
  <si>
    <t>ул.Горького, 199</t>
  </si>
  <si>
    <t>справка ОО"Инженерный центр лифт-тест</t>
  </si>
  <si>
    <t>129/3</t>
  </si>
  <si>
    <t>ул.Орудийная, 44-48</t>
  </si>
  <si>
    <t>14/3</t>
  </si>
  <si>
    <t>ул.Артиллерийская, д.10-12</t>
  </si>
  <si>
    <t>ул.Тургенева, д.25</t>
  </si>
  <si>
    <t>13/3</t>
  </si>
  <si>
    <t>39:15:131828:88</t>
  </si>
  <si>
    <t>Тех.отчет 2010 г, Энерг.паспорт</t>
  </si>
  <si>
    <t>29/3</t>
  </si>
  <si>
    <t>ул.Дорожная, д.23-33</t>
  </si>
  <si>
    <t>Заключ. спец. 2012 г</t>
  </si>
  <si>
    <t>28/3</t>
  </si>
  <si>
    <t>ул.Беломорская, д.18</t>
  </si>
  <si>
    <t>39:15:131422:50 (жилой дом)</t>
  </si>
  <si>
    <t>26/3</t>
  </si>
  <si>
    <t>ул.Дорожная, д.17-21</t>
  </si>
  <si>
    <t>39:15:130712:155</t>
  </si>
  <si>
    <t>30/3</t>
  </si>
  <si>
    <t>ул.Гайдара, д.91</t>
  </si>
  <si>
    <t>тех.отчет 2012 г</t>
  </si>
  <si>
    <t>25/3</t>
  </si>
  <si>
    <t>ул.Нарвская, д.59</t>
  </si>
  <si>
    <t>12/3</t>
  </si>
  <si>
    <t>ул.Ю.Гагарина, д.26-28</t>
  </si>
  <si>
    <t>ул.Тельмана, д.21</t>
  </si>
  <si>
    <t>39:15:131815:37</t>
  </si>
  <si>
    <t>Энерг.паспорт</t>
  </si>
  <si>
    <t>9/3</t>
  </si>
  <si>
    <t>ул.Еловая аллея, д.14-16</t>
  </si>
  <si>
    <t>39:15:132605:298</t>
  </si>
  <si>
    <t>31/3</t>
  </si>
  <si>
    <t>ул.Грига, д.15</t>
  </si>
  <si>
    <t>39:15:132530:12</t>
  </si>
  <si>
    <t>Тепл/энерг</t>
  </si>
  <si>
    <t>32/3</t>
  </si>
  <si>
    <t>ул.Еловая аллея, д.57</t>
  </si>
  <si>
    <t>Тепл/энерг, ХВС</t>
  </si>
  <si>
    <t>2009, 2011, 2012</t>
  </si>
  <si>
    <t>33/3</t>
  </si>
  <si>
    <t>ул.Горького, д.24-28</t>
  </si>
  <si>
    <t>39:15:131929:669</t>
  </si>
  <si>
    <t>371/3</t>
  </si>
  <si>
    <t>ул.Житомирская, д.2-4</t>
  </si>
  <si>
    <t>8,1</t>
  </si>
  <si>
    <t>ООО "МУП ЖЭУ-29"</t>
  </si>
  <si>
    <t>416/3</t>
  </si>
  <si>
    <t>ул.Тамбовская, д.37-39</t>
  </si>
  <si>
    <t>414/3</t>
  </si>
  <si>
    <t>ул.Фрунзе, д.74-80</t>
  </si>
  <si>
    <t>износ 27%</t>
  </si>
  <si>
    <t>367/3</t>
  </si>
  <si>
    <t>ул.Тельмана, д.50</t>
  </si>
  <si>
    <t>Техн/отчет 2013 г, энерг/паспорт</t>
  </si>
  <si>
    <t>39:15:131806:25</t>
  </si>
  <si>
    <t>нет справки БТИ</t>
  </si>
  <si>
    <t>341/3</t>
  </si>
  <si>
    <t>ул.4-я Б.Окружная, д.94</t>
  </si>
  <si>
    <t>ТСЖ "Северная окраина"</t>
  </si>
  <si>
    <t>339/3</t>
  </si>
  <si>
    <t>пер.Ялтинский, д.3</t>
  </si>
  <si>
    <t>332/3</t>
  </si>
  <si>
    <t>Московский пр-т, д.149-153</t>
  </si>
  <si>
    <t>330/3</t>
  </si>
  <si>
    <t>ул.1812 года, д.108</t>
  </si>
  <si>
    <t>338/3</t>
  </si>
  <si>
    <t>ул.Ялтинская, д.85-85а</t>
  </si>
  <si>
    <t>выписка квартальная</t>
  </si>
  <si>
    <t>303/3</t>
  </si>
  <si>
    <t>Ленинский пр-т, 47-61</t>
  </si>
  <si>
    <t>302/3</t>
  </si>
  <si>
    <t>363/3</t>
  </si>
  <si>
    <t>ул.Уфимская, д.1</t>
  </si>
  <si>
    <t>39:15:131833:38</t>
  </si>
  <si>
    <t>366/3</t>
  </si>
  <si>
    <t>ул.Потемкина, д.8-12</t>
  </si>
  <si>
    <t>346/3</t>
  </si>
  <si>
    <t>ул.Ю.Гагарина, д.82</t>
  </si>
  <si>
    <t>нет справки БТИ, тех.пасп.</t>
  </si>
  <si>
    <t>350/3</t>
  </si>
  <si>
    <t>пер.Загородный, д.2-4</t>
  </si>
  <si>
    <t>352/3</t>
  </si>
  <si>
    <t>ул.Л.Князева, д.29-31</t>
  </si>
  <si>
    <t>353/3</t>
  </si>
  <si>
    <t>ул.Линейная, д.3-7</t>
  </si>
  <si>
    <t>39:15:131842:87</t>
  </si>
  <si>
    <t>Заключ. спец. 2013 г</t>
  </si>
  <si>
    <t>358/3</t>
  </si>
  <si>
    <t>ул.Потемкина, д.2-6</t>
  </si>
  <si>
    <t>Тех.отчет 2011 г</t>
  </si>
  <si>
    <t>319/3</t>
  </si>
  <si>
    <t>ул.Горького, д.156</t>
  </si>
  <si>
    <t>нет справки БТИ, износ 16%.</t>
  </si>
  <si>
    <t>Тех.отчет 2010 г</t>
  </si>
  <si>
    <t>56/3</t>
  </si>
  <si>
    <t>Тех.отчет 2009 г</t>
  </si>
  <si>
    <t>39:15:141802:703</t>
  </si>
  <si>
    <t>износ 19%, нет справки БТИ</t>
  </si>
  <si>
    <t>57/3</t>
  </si>
  <si>
    <t>износ 28%, нет справки БТИ</t>
  </si>
  <si>
    <t>260/3</t>
  </si>
  <si>
    <t>ул.Яхромская, д.22-24</t>
  </si>
  <si>
    <t>ул.Подп.Емельянова, д.258-А</t>
  </si>
  <si>
    <t>ул.Емельянова, д.248-256</t>
  </si>
  <si>
    <t>265/3</t>
  </si>
  <si>
    <t>ул.Аллея Смелых, д.80В</t>
  </si>
  <si>
    <t>147/3</t>
  </si>
  <si>
    <t>ул.М.Козенкова, д.11-11а</t>
  </si>
  <si>
    <t>39:15:140921:32</t>
  </si>
  <si>
    <t>154/3</t>
  </si>
  <si>
    <t>ул.М.Козенкова, д.13-23</t>
  </si>
  <si>
    <t>39:15:140921:30</t>
  </si>
  <si>
    <t>79/3</t>
  </si>
  <si>
    <t>ул.Дзержинского, д.51</t>
  </si>
  <si>
    <t>39:15:140902:74 (в т.ч. встроенные здания и строительство под админ. помещения)</t>
  </si>
  <si>
    <t>259/3</t>
  </si>
  <si>
    <t>ул.Новинская, д.16</t>
  </si>
  <si>
    <t>ООО "УК РСУ 5"</t>
  </si>
  <si>
    <t>50/3</t>
  </si>
  <si>
    <t>ул.Одесская, д.3-7</t>
  </si>
  <si>
    <t>39:15:141701:21</t>
  </si>
  <si>
    <t>323/3</t>
  </si>
  <si>
    <t>ул.Подп.Емельянова, д.216</t>
  </si>
  <si>
    <t>55/3</t>
  </si>
  <si>
    <t>ул.Машиностроительная, д.158-162</t>
  </si>
  <si>
    <t>ЖСК "Буревестник"</t>
  </si>
  <si>
    <t>Заключение 2011 г</t>
  </si>
  <si>
    <t>ХВС, отопл, ГВС</t>
  </si>
  <si>
    <t>54/3</t>
  </si>
  <si>
    <t>Заявка</t>
  </si>
  <si>
    <t>ООО "УКБР №5"</t>
  </si>
  <si>
    <t>324/3</t>
  </si>
  <si>
    <t>ул.Луганская, д.26</t>
  </si>
  <si>
    <t>ул.К.Маркса, д.30-38</t>
  </si>
  <si>
    <t>271/3</t>
  </si>
  <si>
    <t>39:15:121336:7 (под жилой дом)</t>
  </si>
  <si>
    <t>292/3</t>
  </si>
  <si>
    <t>ул.Тихоненко, д.27</t>
  </si>
  <si>
    <t>Тех.условия 2012 г</t>
  </si>
  <si>
    <t>311/3</t>
  </si>
  <si>
    <t>ул.Литейная, д.1-3</t>
  </si>
  <si>
    <t>ООО "УК Управдом"</t>
  </si>
  <si>
    <t>390/3</t>
  </si>
  <si>
    <t>пр-т Победы, д.141</t>
  </si>
  <si>
    <t>316/3</t>
  </si>
  <si>
    <t>ул.Молочинского, д.2-2а</t>
  </si>
  <si>
    <t>39:15:121043:31</t>
  </si>
  <si>
    <t>290/3</t>
  </si>
  <si>
    <t>ул.Огарева, д.12</t>
  </si>
  <si>
    <t>337/3</t>
  </si>
  <si>
    <t>ул.Офицерская, д.4</t>
  </si>
  <si>
    <t>39:15:111023:13</t>
  </si>
  <si>
    <t>39:15:121549:19 (жилой дом)</t>
  </si>
  <si>
    <t>355/3</t>
  </si>
  <si>
    <t>ул.Чайковского, д.5-7</t>
  </si>
  <si>
    <t>ООО "УК Эдельвейс"</t>
  </si>
  <si>
    <t>294/3</t>
  </si>
  <si>
    <t>ул.Красная, д.49-61, ул.Лейт.Яналова, д.33-35</t>
  </si>
  <si>
    <t>322/3</t>
  </si>
  <si>
    <t>пер.Ремонтный, д.11-15</t>
  </si>
  <si>
    <t>156/3</t>
  </si>
  <si>
    <t>пер.Станочный, д.7-11</t>
  </si>
  <si>
    <t>39:15:111510:6</t>
  </si>
  <si>
    <t>216/3</t>
  </si>
  <si>
    <t>ул.Каштановая аллея, д.37</t>
  </si>
  <si>
    <t>39:15:111010:27</t>
  </si>
  <si>
    <t>223/3</t>
  </si>
  <si>
    <t>ул.Вагоностроительная, д.29-31</t>
  </si>
  <si>
    <t>Закл.спец 2012 г</t>
  </si>
  <si>
    <t>89/3</t>
  </si>
  <si>
    <t>ул.Коммунальная, д.29-35, ул.К.Маркса, д.49</t>
  </si>
  <si>
    <t>240/3</t>
  </si>
  <si>
    <t>ул.Красная, д.30-32</t>
  </si>
  <si>
    <t>39:15:121531:12</t>
  </si>
  <si>
    <t>255/3</t>
  </si>
  <si>
    <t>ул.Вагоностроительная, д.31а-39</t>
  </si>
  <si>
    <t>S=1615,3 м2</t>
  </si>
  <si>
    <t>274/3</t>
  </si>
  <si>
    <t>ул. Генерала-лейтенанта Озерова, д.12-16</t>
  </si>
  <si>
    <t>251/3</t>
  </si>
  <si>
    <t>ул.Ст.Разина, д.21-23а</t>
  </si>
  <si>
    <t>39:15:121550:27 (жилой дом с со встр.помещениями)</t>
  </si>
  <si>
    <t>113/3</t>
  </si>
  <si>
    <t>пр-т Победы, д.83, ул.Станочная, д.1</t>
  </si>
  <si>
    <t>249/3</t>
  </si>
  <si>
    <t>179/3</t>
  </si>
  <si>
    <t>ул.Пугачева, д.9</t>
  </si>
  <si>
    <t>39:15:121549:16</t>
  </si>
  <si>
    <t>ЖСК "Дружба"</t>
  </si>
  <si>
    <t>Тех.отчет 2012 г</t>
  </si>
  <si>
    <t>270/3</t>
  </si>
  <si>
    <t>39:15:121336:7 (жилой дом со встр.помещ)</t>
  </si>
  <si>
    <t>96/3</t>
  </si>
  <si>
    <t>ул.Шиллера, д.6-18</t>
  </si>
  <si>
    <t>314/3</t>
  </si>
  <si>
    <t>ул.Красная, д.4</t>
  </si>
  <si>
    <t>39:15:121550:13 (жилой дом)</t>
  </si>
  <si>
    <t>306/3</t>
  </si>
  <si>
    <t>ул.Чернышевского, д.82-84</t>
  </si>
  <si>
    <t>326/3</t>
  </si>
  <si>
    <t>ул.Комсомольская, д.42</t>
  </si>
  <si>
    <t>39:15:121517:37</t>
  </si>
  <si>
    <t>310/3</t>
  </si>
  <si>
    <t>ул.Пугачева, д.12-14</t>
  </si>
  <si>
    <t>39:15:121551:22</t>
  </si>
  <si>
    <t>342/3</t>
  </si>
  <si>
    <t>ул.Серж.Бурыхина, д.47-49</t>
  </si>
  <si>
    <t>345/3</t>
  </si>
  <si>
    <t>ул.Серж.Карташева, д.73</t>
  </si>
  <si>
    <t>2010, 2011</t>
  </si>
  <si>
    <t>360/3</t>
  </si>
  <si>
    <t>пос.Совхозный, д.5</t>
  </si>
  <si>
    <t>нет справки БТИ, тех.паспорта</t>
  </si>
  <si>
    <t xml:space="preserve"> </t>
  </si>
  <si>
    <t>411/3</t>
  </si>
  <si>
    <t>ул.Ст.Разина, д.26-26а, ул.Красная, д.23-25а</t>
  </si>
  <si>
    <t>39:15:121526:12</t>
  </si>
  <si>
    <t>227/3</t>
  </si>
  <si>
    <t>ул.Невельская, д.18-20а</t>
  </si>
  <si>
    <t>ООО "ЖЭУ-14"</t>
  </si>
  <si>
    <t>225/3</t>
  </si>
  <si>
    <t>ул.Старорусская, д.18-20</t>
  </si>
  <si>
    <t>404/3</t>
  </si>
  <si>
    <t>ул.Ставропольская, д.9-15</t>
  </si>
  <si>
    <t>273/3</t>
  </si>
  <si>
    <t>ул.Банковская, д.1-1а</t>
  </si>
  <si>
    <t>317/3</t>
  </si>
  <si>
    <t xml:space="preserve">Энрег.паспорт  </t>
  </si>
  <si>
    <t>380/3</t>
  </si>
  <si>
    <t>ул.Дунайская, д.9-11</t>
  </si>
  <si>
    <t>39:15:1211049:7</t>
  </si>
  <si>
    <t>382/3</t>
  </si>
  <si>
    <t>ул.Авторемонтная, д.1-3</t>
  </si>
  <si>
    <t>379/3</t>
  </si>
  <si>
    <t>ул.Красная, д.110-114</t>
  </si>
  <si>
    <t>433/3</t>
  </si>
  <si>
    <t>ул.Красная, д.272-274</t>
  </si>
  <si>
    <t xml:space="preserve">Тех.отчет </t>
  </si>
  <si>
    <t>426/3</t>
  </si>
  <si>
    <t>ул.Старорусская, д.2-4</t>
  </si>
  <si>
    <t>445/3</t>
  </si>
  <si>
    <t>ул.Старорусская, д.26-28</t>
  </si>
  <si>
    <t>407/3</t>
  </si>
  <si>
    <t>ул.Красная, д.280-282</t>
  </si>
  <si>
    <t>39:15:121011:139</t>
  </si>
  <si>
    <t>424/3</t>
  </si>
  <si>
    <t>ул.Старорусская, д.22-24</t>
  </si>
  <si>
    <t>427/3</t>
  </si>
  <si>
    <t>ул.Красная, д.46-48</t>
  </si>
  <si>
    <t>408/3</t>
  </si>
  <si>
    <t>ул.Велижская, д.11</t>
  </si>
  <si>
    <t>402/3</t>
  </si>
  <si>
    <t>ул.Гурьева, д.16</t>
  </si>
  <si>
    <t>39:15:121002:33</t>
  </si>
  <si>
    <t>238/3</t>
  </si>
  <si>
    <t>пр-т Советский, д.165</t>
  </si>
  <si>
    <t>39:15:121019:62</t>
  </si>
  <si>
    <t>439/3</t>
  </si>
  <si>
    <t>ул.Чернышевского, д.38-44</t>
  </si>
  <si>
    <t>415/3</t>
  </si>
  <si>
    <t>ул.Щорса, д.5</t>
  </si>
  <si>
    <t>412/3</t>
  </si>
  <si>
    <t>ул.Генерала-лейтенанта Захарова, д.7-9</t>
  </si>
  <si>
    <t>39:15:121048:4</t>
  </si>
  <si>
    <t>231/3</t>
  </si>
  <si>
    <t>ул.Чекистов, д.49</t>
  </si>
  <si>
    <t>437/3</t>
  </si>
  <si>
    <t>ул.Красная, д.47</t>
  </si>
  <si>
    <t>428/3</t>
  </si>
  <si>
    <t>ул.Окуловская, д.19-21</t>
  </si>
  <si>
    <t>234/3</t>
  </si>
  <si>
    <t>ул.Невельская, д.8-10</t>
  </si>
  <si>
    <t>233/3</t>
  </si>
  <si>
    <t>ул.Красная, д.128-130</t>
  </si>
  <si>
    <t>нет справки БТИ, износ 0%</t>
  </si>
  <si>
    <t>447/3</t>
  </si>
  <si>
    <t>ул.Щорса, д.17-19</t>
  </si>
  <si>
    <t>ООО "ЖЭУ №12 Ц"</t>
  </si>
  <si>
    <t>429/3</t>
  </si>
  <si>
    <t>ул.Авторемонтная, д.5-7</t>
  </si>
  <si>
    <t>272/3</t>
  </si>
  <si>
    <t>ул.Велижская, д.9</t>
  </si>
  <si>
    <t>442/3</t>
  </si>
  <si>
    <t>ул.Невельская, д.1-3</t>
  </si>
  <si>
    <t>443/3</t>
  </si>
  <si>
    <t>ул.Маршала Борзова, д.52-56</t>
  </si>
  <si>
    <t>434/3</t>
  </si>
  <si>
    <t>ул.Чекистов, д.61-63</t>
  </si>
  <si>
    <t>431/3</t>
  </si>
  <si>
    <t>Тех.отчет</t>
  </si>
  <si>
    <t>420/3</t>
  </si>
  <si>
    <t>ул.Маршала Борзова, д.61-65</t>
  </si>
  <si>
    <t>423/3</t>
  </si>
  <si>
    <t>ул.Авторемонтная, д.17-19</t>
  </si>
  <si>
    <t>456/3</t>
  </si>
  <si>
    <t>ул.Репина, д.39-49</t>
  </si>
  <si>
    <t>износ 12%</t>
  </si>
  <si>
    <t>453/3</t>
  </si>
  <si>
    <t>ул.Кирова, д.73-83</t>
  </si>
  <si>
    <t>Тех.отчет (износ 40%)</t>
  </si>
  <si>
    <t>Тех.отчет (износ 52%)</t>
  </si>
  <si>
    <t>256/3</t>
  </si>
  <si>
    <t>ул.Г.Димитрова, д.33-35</t>
  </si>
  <si>
    <t>ООО "Эгида-Строй-Инвест"</t>
  </si>
  <si>
    <t xml:space="preserve">Тех.закл </t>
  </si>
  <si>
    <t>391/3</t>
  </si>
  <si>
    <t>ул.Великолукская, д.2</t>
  </si>
  <si>
    <t>365/3</t>
  </si>
  <si>
    <t>ул.Беговая, д.2-6</t>
  </si>
  <si>
    <t>ул.М.Новикова, д.8</t>
  </si>
  <si>
    <t>309/3</t>
  </si>
  <si>
    <t>388/3</t>
  </si>
  <si>
    <t>ул.М.Новикова, д.21-23</t>
  </si>
  <si>
    <t>389/3</t>
  </si>
  <si>
    <t>392/3</t>
  </si>
  <si>
    <t>ул.Киевская, д.108</t>
  </si>
  <si>
    <t>399/3</t>
  </si>
  <si>
    <t>ул.Киевская, д.130а</t>
  </si>
  <si>
    <t>ул.Летняя, д.30-32</t>
  </si>
  <si>
    <t>267/3</t>
  </si>
  <si>
    <t>ООО "УКБР № 1"</t>
  </si>
  <si>
    <t>Тех.закл. 2012 г</t>
  </si>
  <si>
    <t>39:15:150839:34 (жилой дом)</t>
  </si>
  <si>
    <t>ул.Судостроительная, д.90-92</t>
  </si>
  <si>
    <t>368/2</t>
  </si>
  <si>
    <t>383/3</t>
  </si>
  <si>
    <t>ул.Инженерная, д.2</t>
  </si>
  <si>
    <t>384/3</t>
  </si>
  <si>
    <t>Заключ.</t>
  </si>
  <si>
    <t>ул.Школьная, д.6</t>
  </si>
  <si>
    <t>396/3</t>
  </si>
  <si>
    <t>401/3</t>
  </si>
  <si>
    <t>ул.Батальная, д.8в-8г</t>
  </si>
  <si>
    <t>ул.Коммунистическая, д.39</t>
  </si>
  <si>
    <t>395/3</t>
  </si>
  <si>
    <t>ул.Батальная, д.8-8б</t>
  </si>
  <si>
    <t>266/3</t>
  </si>
  <si>
    <t>пер.Киевский, д.2-6, ул.Судостроительная, д.5-11</t>
  </si>
  <si>
    <t>ООО "УКБР №1"</t>
  </si>
  <si>
    <t>39:15:150811:31</t>
  </si>
  <si>
    <t>ул.Кленовая, д.9-21</t>
  </si>
  <si>
    <t>405/3</t>
  </si>
  <si>
    <t>393/3</t>
  </si>
  <si>
    <t>ул.М.Новикова, д.7</t>
  </si>
  <si>
    <t>359/3</t>
  </si>
  <si>
    <t>39:15:150821:21</t>
  </si>
  <si>
    <t>59/3</t>
  </si>
  <si>
    <t>ул.Подп.Емельянова, д.258-268</t>
  </si>
  <si>
    <t>Тех.закл. 2009 г</t>
  </si>
  <si>
    <t>386/3</t>
  </si>
  <si>
    <t>ул.М.Козенкова, д.20-22</t>
  </si>
  <si>
    <t>39:15:140918:10</t>
  </si>
  <si>
    <t>327/3</t>
  </si>
  <si>
    <t>ул.Заводская, д.2</t>
  </si>
  <si>
    <t>39:15:150716:55 (жилой дом)</t>
  </si>
  <si>
    <t>ООО "ГК Гарант"</t>
  </si>
  <si>
    <t>410/3</t>
  </si>
  <si>
    <t>ул.Автомобильная, д.1-13, ул.Батальная, д.38-44, ул.Альпийская, д.33-39, ул.Сер.Щедина, д.14-26</t>
  </si>
  <si>
    <t>ТСЖ "Надежда"</t>
  </si>
  <si>
    <t>461/3</t>
  </si>
  <si>
    <t>ул.Октябрьская, д.5-11</t>
  </si>
  <si>
    <t>ТСЖ "Остров"</t>
  </si>
  <si>
    <t xml:space="preserve">Закл.спец 2012 г </t>
  </si>
  <si>
    <t>ООО "УК "Элит-Сервис"</t>
  </si>
  <si>
    <t>76/3</t>
  </si>
  <si>
    <t>ул.Тихорецкая, д.37</t>
  </si>
  <si>
    <t>нет справки БТИ, износ 10%</t>
  </si>
  <si>
    <t>444/3</t>
  </si>
  <si>
    <t>ул.Л.Кошевого, д.42-48</t>
  </si>
  <si>
    <t>S=8669,6 м2, износ 22%</t>
  </si>
  <si>
    <t>413/3</t>
  </si>
  <si>
    <t>ул.Судостроительная, д.104</t>
  </si>
  <si>
    <t>425/3</t>
  </si>
  <si>
    <t>ул.Великолукская, д.24-30</t>
  </si>
  <si>
    <t>328/3</t>
  </si>
  <si>
    <t>ул.Коммунистическая, д.53-59</t>
  </si>
  <si>
    <t>331/3</t>
  </si>
  <si>
    <t>ООО "УК РСУ-25"</t>
  </si>
  <si>
    <t>5</t>
  </si>
  <si>
    <t>228/3</t>
  </si>
  <si>
    <t>229/3</t>
  </si>
  <si>
    <t>210/3</t>
  </si>
  <si>
    <t>207/3</t>
  </si>
  <si>
    <t>204/3</t>
  </si>
  <si>
    <t>191/3</t>
  </si>
  <si>
    <t>199/3</t>
  </si>
  <si>
    <t>182/3</t>
  </si>
  <si>
    <t>313/3</t>
  </si>
  <si>
    <t>ООО "Уют-Сервис"</t>
  </si>
  <si>
    <t>315/3</t>
  </si>
  <si>
    <t>308/3</t>
  </si>
  <si>
    <t>293/3</t>
  </si>
  <si>
    <t>296/3</t>
  </si>
  <si>
    <t>243/3</t>
  </si>
  <si>
    <t>307/3</t>
  </si>
  <si>
    <t>269/3</t>
  </si>
  <si>
    <t>457/3</t>
  </si>
  <si>
    <t>438/3</t>
  </si>
  <si>
    <t>в заявке указан подвал, нет справки БТИ</t>
  </si>
  <si>
    <t>ул.Машиностроительная, д.110-116</t>
  </si>
  <si>
    <t>250/3</t>
  </si>
  <si>
    <t>252/3</t>
  </si>
  <si>
    <t>232/3</t>
  </si>
  <si>
    <t>244/3</t>
  </si>
  <si>
    <t>219/3</t>
  </si>
  <si>
    <t>90/3</t>
  </si>
  <si>
    <t>104/3</t>
  </si>
  <si>
    <t>45/3</t>
  </si>
  <si>
    <t>141/3</t>
  </si>
  <si>
    <t>2/3</t>
  </si>
  <si>
    <t>117/3</t>
  </si>
  <si>
    <t>18/3</t>
  </si>
  <si>
    <t>16/3</t>
  </si>
  <si>
    <t>92/3</t>
  </si>
  <si>
    <t>119/3</t>
  </si>
  <si>
    <t>139/3</t>
  </si>
  <si>
    <t>143/3</t>
  </si>
  <si>
    <t>111/3</t>
  </si>
  <si>
    <t>180/3</t>
  </si>
  <si>
    <t>116/3</t>
  </si>
  <si>
    <t>101/3</t>
  </si>
  <si>
    <t>173/3</t>
  </si>
  <si>
    <t>136/3</t>
  </si>
  <si>
    <t>124/3</t>
  </si>
  <si>
    <t>66/3</t>
  </si>
  <si>
    <t>83/3</t>
  </si>
  <si>
    <t>107/3</t>
  </si>
  <si>
    <t>78/3</t>
  </si>
  <si>
    <t>77/3</t>
  </si>
  <si>
    <t>75/3</t>
  </si>
  <si>
    <t>135/3</t>
  </si>
  <si>
    <t>130/3</t>
  </si>
  <si>
    <t>80/3</t>
  </si>
  <si>
    <t>161/3</t>
  </si>
  <si>
    <t>146/3</t>
  </si>
  <si>
    <t>102/3</t>
  </si>
  <si>
    <t>95/3</t>
  </si>
  <si>
    <t>98/3</t>
  </si>
  <si>
    <t>81/3</t>
  </si>
  <si>
    <t>20/3</t>
  </si>
  <si>
    <t>242/3</t>
  </si>
  <si>
    <t>239/3</t>
  </si>
  <si>
    <t>215/3</t>
  </si>
  <si>
    <t>236/3</t>
  </si>
  <si>
    <t>230/3</t>
  </si>
  <si>
    <t>220/3</t>
  </si>
  <si>
    <t>211/3</t>
  </si>
  <si>
    <t>175/3</t>
  </si>
  <si>
    <t>ул.Галицкого, 27-33</t>
  </si>
  <si>
    <t>ул.Октябрьская, 17-25</t>
  </si>
  <si>
    <t>ул.Солнечный б-р, д.20</t>
  </si>
  <si>
    <t>наб.Ген.Карбышева, д.20</t>
  </si>
  <si>
    <t>ул.Октябрьская, д.13-15</t>
  </si>
  <si>
    <t>наб.Ген.Карбышева, д.12</t>
  </si>
  <si>
    <t>наб.Ген.Карбышева, д.6</t>
  </si>
  <si>
    <t>наб.Ген.Карбышева, д.8</t>
  </si>
  <si>
    <t>наб.Ген.Карбышева, д.4</t>
  </si>
  <si>
    <t>ул. Беговая, д.58-60</t>
  </si>
  <si>
    <t>ул. Беговая, д.62-64</t>
  </si>
  <si>
    <t>ул.Книжная, д.2-6</t>
  </si>
  <si>
    <t>ул. Беговая, д.50-56</t>
  </si>
  <si>
    <t>ул. Беговая, д.34-40</t>
  </si>
  <si>
    <t>ул. пл.Октябрьская, д.41-51, Сосновая, д.3-5, Книжная, д.12-14</t>
  </si>
  <si>
    <t>ул.Б.Песочная, д.7-17</t>
  </si>
  <si>
    <t>пер.Восточный, д. 6</t>
  </si>
  <si>
    <t>ул.Заслонова, д.18</t>
  </si>
  <si>
    <t>ул. Товарная, д. 18-20, пер.Товарный, д. 1-3</t>
  </si>
  <si>
    <t>ул. Чернышевского, д.29-29а</t>
  </si>
  <si>
    <t>35/3</t>
  </si>
  <si>
    <t>ООО "ЖЭУ "Вагоностроитель"</t>
  </si>
  <si>
    <t>пр-т Победы, д.117-127</t>
  </si>
  <si>
    <t>пер. Каштановый, д.7</t>
  </si>
  <si>
    <t>ул. Каштановая аллея, д.32</t>
  </si>
  <si>
    <t>ул. Кронштадтская, д.2-8</t>
  </si>
  <si>
    <t>ООО "ЖЭУ №13"</t>
  </si>
  <si>
    <t>ООО  УК "Мастер"</t>
  </si>
  <si>
    <t>ООО "Новые Технологии плюс"</t>
  </si>
  <si>
    <t>ООО "МУП ЖЭУ №13"</t>
  </si>
  <si>
    <t>2009, 2012</t>
  </si>
  <si>
    <t>2009, 2010</t>
  </si>
  <si>
    <t>ул. Артиллерийская, д.25</t>
  </si>
  <si>
    <t>ул. Артиллерийская, д.43</t>
  </si>
  <si>
    <t>ул. Вагоностроительная, д.6</t>
  </si>
  <si>
    <t>2009, 2010, 2011, 2012</t>
  </si>
  <si>
    <t>ул. Косогорная, д.5-9</t>
  </si>
  <si>
    <t>износ 69%</t>
  </si>
  <si>
    <t>S=328,3 м2</t>
  </si>
  <si>
    <t>Уровень фактической оплаты ЖКУ (данные Симплекс)</t>
  </si>
  <si>
    <t>ул. Белинского, д.28</t>
  </si>
  <si>
    <t>ул.Нарвская, д.98</t>
  </si>
  <si>
    <t>ул.Некрасова, д.26</t>
  </si>
  <si>
    <t>справка ООО "ИЦЛ"</t>
  </si>
  <si>
    <t>Тех.закл.</t>
  </si>
  <si>
    <t>Тех.закл., ЭН/П</t>
  </si>
  <si>
    <t>% ИЗНОСА</t>
  </si>
  <si>
    <t>тех. закл., энерг.обслед.</t>
  </si>
  <si>
    <t>кадастар на дом,нет справки БТИ</t>
  </si>
  <si>
    <t>кадастар на дом, нет справки БТИ</t>
  </si>
  <si>
    <t>акт осмотра</t>
  </si>
  <si>
    <t>тепл.энергии</t>
  </si>
  <si>
    <t>ГВС, отопление</t>
  </si>
  <si>
    <t>140/3</t>
  </si>
  <si>
    <t>63/3</t>
  </si>
  <si>
    <t>177/3</t>
  </si>
  <si>
    <t>11/5</t>
  </si>
  <si>
    <t>до 1945 (2004)</t>
  </si>
  <si>
    <t>ПЕРЕЧЕНЬ заявок на проведение в 2013 году капитального ремонта подвалова многоквартирных домов городского округа "Город Калининград"</t>
  </si>
  <si>
    <t>Управляющая организация</t>
  </si>
  <si>
    <t>ПЕРЕЧЕНЬ заявок на проведение в 2013 году капитального ремонта лифтов многоквартирных домов городского округа "Город Калининград"</t>
  </si>
  <si>
    <t>Уровень фактической оплаты ЖКУ (данные Симплекс на 01.01.2013)</t>
  </si>
  <si>
    <t>Уровень фактической оплаты ЖКУ (данные Симплекс на 01.01.2013 г.)</t>
  </si>
  <si>
    <t>ПЕРЕЧЕНЬ заявок на проведение в 2013 году капитального ремонта внутридомовых сетей газоснабжения многоквартирных домов городского округа "Город Калининград"</t>
  </si>
  <si>
    <t>ПЕРЕЧЕНЬ заявок на проведение в 2013 году капитального ремонта балконов многоквартирных домов городского округа "Город Калининград"</t>
  </si>
  <si>
    <t>ПЕРЕЧЕНЬ заявок на проведение в 2013 году капитального ремонта крыш многоквартирных домов городского округа "Город Калининград"</t>
  </si>
  <si>
    <t>кадастр на квартал</t>
  </si>
  <si>
    <t>кадастр на дом</t>
  </si>
  <si>
    <t>тех.з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</si>
</sst>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2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0" fillId="32" borderId="0" xfId="0" applyFill="1" applyAlignment="1">
      <alignment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966"/>
  <sheetViews>
    <sheetView view="pageBreakPreview" zoomScaleSheetLayoutView="100" zoomScalePageLayoutView="0" workbookViewId="0" topLeftCell="A1">
      <pane xSplit="4" ySplit="7" topLeftCell="E14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5" sqref="A5:IV5"/>
    </sheetView>
  </sheetViews>
  <sheetFormatPr defaultColWidth="9.00390625" defaultRowHeight="12.75"/>
  <cols>
    <col min="1" max="1" width="5.25390625" style="19" customWidth="1"/>
    <col min="2" max="2" width="10.00390625" style="20" customWidth="1"/>
    <col min="3" max="3" width="21.75390625" style="21" customWidth="1"/>
    <col min="4" max="4" width="0.12890625" style="21" customWidth="1"/>
    <col min="5" max="5" width="17.25390625" style="21" customWidth="1"/>
    <col min="6" max="6" width="10.75390625" style="21" customWidth="1"/>
    <col min="7" max="7" width="16.125" style="21" hidden="1" customWidth="1"/>
    <col min="8" max="8" width="10.125" style="21" hidden="1" customWidth="1"/>
    <col min="9" max="10" width="9.125" style="21" customWidth="1"/>
    <col min="11" max="11" width="11.25390625" style="21" customWidth="1"/>
    <col min="12" max="16" width="9.125" style="21" customWidth="1"/>
    <col min="17" max="17" width="10.75390625" style="21" customWidth="1"/>
    <col min="18" max="29" width="9.125" style="21" customWidth="1"/>
    <col min="30" max="30" width="10.25390625" style="21" customWidth="1"/>
    <col min="31" max="34" width="9.125" style="21" customWidth="1"/>
    <col min="35" max="35" width="14.75390625" style="22" customWidth="1"/>
    <col min="36" max="47" width="9.125" style="8" customWidth="1"/>
    <col min="48" max="51" width="9.125" style="4" customWidth="1"/>
  </cols>
  <sheetData>
    <row r="2" spans="3:29" ht="12.75">
      <c r="C2" s="66" t="s">
        <v>923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ht="12.75">
      <c r="AI3" s="22" t="s">
        <v>472</v>
      </c>
    </row>
    <row r="4" spans="1:38" ht="73.5" customHeight="1">
      <c r="A4" s="64" t="s">
        <v>0</v>
      </c>
      <c r="B4" s="65" t="s">
        <v>7</v>
      </c>
      <c r="C4" s="58" t="s">
        <v>1</v>
      </c>
      <c r="D4" s="62" t="s">
        <v>15</v>
      </c>
      <c r="E4" s="62" t="s">
        <v>924</v>
      </c>
      <c r="F4" s="62" t="s">
        <v>16</v>
      </c>
      <c r="G4" s="62" t="s">
        <v>17</v>
      </c>
      <c r="H4" s="58" t="s">
        <v>3</v>
      </c>
      <c r="I4" s="59" t="s">
        <v>9</v>
      </c>
      <c r="J4" s="60"/>
      <c r="K4" s="61"/>
      <c r="L4" s="59" t="s">
        <v>927</v>
      </c>
      <c r="M4" s="60"/>
      <c r="N4" s="61"/>
      <c r="O4" s="59" t="s">
        <v>27</v>
      </c>
      <c r="P4" s="60"/>
      <c r="Q4" s="61"/>
      <c r="R4" s="59" t="s">
        <v>10</v>
      </c>
      <c r="S4" s="60"/>
      <c r="T4" s="61"/>
      <c r="U4" s="59" t="s">
        <v>11</v>
      </c>
      <c r="V4" s="60"/>
      <c r="W4" s="61"/>
      <c r="X4" s="59" t="s">
        <v>12</v>
      </c>
      <c r="Y4" s="60"/>
      <c r="Z4" s="61"/>
      <c r="AA4" s="59" t="s">
        <v>13</v>
      </c>
      <c r="AB4" s="60"/>
      <c r="AC4" s="61"/>
      <c r="AD4" s="59" t="s">
        <v>14</v>
      </c>
      <c r="AE4" s="60"/>
      <c r="AF4" s="61"/>
      <c r="AG4" s="62" t="s">
        <v>8</v>
      </c>
      <c r="AH4" s="58" t="s">
        <v>911</v>
      </c>
      <c r="AL4" s="8" t="s">
        <v>630</v>
      </c>
    </row>
    <row r="5" spans="1:34" ht="51">
      <c r="A5" s="64"/>
      <c r="B5" s="65"/>
      <c r="C5" s="58"/>
      <c r="D5" s="63"/>
      <c r="E5" s="63"/>
      <c r="F5" s="63"/>
      <c r="G5" s="63"/>
      <c r="H5" s="58"/>
      <c r="I5" s="9" t="s">
        <v>4</v>
      </c>
      <c r="J5" s="9" t="s">
        <v>5</v>
      </c>
      <c r="K5" s="9" t="s">
        <v>6</v>
      </c>
      <c r="L5" s="9" t="s">
        <v>4</v>
      </c>
      <c r="M5" s="9" t="s">
        <v>5</v>
      </c>
      <c r="N5" s="9" t="s">
        <v>6</v>
      </c>
      <c r="O5" s="9" t="s">
        <v>4</v>
      </c>
      <c r="P5" s="9" t="s">
        <v>5</v>
      </c>
      <c r="Q5" s="9" t="s">
        <v>6</v>
      </c>
      <c r="R5" s="9" t="s">
        <v>4</v>
      </c>
      <c r="S5" s="9" t="s">
        <v>5</v>
      </c>
      <c r="T5" s="9" t="s">
        <v>6</v>
      </c>
      <c r="U5" s="9" t="s">
        <v>4</v>
      </c>
      <c r="V5" s="9" t="s">
        <v>5</v>
      </c>
      <c r="W5" s="9" t="s">
        <v>6</v>
      </c>
      <c r="X5" s="9" t="s">
        <v>4</v>
      </c>
      <c r="Y5" s="9" t="s">
        <v>5</v>
      </c>
      <c r="Z5" s="9" t="s">
        <v>6</v>
      </c>
      <c r="AA5" s="9" t="s">
        <v>4</v>
      </c>
      <c r="AB5" s="9" t="s">
        <v>5</v>
      </c>
      <c r="AC5" s="9" t="s">
        <v>6</v>
      </c>
      <c r="AD5" s="9" t="s">
        <v>4</v>
      </c>
      <c r="AE5" s="9" t="s">
        <v>5</v>
      </c>
      <c r="AF5" s="9" t="s">
        <v>6</v>
      </c>
      <c r="AG5" s="63"/>
      <c r="AH5" s="58"/>
    </row>
    <row r="6" spans="1:34" ht="25.5">
      <c r="A6" s="12">
        <v>1</v>
      </c>
      <c r="B6" s="15" t="s">
        <v>22</v>
      </c>
      <c r="C6" s="9" t="s">
        <v>44</v>
      </c>
      <c r="D6" s="9" t="s">
        <v>19</v>
      </c>
      <c r="E6" s="9" t="s">
        <v>20</v>
      </c>
      <c r="F6" s="9">
        <v>606675</v>
      </c>
      <c r="G6" s="9"/>
      <c r="H6" s="9">
        <v>1645.6</v>
      </c>
      <c r="I6" s="9">
        <v>5</v>
      </c>
      <c r="J6" s="9">
        <v>1</v>
      </c>
      <c r="K6" s="9">
        <v>0.5</v>
      </c>
      <c r="L6" s="9">
        <v>95.83</v>
      </c>
      <c r="M6" s="9">
        <v>6</v>
      </c>
      <c r="N6" s="9">
        <v>0.2</v>
      </c>
      <c r="O6" s="9">
        <v>70.9</v>
      </c>
      <c r="P6" s="9">
        <v>0</v>
      </c>
      <c r="Q6" s="9">
        <v>0.1</v>
      </c>
      <c r="R6" s="9"/>
      <c r="S6" s="9">
        <v>0</v>
      </c>
      <c r="T6" s="9">
        <v>0.2</v>
      </c>
      <c r="U6" s="9">
        <v>1945</v>
      </c>
      <c r="V6" s="9">
        <v>10</v>
      </c>
      <c r="W6" s="9">
        <v>0.3</v>
      </c>
      <c r="X6" s="9">
        <v>42</v>
      </c>
      <c r="Y6" s="9">
        <v>8</v>
      </c>
      <c r="Z6" s="9">
        <v>0.2</v>
      </c>
      <c r="AA6" s="9"/>
      <c r="AB6" s="9">
        <v>0</v>
      </c>
      <c r="AC6" s="9">
        <v>0.2</v>
      </c>
      <c r="AD6" s="9"/>
      <c r="AE6" s="9">
        <v>0</v>
      </c>
      <c r="AF6" s="9">
        <v>0.3</v>
      </c>
      <c r="AG6" s="9">
        <f aca="true" t="shared" si="0" ref="AG6:AG48">J6*K6+M6*N6+P6*Q6+S6*T6+V6*W6+Y6*Z6+AB6*AC6+AE6*AF6</f>
        <v>6.300000000000001</v>
      </c>
      <c r="AH6" s="9">
        <v>61</v>
      </c>
    </row>
    <row r="7" spans="1:34" ht="25.5">
      <c r="A7" s="12">
        <v>2</v>
      </c>
      <c r="B7" s="15" t="s">
        <v>23</v>
      </c>
      <c r="C7" s="9" t="s">
        <v>43</v>
      </c>
      <c r="D7" s="9" t="s">
        <v>19</v>
      </c>
      <c r="E7" s="9" t="s">
        <v>20</v>
      </c>
      <c r="F7" s="9">
        <v>397226</v>
      </c>
      <c r="G7" s="9"/>
      <c r="H7" s="9">
        <v>1882.8</v>
      </c>
      <c r="I7" s="9">
        <v>5</v>
      </c>
      <c r="J7" s="9">
        <v>1</v>
      </c>
      <c r="K7" s="9">
        <v>0.5</v>
      </c>
      <c r="L7" s="9">
        <v>84.62</v>
      </c>
      <c r="M7" s="9">
        <v>2</v>
      </c>
      <c r="N7" s="9">
        <v>0.2</v>
      </c>
      <c r="O7" s="9">
        <v>67.5</v>
      </c>
      <c r="P7" s="9">
        <v>0</v>
      </c>
      <c r="Q7" s="9">
        <v>0.1</v>
      </c>
      <c r="R7" s="9"/>
      <c r="S7" s="9">
        <v>0</v>
      </c>
      <c r="T7" s="9">
        <v>0.2</v>
      </c>
      <c r="U7" s="9">
        <v>1972</v>
      </c>
      <c r="V7" s="9">
        <v>4</v>
      </c>
      <c r="W7" s="9">
        <v>0.3</v>
      </c>
      <c r="X7" s="9">
        <v>6</v>
      </c>
      <c r="Y7" s="9">
        <v>4</v>
      </c>
      <c r="Z7" s="9">
        <v>0.2</v>
      </c>
      <c r="AA7" s="9"/>
      <c r="AB7" s="9">
        <v>0</v>
      </c>
      <c r="AC7" s="9">
        <v>0.2</v>
      </c>
      <c r="AD7" s="9"/>
      <c r="AE7" s="9">
        <v>0</v>
      </c>
      <c r="AF7" s="9">
        <v>0.3</v>
      </c>
      <c r="AG7" s="9">
        <f t="shared" si="0"/>
        <v>2.9000000000000004</v>
      </c>
      <c r="AH7" s="9">
        <v>41</v>
      </c>
    </row>
    <row r="8" spans="1:35" ht="38.25">
      <c r="A8" s="12">
        <v>3</v>
      </c>
      <c r="B8" s="15" t="s">
        <v>66</v>
      </c>
      <c r="C8" s="9" t="s">
        <v>67</v>
      </c>
      <c r="D8" s="9" t="s">
        <v>19</v>
      </c>
      <c r="E8" s="9" t="s">
        <v>68</v>
      </c>
      <c r="F8" s="9">
        <v>2457738</v>
      </c>
      <c r="G8" s="9" t="s">
        <v>69</v>
      </c>
      <c r="H8" s="9">
        <v>4059</v>
      </c>
      <c r="I8" s="9">
        <v>8</v>
      </c>
      <c r="J8" s="9">
        <v>2</v>
      </c>
      <c r="K8" s="9">
        <v>0.5</v>
      </c>
      <c r="L8" s="9">
        <v>96.04</v>
      </c>
      <c r="M8" s="9">
        <v>8</v>
      </c>
      <c r="N8" s="9">
        <v>0.2</v>
      </c>
      <c r="O8" s="9">
        <v>92.78</v>
      </c>
      <c r="P8" s="9">
        <v>10</v>
      </c>
      <c r="Q8" s="9">
        <v>0.1</v>
      </c>
      <c r="R8" s="9" t="s">
        <v>455</v>
      </c>
      <c r="S8" s="9">
        <v>6</v>
      </c>
      <c r="T8" s="9">
        <v>0.2</v>
      </c>
      <c r="U8" s="9">
        <v>1978</v>
      </c>
      <c r="V8" s="9">
        <v>3</v>
      </c>
      <c r="W8" s="9">
        <v>0.3</v>
      </c>
      <c r="X8" s="9">
        <v>80</v>
      </c>
      <c r="Y8" s="9">
        <v>8</v>
      </c>
      <c r="Z8" s="9">
        <v>0.2</v>
      </c>
      <c r="AA8" s="9" t="s">
        <v>36</v>
      </c>
      <c r="AB8" s="9">
        <v>10</v>
      </c>
      <c r="AC8" s="9">
        <v>0.2</v>
      </c>
      <c r="AD8" s="9"/>
      <c r="AE8" s="9">
        <v>0</v>
      </c>
      <c r="AF8" s="9">
        <v>0.3</v>
      </c>
      <c r="AG8" s="9">
        <f t="shared" si="0"/>
        <v>9.3</v>
      </c>
      <c r="AH8" s="9" t="s">
        <v>152</v>
      </c>
      <c r="AI8" s="22" t="s">
        <v>472</v>
      </c>
    </row>
    <row r="9" spans="1:35" ht="25.5">
      <c r="A9" s="12">
        <v>4</v>
      </c>
      <c r="B9" s="15" t="s">
        <v>115</v>
      </c>
      <c r="C9" s="9" t="s">
        <v>116</v>
      </c>
      <c r="D9" s="9" t="s">
        <v>19</v>
      </c>
      <c r="E9" s="9" t="s">
        <v>110</v>
      </c>
      <c r="F9" s="9">
        <v>1200000</v>
      </c>
      <c r="G9" s="9" t="s">
        <v>117</v>
      </c>
      <c r="H9" s="9">
        <v>4519.6</v>
      </c>
      <c r="I9" s="9">
        <v>5</v>
      </c>
      <c r="J9" s="9">
        <v>1</v>
      </c>
      <c r="K9" s="9">
        <v>0.5</v>
      </c>
      <c r="L9" s="9">
        <v>95.25</v>
      </c>
      <c r="M9" s="9">
        <v>6</v>
      </c>
      <c r="N9" s="9">
        <v>0.2</v>
      </c>
      <c r="O9" s="9">
        <v>72</v>
      </c>
      <c r="P9" s="9">
        <v>0</v>
      </c>
      <c r="Q9" s="9">
        <v>0.1</v>
      </c>
      <c r="R9" s="9"/>
      <c r="S9" s="9">
        <v>0</v>
      </c>
      <c r="T9" s="9">
        <v>0.2</v>
      </c>
      <c r="U9" s="9">
        <v>1978</v>
      </c>
      <c r="V9" s="9">
        <v>3</v>
      </c>
      <c r="W9" s="9">
        <v>0.3</v>
      </c>
      <c r="X9" s="9">
        <v>90</v>
      </c>
      <c r="Y9" s="9">
        <v>10</v>
      </c>
      <c r="Z9" s="9">
        <v>0.2</v>
      </c>
      <c r="AA9" s="9"/>
      <c r="AB9" s="9">
        <v>0</v>
      </c>
      <c r="AC9" s="9">
        <v>0.2</v>
      </c>
      <c r="AD9" s="9"/>
      <c r="AE9" s="9">
        <v>0</v>
      </c>
      <c r="AF9" s="9">
        <v>0.3</v>
      </c>
      <c r="AG9" s="9">
        <f t="shared" si="0"/>
        <v>4.6</v>
      </c>
      <c r="AH9" s="9">
        <v>41</v>
      </c>
      <c r="AI9" s="22" t="s">
        <v>472</v>
      </c>
    </row>
    <row r="10" spans="1:34" ht="51">
      <c r="A10" s="12">
        <v>5</v>
      </c>
      <c r="B10" s="18" t="s">
        <v>601</v>
      </c>
      <c r="C10" s="9" t="s">
        <v>196</v>
      </c>
      <c r="D10" s="9" t="s">
        <v>127</v>
      </c>
      <c r="E10" s="9" t="s">
        <v>694</v>
      </c>
      <c r="F10" s="23">
        <v>1000000</v>
      </c>
      <c r="G10" s="9" t="s">
        <v>598</v>
      </c>
      <c r="H10" s="9">
        <v>1100.3</v>
      </c>
      <c r="I10" s="9">
        <v>5</v>
      </c>
      <c r="J10" s="9">
        <v>1</v>
      </c>
      <c r="K10" s="9">
        <v>0.5</v>
      </c>
      <c r="L10" s="9">
        <v>96.36</v>
      </c>
      <c r="M10" s="9">
        <v>8</v>
      </c>
      <c r="N10" s="9">
        <v>0.2</v>
      </c>
      <c r="O10" s="9">
        <v>100</v>
      </c>
      <c r="P10" s="9">
        <v>10</v>
      </c>
      <c r="Q10" s="9">
        <v>0.1</v>
      </c>
      <c r="R10" s="9" t="s">
        <v>129</v>
      </c>
      <c r="S10" s="9">
        <v>6</v>
      </c>
      <c r="T10" s="9">
        <v>0.2</v>
      </c>
      <c r="U10" s="9">
        <v>1960</v>
      </c>
      <c r="V10" s="9">
        <v>8</v>
      </c>
      <c r="W10" s="9">
        <v>0.3</v>
      </c>
      <c r="X10" s="9">
        <v>22</v>
      </c>
      <c r="Y10" s="9">
        <v>6</v>
      </c>
      <c r="Z10" s="9">
        <v>0.2</v>
      </c>
      <c r="AA10" s="9"/>
      <c r="AB10" s="9">
        <v>0</v>
      </c>
      <c r="AC10" s="9">
        <v>0.2</v>
      </c>
      <c r="AD10" s="9"/>
      <c r="AE10" s="9">
        <v>0</v>
      </c>
      <c r="AF10" s="9">
        <v>0.3</v>
      </c>
      <c r="AG10" s="9">
        <f t="shared" si="0"/>
        <v>7.900000000000001</v>
      </c>
      <c r="AH10" s="9">
        <v>48</v>
      </c>
    </row>
    <row r="11" spans="1:35" ht="25.5">
      <c r="A11" s="12">
        <v>6</v>
      </c>
      <c r="B11" s="18" t="s">
        <v>825</v>
      </c>
      <c r="C11" s="9" t="s">
        <v>249</v>
      </c>
      <c r="D11" s="9" t="s">
        <v>127</v>
      </c>
      <c r="E11" s="9" t="s">
        <v>250</v>
      </c>
      <c r="F11" s="9">
        <v>4000000</v>
      </c>
      <c r="G11" s="9"/>
      <c r="H11" s="9">
        <v>5447.2</v>
      </c>
      <c r="I11" s="9">
        <v>5</v>
      </c>
      <c r="J11" s="9">
        <v>1</v>
      </c>
      <c r="K11" s="9">
        <v>0.5</v>
      </c>
      <c r="L11" s="9">
        <v>93.4</v>
      </c>
      <c r="M11" s="9">
        <v>4</v>
      </c>
      <c r="N11" s="9">
        <v>0.2</v>
      </c>
      <c r="O11" s="9">
        <v>75.98</v>
      </c>
      <c r="P11" s="9">
        <v>5</v>
      </c>
      <c r="Q11" s="9">
        <v>0.1</v>
      </c>
      <c r="R11" s="9" t="s">
        <v>59</v>
      </c>
      <c r="S11" s="9">
        <v>4</v>
      </c>
      <c r="T11" s="9">
        <v>0.2</v>
      </c>
      <c r="U11" s="9">
        <v>1990</v>
      </c>
      <c r="V11" s="9">
        <v>1</v>
      </c>
      <c r="W11" s="9">
        <v>0.3</v>
      </c>
      <c r="X11" s="9">
        <v>119</v>
      </c>
      <c r="Y11" s="9">
        <v>10</v>
      </c>
      <c r="Z11" s="9">
        <v>0.2</v>
      </c>
      <c r="AA11" s="9" t="s">
        <v>251</v>
      </c>
      <c r="AB11" s="9">
        <v>5</v>
      </c>
      <c r="AC11" s="9">
        <v>0.2</v>
      </c>
      <c r="AD11" s="9">
        <v>0</v>
      </c>
      <c r="AE11" s="9">
        <v>0</v>
      </c>
      <c r="AF11" s="9">
        <v>0.3</v>
      </c>
      <c r="AG11" s="9">
        <f t="shared" si="0"/>
        <v>5.9</v>
      </c>
      <c r="AH11" s="9">
        <v>0</v>
      </c>
      <c r="AI11" s="22" t="s">
        <v>247</v>
      </c>
    </row>
    <row r="12" spans="1:35" ht="25.5">
      <c r="A12" s="12">
        <v>7</v>
      </c>
      <c r="B12" s="18" t="s">
        <v>885</v>
      </c>
      <c r="C12" s="9" t="s">
        <v>884</v>
      </c>
      <c r="D12" s="9" t="s">
        <v>127</v>
      </c>
      <c r="E12" s="9" t="s">
        <v>636</v>
      </c>
      <c r="F12" s="9">
        <v>252211</v>
      </c>
      <c r="G12" s="9"/>
      <c r="H12" s="9">
        <v>534.7</v>
      </c>
      <c r="I12" s="9">
        <v>10</v>
      </c>
      <c r="J12" s="9">
        <v>3</v>
      </c>
      <c r="K12" s="9">
        <v>0.5</v>
      </c>
      <c r="L12" s="9">
        <v>98.37</v>
      </c>
      <c r="M12" s="9">
        <v>10</v>
      </c>
      <c r="N12" s="9">
        <v>0.2</v>
      </c>
      <c r="O12" s="9">
        <v>100</v>
      </c>
      <c r="P12" s="9">
        <v>10</v>
      </c>
      <c r="Q12" s="9">
        <v>0.1</v>
      </c>
      <c r="R12" s="9"/>
      <c r="S12" s="9">
        <v>0</v>
      </c>
      <c r="T12" s="9">
        <v>0.2</v>
      </c>
      <c r="U12" s="9" t="s">
        <v>243</v>
      </c>
      <c r="V12" s="9">
        <v>10</v>
      </c>
      <c r="W12" s="9">
        <v>0.3</v>
      </c>
      <c r="X12" s="9">
        <v>12</v>
      </c>
      <c r="Y12" s="9">
        <v>4</v>
      </c>
      <c r="Z12" s="9">
        <v>0.2</v>
      </c>
      <c r="AA12" s="9" t="s">
        <v>251</v>
      </c>
      <c r="AB12" s="9">
        <v>5</v>
      </c>
      <c r="AC12" s="9">
        <v>0.2</v>
      </c>
      <c r="AD12" s="9">
        <v>0</v>
      </c>
      <c r="AE12" s="9">
        <v>0</v>
      </c>
      <c r="AF12" s="9">
        <v>0.3</v>
      </c>
      <c r="AG12" s="9">
        <f t="shared" si="0"/>
        <v>9.3</v>
      </c>
      <c r="AH12" s="9">
        <v>61</v>
      </c>
      <c r="AI12" s="22" t="s">
        <v>247</v>
      </c>
    </row>
    <row r="13" spans="1:35" ht="63.75">
      <c r="A13" s="12">
        <v>8</v>
      </c>
      <c r="B13" s="18" t="s">
        <v>826</v>
      </c>
      <c r="C13" s="9" t="s">
        <v>252</v>
      </c>
      <c r="D13" s="9" t="s">
        <v>127</v>
      </c>
      <c r="E13" s="9" t="s">
        <v>187</v>
      </c>
      <c r="F13" s="9">
        <v>800000</v>
      </c>
      <c r="G13" s="9"/>
      <c r="H13" s="9">
        <v>448.4</v>
      </c>
      <c r="I13" s="9">
        <v>10</v>
      </c>
      <c r="J13" s="9">
        <v>3</v>
      </c>
      <c r="K13" s="9">
        <v>0.5</v>
      </c>
      <c r="L13" s="9">
        <v>99.38</v>
      </c>
      <c r="M13" s="9">
        <v>10</v>
      </c>
      <c r="N13" s="9">
        <v>0.2</v>
      </c>
      <c r="O13" s="9">
        <v>100</v>
      </c>
      <c r="P13" s="9">
        <v>10</v>
      </c>
      <c r="Q13" s="9">
        <v>0.1</v>
      </c>
      <c r="R13" s="9" t="s">
        <v>59</v>
      </c>
      <c r="S13" s="9">
        <v>4</v>
      </c>
      <c r="T13" s="9">
        <v>0.2</v>
      </c>
      <c r="U13" s="9" t="s">
        <v>243</v>
      </c>
      <c r="V13" s="9">
        <v>10</v>
      </c>
      <c r="W13" s="9">
        <v>0.3</v>
      </c>
      <c r="X13" s="9">
        <v>5</v>
      </c>
      <c r="Y13" s="9">
        <v>4</v>
      </c>
      <c r="Z13" s="9">
        <v>0.2</v>
      </c>
      <c r="AA13" s="9" t="s">
        <v>253</v>
      </c>
      <c r="AB13" s="9">
        <v>10</v>
      </c>
      <c r="AC13" s="9">
        <v>0.2</v>
      </c>
      <c r="AD13" s="9">
        <v>0</v>
      </c>
      <c r="AE13" s="9">
        <v>0</v>
      </c>
      <c r="AF13" s="9">
        <v>0.3</v>
      </c>
      <c r="AG13" s="9">
        <f t="shared" si="0"/>
        <v>11.100000000000001</v>
      </c>
      <c r="AH13" s="9">
        <v>41</v>
      </c>
      <c r="AI13" s="21" t="s">
        <v>914</v>
      </c>
    </row>
    <row r="14" spans="1:35" ht="38.25">
      <c r="A14" s="12">
        <v>9</v>
      </c>
      <c r="B14" s="18" t="s">
        <v>827</v>
      </c>
      <c r="C14" s="9" t="s">
        <v>254</v>
      </c>
      <c r="D14" s="9" t="s">
        <v>127</v>
      </c>
      <c r="E14" s="9" t="s">
        <v>202</v>
      </c>
      <c r="F14" s="9">
        <v>1732743</v>
      </c>
      <c r="G14" s="9"/>
      <c r="H14" s="9">
        <v>1994</v>
      </c>
      <c r="I14" s="9">
        <v>5</v>
      </c>
      <c r="J14" s="9">
        <v>1</v>
      </c>
      <c r="K14" s="9">
        <v>0.5</v>
      </c>
      <c r="L14" s="9">
        <v>96.11</v>
      </c>
      <c r="M14" s="9">
        <v>8</v>
      </c>
      <c r="N14" s="9">
        <v>0.2</v>
      </c>
      <c r="O14" s="9">
        <v>95.79</v>
      </c>
      <c r="P14" s="9">
        <v>10</v>
      </c>
      <c r="Q14" s="9">
        <v>0.1</v>
      </c>
      <c r="R14" s="9" t="s">
        <v>168</v>
      </c>
      <c r="S14" s="9">
        <v>6</v>
      </c>
      <c r="T14" s="9">
        <v>0.2</v>
      </c>
      <c r="U14" s="9">
        <v>1963</v>
      </c>
      <c r="V14" s="9">
        <v>8</v>
      </c>
      <c r="W14" s="9">
        <v>0.3</v>
      </c>
      <c r="X14" s="9">
        <v>48</v>
      </c>
      <c r="Y14" s="9">
        <v>8</v>
      </c>
      <c r="Z14" s="9">
        <v>0.2</v>
      </c>
      <c r="AA14" s="9" t="s">
        <v>255</v>
      </c>
      <c r="AB14" s="9">
        <v>5</v>
      </c>
      <c r="AC14" s="9">
        <v>0.2</v>
      </c>
      <c r="AD14" s="9">
        <v>0</v>
      </c>
      <c r="AE14" s="9">
        <v>0</v>
      </c>
      <c r="AF14" s="9">
        <v>0.3</v>
      </c>
      <c r="AG14" s="9">
        <f t="shared" si="0"/>
        <v>9.3</v>
      </c>
      <c r="AH14" s="9" t="s">
        <v>152</v>
      </c>
      <c r="AI14" s="22" t="s">
        <v>244</v>
      </c>
    </row>
    <row r="15" spans="1:35" ht="12.75">
      <c r="A15" s="12">
        <v>10</v>
      </c>
      <c r="B15" s="18" t="s">
        <v>828</v>
      </c>
      <c r="C15" s="9" t="s">
        <v>256</v>
      </c>
      <c r="D15" s="9" t="s">
        <v>127</v>
      </c>
      <c r="E15" s="9" t="s">
        <v>257</v>
      </c>
      <c r="F15" s="9">
        <v>170000</v>
      </c>
      <c r="G15" s="9"/>
      <c r="H15" s="9">
        <v>149</v>
      </c>
      <c r="I15" s="9">
        <v>5</v>
      </c>
      <c r="J15" s="9">
        <v>1</v>
      </c>
      <c r="K15" s="9">
        <v>0.5</v>
      </c>
      <c r="L15" s="9">
        <v>89.12</v>
      </c>
      <c r="M15" s="9">
        <v>2</v>
      </c>
      <c r="N15" s="9">
        <v>0.2</v>
      </c>
      <c r="O15" s="9">
        <v>100</v>
      </c>
      <c r="P15" s="9">
        <v>10</v>
      </c>
      <c r="Q15" s="9">
        <v>0.1</v>
      </c>
      <c r="R15" s="9">
        <v>2011</v>
      </c>
      <c r="S15" s="9">
        <v>2</v>
      </c>
      <c r="T15" s="9">
        <v>0.2</v>
      </c>
      <c r="U15" s="9" t="s">
        <v>243</v>
      </c>
      <c r="V15" s="9">
        <v>10</v>
      </c>
      <c r="W15" s="9">
        <v>0.3</v>
      </c>
      <c r="X15" s="9">
        <v>3</v>
      </c>
      <c r="Y15" s="9">
        <v>1</v>
      </c>
      <c r="Z15" s="9">
        <v>0.2</v>
      </c>
      <c r="AA15" s="9">
        <v>0</v>
      </c>
      <c r="AB15" s="9">
        <v>0</v>
      </c>
      <c r="AC15" s="9">
        <v>0.2</v>
      </c>
      <c r="AD15" s="9">
        <v>0</v>
      </c>
      <c r="AE15" s="9">
        <v>0</v>
      </c>
      <c r="AF15" s="9">
        <v>0.3</v>
      </c>
      <c r="AG15" s="9">
        <f t="shared" si="0"/>
        <v>5.5</v>
      </c>
      <c r="AH15" s="9">
        <v>62</v>
      </c>
      <c r="AI15" s="22" t="s">
        <v>247</v>
      </c>
    </row>
    <row r="16" spans="1:35" ht="12.75">
      <c r="A16" s="12">
        <v>11</v>
      </c>
      <c r="B16" s="18" t="s">
        <v>829</v>
      </c>
      <c r="C16" s="9" t="s">
        <v>258</v>
      </c>
      <c r="D16" s="9" t="s">
        <v>127</v>
      </c>
      <c r="E16" s="9" t="s">
        <v>257</v>
      </c>
      <c r="F16" s="9">
        <v>526000</v>
      </c>
      <c r="G16" s="9"/>
      <c r="H16" s="9">
        <v>269.8</v>
      </c>
      <c r="I16" s="9">
        <v>10</v>
      </c>
      <c r="J16" s="9">
        <v>3</v>
      </c>
      <c r="K16" s="9">
        <v>0.5</v>
      </c>
      <c r="L16" s="9">
        <v>95.7</v>
      </c>
      <c r="M16" s="9">
        <v>6</v>
      </c>
      <c r="N16" s="9">
        <v>0.2</v>
      </c>
      <c r="O16" s="9">
        <v>100</v>
      </c>
      <c r="P16" s="9">
        <v>10</v>
      </c>
      <c r="Q16" s="9">
        <v>0.1</v>
      </c>
      <c r="R16" s="9" t="s">
        <v>59</v>
      </c>
      <c r="S16" s="9">
        <v>4</v>
      </c>
      <c r="T16" s="9">
        <v>0.2</v>
      </c>
      <c r="U16" s="9" t="s">
        <v>243</v>
      </c>
      <c r="V16" s="9">
        <v>10</v>
      </c>
      <c r="W16" s="9">
        <v>0.3</v>
      </c>
      <c r="X16" s="9">
        <v>4</v>
      </c>
      <c r="Y16" s="9">
        <v>1</v>
      </c>
      <c r="Z16" s="9">
        <v>0.2</v>
      </c>
      <c r="AA16" s="9">
        <v>0</v>
      </c>
      <c r="AB16" s="9">
        <v>0</v>
      </c>
      <c r="AC16" s="9">
        <v>0.2</v>
      </c>
      <c r="AD16" s="9">
        <v>0</v>
      </c>
      <c r="AE16" s="9">
        <v>0</v>
      </c>
      <c r="AF16" s="9">
        <v>0.3</v>
      </c>
      <c r="AG16" s="9">
        <f t="shared" si="0"/>
        <v>7.7</v>
      </c>
      <c r="AH16" s="9">
        <v>59</v>
      </c>
      <c r="AI16" s="22" t="s">
        <v>247</v>
      </c>
    </row>
    <row r="17" spans="1:35" ht="12.75">
      <c r="A17" s="12">
        <v>12</v>
      </c>
      <c r="B17" s="18" t="s">
        <v>830</v>
      </c>
      <c r="C17" s="9" t="s">
        <v>241</v>
      </c>
      <c r="D17" s="9" t="s">
        <v>127</v>
      </c>
      <c r="E17" s="9" t="s">
        <v>694</v>
      </c>
      <c r="F17" s="9">
        <v>1000000</v>
      </c>
      <c r="G17" s="9"/>
      <c r="H17" s="9">
        <v>798.9</v>
      </c>
      <c r="I17" s="9">
        <v>10</v>
      </c>
      <c r="J17" s="9">
        <v>3</v>
      </c>
      <c r="K17" s="9">
        <v>0.5</v>
      </c>
      <c r="L17" s="9">
        <v>90.38</v>
      </c>
      <c r="M17" s="9">
        <v>4</v>
      </c>
      <c r="N17" s="9">
        <v>0.2</v>
      </c>
      <c r="O17" s="9">
        <v>100</v>
      </c>
      <c r="P17" s="9">
        <v>10</v>
      </c>
      <c r="Q17" s="9">
        <v>0.1</v>
      </c>
      <c r="R17" s="9"/>
      <c r="S17" s="9">
        <v>0</v>
      </c>
      <c r="T17" s="9">
        <v>0.2</v>
      </c>
      <c r="U17" s="9" t="s">
        <v>243</v>
      </c>
      <c r="V17" s="9">
        <v>10</v>
      </c>
      <c r="W17" s="9">
        <v>0.3</v>
      </c>
      <c r="X17" s="9">
        <v>12</v>
      </c>
      <c r="Y17" s="9">
        <v>4</v>
      </c>
      <c r="Z17" s="9">
        <v>0.2</v>
      </c>
      <c r="AA17" s="9">
        <v>0</v>
      </c>
      <c r="AB17" s="9">
        <v>0</v>
      </c>
      <c r="AC17" s="9">
        <v>0.2</v>
      </c>
      <c r="AD17" s="9">
        <v>0</v>
      </c>
      <c r="AE17" s="9">
        <v>0</v>
      </c>
      <c r="AF17" s="9">
        <v>0.3</v>
      </c>
      <c r="AG17" s="9">
        <f t="shared" si="0"/>
        <v>7.1</v>
      </c>
      <c r="AH17" s="9">
        <v>63</v>
      </c>
      <c r="AI17" s="22" t="s">
        <v>244</v>
      </c>
    </row>
    <row r="18" spans="1:34" ht="12.75">
      <c r="A18" s="12">
        <v>13</v>
      </c>
      <c r="B18" s="18" t="s">
        <v>831</v>
      </c>
      <c r="C18" s="9" t="s">
        <v>259</v>
      </c>
      <c r="D18" s="9" t="s">
        <v>127</v>
      </c>
      <c r="E18" s="9" t="s">
        <v>257</v>
      </c>
      <c r="F18" s="9">
        <v>260000</v>
      </c>
      <c r="G18" s="9"/>
      <c r="H18" s="9">
        <v>350.4</v>
      </c>
      <c r="I18" s="9">
        <v>5</v>
      </c>
      <c r="J18" s="9">
        <v>1</v>
      </c>
      <c r="K18" s="9">
        <v>0.5</v>
      </c>
      <c r="L18" s="9">
        <v>96.42</v>
      </c>
      <c r="M18" s="9">
        <v>8</v>
      </c>
      <c r="N18" s="9">
        <v>0.2</v>
      </c>
      <c r="O18" s="9">
        <v>100</v>
      </c>
      <c r="P18" s="9">
        <v>10</v>
      </c>
      <c r="Q18" s="9">
        <v>0.1</v>
      </c>
      <c r="R18" s="9" t="s">
        <v>166</v>
      </c>
      <c r="S18" s="9">
        <v>4</v>
      </c>
      <c r="T18" s="9">
        <v>0.2</v>
      </c>
      <c r="U18" s="9">
        <v>1961</v>
      </c>
      <c r="V18" s="9">
        <v>8</v>
      </c>
      <c r="W18" s="9">
        <v>0.3</v>
      </c>
      <c r="X18" s="9">
        <v>7</v>
      </c>
      <c r="Y18" s="9">
        <v>4</v>
      </c>
      <c r="Z18" s="9">
        <v>0.2</v>
      </c>
      <c r="AA18" s="9">
        <v>0</v>
      </c>
      <c r="AB18" s="9">
        <v>0</v>
      </c>
      <c r="AC18" s="9">
        <v>0.2</v>
      </c>
      <c r="AD18" s="9">
        <v>0</v>
      </c>
      <c r="AE18" s="9">
        <v>0</v>
      </c>
      <c r="AF18" s="9">
        <v>0.3</v>
      </c>
      <c r="AG18" s="9">
        <f t="shared" si="0"/>
        <v>7.1000000000000005</v>
      </c>
      <c r="AH18" s="9">
        <v>43</v>
      </c>
    </row>
    <row r="19" spans="1:35" ht="12.75">
      <c r="A19" s="12">
        <v>14</v>
      </c>
      <c r="B19" s="18" t="s">
        <v>832</v>
      </c>
      <c r="C19" s="9" t="s">
        <v>260</v>
      </c>
      <c r="D19" s="9" t="s">
        <v>127</v>
      </c>
      <c r="E19" s="9" t="s">
        <v>694</v>
      </c>
      <c r="F19" s="9">
        <v>1000000</v>
      </c>
      <c r="G19" s="9"/>
      <c r="H19" s="9">
        <v>905.3</v>
      </c>
      <c r="I19" s="9">
        <v>5</v>
      </c>
      <c r="J19" s="9">
        <v>1</v>
      </c>
      <c r="K19" s="9">
        <v>0.5</v>
      </c>
      <c r="L19" s="9">
        <v>97.74</v>
      </c>
      <c r="M19" s="9">
        <v>8</v>
      </c>
      <c r="N19" s="9">
        <v>0.2</v>
      </c>
      <c r="O19" s="9">
        <v>98.4</v>
      </c>
      <c r="P19" s="9">
        <v>10</v>
      </c>
      <c r="Q19" s="9">
        <v>0.1</v>
      </c>
      <c r="R19" s="9" t="s">
        <v>59</v>
      </c>
      <c r="S19" s="9">
        <v>4</v>
      </c>
      <c r="T19" s="9">
        <v>0.2</v>
      </c>
      <c r="U19" s="9" t="s">
        <v>243</v>
      </c>
      <c r="V19" s="9">
        <v>10</v>
      </c>
      <c r="W19" s="9">
        <v>0.3</v>
      </c>
      <c r="X19" s="9">
        <v>12</v>
      </c>
      <c r="Y19" s="9">
        <v>4</v>
      </c>
      <c r="Z19" s="9">
        <v>0.2</v>
      </c>
      <c r="AA19" s="9">
        <v>0</v>
      </c>
      <c r="AB19" s="9">
        <v>0</v>
      </c>
      <c r="AC19" s="9">
        <v>0.2</v>
      </c>
      <c r="AD19" s="9">
        <v>0</v>
      </c>
      <c r="AE19" s="9">
        <v>0</v>
      </c>
      <c r="AF19" s="9">
        <v>0.3</v>
      </c>
      <c r="AG19" s="9">
        <f t="shared" si="0"/>
        <v>7.7</v>
      </c>
      <c r="AH19" s="9">
        <v>63</v>
      </c>
      <c r="AI19" s="22" t="s">
        <v>247</v>
      </c>
    </row>
    <row r="20" spans="1:35" ht="63.75">
      <c r="A20" s="12">
        <v>15</v>
      </c>
      <c r="B20" s="18" t="s">
        <v>833</v>
      </c>
      <c r="C20" s="9" t="s">
        <v>899</v>
      </c>
      <c r="D20" s="9" t="s">
        <v>127</v>
      </c>
      <c r="E20" s="9" t="s">
        <v>886</v>
      </c>
      <c r="F20" s="9">
        <v>3067772</v>
      </c>
      <c r="G20" s="9"/>
      <c r="H20" s="9">
        <v>374</v>
      </c>
      <c r="I20" s="9">
        <v>7</v>
      </c>
      <c r="J20" s="9">
        <v>2</v>
      </c>
      <c r="K20" s="9">
        <v>0.5</v>
      </c>
      <c r="L20" s="9">
        <v>97.44</v>
      </c>
      <c r="M20" s="9">
        <v>8</v>
      </c>
      <c r="N20" s="9">
        <v>0.2</v>
      </c>
      <c r="O20" s="9">
        <v>85.29</v>
      </c>
      <c r="P20" s="9">
        <v>5</v>
      </c>
      <c r="Q20" s="9">
        <v>0.1</v>
      </c>
      <c r="R20" s="9" t="s">
        <v>59</v>
      </c>
      <c r="S20" s="9">
        <v>4</v>
      </c>
      <c r="T20" s="9">
        <v>0.2</v>
      </c>
      <c r="U20" s="9">
        <v>1960</v>
      </c>
      <c r="V20" s="9">
        <v>8</v>
      </c>
      <c r="W20" s="9">
        <v>0.3</v>
      </c>
      <c r="X20" s="9">
        <v>8</v>
      </c>
      <c r="Y20" s="9">
        <v>4</v>
      </c>
      <c r="Z20" s="9">
        <v>0.2</v>
      </c>
      <c r="AA20" s="9" t="s">
        <v>262</v>
      </c>
      <c r="AB20" s="9">
        <v>5</v>
      </c>
      <c r="AC20" s="9">
        <v>0.2</v>
      </c>
      <c r="AD20" s="9">
        <v>0</v>
      </c>
      <c r="AE20" s="9">
        <v>0</v>
      </c>
      <c r="AF20" s="9">
        <v>0.3</v>
      </c>
      <c r="AG20" s="9">
        <f t="shared" si="0"/>
        <v>8.100000000000001</v>
      </c>
      <c r="AH20" s="9">
        <v>39</v>
      </c>
      <c r="AI20" s="22" t="s">
        <v>247</v>
      </c>
    </row>
    <row r="21" spans="1:35" ht="63.75">
      <c r="A21" s="12">
        <v>16</v>
      </c>
      <c r="B21" s="18" t="s">
        <v>834</v>
      </c>
      <c r="C21" s="9" t="s">
        <v>901</v>
      </c>
      <c r="D21" s="9" t="s">
        <v>127</v>
      </c>
      <c r="E21" s="9" t="s">
        <v>886</v>
      </c>
      <c r="F21" s="9">
        <v>1200000</v>
      </c>
      <c r="G21" s="9"/>
      <c r="H21" s="9">
        <v>745</v>
      </c>
      <c r="I21" s="9">
        <v>10</v>
      </c>
      <c r="J21" s="9">
        <v>3</v>
      </c>
      <c r="K21" s="9">
        <v>0.5</v>
      </c>
      <c r="L21" s="9">
        <v>87.96</v>
      </c>
      <c r="M21" s="9">
        <v>2</v>
      </c>
      <c r="N21" s="9">
        <v>0.2</v>
      </c>
      <c r="O21" s="9">
        <v>77.1</v>
      </c>
      <c r="P21" s="9">
        <v>5</v>
      </c>
      <c r="Q21" s="9">
        <v>0.1</v>
      </c>
      <c r="R21" s="9" t="s">
        <v>455</v>
      </c>
      <c r="S21" s="9">
        <v>6</v>
      </c>
      <c r="T21" s="9">
        <v>0.2</v>
      </c>
      <c r="U21" s="9" t="s">
        <v>243</v>
      </c>
      <c r="V21" s="9">
        <v>10</v>
      </c>
      <c r="W21" s="9">
        <v>0.3</v>
      </c>
      <c r="X21" s="9">
        <v>21</v>
      </c>
      <c r="Y21" s="9">
        <v>6</v>
      </c>
      <c r="Z21" s="9">
        <v>0.2</v>
      </c>
      <c r="AA21" s="9" t="s">
        <v>262</v>
      </c>
      <c r="AB21" s="9">
        <v>5</v>
      </c>
      <c r="AC21" s="9">
        <v>0.2</v>
      </c>
      <c r="AD21" s="9">
        <v>0</v>
      </c>
      <c r="AE21" s="9">
        <v>0</v>
      </c>
      <c r="AF21" s="9">
        <v>0.3</v>
      </c>
      <c r="AG21" s="9">
        <f t="shared" si="0"/>
        <v>8.8</v>
      </c>
      <c r="AH21" s="9">
        <v>55</v>
      </c>
      <c r="AI21" s="22" t="s">
        <v>247</v>
      </c>
    </row>
    <row r="22" spans="1:35" ht="12.75">
      <c r="A22" s="12">
        <v>17</v>
      </c>
      <c r="B22" s="18" t="s">
        <v>835</v>
      </c>
      <c r="C22" s="9" t="s">
        <v>263</v>
      </c>
      <c r="D22" s="9" t="s">
        <v>127</v>
      </c>
      <c r="E22" s="9" t="s">
        <v>694</v>
      </c>
      <c r="F22" s="9">
        <v>1600000</v>
      </c>
      <c r="G22" s="9"/>
      <c r="H22" s="9">
        <v>1033.2</v>
      </c>
      <c r="I22" s="9">
        <v>6</v>
      </c>
      <c r="J22" s="9">
        <v>1</v>
      </c>
      <c r="K22" s="9">
        <v>0.5</v>
      </c>
      <c r="L22" s="9">
        <v>96</v>
      </c>
      <c r="M22" s="9">
        <v>8</v>
      </c>
      <c r="N22" s="9">
        <v>0.2</v>
      </c>
      <c r="O22" s="9">
        <v>85.3</v>
      </c>
      <c r="P22" s="9">
        <v>5</v>
      </c>
      <c r="Q22" s="9">
        <v>0.1</v>
      </c>
      <c r="R22" s="9"/>
      <c r="S22" s="9">
        <v>0</v>
      </c>
      <c r="T22" s="9">
        <v>0.2</v>
      </c>
      <c r="U22" s="9" t="s">
        <v>243</v>
      </c>
      <c r="V22" s="9">
        <v>10</v>
      </c>
      <c r="W22" s="9">
        <v>0.3</v>
      </c>
      <c r="X22" s="9">
        <v>16</v>
      </c>
      <c r="Y22" s="9">
        <v>6</v>
      </c>
      <c r="Z22" s="9">
        <v>0.2</v>
      </c>
      <c r="AA22" s="9">
        <v>0</v>
      </c>
      <c r="AB22" s="9">
        <v>0</v>
      </c>
      <c r="AC22" s="9">
        <v>0.2</v>
      </c>
      <c r="AD22" s="9">
        <v>0</v>
      </c>
      <c r="AE22" s="9">
        <v>0</v>
      </c>
      <c r="AF22" s="9">
        <v>0.3</v>
      </c>
      <c r="AG22" s="9">
        <f t="shared" si="0"/>
        <v>6.8</v>
      </c>
      <c r="AH22" s="9">
        <v>50</v>
      </c>
      <c r="AI22" s="22" t="s">
        <v>247</v>
      </c>
    </row>
    <row r="23" spans="1:34" ht="38.25">
      <c r="A23" s="12">
        <v>18</v>
      </c>
      <c r="B23" s="18" t="s">
        <v>328</v>
      </c>
      <c r="C23" s="9" t="s">
        <v>329</v>
      </c>
      <c r="D23" s="9" t="s">
        <v>72</v>
      </c>
      <c r="E23" s="9" t="s">
        <v>324</v>
      </c>
      <c r="F23" s="9">
        <v>800000</v>
      </c>
      <c r="G23" s="9"/>
      <c r="H23" s="9">
        <v>197.4</v>
      </c>
      <c r="I23" s="9">
        <v>5</v>
      </c>
      <c r="J23" s="9">
        <v>1</v>
      </c>
      <c r="K23" s="9">
        <v>0.5</v>
      </c>
      <c r="L23" s="9">
        <v>77.23</v>
      </c>
      <c r="M23" s="9">
        <v>0</v>
      </c>
      <c r="N23" s="9">
        <v>0.2</v>
      </c>
      <c r="O23" s="9">
        <v>100</v>
      </c>
      <c r="P23" s="9">
        <v>10</v>
      </c>
      <c r="Q23" s="9">
        <v>0.1</v>
      </c>
      <c r="R23" s="9" t="s">
        <v>59</v>
      </c>
      <c r="S23" s="9">
        <v>4</v>
      </c>
      <c r="T23" s="9">
        <v>0.2</v>
      </c>
      <c r="U23" s="9" t="s">
        <v>132</v>
      </c>
      <c r="V23" s="9">
        <v>10</v>
      </c>
      <c r="W23" s="9">
        <v>0.3</v>
      </c>
      <c r="X23" s="9">
        <v>4</v>
      </c>
      <c r="Y23" s="9">
        <v>1</v>
      </c>
      <c r="Z23" s="9">
        <v>0.2</v>
      </c>
      <c r="AA23" s="9" t="s">
        <v>330</v>
      </c>
      <c r="AB23" s="9">
        <v>10</v>
      </c>
      <c r="AC23" s="9">
        <v>0.2</v>
      </c>
      <c r="AD23" s="9"/>
      <c r="AE23" s="9">
        <v>0</v>
      </c>
      <c r="AF23" s="9">
        <v>0.3</v>
      </c>
      <c r="AG23" s="9">
        <f t="shared" si="0"/>
        <v>7.5</v>
      </c>
      <c r="AH23" s="9">
        <v>64</v>
      </c>
    </row>
    <row r="24" spans="1:35" ht="38.25">
      <c r="A24" s="12">
        <v>19</v>
      </c>
      <c r="B24" s="18" t="s">
        <v>341</v>
      </c>
      <c r="C24" s="9" t="s">
        <v>338</v>
      </c>
      <c r="D24" s="9" t="s">
        <v>72</v>
      </c>
      <c r="E24" s="9" t="s">
        <v>292</v>
      </c>
      <c r="F24" s="9">
        <v>600000</v>
      </c>
      <c r="G24" s="9"/>
      <c r="H24" s="9">
        <v>135.4</v>
      </c>
      <c r="I24" s="9">
        <v>10</v>
      </c>
      <c r="J24" s="9">
        <v>3</v>
      </c>
      <c r="K24" s="9">
        <v>0.5</v>
      </c>
      <c r="L24" s="9">
        <v>99.02</v>
      </c>
      <c r="M24" s="9">
        <v>10</v>
      </c>
      <c r="N24" s="9">
        <v>0.2</v>
      </c>
      <c r="O24" s="9">
        <v>100</v>
      </c>
      <c r="P24" s="9">
        <v>10</v>
      </c>
      <c r="Q24" s="9">
        <v>0.1</v>
      </c>
      <c r="R24" s="9">
        <v>2011.2012</v>
      </c>
      <c r="S24" s="9">
        <v>4</v>
      </c>
      <c r="T24" s="9">
        <v>0.2</v>
      </c>
      <c r="U24" s="9">
        <v>1945</v>
      </c>
      <c r="V24" s="9">
        <v>10</v>
      </c>
      <c r="W24" s="9">
        <v>0.3</v>
      </c>
      <c r="X24" s="9">
        <v>2</v>
      </c>
      <c r="Y24" s="9">
        <v>1</v>
      </c>
      <c r="Z24" s="9">
        <v>0.2</v>
      </c>
      <c r="AA24" s="9" t="s">
        <v>339</v>
      </c>
      <c r="AB24" s="9">
        <v>10</v>
      </c>
      <c r="AC24" s="9">
        <v>0.2</v>
      </c>
      <c r="AD24" s="9" t="s">
        <v>340</v>
      </c>
      <c r="AE24" s="9">
        <v>10</v>
      </c>
      <c r="AF24" s="9">
        <v>0.3</v>
      </c>
      <c r="AG24" s="9">
        <f t="shared" si="0"/>
        <v>13.5</v>
      </c>
      <c r="AH24" s="9">
        <v>59</v>
      </c>
      <c r="AI24" s="22" t="s">
        <v>472</v>
      </c>
    </row>
    <row r="25" spans="1:34" ht="25.5">
      <c r="A25" s="12">
        <v>20</v>
      </c>
      <c r="B25" s="18" t="s">
        <v>342</v>
      </c>
      <c r="C25" s="9" t="s">
        <v>343</v>
      </c>
      <c r="D25" s="9" t="s">
        <v>72</v>
      </c>
      <c r="E25" s="9" t="s">
        <v>324</v>
      </c>
      <c r="F25" s="9">
        <v>800000</v>
      </c>
      <c r="G25" s="9"/>
      <c r="H25" s="9">
        <v>319.9</v>
      </c>
      <c r="I25" s="9">
        <v>5</v>
      </c>
      <c r="J25" s="9">
        <v>1</v>
      </c>
      <c r="K25" s="9">
        <v>0.5</v>
      </c>
      <c r="L25" s="9">
        <v>98.55</v>
      </c>
      <c r="M25" s="9">
        <v>10</v>
      </c>
      <c r="N25" s="9">
        <v>0.2</v>
      </c>
      <c r="O25" s="9">
        <v>100</v>
      </c>
      <c r="P25" s="9">
        <v>10</v>
      </c>
      <c r="Q25" s="9">
        <v>0.1</v>
      </c>
      <c r="R25" s="9"/>
      <c r="S25" s="9">
        <v>0</v>
      </c>
      <c r="T25" s="9">
        <v>0.2</v>
      </c>
      <c r="U25" s="9" t="s">
        <v>132</v>
      </c>
      <c r="V25" s="9">
        <v>10</v>
      </c>
      <c r="W25" s="9">
        <v>0.3</v>
      </c>
      <c r="X25" s="9">
        <v>5</v>
      </c>
      <c r="Y25" s="9">
        <v>4</v>
      </c>
      <c r="Z25" s="9">
        <v>0.2</v>
      </c>
      <c r="AA25" s="9" t="s">
        <v>344</v>
      </c>
      <c r="AB25" s="9">
        <v>5</v>
      </c>
      <c r="AC25" s="9">
        <v>0.2</v>
      </c>
      <c r="AD25" s="9"/>
      <c r="AE25" s="9">
        <v>0</v>
      </c>
      <c r="AF25" s="9">
        <v>0.3</v>
      </c>
      <c r="AG25" s="9">
        <f t="shared" si="0"/>
        <v>8.3</v>
      </c>
      <c r="AH25" s="9">
        <v>63</v>
      </c>
    </row>
    <row r="26" spans="1:35" ht="38.25">
      <c r="A26" s="12">
        <v>21</v>
      </c>
      <c r="B26" s="18" t="s">
        <v>352</v>
      </c>
      <c r="C26" s="9" t="s">
        <v>353</v>
      </c>
      <c r="D26" s="9" t="s">
        <v>72</v>
      </c>
      <c r="E26" s="9" t="s">
        <v>324</v>
      </c>
      <c r="F26" s="9">
        <v>500000</v>
      </c>
      <c r="G26" s="9"/>
      <c r="H26" s="9">
        <v>181.1</v>
      </c>
      <c r="I26" s="9">
        <v>5</v>
      </c>
      <c r="J26" s="9">
        <v>1</v>
      </c>
      <c r="K26" s="9">
        <v>0.5</v>
      </c>
      <c r="L26" s="9">
        <v>68.26</v>
      </c>
      <c r="M26" s="9">
        <v>0</v>
      </c>
      <c r="N26" s="9">
        <v>0.2</v>
      </c>
      <c r="O26" s="9">
        <v>100</v>
      </c>
      <c r="P26" s="9">
        <v>10</v>
      </c>
      <c r="Q26" s="9">
        <v>0.1</v>
      </c>
      <c r="R26" s="9">
        <v>2012</v>
      </c>
      <c r="S26" s="9">
        <v>2</v>
      </c>
      <c r="T26" s="9">
        <v>0.2</v>
      </c>
      <c r="U26" s="9" t="s">
        <v>132</v>
      </c>
      <c r="V26" s="9">
        <v>10</v>
      </c>
      <c r="W26" s="9">
        <v>0.3</v>
      </c>
      <c r="X26" s="9">
        <v>3</v>
      </c>
      <c r="Y26" s="9">
        <v>1</v>
      </c>
      <c r="Z26" s="9">
        <v>0.2</v>
      </c>
      <c r="AA26" s="9" t="s">
        <v>339</v>
      </c>
      <c r="AB26" s="9">
        <v>10</v>
      </c>
      <c r="AC26" s="9">
        <v>0.2</v>
      </c>
      <c r="AD26" s="9"/>
      <c r="AE26" s="9">
        <v>0</v>
      </c>
      <c r="AF26" s="9">
        <v>0.3</v>
      </c>
      <c r="AG26" s="9">
        <f t="shared" si="0"/>
        <v>7.1000000000000005</v>
      </c>
      <c r="AH26" s="9">
        <v>60</v>
      </c>
      <c r="AI26" s="22" t="s">
        <v>472</v>
      </c>
    </row>
    <row r="27" spans="1:34" ht="25.5">
      <c r="A27" s="12">
        <v>22</v>
      </c>
      <c r="B27" s="18" t="s">
        <v>357</v>
      </c>
      <c r="C27" s="9" t="s">
        <v>356</v>
      </c>
      <c r="D27" s="9" t="s">
        <v>72</v>
      </c>
      <c r="E27" s="9" t="s">
        <v>324</v>
      </c>
      <c r="F27" s="9">
        <v>1500000</v>
      </c>
      <c r="G27" s="9"/>
      <c r="H27" s="9">
        <v>930.3</v>
      </c>
      <c r="I27" s="9">
        <v>11</v>
      </c>
      <c r="J27" s="9">
        <v>4</v>
      </c>
      <c r="K27" s="9">
        <v>0.5</v>
      </c>
      <c r="L27" s="9">
        <v>89.54</v>
      </c>
      <c r="M27" s="9">
        <v>2</v>
      </c>
      <c r="N27" s="9">
        <v>0.2</v>
      </c>
      <c r="O27" s="9">
        <v>100</v>
      </c>
      <c r="P27" s="9">
        <v>10</v>
      </c>
      <c r="Q27" s="9">
        <v>0.1</v>
      </c>
      <c r="R27" s="9" t="s">
        <v>59</v>
      </c>
      <c r="S27" s="9">
        <v>4</v>
      </c>
      <c r="T27" s="9">
        <v>0.2</v>
      </c>
      <c r="U27" s="9" t="s">
        <v>132</v>
      </c>
      <c r="V27" s="9">
        <v>10</v>
      </c>
      <c r="W27" s="9">
        <v>0.3</v>
      </c>
      <c r="X27" s="9">
        <v>14</v>
      </c>
      <c r="Y27" s="9">
        <v>6</v>
      </c>
      <c r="Z27" s="9">
        <v>0.2</v>
      </c>
      <c r="AA27" s="9"/>
      <c r="AB27" s="9">
        <v>0</v>
      </c>
      <c r="AC27" s="9">
        <v>0.2</v>
      </c>
      <c r="AD27" s="9"/>
      <c r="AE27" s="9">
        <v>0</v>
      </c>
      <c r="AF27" s="9">
        <v>0.3</v>
      </c>
      <c r="AG27" s="9">
        <f t="shared" si="0"/>
        <v>8.4</v>
      </c>
      <c r="AH27" s="9">
        <v>62</v>
      </c>
    </row>
    <row r="28" spans="1:35" ht="12.75">
      <c r="A28" s="12">
        <v>23</v>
      </c>
      <c r="B28" s="18" t="s">
        <v>362</v>
      </c>
      <c r="C28" s="9" t="s">
        <v>363</v>
      </c>
      <c r="D28" s="9" t="s">
        <v>72</v>
      </c>
      <c r="E28" s="9" t="s">
        <v>292</v>
      </c>
      <c r="F28" s="9">
        <v>1000000</v>
      </c>
      <c r="G28" s="9"/>
      <c r="H28" s="9">
        <v>939.5</v>
      </c>
      <c r="I28" s="9">
        <v>5</v>
      </c>
      <c r="J28" s="9">
        <v>1</v>
      </c>
      <c r="K28" s="9">
        <v>0.5</v>
      </c>
      <c r="L28" s="9">
        <v>95.1</v>
      </c>
      <c r="M28" s="9">
        <v>6</v>
      </c>
      <c r="N28" s="9">
        <v>0.2</v>
      </c>
      <c r="O28" s="9">
        <v>79.5</v>
      </c>
      <c r="P28" s="9">
        <v>5</v>
      </c>
      <c r="Q28" s="9">
        <v>0.1</v>
      </c>
      <c r="R28" s="9" t="s">
        <v>59</v>
      </c>
      <c r="S28" s="9">
        <v>4</v>
      </c>
      <c r="T28" s="9">
        <v>0.2</v>
      </c>
      <c r="U28" s="9" t="s">
        <v>132</v>
      </c>
      <c r="V28" s="9">
        <v>10</v>
      </c>
      <c r="W28" s="9">
        <v>0.3</v>
      </c>
      <c r="X28" s="9">
        <v>14</v>
      </c>
      <c r="Y28" s="9">
        <v>6</v>
      </c>
      <c r="Z28" s="9">
        <v>0.2</v>
      </c>
      <c r="AA28" s="9" t="s">
        <v>336</v>
      </c>
      <c r="AB28" s="9">
        <v>5</v>
      </c>
      <c r="AC28" s="9">
        <v>0.2</v>
      </c>
      <c r="AD28" s="9"/>
      <c r="AE28" s="9">
        <v>0</v>
      </c>
      <c r="AF28" s="9">
        <v>0.3</v>
      </c>
      <c r="AG28" s="9">
        <f t="shared" si="0"/>
        <v>8.2</v>
      </c>
      <c r="AH28" s="9">
        <v>60</v>
      </c>
      <c r="AI28" s="22" t="s">
        <v>472</v>
      </c>
    </row>
    <row r="29" spans="1:34" ht="12.75">
      <c r="A29" s="12">
        <v>24</v>
      </c>
      <c r="B29" s="18" t="s">
        <v>364</v>
      </c>
      <c r="C29" s="9" t="s">
        <v>897</v>
      </c>
      <c r="D29" s="9" t="s">
        <v>72</v>
      </c>
      <c r="E29" s="9" t="s">
        <v>292</v>
      </c>
      <c r="F29" s="9">
        <v>1800000</v>
      </c>
      <c r="G29" s="9"/>
      <c r="H29" s="9">
        <v>3451.5</v>
      </c>
      <c r="I29" s="9">
        <v>5</v>
      </c>
      <c r="J29" s="9">
        <v>1</v>
      </c>
      <c r="K29" s="9">
        <v>0.5</v>
      </c>
      <c r="L29" s="9">
        <v>91.63</v>
      </c>
      <c r="M29" s="9">
        <v>4</v>
      </c>
      <c r="N29" s="9">
        <v>0.2</v>
      </c>
      <c r="O29" s="9">
        <v>87.3</v>
      </c>
      <c r="P29" s="9">
        <v>5</v>
      </c>
      <c r="Q29" s="9">
        <v>0.1</v>
      </c>
      <c r="R29" s="9"/>
      <c r="S29" s="9">
        <v>0</v>
      </c>
      <c r="T29" s="9">
        <v>0.2</v>
      </c>
      <c r="U29" s="9">
        <v>1983</v>
      </c>
      <c r="V29" s="9">
        <v>2</v>
      </c>
      <c r="W29" s="9">
        <v>0.3</v>
      </c>
      <c r="X29" s="9">
        <v>75</v>
      </c>
      <c r="Y29" s="9">
        <v>8</v>
      </c>
      <c r="Z29" s="9">
        <v>0.2</v>
      </c>
      <c r="AA29" s="9" t="s">
        <v>336</v>
      </c>
      <c r="AB29" s="9">
        <v>5</v>
      </c>
      <c r="AC29" s="9">
        <v>0.2</v>
      </c>
      <c r="AD29" s="9"/>
      <c r="AE29" s="9">
        <v>0</v>
      </c>
      <c r="AF29" s="9">
        <v>0.3</v>
      </c>
      <c r="AG29" s="9">
        <f t="shared" si="0"/>
        <v>5</v>
      </c>
      <c r="AH29" s="9">
        <v>24</v>
      </c>
    </row>
    <row r="30" spans="1:35" ht="12.75">
      <c r="A30" s="12">
        <v>25</v>
      </c>
      <c r="B30" s="18" t="s">
        <v>366</v>
      </c>
      <c r="C30" s="9" t="s">
        <v>367</v>
      </c>
      <c r="D30" s="9" t="s">
        <v>72</v>
      </c>
      <c r="E30" s="9" t="s">
        <v>292</v>
      </c>
      <c r="F30" s="9">
        <v>2135700</v>
      </c>
      <c r="G30" s="9"/>
      <c r="H30" s="9">
        <v>4430.7</v>
      </c>
      <c r="I30" s="9">
        <v>5</v>
      </c>
      <c r="J30" s="9">
        <v>1</v>
      </c>
      <c r="K30" s="9">
        <v>0.5</v>
      </c>
      <c r="L30" s="9">
        <v>92.13</v>
      </c>
      <c r="M30" s="9">
        <v>4</v>
      </c>
      <c r="N30" s="9">
        <v>0.2</v>
      </c>
      <c r="O30" s="9">
        <v>77.3</v>
      </c>
      <c r="P30" s="9">
        <v>5</v>
      </c>
      <c r="Q30" s="9">
        <v>0.1</v>
      </c>
      <c r="R30" s="9"/>
      <c r="S30" s="9">
        <v>0</v>
      </c>
      <c r="T30" s="9">
        <v>0.2</v>
      </c>
      <c r="U30" s="9">
        <v>1971</v>
      </c>
      <c r="V30" s="9">
        <v>4</v>
      </c>
      <c r="W30" s="9">
        <v>0.3</v>
      </c>
      <c r="X30" s="9">
        <v>100</v>
      </c>
      <c r="Y30" s="9">
        <v>10</v>
      </c>
      <c r="Z30" s="9">
        <v>0.2</v>
      </c>
      <c r="AA30" s="9" t="s">
        <v>336</v>
      </c>
      <c r="AB30" s="9">
        <v>5</v>
      </c>
      <c r="AC30" s="9">
        <v>0.2</v>
      </c>
      <c r="AD30" s="9"/>
      <c r="AE30" s="9">
        <v>0</v>
      </c>
      <c r="AF30" s="9">
        <v>0.3</v>
      </c>
      <c r="AG30" s="9">
        <f t="shared" si="0"/>
        <v>6</v>
      </c>
      <c r="AH30" s="9" t="s">
        <v>152</v>
      </c>
      <c r="AI30" s="22" t="s">
        <v>472</v>
      </c>
    </row>
    <row r="31" spans="1:34" ht="25.5">
      <c r="A31" s="12">
        <v>26</v>
      </c>
      <c r="B31" s="18" t="s">
        <v>391</v>
      </c>
      <c r="C31" s="9" t="s">
        <v>392</v>
      </c>
      <c r="D31" s="9" t="s">
        <v>390</v>
      </c>
      <c r="E31" s="9" t="s">
        <v>393</v>
      </c>
      <c r="F31" s="23">
        <v>3280439</v>
      </c>
      <c r="G31" s="9"/>
      <c r="H31" s="9">
        <v>1345.8</v>
      </c>
      <c r="I31" s="24">
        <v>6.1</v>
      </c>
      <c r="J31" s="9">
        <v>2</v>
      </c>
      <c r="K31" s="9">
        <v>0.5</v>
      </c>
      <c r="L31" s="9">
        <v>90.87</v>
      </c>
      <c r="M31" s="9">
        <v>4</v>
      </c>
      <c r="N31" s="9">
        <v>0.2</v>
      </c>
      <c r="O31" s="9">
        <v>92.95</v>
      </c>
      <c r="P31" s="9">
        <v>10</v>
      </c>
      <c r="Q31" s="9">
        <v>0.1</v>
      </c>
      <c r="R31" s="9"/>
      <c r="S31" s="9">
        <v>0</v>
      </c>
      <c r="T31" s="9">
        <v>0.2</v>
      </c>
      <c r="U31" s="9">
        <v>1945</v>
      </c>
      <c r="V31" s="9">
        <v>10</v>
      </c>
      <c r="W31" s="9">
        <v>0.3</v>
      </c>
      <c r="X31" s="9">
        <v>23</v>
      </c>
      <c r="Y31" s="9">
        <v>6</v>
      </c>
      <c r="Z31" s="9">
        <v>0.2</v>
      </c>
      <c r="AA31" s="9" t="s">
        <v>394</v>
      </c>
      <c r="AB31" s="9">
        <v>5</v>
      </c>
      <c r="AC31" s="9">
        <v>0.2</v>
      </c>
      <c r="AD31" s="9"/>
      <c r="AE31" s="9">
        <v>0</v>
      </c>
      <c r="AF31" s="9">
        <v>0.3</v>
      </c>
      <c r="AG31" s="9">
        <f t="shared" si="0"/>
        <v>8</v>
      </c>
      <c r="AH31" s="9">
        <v>43</v>
      </c>
    </row>
    <row r="32" spans="1:34" ht="25.5">
      <c r="A32" s="12">
        <v>27</v>
      </c>
      <c r="B32" s="18" t="s">
        <v>403</v>
      </c>
      <c r="C32" s="9" t="s">
        <v>401</v>
      </c>
      <c r="D32" s="9" t="s">
        <v>390</v>
      </c>
      <c r="E32" s="9" t="s">
        <v>393</v>
      </c>
      <c r="F32" s="23">
        <v>1964573</v>
      </c>
      <c r="G32" s="9"/>
      <c r="H32" s="9">
        <v>703.7</v>
      </c>
      <c r="I32" s="24" t="s">
        <v>461</v>
      </c>
      <c r="J32" s="9">
        <v>3</v>
      </c>
      <c r="K32" s="9">
        <v>0.5</v>
      </c>
      <c r="L32" s="9">
        <v>88.98</v>
      </c>
      <c r="M32" s="9">
        <v>2</v>
      </c>
      <c r="N32" s="9">
        <v>0.2</v>
      </c>
      <c r="O32" s="9">
        <v>95.51</v>
      </c>
      <c r="P32" s="9">
        <v>10</v>
      </c>
      <c r="Q32" s="9">
        <v>0.1</v>
      </c>
      <c r="R32" s="9" t="s">
        <v>129</v>
      </c>
      <c r="S32" s="9">
        <v>6</v>
      </c>
      <c r="T32" s="9">
        <v>0.2</v>
      </c>
      <c r="U32" s="9">
        <v>1945</v>
      </c>
      <c r="V32" s="9">
        <v>10</v>
      </c>
      <c r="W32" s="9">
        <v>0.3</v>
      </c>
      <c r="X32" s="9">
        <v>8</v>
      </c>
      <c r="Y32" s="9">
        <v>4</v>
      </c>
      <c r="Z32" s="9">
        <v>0.2</v>
      </c>
      <c r="AA32" s="9" t="s">
        <v>402</v>
      </c>
      <c r="AB32" s="9">
        <v>10</v>
      </c>
      <c r="AC32" s="9">
        <v>0.2</v>
      </c>
      <c r="AD32" s="9"/>
      <c r="AE32" s="9">
        <v>0</v>
      </c>
      <c r="AF32" s="9">
        <v>0.3</v>
      </c>
      <c r="AG32" s="9">
        <f t="shared" si="0"/>
        <v>9.899999999999999</v>
      </c>
      <c r="AH32" s="9">
        <v>59</v>
      </c>
    </row>
    <row r="33" spans="1:35" ht="38.25">
      <c r="A33" s="12">
        <v>28</v>
      </c>
      <c r="B33" s="18" t="s">
        <v>426</v>
      </c>
      <c r="C33" s="9" t="s">
        <v>427</v>
      </c>
      <c r="D33" s="9" t="s">
        <v>72</v>
      </c>
      <c r="E33" s="9" t="s">
        <v>100</v>
      </c>
      <c r="F33" s="25">
        <v>1500000</v>
      </c>
      <c r="G33" s="9" t="s">
        <v>21</v>
      </c>
      <c r="H33" s="9">
        <v>939.7</v>
      </c>
      <c r="I33" s="9">
        <v>5</v>
      </c>
      <c r="J33" s="9">
        <v>1</v>
      </c>
      <c r="K33" s="9">
        <v>0.5</v>
      </c>
      <c r="L33" s="9">
        <v>98.64</v>
      </c>
      <c r="M33" s="9">
        <v>10</v>
      </c>
      <c r="N33" s="9">
        <v>0.2</v>
      </c>
      <c r="O33" s="9">
        <v>100</v>
      </c>
      <c r="P33" s="9">
        <v>10</v>
      </c>
      <c r="Q33" s="9">
        <v>0.1</v>
      </c>
      <c r="R33" s="9"/>
      <c r="S33" s="9">
        <v>0</v>
      </c>
      <c r="T33" s="9">
        <v>0.2</v>
      </c>
      <c r="U33" s="9">
        <v>1945</v>
      </c>
      <c r="V33" s="9">
        <v>10</v>
      </c>
      <c r="W33" s="9">
        <v>0.3</v>
      </c>
      <c r="X33" s="9">
        <v>22</v>
      </c>
      <c r="Y33" s="9">
        <v>6</v>
      </c>
      <c r="Z33" s="9">
        <v>0.2</v>
      </c>
      <c r="AA33" s="9" t="s">
        <v>428</v>
      </c>
      <c r="AB33" s="9">
        <v>5</v>
      </c>
      <c r="AC33" s="9">
        <v>0.2</v>
      </c>
      <c r="AD33" s="9"/>
      <c r="AE33" s="9">
        <v>0</v>
      </c>
      <c r="AF33" s="9">
        <v>0.3</v>
      </c>
      <c r="AG33" s="9">
        <f t="shared" si="0"/>
        <v>8.7</v>
      </c>
      <c r="AH33" s="9">
        <v>61</v>
      </c>
      <c r="AI33" s="22" t="s">
        <v>472</v>
      </c>
    </row>
    <row r="34" spans="1:34" ht="25.5">
      <c r="A34" s="12">
        <v>29</v>
      </c>
      <c r="B34" s="18" t="s">
        <v>435</v>
      </c>
      <c r="C34" s="9" t="s">
        <v>436</v>
      </c>
      <c r="D34" s="9" t="s">
        <v>72</v>
      </c>
      <c r="E34" s="9" t="s">
        <v>100</v>
      </c>
      <c r="F34" s="25">
        <v>1500000</v>
      </c>
      <c r="G34" s="9"/>
      <c r="H34" s="9">
        <v>5798.4</v>
      </c>
      <c r="I34" s="9">
        <v>5</v>
      </c>
      <c r="J34" s="9">
        <v>1</v>
      </c>
      <c r="K34" s="9">
        <v>0.5</v>
      </c>
      <c r="L34" s="9">
        <v>96.33</v>
      </c>
      <c r="M34" s="9">
        <v>8</v>
      </c>
      <c r="N34" s="9">
        <v>0.2</v>
      </c>
      <c r="O34" s="9">
        <v>79.8</v>
      </c>
      <c r="P34" s="9">
        <v>5</v>
      </c>
      <c r="Q34" s="9">
        <v>0.1</v>
      </c>
      <c r="R34" s="9">
        <v>2009</v>
      </c>
      <c r="S34" s="9">
        <v>2</v>
      </c>
      <c r="T34" s="9">
        <v>0.2</v>
      </c>
      <c r="U34" s="9">
        <v>1983</v>
      </c>
      <c r="V34" s="9">
        <v>2</v>
      </c>
      <c r="W34" s="9">
        <v>0.3</v>
      </c>
      <c r="X34" s="9">
        <v>108</v>
      </c>
      <c r="Y34" s="9">
        <v>10</v>
      </c>
      <c r="Z34" s="9">
        <v>0.2</v>
      </c>
      <c r="AA34" s="9" t="s">
        <v>437</v>
      </c>
      <c r="AB34" s="9">
        <v>5</v>
      </c>
      <c r="AC34" s="9">
        <v>0.2</v>
      </c>
      <c r="AD34" s="9"/>
      <c r="AE34" s="9">
        <v>0</v>
      </c>
      <c r="AF34" s="9">
        <v>0.3</v>
      </c>
      <c r="AG34" s="9">
        <f t="shared" si="0"/>
        <v>6.6</v>
      </c>
      <c r="AH34" s="9">
        <v>23</v>
      </c>
    </row>
    <row r="35" spans="1:51" s="2" customFormat="1" ht="51">
      <c r="A35" s="12">
        <v>30</v>
      </c>
      <c r="B35" s="18" t="s">
        <v>468</v>
      </c>
      <c r="C35" s="9" t="s">
        <v>469</v>
      </c>
      <c r="D35" s="9" t="s">
        <v>72</v>
      </c>
      <c r="E35" s="9" t="s">
        <v>393</v>
      </c>
      <c r="F35" s="25">
        <v>1498500</v>
      </c>
      <c r="G35" s="9" t="s">
        <v>471</v>
      </c>
      <c r="H35" s="9">
        <v>186.3</v>
      </c>
      <c r="I35" s="9">
        <v>5</v>
      </c>
      <c r="J35" s="9">
        <v>1</v>
      </c>
      <c r="K35" s="9">
        <v>0.5</v>
      </c>
      <c r="L35" s="9">
        <v>95.09</v>
      </c>
      <c r="M35" s="9">
        <v>6</v>
      </c>
      <c r="N35" s="9">
        <v>0.2</v>
      </c>
      <c r="O35" s="9">
        <v>100</v>
      </c>
      <c r="P35" s="9">
        <v>10</v>
      </c>
      <c r="Q35" s="9">
        <v>0.1</v>
      </c>
      <c r="R35" s="9" t="s">
        <v>129</v>
      </c>
      <c r="S35" s="9">
        <v>6</v>
      </c>
      <c r="T35" s="9">
        <v>0.2</v>
      </c>
      <c r="U35" s="9">
        <v>1945</v>
      </c>
      <c r="V35" s="9">
        <v>10</v>
      </c>
      <c r="W35" s="9">
        <v>0.3</v>
      </c>
      <c r="X35" s="9">
        <v>4</v>
      </c>
      <c r="Y35" s="9">
        <v>1</v>
      </c>
      <c r="Z35" s="9">
        <v>0.2</v>
      </c>
      <c r="AA35" s="9" t="s">
        <v>470</v>
      </c>
      <c r="AB35" s="9">
        <v>10</v>
      </c>
      <c r="AC35" s="9">
        <v>0.2</v>
      </c>
      <c r="AD35" s="9"/>
      <c r="AE35" s="9">
        <v>0</v>
      </c>
      <c r="AF35" s="9">
        <v>0.3</v>
      </c>
      <c r="AG35" s="9">
        <f t="shared" si="0"/>
        <v>9.100000000000001</v>
      </c>
      <c r="AH35" s="9">
        <v>45</v>
      </c>
      <c r="AI35" s="22" t="s">
        <v>472</v>
      </c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</row>
    <row r="36" spans="1:34" ht="25.5">
      <c r="A36" s="12">
        <v>31</v>
      </c>
      <c r="B36" s="18" t="s">
        <v>473</v>
      </c>
      <c r="C36" s="9" t="s">
        <v>474</v>
      </c>
      <c r="D36" s="9" t="s">
        <v>72</v>
      </c>
      <c r="E36" s="9" t="s">
        <v>475</v>
      </c>
      <c r="F36" s="25">
        <v>646000</v>
      </c>
      <c r="G36" s="9"/>
      <c r="H36" s="9">
        <v>112.3</v>
      </c>
      <c r="I36" s="9">
        <v>5</v>
      </c>
      <c r="J36" s="9">
        <v>1</v>
      </c>
      <c r="K36" s="9">
        <v>0.5</v>
      </c>
      <c r="L36" s="9">
        <v>76.11</v>
      </c>
      <c r="M36" s="9">
        <v>0</v>
      </c>
      <c r="N36" s="9">
        <v>0.2</v>
      </c>
      <c r="O36" s="9">
        <v>100</v>
      </c>
      <c r="P36" s="9">
        <v>10</v>
      </c>
      <c r="Q36" s="9">
        <v>0.1</v>
      </c>
      <c r="R36" s="9">
        <v>2011</v>
      </c>
      <c r="S36" s="9">
        <v>2</v>
      </c>
      <c r="T36" s="9">
        <v>0.2</v>
      </c>
      <c r="U36" s="9">
        <v>1945</v>
      </c>
      <c r="V36" s="9">
        <v>10</v>
      </c>
      <c r="W36" s="9">
        <v>0.3</v>
      </c>
      <c r="X36" s="9">
        <v>3</v>
      </c>
      <c r="Y36" s="9">
        <v>1</v>
      </c>
      <c r="Z36" s="9">
        <v>0.2</v>
      </c>
      <c r="AA36" s="9"/>
      <c r="AB36" s="9">
        <v>0</v>
      </c>
      <c r="AC36" s="9">
        <v>0.2</v>
      </c>
      <c r="AD36" s="9"/>
      <c r="AE36" s="9">
        <v>0</v>
      </c>
      <c r="AF36" s="9">
        <v>0.3</v>
      </c>
      <c r="AG36" s="9">
        <f t="shared" si="0"/>
        <v>5.1000000000000005</v>
      </c>
      <c r="AH36" s="9">
        <v>60</v>
      </c>
    </row>
    <row r="37" spans="1:34" ht="25.5">
      <c r="A37" s="12">
        <v>32</v>
      </c>
      <c r="B37" s="18" t="s">
        <v>480</v>
      </c>
      <c r="C37" s="9" t="s">
        <v>481</v>
      </c>
      <c r="D37" s="9" t="s">
        <v>72</v>
      </c>
      <c r="E37" s="9" t="s">
        <v>462</v>
      </c>
      <c r="F37" s="25">
        <v>878000</v>
      </c>
      <c r="G37" s="9" t="s">
        <v>174</v>
      </c>
      <c r="H37" s="9">
        <v>845.9</v>
      </c>
      <c r="I37" s="9">
        <v>5</v>
      </c>
      <c r="J37" s="9">
        <v>1</v>
      </c>
      <c r="K37" s="9">
        <v>0.5</v>
      </c>
      <c r="L37" s="9">
        <v>96.05</v>
      </c>
      <c r="M37" s="9">
        <v>8</v>
      </c>
      <c r="N37" s="9">
        <v>0.2</v>
      </c>
      <c r="O37" s="9">
        <v>100</v>
      </c>
      <c r="P37" s="9">
        <v>10</v>
      </c>
      <c r="Q37" s="9">
        <v>0.1</v>
      </c>
      <c r="R37" s="9"/>
      <c r="S37" s="9">
        <v>0</v>
      </c>
      <c r="T37" s="9">
        <v>0.2</v>
      </c>
      <c r="U37" s="9">
        <v>1945</v>
      </c>
      <c r="V37" s="9">
        <v>10</v>
      </c>
      <c r="W37" s="9">
        <v>0.3</v>
      </c>
      <c r="X37" s="9">
        <v>18</v>
      </c>
      <c r="Y37" s="9">
        <v>6</v>
      </c>
      <c r="Z37" s="9">
        <v>0.2</v>
      </c>
      <c r="AA37" s="9"/>
      <c r="AB37" s="9">
        <v>0</v>
      </c>
      <c r="AC37" s="9">
        <v>0.2</v>
      </c>
      <c r="AD37" s="9"/>
      <c r="AE37" s="9">
        <v>0</v>
      </c>
      <c r="AF37" s="9">
        <v>0.3</v>
      </c>
      <c r="AG37" s="9">
        <f t="shared" si="0"/>
        <v>7.3</v>
      </c>
      <c r="AH37" s="9">
        <v>54</v>
      </c>
    </row>
    <row r="38" spans="1:35" ht="25.5">
      <c r="A38" s="12">
        <v>33</v>
      </c>
      <c r="B38" s="18" t="s">
        <v>507</v>
      </c>
      <c r="C38" s="9" t="s">
        <v>508</v>
      </c>
      <c r="D38" s="9" t="s">
        <v>72</v>
      </c>
      <c r="E38" s="9" t="s">
        <v>292</v>
      </c>
      <c r="F38" s="25">
        <v>1500000</v>
      </c>
      <c r="G38" s="9"/>
      <c r="H38" s="9">
        <v>2509.5</v>
      </c>
      <c r="I38" s="9">
        <v>5</v>
      </c>
      <c r="J38" s="9">
        <v>1</v>
      </c>
      <c r="K38" s="9">
        <v>0.5</v>
      </c>
      <c r="L38" s="9">
        <v>95.52</v>
      </c>
      <c r="M38" s="9">
        <v>6</v>
      </c>
      <c r="N38" s="9">
        <v>0.2</v>
      </c>
      <c r="O38" s="9">
        <v>100</v>
      </c>
      <c r="P38" s="9">
        <v>10</v>
      </c>
      <c r="Q38" s="9">
        <v>0.1</v>
      </c>
      <c r="R38" s="9"/>
      <c r="S38" s="9">
        <v>0</v>
      </c>
      <c r="T38" s="9">
        <v>0.2</v>
      </c>
      <c r="U38" s="9">
        <v>1993</v>
      </c>
      <c r="V38" s="9">
        <v>0</v>
      </c>
      <c r="W38" s="9">
        <v>0.3</v>
      </c>
      <c r="X38" s="9">
        <v>43</v>
      </c>
      <c r="Y38" s="9">
        <v>8</v>
      </c>
      <c r="Z38" s="9">
        <v>0.2</v>
      </c>
      <c r="AA38" s="9" t="s">
        <v>510</v>
      </c>
      <c r="AB38" s="9">
        <v>5</v>
      </c>
      <c r="AC38" s="9">
        <v>0.2</v>
      </c>
      <c r="AD38" s="9"/>
      <c r="AE38" s="9">
        <v>0</v>
      </c>
      <c r="AF38" s="9">
        <v>0.3</v>
      </c>
      <c r="AG38" s="9">
        <f t="shared" si="0"/>
        <v>5.300000000000001</v>
      </c>
      <c r="AH38" s="9">
        <v>16</v>
      </c>
      <c r="AI38" s="22" t="s">
        <v>509</v>
      </c>
    </row>
    <row r="39" spans="1:35" ht="25.5">
      <c r="A39" s="12">
        <v>34</v>
      </c>
      <c r="B39" s="18" t="s">
        <v>511</v>
      </c>
      <c r="C39" s="9" t="s">
        <v>519</v>
      </c>
      <c r="D39" s="9" t="s">
        <v>19</v>
      </c>
      <c r="E39" s="9" t="s">
        <v>68</v>
      </c>
      <c r="F39" s="25">
        <v>850522</v>
      </c>
      <c r="G39" s="9" t="s">
        <v>513</v>
      </c>
      <c r="H39" s="9">
        <v>4116.6</v>
      </c>
      <c r="I39" s="9">
        <v>7</v>
      </c>
      <c r="J39" s="9">
        <v>2</v>
      </c>
      <c r="K39" s="9">
        <v>0.5</v>
      </c>
      <c r="L39" s="9">
        <v>94.14</v>
      </c>
      <c r="M39" s="9">
        <v>6</v>
      </c>
      <c r="N39" s="9">
        <v>0.2</v>
      </c>
      <c r="O39" s="9">
        <v>93</v>
      </c>
      <c r="P39" s="9">
        <v>10</v>
      </c>
      <c r="Q39" s="9">
        <v>0.1</v>
      </c>
      <c r="R39" s="9" t="s">
        <v>129</v>
      </c>
      <c r="S39" s="9">
        <v>6</v>
      </c>
      <c r="T39" s="9">
        <v>0.2</v>
      </c>
      <c r="U39" s="9">
        <v>1987</v>
      </c>
      <c r="V39" s="9">
        <v>1</v>
      </c>
      <c r="W39" s="9">
        <v>0.3</v>
      </c>
      <c r="X39" s="9">
        <v>86</v>
      </c>
      <c r="Y39" s="9">
        <v>10</v>
      </c>
      <c r="Z39" s="9">
        <v>0.2</v>
      </c>
      <c r="AA39" s="9" t="s">
        <v>512</v>
      </c>
      <c r="AB39" s="9">
        <v>5</v>
      </c>
      <c r="AC39" s="9">
        <v>0.2</v>
      </c>
      <c r="AD39" s="9"/>
      <c r="AE39" s="9">
        <v>0</v>
      </c>
      <c r="AF39" s="9">
        <v>0.3</v>
      </c>
      <c r="AG39" s="9">
        <f t="shared" si="0"/>
        <v>7.7</v>
      </c>
      <c r="AH39" s="9">
        <v>19</v>
      </c>
      <c r="AI39" s="22" t="s">
        <v>514</v>
      </c>
    </row>
    <row r="40" spans="1:35" ht="25.5">
      <c r="A40" s="12">
        <v>35</v>
      </c>
      <c r="B40" s="18" t="s">
        <v>515</v>
      </c>
      <c r="C40" s="9" t="s">
        <v>520</v>
      </c>
      <c r="D40" s="9" t="s">
        <v>19</v>
      </c>
      <c r="E40" s="9" t="s">
        <v>68</v>
      </c>
      <c r="F40" s="25">
        <v>707130</v>
      </c>
      <c r="G40" s="9" t="s">
        <v>484</v>
      </c>
      <c r="H40" s="9">
        <v>3422.7</v>
      </c>
      <c r="I40" s="9">
        <v>7</v>
      </c>
      <c r="J40" s="9">
        <v>2</v>
      </c>
      <c r="K40" s="9">
        <v>0.5</v>
      </c>
      <c r="L40" s="9">
        <v>94.21</v>
      </c>
      <c r="M40" s="9">
        <v>6</v>
      </c>
      <c r="N40" s="9">
        <v>0.2</v>
      </c>
      <c r="O40" s="9">
        <v>90</v>
      </c>
      <c r="P40" s="9">
        <v>10</v>
      </c>
      <c r="Q40" s="9">
        <v>0.1</v>
      </c>
      <c r="R40" s="9" t="s">
        <v>129</v>
      </c>
      <c r="S40" s="9">
        <v>6</v>
      </c>
      <c r="T40" s="9">
        <v>0.2</v>
      </c>
      <c r="U40" s="9">
        <v>1978</v>
      </c>
      <c r="V40" s="9">
        <v>3</v>
      </c>
      <c r="W40" s="9">
        <v>0.3</v>
      </c>
      <c r="X40" s="9">
        <v>74</v>
      </c>
      <c r="Y40" s="9">
        <v>8</v>
      </c>
      <c r="Z40" s="9">
        <v>0.2</v>
      </c>
      <c r="AA40" s="9" t="s">
        <v>510</v>
      </c>
      <c r="AB40" s="9">
        <v>5</v>
      </c>
      <c r="AC40" s="9">
        <v>0.2</v>
      </c>
      <c r="AD40" s="9"/>
      <c r="AE40" s="9">
        <v>0</v>
      </c>
      <c r="AF40" s="9">
        <v>0.3</v>
      </c>
      <c r="AG40" s="9">
        <f t="shared" si="0"/>
        <v>7.9</v>
      </c>
      <c r="AH40" s="9">
        <v>28</v>
      </c>
      <c r="AI40" s="22" t="s">
        <v>516</v>
      </c>
    </row>
    <row r="41" spans="1:35" ht="25.5">
      <c r="A41" s="12">
        <v>36</v>
      </c>
      <c r="B41" s="18" t="s">
        <v>559</v>
      </c>
      <c r="C41" s="9" t="s">
        <v>560</v>
      </c>
      <c r="D41" s="9" t="s">
        <v>127</v>
      </c>
      <c r="E41" s="9" t="s">
        <v>558</v>
      </c>
      <c r="F41" s="25">
        <v>509300</v>
      </c>
      <c r="G41" s="9"/>
      <c r="H41" s="9">
        <v>582.7</v>
      </c>
      <c r="I41" s="9">
        <v>5</v>
      </c>
      <c r="J41" s="9">
        <v>1</v>
      </c>
      <c r="K41" s="9">
        <v>0.5</v>
      </c>
      <c r="L41" s="9">
        <v>84.34</v>
      </c>
      <c r="M41" s="9">
        <v>2</v>
      </c>
      <c r="N41" s="9">
        <v>0.2</v>
      </c>
      <c r="O41" s="9">
        <v>88.9</v>
      </c>
      <c r="P41" s="9">
        <v>5</v>
      </c>
      <c r="Q41" s="9">
        <v>0.1</v>
      </c>
      <c r="R41" s="9"/>
      <c r="S41" s="9">
        <v>0</v>
      </c>
      <c r="T41" s="9">
        <v>0.2</v>
      </c>
      <c r="U41" s="9">
        <v>1945</v>
      </c>
      <c r="V41" s="9">
        <v>10</v>
      </c>
      <c r="W41" s="9">
        <v>0.3</v>
      </c>
      <c r="X41" s="9">
        <v>9</v>
      </c>
      <c r="Y41" s="9">
        <v>4</v>
      </c>
      <c r="Z41" s="9">
        <v>0.2</v>
      </c>
      <c r="AA41" s="9"/>
      <c r="AB41" s="9">
        <v>0</v>
      </c>
      <c r="AC41" s="9">
        <v>0.2</v>
      </c>
      <c r="AD41" s="9"/>
      <c r="AE41" s="9">
        <v>0</v>
      </c>
      <c r="AF41" s="9">
        <v>0.3</v>
      </c>
      <c r="AG41" s="9">
        <f t="shared" si="0"/>
        <v>5.2</v>
      </c>
      <c r="AH41" s="9">
        <v>57</v>
      </c>
      <c r="AI41" s="22" t="s">
        <v>472</v>
      </c>
    </row>
    <row r="42" spans="1:34" ht="12.75">
      <c r="A42" s="12">
        <v>37</v>
      </c>
      <c r="B42" s="18" t="s">
        <v>561</v>
      </c>
      <c r="C42" s="9" t="s">
        <v>562</v>
      </c>
      <c r="D42" s="9" t="s">
        <v>127</v>
      </c>
      <c r="E42" s="9" t="s">
        <v>891</v>
      </c>
      <c r="F42" s="25">
        <v>73000</v>
      </c>
      <c r="G42" s="9" t="s">
        <v>563</v>
      </c>
      <c r="H42" s="9">
        <v>1460.5</v>
      </c>
      <c r="I42" s="9">
        <v>5</v>
      </c>
      <c r="J42" s="9">
        <v>1</v>
      </c>
      <c r="K42" s="9">
        <v>0.5</v>
      </c>
      <c r="L42" s="9">
        <v>91.21</v>
      </c>
      <c r="M42" s="9">
        <v>4</v>
      </c>
      <c r="N42" s="9">
        <v>0.2</v>
      </c>
      <c r="O42" s="9">
        <v>83.9</v>
      </c>
      <c r="P42" s="9">
        <v>5</v>
      </c>
      <c r="Q42" s="9">
        <v>0.1</v>
      </c>
      <c r="R42" s="9" t="s">
        <v>59</v>
      </c>
      <c r="S42" s="9">
        <v>4</v>
      </c>
      <c r="T42" s="9">
        <v>0.2</v>
      </c>
      <c r="U42" s="9">
        <v>1945</v>
      </c>
      <c r="V42" s="9">
        <v>10</v>
      </c>
      <c r="W42" s="9">
        <v>0.3</v>
      </c>
      <c r="X42" s="9">
        <v>16</v>
      </c>
      <c r="Y42" s="9">
        <v>6</v>
      </c>
      <c r="Z42" s="9">
        <v>0.2</v>
      </c>
      <c r="AA42" s="9"/>
      <c r="AB42" s="9">
        <v>0</v>
      </c>
      <c r="AC42" s="9">
        <v>0.2</v>
      </c>
      <c r="AD42" s="9"/>
      <c r="AE42" s="9">
        <v>0</v>
      </c>
      <c r="AF42" s="9">
        <v>0.3</v>
      </c>
      <c r="AG42" s="9">
        <f t="shared" si="0"/>
        <v>6.8</v>
      </c>
      <c r="AH42" s="9">
        <v>55</v>
      </c>
    </row>
    <row r="43" spans="1:34" ht="25.5">
      <c r="A43" s="12">
        <v>38</v>
      </c>
      <c r="B43" s="26" t="s">
        <v>599</v>
      </c>
      <c r="C43" s="9" t="s">
        <v>600</v>
      </c>
      <c r="D43" s="9" t="s">
        <v>127</v>
      </c>
      <c r="E43" s="9" t="s">
        <v>886</v>
      </c>
      <c r="F43" s="25">
        <v>1400000</v>
      </c>
      <c r="G43" s="9" t="s">
        <v>176</v>
      </c>
      <c r="H43" s="9">
        <v>641</v>
      </c>
      <c r="I43" s="9">
        <v>8</v>
      </c>
      <c r="J43" s="9">
        <v>2</v>
      </c>
      <c r="K43" s="9">
        <v>0.5</v>
      </c>
      <c r="L43" s="9">
        <v>89.29</v>
      </c>
      <c r="M43" s="9">
        <v>2</v>
      </c>
      <c r="N43" s="9">
        <v>0.2</v>
      </c>
      <c r="O43" s="9">
        <v>100</v>
      </c>
      <c r="P43" s="9">
        <v>10</v>
      </c>
      <c r="Q43" s="9">
        <v>0.1</v>
      </c>
      <c r="R43" s="9" t="s">
        <v>59</v>
      </c>
      <c r="S43" s="9">
        <v>4</v>
      </c>
      <c r="T43" s="9">
        <v>0.2</v>
      </c>
      <c r="U43" s="9">
        <v>1945</v>
      </c>
      <c r="V43" s="9">
        <v>10</v>
      </c>
      <c r="W43" s="9">
        <v>0.3</v>
      </c>
      <c r="X43" s="9">
        <v>10</v>
      </c>
      <c r="Y43" s="9">
        <v>4</v>
      </c>
      <c r="Z43" s="9">
        <v>0.2</v>
      </c>
      <c r="AA43" s="9"/>
      <c r="AB43" s="9">
        <v>0</v>
      </c>
      <c r="AC43" s="9">
        <v>0.2</v>
      </c>
      <c r="AD43" s="9"/>
      <c r="AE43" s="9">
        <v>0</v>
      </c>
      <c r="AF43" s="9">
        <v>0.3</v>
      </c>
      <c r="AG43" s="9">
        <f t="shared" si="0"/>
        <v>7</v>
      </c>
      <c r="AH43" s="9">
        <v>59</v>
      </c>
    </row>
    <row r="44" spans="1:34" ht="25.5">
      <c r="A44" s="12">
        <v>39</v>
      </c>
      <c r="B44" s="26" t="s">
        <v>602</v>
      </c>
      <c r="C44" s="9" t="s">
        <v>603</v>
      </c>
      <c r="D44" s="9" t="s">
        <v>127</v>
      </c>
      <c r="E44" s="9" t="s">
        <v>694</v>
      </c>
      <c r="F44" s="25">
        <v>500000</v>
      </c>
      <c r="G44" s="9" t="s">
        <v>604</v>
      </c>
      <c r="H44" s="9">
        <v>1637.1</v>
      </c>
      <c r="I44" s="9">
        <v>5</v>
      </c>
      <c r="J44" s="9">
        <v>1</v>
      </c>
      <c r="K44" s="9">
        <v>0.5</v>
      </c>
      <c r="L44" s="9">
        <v>96.39</v>
      </c>
      <c r="M44" s="9">
        <v>8</v>
      </c>
      <c r="N44" s="9">
        <v>0.2</v>
      </c>
      <c r="O44" s="9">
        <v>91.7</v>
      </c>
      <c r="P44" s="9">
        <v>10</v>
      </c>
      <c r="Q44" s="9">
        <v>0.1</v>
      </c>
      <c r="R44" s="9" t="s">
        <v>129</v>
      </c>
      <c r="S44" s="9">
        <v>6</v>
      </c>
      <c r="T44" s="9">
        <v>0.2</v>
      </c>
      <c r="U44" s="9">
        <v>1945</v>
      </c>
      <c r="V44" s="9">
        <v>10</v>
      </c>
      <c r="W44" s="9">
        <v>0.3</v>
      </c>
      <c r="X44" s="9">
        <v>32</v>
      </c>
      <c r="Y44" s="9">
        <v>6</v>
      </c>
      <c r="Z44" s="9">
        <v>0.2</v>
      </c>
      <c r="AA44" s="9"/>
      <c r="AB44" s="9">
        <v>0</v>
      </c>
      <c r="AC44" s="9">
        <v>0.2</v>
      </c>
      <c r="AD44" s="9"/>
      <c r="AE44" s="9">
        <v>0</v>
      </c>
      <c r="AF44" s="9">
        <v>0.3</v>
      </c>
      <c r="AG44" s="9">
        <f t="shared" si="0"/>
        <v>8.5</v>
      </c>
      <c r="AH44" s="9">
        <v>55</v>
      </c>
    </row>
    <row r="45" spans="1:35" ht="12.75">
      <c r="A45" s="12">
        <v>40</v>
      </c>
      <c r="B45" s="26" t="s">
        <v>705</v>
      </c>
      <c r="C45" s="9" t="s">
        <v>653</v>
      </c>
      <c r="D45" s="9" t="s">
        <v>127</v>
      </c>
      <c r="E45" s="9" t="s">
        <v>636</v>
      </c>
      <c r="F45" s="25">
        <v>204208</v>
      </c>
      <c r="G45" s="9"/>
      <c r="H45" s="9">
        <v>701.6</v>
      </c>
      <c r="I45" s="9">
        <v>10</v>
      </c>
      <c r="J45" s="9">
        <v>3</v>
      </c>
      <c r="K45" s="9">
        <v>0.5</v>
      </c>
      <c r="L45" s="9">
        <v>89.6</v>
      </c>
      <c r="M45" s="9">
        <v>2</v>
      </c>
      <c r="N45" s="9">
        <v>0.2</v>
      </c>
      <c r="O45" s="9">
        <v>81.96</v>
      </c>
      <c r="P45" s="9">
        <v>5</v>
      </c>
      <c r="Q45" s="9">
        <v>0.1</v>
      </c>
      <c r="R45" s="9">
        <v>2011</v>
      </c>
      <c r="S45" s="9">
        <v>2</v>
      </c>
      <c r="T45" s="9">
        <v>0.2</v>
      </c>
      <c r="U45" s="9">
        <v>1945</v>
      </c>
      <c r="V45" s="9">
        <v>10</v>
      </c>
      <c r="W45" s="9">
        <v>0.3</v>
      </c>
      <c r="X45" s="9">
        <v>18</v>
      </c>
      <c r="Y45" s="9">
        <v>6</v>
      </c>
      <c r="Z45" s="9">
        <v>0.2</v>
      </c>
      <c r="AA45" s="9" t="s">
        <v>706</v>
      </c>
      <c r="AB45" s="9">
        <v>5</v>
      </c>
      <c r="AC45" s="9">
        <v>0.2</v>
      </c>
      <c r="AD45" s="9"/>
      <c r="AE45" s="9">
        <v>0</v>
      </c>
      <c r="AF45" s="9">
        <v>0.3</v>
      </c>
      <c r="AG45" s="9">
        <f t="shared" si="0"/>
        <v>8</v>
      </c>
      <c r="AH45" s="9">
        <v>69</v>
      </c>
      <c r="AI45" s="22" t="s">
        <v>472</v>
      </c>
    </row>
    <row r="46" spans="1:35" ht="25.5">
      <c r="A46" s="12">
        <v>41</v>
      </c>
      <c r="B46" s="26" t="s">
        <v>728</v>
      </c>
      <c r="C46" s="9" t="s">
        <v>726</v>
      </c>
      <c r="D46" s="9" t="s">
        <v>19</v>
      </c>
      <c r="E46" s="9" t="s">
        <v>558</v>
      </c>
      <c r="F46" s="25">
        <v>586000</v>
      </c>
      <c r="G46" s="9"/>
      <c r="H46" s="9">
        <v>557.3</v>
      </c>
      <c r="I46" s="9">
        <v>5</v>
      </c>
      <c r="J46" s="9">
        <v>1</v>
      </c>
      <c r="K46" s="9">
        <v>0.5</v>
      </c>
      <c r="L46" s="9">
        <v>89.97</v>
      </c>
      <c r="M46" s="9">
        <v>2</v>
      </c>
      <c r="N46" s="9">
        <v>0.2</v>
      </c>
      <c r="O46" s="9">
        <v>84</v>
      </c>
      <c r="P46" s="9">
        <v>5</v>
      </c>
      <c r="Q46" s="9">
        <v>0.1</v>
      </c>
      <c r="R46" s="9"/>
      <c r="S46" s="9">
        <v>0</v>
      </c>
      <c r="T46" s="9">
        <v>0.2</v>
      </c>
      <c r="U46" s="9">
        <v>1963</v>
      </c>
      <c r="V46" s="9">
        <v>8</v>
      </c>
      <c r="W46" s="9">
        <v>0.3</v>
      </c>
      <c r="X46" s="9">
        <v>12</v>
      </c>
      <c r="Y46" s="9">
        <v>4</v>
      </c>
      <c r="Z46" s="9">
        <v>0.2</v>
      </c>
      <c r="AA46" s="9"/>
      <c r="AB46" s="9">
        <v>0</v>
      </c>
      <c r="AC46" s="9">
        <v>0.2</v>
      </c>
      <c r="AD46" s="9"/>
      <c r="AE46" s="9">
        <v>0</v>
      </c>
      <c r="AF46" s="9">
        <v>0.3</v>
      </c>
      <c r="AG46" s="9">
        <f t="shared" si="0"/>
        <v>4.6</v>
      </c>
      <c r="AH46" s="9">
        <v>37</v>
      </c>
      <c r="AI46" s="22" t="s">
        <v>472</v>
      </c>
    </row>
    <row r="47" spans="1:35" ht="25.5">
      <c r="A47" s="12">
        <v>42</v>
      </c>
      <c r="B47" s="26" t="s">
        <v>763</v>
      </c>
      <c r="C47" s="9" t="s">
        <v>764</v>
      </c>
      <c r="D47" s="9" t="s">
        <v>19</v>
      </c>
      <c r="E47" s="9" t="s">
        <v>68</v>
      </c>
      <c r="F47" s="25">
        <v>853857</v>
      </c>
      <c r="G47" s="9"/>
      <c r="H47" s="9">
        <v>4132.9</v>
      </c>
      <c r="I47" s="9">
        <v>7</v>
      </c>
      <c r="J47" s="9">
        <v>2</v>
      </c>
      <c r="K47" s="9">
        <v>0.5</v>
      </c>
      <c r="L47" s="9">
        <v>96.47</v>
      </c>
      <c r="M47" s="9">
        <v>8</v>
      </c>
      <c r="N47" s="9">
        <v>0.2</v>
      </c>
      <c r="O47" s="9">
        <v>90</v>
      </c>
      <c r="P47" s="9">
        <v>10</v>
      </c>
      <c r="Q47" s="9">
        <v>0.1</v>
      </c>
      <c r="R47" s="9" t="s">
        <v>129</v>
      </c>
      <c r="S47" s="9">
        <v>6</v>
      </c>
      <c r="T47" s="9">
        <v>0.2</v>
      </c>
      <c r="U47" s="9">
        <v>1982</v>
      </c>
      <c r="V47" s="9">
        <v>2</v>
      </c>
      <c r="W47" s="9">
        <v>0.3</v>
      </c>
      <c r="X47" s="9">
        <v>90</v>
      </c>
      <c r="Y47" s="9">
        <v>10</v>
      </c>
      <c r="Z47" s="9">
        <v>0.2</v>
      </c>
      <c r="AA47" s="9" t="s">
        <v>765</v>
      </c>
      <c r="AB47" s="9">
        <v>5</v>
      </c>
      <c r="AC47" s="9">
        <v>0.2</v>
      </c>
      <c r="AD47" s="9"/>
      <c r="AE47" s="9">
        <v>0</v>
      </c>
      <c r="AF47" s="9">
        <v>0.3</v>
      </c>
      <c r="AG47" s="9">
        <f t="shared" si="0"/>
        <v>8.4</v>
      </c>
      <c r="AH47" s="9" t="s">
        <v>152</v>
      </c>
      <c r="AI47" s="22" t="s">
        <v>472</v>
      </c>
    </row>
    <row r="48" spans="1:34" ht="25.5">
      <c r="A48" s="12">
        <v>43</v>
      </c>
      <c r="B48" s="26" t="s">
        <v>793</v>
      </c>
      <c r="C48" s="9" t="s">
        <v>792</v>
      </c>
      <c r="D48" s="9" t="s">
        <v>19</v>
      </c>
      <c r="E48" s="9" t="s">
        <v>780</v>
      </c>
      <c r="F48" s="25">
        <v>1392000</v>
      </c>
      <c r="G48" s="9"/>
      <c r="H48" s="9">
        <v>1389.4</v>
      </c>
      <c r="I48" s="9">
        <v>5</v>
      </c>
      <c r="J48" s="9">
        <v>1</v>
      </c>
      <c r="K48" s="9">
        <v>0.5</v>
      </c>
      <c r="L48" s="9">
        <v>89.21</v>
      </c>
      <c r="M48" s="9">
        <v>2</v>
      </c>
      <c r="N48" s="9">
        <v>0.2</v>
      </c>
      <c r="O48" s="9">
        <v>77.45</v>
      </c>
      <c r="P48" s="9">
        <v>5</v>
      </c>
      <c r="Q48" s="9">
        <v>0.1</v>
      </c>
      <c r="R48" s="9">
        <v>2010</v>
      </c>
      <c r="S48" s="9">
        <v>2</v>
      </c>
      <c r="T48" s="9">
        <v>0.2</v>
      </c>
      <c r="U48" s="9">
        <v>1945</v>
      </c>
      <c r="V48" s="9">
        <v>10</v>
      </c>
      <c r="W48" s="9">
        <v>0.3</v>
      </c>
      <c r="X48" s="9">
        <v>36</v>
      </c>
      <c r="Y48" s="9">
        <v>6</v>
      </c>
      <c r="Z48" s="9">
        <v>0.2</v>
      </c>
      <c r="AA48" s="9" t="s">
        <v>738</v>
      </c>
      <c r="AB48" s="9">
        <v>5</v>
      </c>
      <c r="AC48" s="9">
        <v>0.2</v>
      </c>
      <c r="AD48" s="9"/>
      <c r="AE48" s="9">
        <v>0</v>
      </c>
      <c r="AF48" s="9">
        <v>0.3</v>
      </c>
      <c r="AG48" s="9">
        <f t="shared" si="0"/>
        <v>7</v>
      </c>
      <c r="AH48" s="9">
        <v>56</v>
      </c>
    </row>
    <row r="49" spans="1:34" ht="12.75">
      <c r="A49" s="12"/>
      <c r="B49" s="15"/>
      <c r="C49" s="9" t="s">
        <v>8</v>
      </c>
      <c r="D49" s="9"/>
      <c r="E49" s="9"/>
      <c r="F49" s="23">
        <f>SUM(F6:F48)</f>
        <v>50249594</v>
      </c>
      <c r="G49" s="23"/>
      <c r="H49" s="9"/>
      <c r="I49" s="24"/>
      <c r="J49" s="24"/>
      <c r="K49" s="24"/>
      <c r="L49" s="9"/>
      <c r="M49" s="9"/>
      <c r="N49" s="9"/>
      <c r="O49" s="9"/>
      <c r="P49" s="9"/>
      <c r="Q49" s="9"/>
      <c r="R49" s="9"/>
      <c r="S49" s="9"/>
      <c r="T49" s="9"/>
      <c r="U49" s="27"/>
      <c r="V49" s="27"/>
      <c r="W49" s="27"/>
      <c r="X49" s="27"/>
      <c r="Y49" s="27"/>
      <c r="Z49" s="27"/>
      <c r="AA49" s="9"/>
      <c r="AB49" s="9"/>
      <c r="AC49" s="9"/>
      <c r="AD49" s="9"/>
      <c r="AE49" s="9"/>
      <c r="AF49" s="9"/>
      <c r="AG49" s="9"/>
      <c r="AH49" s="9"/>
    </row>
    <row r="50" spans="1:36" ht="12.75">
      <c r="A50" s="28"/>
      <c r="B50" s="28"/>
      <c r="C50" s="28"/>
      <c r="D50" s="28"/>
      <c r="E50" s="28"/>
      <c r="F50" s="29"/>
      <c r="G50" s="29"/>
      <c r="H50" s="28"/>
      <c r="I50" s="30"/>
      <c r="J50" s="30"/>
      <c r="K50" s="30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31"/>
      <c r="X50" s="31"/>
      <c r="Y50" s="31"/>
      <c r="Z50" s="31"/>
      <c r="AA50" s="28"/>
      <c r="AB50" s="28"/>
      <c r="AC50" s="28"/>
      <c r="AD50" s="28"/>
      <c r="AE50" s="28"/>
      <c r="AF50" s="28"/>
      <c r="AG50" s="28"/>
      <c r="AH50" s="28"/>
      <c r="AI50" s="31"/>
      <c r="AJ50" s="17"/>
    </row>
    <row r="51" spans="1:36" ht="12.75">
      <c r="A51" s="28"/>
      <c r="B51" s="28"/>
      <c r="C51" s="28"/>
      <c r="D51" s="28"/>
      <c r="E51" s="28"/>
      <c r="F51" s="32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31"/>
      <c r="AJ51" s="17"/>
    </row>
    <row r="52" spans="1:36" ht="12.75">
      <c r="A52" s="28"/>
      <c r="B52" s="28"/>
      <c r="C52" s="28"/>
      <c r="D52" s="28"/>
      <c r="E52" s="28"/>
      <c r="F52" s="32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31"/>
      <c r="AJ52" s="17"/>
    </row>
    <row r="53" spans="1:36" ht="12.75">
      <c r="A53" s="28"/>
      <c r="B53" s="28"/>
      <c r="C53" s="28"/>
      <c r="D53" s="28"/>
      <c r="E53" s="28"/>
      <c r="F53" s="32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31"/>
      <c r="AJ53" s="17"/>
    </row>
    <row r="54" spans="1:36" ht="12.75">
      <c r="A54" s="28"/>
      <c r="B54" s="28"/>
      <c r="C54" s="28"/>
      <c r="D54" s="28"/>
      <c r="E54" s="28"/>
      <c r="F54" s="32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31"/>
      <c r="AJ54" s="17"/>
    </row>
    <row r="55" spans="1:36" ht="12.75">
      <c r="A55" s="28"/>
      <c r="B55" s="28"/>
      <c r="C55" s="28"/>
      <c r="D55" s="28"/>
      <c r="E55" s="28"/>
      <c r="F55" s="32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31"/>
      <c r="AJ55" s="17"/>
    </row>
    <row r="56" spans="1:36" ht="12.75">
      <c r="A56" s="28"/>
      <c r="B56" s="28"/>
      <c r="C56" s="28"/>
      <c r="D56" s="28"/>
      <c r="E56" s="28"/>
      <c r="F56" s="32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31"/>
      <c r="AJ56" s="17"/>
    </row>
    <row r="57" spans="1:36" ht="12.75">
      <c r="A57" s="28"/>
      <c r="B57" s="28"/>
      <c r="C57" s="28"/>
      <c r="D57" s="28"/>
      <c r="E57" s="28"/>
      <c r="F57" s="32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31"/>
      <c r="AJ57" s="17"/>
    </row>
    <row r="58" spans="1:36" ht="12.75">
      <c r="A58" s="28"/>
      <c r="B58" s="28"/>
      <c r="C58" s="28"/>
      <c r="D58" s="28"/>
      <c r="E58" s="28"/>
      <c r="F58" s="32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31"/>
      <c r="AJ58" s="17"/>
    </row>
    <row r="59" spans="1:36" ht="12.75">
      <c r="A59" s="28"/>
      <c r="B59" s="28"/>
      <c r="C59" s="28"/>
      <c r="D59" s="28"/>
      <c r="E59" s="28"/>
      <c r="F59" s="32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31"/>
      <c r="AJ59" s="17"/>
    </row>
    <row r="60" spans="1:36" ht="12.75">
      <c r="A60" s="28"/>
      <c r="B60" s="28"/>
      <c r="C60" s="28"/>
      <c r="D60" s="28"/>
      <c r="E60" s="28"/>
      <c r="F60" s="32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31"/>
      <c r="AJ60" s="17"/>
    </row>
    <row r="61" spans="1:36" ht="12.75">
      <c r="A61" s="28"/>
      <c r="B61" s="28"/>
      <c r="C61" s="28"/>
      <c r="D61" s="28"/>
      <c r="E61" s="28"/>
      <c r="F61" s="32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31"/>
      <c r="AJ61" s="17"/>
    </row>
    <row r="62" spans="1:36" ht="12.75">
      <c r="A62" s="28"/>
      <c r="B62" s="28"/>
      <c r="C62" s="28"/>
      <c r="D62" s="28"/>
      <c r="E62" s="28"/>
      <c r="F62" s="32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31"/>
      <c r="AJ62" s="17"/>
    </row>
    <row r="63" spans="1:36" ht="12.75">
      <c r="A63" s="28"/>
      <c r="B63" s="28"/>
      <c r="C63" s="28"/>
      <c r="D63" s="28"/>
      <c r="E63" s="28"/>
      <c r="F63" s="32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31"/>
      <c r="AJ63" s="17"/>
    </row>
    <row r="64" spans="1:36" ht="12.75">
      <c r="A64" s="28"/>
      <c r="B64" s="28"/>
      <c r="C64" s="28"/>
      <c r="D64" s="28"/>
      <c r="E64" s="28"/>
      <c r="F64" s="32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31"/>
      <c r="AJ64" s="17"/>
    </row>
    <row r="65" spans="1:36" ht="12.75">
      <c r="A65" s="28"/>
      <c r="B65" s="28"/>
      <c r="C65" s="28"/>
      <c r="D65" s="28"/>
      <c r="E65" s="28"/>
      <c r="F65" s="32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31"/>
      <c r="AJ65" s="17"/>
    </row>
    <row r="66" spans="1:36" ht="12.75">
      <c r="A66" s="28"/>
      <c r="B66" s="28"/>
      <c r="C66" s="28"/>
      <c r="D66" s="28"/>
      <c r="E66" s="28"/>
      <c r="F66" s="32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31"/>
      <c r="AJ66" s="17"/>
    </row>
    <row r="67" spans="1:36" ht="12.75">
      <c r="A67" s="28"/>
      <c r="B67" s="28"/>
      <c r="C67" s="28"/>
      <c r="D67" s="28"/>
      <c r="E67" s="28"/>
      <c r="F67" s="32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31"/>
      <c r="AJ67" s="17"/>
    </row>
    <row r="68" spans="1:36" ht="12.75">
      <c r="A68" s="28"/>
      <c r="B68" s="28"/>
      <c r="C68" s="28"/>
      <c r="D68" s="28"/>
      <c r="E68" s="28"/>
      <c r="F68" s="32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31"/>
      <c r="AJ68" s="17"/>
    </row>
    <row r="69" spans="1:36" ht="12.75">
      <c r="A69" s="28"/>
      <c r="B69" s="28"/>
      <c r="C69" s="28"/>
      <c r="D69" s="28"/>
      <c r="E69" s="28"/>
      <c r="F69" s="32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31"/>
      <c r="AJ69" s="17"/>
    </row>
    <row r="70" spans="1:36" ht="12.75">
      <c r="A70" s="28"/>
      <c r="B70" s="28"/>
      <c r="C70" s="28"/>
      <c r="D70" s="28"/>
      <c r="E70" s="28"/>
      <c r="F70" s="32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31"/>
      <c r="AJ70" s="17"/>
    </row>
    <row r="71" spans="1:36" ht="12.75">
      <c r="A71" s="28"/>
      <c r="B71" s="28"/>
      <c r="C71" s="28"/>
      <c r="D71" s="28"/>
      <c r="E71" s="28"/>
      <c r="F71" s="32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31"/>
      <c r="AJ71" s="17"/>
    </row>
    <row r="72" spans="1:36" ht="12.75">
      <c r="A72" s="28"/>
      <c r="B72" s="28"/>
      <c r="C72" s="28"/>
      <c r="D72" s="28"/>
      <c r="E72" s="28"/>
      <c r="F72" s="32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31"/>
      <c r="AJ72" s="17"/>
    </row>
    <row r="73" spans="1:36" ht="12.75">
      <c r="A73" s="28"/>
      <c r="B73" s="28"/>
      <c r="C73" s="28"/>
      <c r="D73" s="28"/>
      <c r="E73" s="28"/>
      <c r="F73" s="32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31"/>
      <c r="AJ73" s="17"/>
    </row>
    <row r="74" spans="1:36" ht="12.75">
      <c r="A74" s="28"/>
      <c r="B74" s="28"/>
      <c r="C74" s="28"/>
      <c r="D74" s="28"/>
      <c r="E74" s="28"/>
      <c r="F74" s="32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31"/>
      <c r="AJ74" s="17"/>
    </row>
    <row r="75" spans="1:36" ht="12.75">
      <c r="A75" s="28"/>
      <c r="B75" s="28"/>
      <c r="C75" s="28"/>
      <c r="D75" s="28"/>
      <c r="E75" s="28"/>
      <c r="F75" s="32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31"/>
      <c r="AJ75" s="17"/>
    </row>
    <row r="76" spans="1:36" ht="12.75">
      <c r="A76" s="28"/>
      <c r="B76" s="28"/>
      <c r="C76" s="28"/>
      <c r="D76" s="28"/>
      <c r="E76" s="28"/>
      <c r="F76" s="32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31"/>
      <c r="AJ76" s="17"/>
    </row>
    <row r="77" spans="1:36" ht="12.75">
      <c r="A77" s="28"/>
      <c r="B77" s="28"/>
      <c r="C77" s="28"/>
      <c r="D77" s="28"/>
      <c r="E77" s="28"/>
      <c r="F77" s="32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31"/>
      <c r="AJ77" s="17"/>
    </row>
    <row r="78" spans="1:36" ht="12.75">
      <c r="A78" s="28"/>
      <c r="B78" s="28"/>
      <c r="C78" s="28"/>
      <c r="D78" s="28"/>
      <c r="E78" s="28"/>
      <c r="F78" s="32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31"/>
      <c r="AJ78" s="17"/>
    </row>
    <row r="79" spans="1:36" ht="12.75">
      <c r="A79" s="28"/>
      <c r="B79" s="28"/>
      <c r="C79" s="28"/>
      <c r="D79" s="28"/>
      <c r="E79" s="28"/>
      <c r="F79" s="32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31"/>
      <c r="AJ79" s="17"/>
    </row>
    <row r="80" spans="1:36" ht="12.75">
      <c r="A80" s="28"/>
      <c r="B80" s="28"/>
      <c r="C80" s="28"/>
      <c r="D80" s="28"/>
      <c r="E80" s="28"/>
      <c r="F80" s="32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31"/>
      <c r="AJ80" s="17"/>
    </row>
    <row r="81" spans="1:36" ht="12.75">
      <c r="A81" s="28"/>
      <c r="B81" s="28"/>
      <c r="C81" s="28"/>
      <c r="D81" s="28"/>
      <c r="E81" s="28"/>
      <c r="F81" s="32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31"/>
      <c r="AJ81" s="17"/>
    </row>
    <row r="82" spans="1:36" ht="12.75">
      <c r="A82" s="28"/>
      <c r="B82" s="28"/>
      <c r="C82" s="28"/>
      <c r="D82" s="28"/>
      <c r="E82" s="28"/>
      <c r="F82" s="32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31"/>
      <c r="AJ82" s="17"/>
    </row>
    <row r="83" spans="1:36" ht="12.75">
      <c r="A83" s="28"/>
      <c r="B83" s="28"/>
      <c r="C83" s="28"/>
      <c r="D83" s="28"/>
      <c r="E83" s="28"/>
      <c r="F83" s="32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31"/>
      <c r="AJ83" s="17"/>
    </row>
    <row r="84" spans="1:36" ht="12.75">
      <c r="A84" s="28"/>
      <c r="B84" s="28"/>
      <c r="C84" s="28"/>
      <c r="D84" s="28"/>
      <c r="E84" s="28"/>
      <c r="F84" s="32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31"/>
      <c r="AJ84" s="17"/>
    </row>
    <row r="85" spans="1:36" ht="12.75">
      <c r="A85" s="28"/>
      <c r="B85" s="28"/>
      <c r="C85" s="28"/>
      <c r="D85" s="28"/>
      <c r="E85" s="28"/>
      <c r="F85" s="32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31"/>
      <c r="AJ85" s="17"/>
    </row>
    <row r="86" spans="1:36" ht="12.75">
      <c r="A86" s="28"/>
      <c r="B86" s="28"/>
      <c r="C86" s="28"/>
      <c r="D86" s="28"/>
      <c r="E86" s="28"/>
      <c r="F86" s="32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31"/>
      <c r="AJ86" s="17"/>
    </row>
    <row r="87" spans="1:36" ht="12.75">
      <c r="A87" s="28"/>
      <c r="B87" s="28"/>
      <c r="C87" s="28"/>
      <c r="D87" s="28"/>
      <c r="E87" s="28"/>
      <c r="F87" s="32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31"/>
      <c r="AJ87" s="17"/>
    </row>
    <row r="88" spans="1:36" ht="12.75">
      <c r="A88" s="28"/>
      <c r="B88" s="28"/>
      <c r="C88" s="28"/>
      <c r="D88" s="28"/>
      <c r="E88" s="28"/>
      <c r="F88" s="32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31"/>
      <c r="AJ88" s="17"/>
    </row>
    <row r="89" spans="1:36" ht="12.75">
      <c r="A89" s="28"/>
      <c r="B89" s="28"/>
      <c r="C89" s="28"/>
      <c r="D89" s="28"/>
      <c r="E89" s="28"/>
      <c r="F89" s="32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31"/>
      <c r="AJ89" s="17"/>
    </row>
    <row r="90" spans="1:36" ht="12.75">
      <c r="A90" s="28"/>
      <c r="B90" s="28"/>
      <c r="C90" s="28"/>
      <c r="D90" s="28"/>
      <c r="E90" s="28"/>
      <c r="F90" s="32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31"/>
      <c r="AJ90" s="17"/>
    </row>
    <row r="91" spans="1:36" ht="12.75">
      <c r="A91" s="28"/>
      <c r="B91" s="28"/>
      <c r="C91" s="28"/>
      <c r="D91" s="28"/>
      <c r="E91" s="28"/>
      <c r="F91" s="32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31"/>
      <c r="AJ91" s="17"/>
    </row>
    <row r="92" spans="1:36" ht="12.75">
      <c r="A92" s="28"/>
      <c r="B92" s="28"/>
      <c r="C92" s="28"/>
      <c r="D92" s="28"/>
      <c r="E92" s="28"/>
      <c r="F92" s="32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31"/>
      <c r="AJ92" s="17"/>
    </row>
    <row r="93" spans="1:36" ht="12.75">
      <c r="A93" s="28"/>
      <c r="B93" s="28"/>
      <c r="C93" s="28"/>
      <c r="D93" s="28"/>
      <c r="E93" s="28"/>
      <c r="F93" s="32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31"/>
      <c r="AJ93" s="17"/>
    </row>
    <row r="94" spans="1:36" ht="12.75">
      <c r="A94" s="28"/>
      <c r="B94" s="28"/>
      <c r="C94" s="28"/>
      <c r="D94" s="28"/>
      <c r="E94" s="28"/>
      <c r="F94" s="32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31"/>
      <c r="AJ94" s="17"/>
    </row>
    <row r="95" spans="1:36" ht="12.75">
      <c r="A95" s="28"/>
      <c r="B95" s="28"/>
      <c r="C95" s="28"/>
      <c r="D95" s="28"/>
      <c r="E95" s="28"/>
      <c r="F95" s="32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31"/>
      <c r="AJ95" s="17"/>
    </row>
    <row r="96" spans="1:36" ht="12.75">
      <c r="A96" s="28"/>
      <c r="B96" s="28"/>
      <c r="C96" s="28"/>
      <c r="D96" s="28"/>
      <c r="E96" s="28"/>
      <c r="F96" s="32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31"/>
      <c r="AJ96" s="17"/>
    </row>
    <row r="97" spans="1:36" ht="12.75">
      <c r="A97" s="28"/>
      <c r="B97" s="28"/>
      <c r="C97" s="28"/>
      <c r="D97" s="28"/>
      <c r="E97" s="28"/>
      <c r="F97" s="32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31"/>
      <c r="AJ97" s="17"/>
    </row>
    <row r="98" spans="1:36" ht="12.75">
      <c r="A98" s="28"/>
      <c r="B98" s="28"/>
      <c r="C98" s="28"/>
      <c r="D98" s="28"/>
      <c r="E98" s="28"/>
      <c r="F98" s="32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31"/>
      <c r="AJ98" s="17"/>
    </row>
    <row r="99" spans="1:36" ht="12.75">
      <c r="A99" s="28"/>
      <c r="B99" s="28"/>
      <c r="C99" s="28"/>
      <c r="D99" s="28"/>
      <c r="E99" s="28"/>
      <c r="F99" s="32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31"/>
      <c r="AJ99" s="17"/>
    </row>
    <row r="100" spans="1:36" ht="12.75">
      <c r="A100" s="28"/>
      <c r="B100" s="28"/>
      <c r="C100" s="28"/>
      <c r="D100" s="28"/>
      <c r="E100" s="28"/>
      <c r="F100" s="32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31"/>
      <c r="AJ100" s="17"/>
    </row>
    <row r="101" spans="1:36" ht="12.75">
      <c r="A101" s="28"/>
      <c r="B101" s="28"/>
      <c r="C101" s="28"/>
      <c r="D101" s="28"/>
      <c r="E101" s="28"/>
      <c r="F101" s="32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31"/>
      <c r="AJ101" s="17"/>
    </row>
    <row r="102" spans="1:36" ht="12.75">
      <c r="A102" s="28"/>
      <c r="B102" s="28"/>
      <c r="C102" s="28"/>
      <c r="D102" s="28"/>
      <c r="E102" s="28"/>
      <c r="F102" s="32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31"/>
      <c r="AJ102" s="17"/>
    </row>
    <row r="103" spans="1:36" ht="12.75">
      <c r="A103" s="28"/>
      <c r="B103" s="28"/>
      <c r="C103" s="28"/>
      <c r="D103" s="28"/>
      <c r="E103" s="28"/>
      <c r="F103" s="32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31"/>
      <c r="AJ103" s="17"/>
    </row>
    <row r="104" spans="1:36" ht="12.75">
      <c r="A104" s="28"/>
      <c r="B104" s="28"/>
      <c r="C104" s="28"/>
      <c r="D104" s="28"/>
      <c r="E104" s="28"/>
      <c r="F104" s="32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31"/>
      <c r="AJ104" s="17"/>
    </row>
    <row r="105" spans="1:36" ht="12.75">
      <c r="A105" s="28"/>
      <c r="B105" s="28"/>
      <c r="C105" s="28"/>
      <c r="D105" s="28"/>
      <c r="E105" s="28"/>
      <c r="F105" s="32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31"/>
      <c r="AJ105" s="17"/>
    </row>
    <row r="106" spans="1:36" ht="12.75">
      <c r="A106" s="28"/>
      <c r="B106" s="28"/>
      <c r="C106" s="28"/>
      <c r="D106" s="28"/>
      <c r="E106" s="28"/>
      <c r="F106" s="32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31"/>
      <c r="AJ106" s="17"/>
    </row>
    <row r="107" spans="1:36" ht="12.75">
      <c r="A107" s="28"/>
      <c r="B107" s="28"/>
      <c r="C107" s="28"/>
      <c r="D107" s="28"/>
      <c r="E107" s="28"/>
      <c r="F107" s="32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31"/>
      <c r="AJ107" s="17"/>
    </row>
    <row r="108" spans="1:36" ht="12.75">
      <c r="A108" s="28"/>
      <c r="B108" s="28"/>
      <c r="C108" s="28"/>
      <c r="D108" s="28"/>
      <c r="E108" s="28"/>
      <c r="F108" s="32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31"/>
      <c r="AJ108" s="17"/>
    </row>
    <row r="109" spans="1:36" ht="12.75">
      <c r="A109" s="28"/>
      <c r="B109" s="28"/>
      <c r="C109" s="28"/>
      <c r="D109" s="28"/>
      <c r="E109" s="28"/>
      <c r="F109" s="32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31"/>
      <c r="AJ109" s="17"/>
    </row>
    <row r="110" spans="1:36" ht="12.75">
      <c r="A110" s="28"/>
      <c r="B110" s="28"/>
      <c r="C110" s="28"/>
      <c r="D110" s="28"/>
      <c r="E110" s="28"/>
      <c r="F110" s="32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31"/>
      <c r="AJ110" s="17"/>
    </row>
    <row r="111" spans="1:36" ht="12.75">
      <c r="A111" s="28"/>
      <c r="B111" s="28"/>
      <c r="C111" s="28"/>
      <c r="D111" s="28"/>
      <c r="E111" s="28"/>
      <c r="F111" s="32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31"/>
      <c r="AJ111" s="17"/>
    </row>
    <row r="112" spans="1:36" ht="12.75">
      <c r="A112" s="28"/>
      <c r="B112" s="28"/>
      <c r="C112" s="28"/>
      <c r="D112" s="28"/>
      <c r="E112" s="28"/>
      <c r="F112" s="32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31"/>
      <c r="AJ112" s="17"/>
    </row>
    <row r="113" spans="1:36" ht="12.75">
      <c r="A113" s="28"/>
      <c r="B113" s="28"/>
      <c r="C113" s="28"/>
      <c r="D113" s="28"/>
      <c r="E113" s="28"/>
      <c r="F113" s="32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31"/>
      <c r="AJ113" s="17"/>
    </row>
    <row r="114" spans="1:36" ht="12.75">
      <c r="A114" s="28"/>
      <c r="B114" s="28"/>
      <c r="C114" s="28"/>
      <c r="D114" s="28"/>
      <c r="E114" s="28"/>
      <c r="F114" s="32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31"/>
      <c r="AJ114" s="17"/>
    </row>
    <row r="115" spans="1:36" ht="12.75">
      <c r="A115" s="28"/>
      <c r="B115" s="28"/>
      <c r="C115" s="28"/>
      <c r="D115" s="28"/>
      <c r="E115" s="28"/>
      <c r="F115" s="32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31"/>
      <c r="AJ115" s="17"/>
    </row>
    <row r="116" spans="1:36" ht="12.75">
      <c r="A116" s="28"/>
      <c r="B116" s="28"/>
      <c r="C116" s="28"/>
      <c r="D116" s="28"/>
      <c r="E116" s="28"/>
      <c r="F116" s="32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31"/>
      <c r="AJ116" s="17"/>
    </row>
    <row r="117" spans="1:36" ht="12.75">
      <c r="A117" s="28"/>
      <c r="B117" s="28"/>
      <c r="C117" s="28"/>
      <c r="D117" s="28"/>
      <c r="E117" s="28"/>
      <c r="F117" s="32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31"/>
      <c r="AJ117" s="17"/>
    </row>
    <row r="118" spans="1:36" ht="12.75">
      <c r="A118" s="28"/>
      <c r="B118" s="28"/>
      <c r="C118" s="28"/>
      <c r="D118" s="28"/>
      <c r="E118" s="28"/>
      <c r="F118" s="32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31"/>
      <c r="AJ118" s="17"/>
    </row>
    <row r="119" spans="1:36" ht="12.75">
      <c r="A119" s="28"/>
      <c r="B119" s="28"/>
      <c r="C119" s="28"/>
      <c r="D119" s="28"/>
      <c r="E119" s="28"/>
      <c r="F119" s="32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31"/>
      <c r="AJ119" s="17"/>
    </row>
    <row r="120" spans="1:36" ht="12.75">
      <c r="A120" s="28"/>
      <c r="B120" s="28"/>
      <c r="C120" s="28"/>
      <c r="D120" s="28"/>
      <c r="E120" s="28"/>
      <c r="F120" s="32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31"/>
      <c r="AJ120" s="17"/>
    </row>
    <row r="121" spans="1:36" ht="12.75">
      <c r="A121" s="28"/>
      <c r="B121" s="28"/>
      <c r="C121" s="28"/>
      <c r="D121" s="28"/>
      <c r="E121" s="28"/>
      <c r="F121" s="32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31"/>
      <c r="AJ121" s="17"/>
    </row>
    <row r="122" spans="1:36" ht="12.75">
      <c r="A122" s="28"/>
      <c r="B122" s="28"/>
      <c r="C122" s="28"/>
      <c r="D122" s="28"/>
      <c r="E122" s="28"/>
      <c r="F122" s="32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31"/>
      <c r="AJ122" s="17"/>
    </row>
    <row r="123" spans="1:36" ht="12.75">
      <c r="A123" s="28"/>
      <c r="B123" s="28"/>
      <c r="C123" s="28"/>
      <c r="D123" s="28"/>
      <c r="E123" s="28"/>
      <c r="F123" s="32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31"/>
      <c r="AJ123" s="17"/>
    </row>
    <row r="124" spans="1:36" ht="12.75">
      <c r="A124" s="28"/>
      <c r="B124" s="28"/>
      <c r="C124" s="28"/>
      <c r="D124" s="28"/>
      <c r="E124" s="28"/>
      <c r="F124" s="32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31"/>
      <c r="AJ124" s="17"/>
    </row>
    <row r="125" spans="1:36" ht="12.75">
      <c r="A125" s="28"/>
      <c r="B125" s="28"/>
      <c r="C125" s="28"/>
      <c r="D125" s="28"/>
      <c r="E125" s="28"/>
      <c r="F125" s="32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31"/>
      <c r="AJ125" s="17"/>
    </row>
    <row r="126" spans="1:36" ht="12.75">
      <c r="A126" s="28"/>
      <c r="B126" s="28"/>
      <c r="C126" s="28"/>
      <c r="D126" s="28"/>
      <c r="E126" s="28"/>
      <c r="F126" s="32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31"/>
      <c r="AJ126" s="17"/>
    </row>
    <row r="127" spans="1:36" ht="12.75">
      <c r="A127" s="28"/>
      <c r="B127" s="28"/>
      <c r="C127" s="28"/>
      <c r="D127" s="28"/>
      <c r="E127" s="28"/>
      <c r="F127" s="32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31"/>
      <c r="AJ127" s="17"/>
    </row>
    <row r="128" spans="1:36" ht="12.75">
      <c r="A128" s="28"/>
      <c r="B128" s="28"/>
      <c r="C128" s="28"/>
      <c r="D128" s="28"/>
      <c r="E128" s="28"/>
      <c r="F128" s="32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31"/>
      <c r="AJ128" s="17"/>
    </row>
    <row r="129" spans="1:36" ht="12.75">
      <c r="A129" s="28"/>
      <c r="B129" s="28"/>
      <c r="C129" s="28"/>
      <c r="D129" s="28"/>
      <c r="E129" s="28"/>
      <c r="F129" s="32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31"/>
      <c r="AJ129" s="17"/>
    </row>
    <row r="130" spans="1:36" ht="12.75">
      <c r="A130" s="28"/>
      <c r="B130" s="28"/>
      <c r="C130" s="28"/>
      <c r="D130" s="28"/>
      <c r="E130" s="28"/>
      <c r="F130" s="32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31"/>
      <c r="AJ130" s="17"/>
    </row>
    <row r="131" spans="1:36" ht="12.75">
      <c r="A131" s="28"/>
      <c r="B131" s="28"/>
      <c r="C131" s="28"/>
      <c r="D131" s="28"/>
      <c r="E131" s="28"/>
      <c r="F131" s="32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31"/>
      <c r="AJ131" s="17"/>
    </row>
    <row r="132" spans="1:36" ht="12.75">
      <c r="A132" s="28"/>
      <c r="B132" s="28"/>
      <c r="C132" s="28"/>
      <c r="D132" s="28"/>
      <c r="E132" s="28"/>
      <c r="F132" s="32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31"/>
      <c r="AJ132" s="17"/>
    </row>
    <row r="133" spans="1:36" ht="12.75">
      <c r="A133" s="28"/>
      <c r="B133" s="28"/>
      <c r="C133" s="28"/>
      <c r="D133" s="28"/>
      <c r="E133" s="28"/>
      <c r="F133" s="32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31"/>
      <c r="AJ133" s="17"/>
    </row>
    <row r="134" spans="1:36" ht="12.75">
      <c r="A134" s="28"/>
      <c r="B134" s="28"/>
      <c r="C134" s="28"/>
      <c r="D134" s="28"/>
      <c r="E134" s="28"/>
      <c r="F134" s="32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31"/>
      <c r="AJ134" s="17"/>
    </row>
    <row r="135" spans="1:36" ht="12.75">
      <c r="A135" s="28"/>
      <c r="B135" s="28"/>
      <c r="C135" s="28"/>
      <c r="D135" s="28"/>
      <c r="E135" s="28"/>
      <c r="F135" s="32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31"/>
      <c r="AJ135" s="17"/>
    </row>
    <row r="136" spans="1:36" ht="12.75">
      <c r="A136" s="28"/>
      <c r="B136" s="28"/>
      <c r="C136" s="28"/>
      <c r="D136" s="28"/>
      <c r="E136" s="28"/>
      <c r="F136" s="32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31"/>
      <c r="AJ136" s="17"/>
    </row>
    <row r="137" spans="1:36" ht="12.75">
      <c r="A137" s="28"/>
      <c r="B137" s="28"/>
      <c r="C137" s="28"/>
      <c r="D137" s="28"/>
      <c r="E137" s="28"/>
      <c r="F137" s="32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31"/>
      <c r="AJ137" s="17"/>
    </row>
    <row r="138" spans="1:36" ht="12.75">
      <c r="A138" s="28"/>
      <c r="B138" s="28"/>
      <c r="C138" s="28"/>
      <c r="D138" s="28"/>
      <c r="E138" s="28"/>
      <c r="F138" s="32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31"/>
      <c r="AJ138" s="17"/>
    </row>
    <row r="139" spans="1:36" ht="12.75">
      <c r="A139" s="28"/>
      <c r="B139" s="28"/>
      <c r="C139" s="28"/>
      <c r="D139" s="28"/>
      <c r="E139" s="28"/>
      <c r="F139" s="32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31"/>
      <c r="AJ139" s="17"/>
    </row>
    <row r="140" spans="1:36" ht="12.75">
      <c r="A140" s="28"/>
      <c r="B140" s="28"/>
      <c r="C140" s="28"/>
      <c r="D140" s="28"/>
      <c r="E140" s="28"/>
      <c r="F140" s="32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31"/>
      <c r="AJ140" s="17"/>
    </row>
    <row r="141" spans="1:36" ht="12.75">
      <c r="A141" s="28"/>
      <c r="B141" s="28"/>
      <c r="C141" s="28"/>
      <c r="D141" s="28"/>
      <c r="E141" s="28"/>
      <c r="F141" s="32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31"/>
      <c r="AJ141" s="17"/>
    </row>
    <row r="142" spans="1:36" ht="12.75">
      <c r="A142" s="28"/>
      <c r="B142" s="28"/>
      <c r="C142" s="28"/>
      <c r="D142" s="28"/>
      <c r="E142" s="28"/>
      <c r="F142" s="32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31"/>
      <c r="AJ142" s="17"/>
    </row>
    <row r="143" spans="1:36" ht="12.75">
      <c r="A143" s="28"/>
      <c r="B143" s="28"/>
      <c r="C143" s="28"/>
      <c r="D143" s="28"/>
      <c r="E143" s="28"/>
      <c r="F143" s="32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31"/>
      <c r="AJ143" s="17"/>
    </row>
    <row r="144" spans="1:36" ht="12.75">
      <c r="A144" s="28"/>
      <c r="B144" s="28"/>
      <c r="C144" s="28"/>
      <c r="D144" s="28"/>
      <c r="E144" s="28"/>
      <c r="F144" s="32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31"/>
      <c r="AJ144" s="17"/>
    </row>
    <row r="145" spans="1:36" ht="12.75">
      <c r="A145" s="28"/>
      <c r="B145" s="28"/>
      <c r="C145" s="28"/>
      <c r="D145" s="28"/>
      <c r="E145" s="28"/>
      <c r="F145" s="32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31"/>
      <c r="AJ145" s="17"/>
    </row>
    <row r="146" spans="1:36" ht="12.75">
      <c r="A146" s="28"/>
      <c r="B146" s="28"/>
      <c r="C146" s="28"/>
      <c r="D146" s="28"/>
      <c r="E146" s="28"/>
      <c r="F146" s="32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31"/>
      <c r="AJ146" s="17"/>
    </row>
    <row r="147" spans="1:36" ht="12.75">
      <c r="A147" s="28"/>
      <c r="B147" s="28"/>
      <c r="C147" s="28"/>
      <c r="D147" s="28"/>
      <c r="E147" s="28"/>
      <c r="F147" s="32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31"/>
      <c r="AJ147" s="17"/>
    </row>
    <row r="148" spans="1:36" ht="12.75">
      <c r="A148" s="28"/>
      <c r="B148" s="28"/>
      <c r="C148" s="28"/>
      <c r="D148" s="28"/>
      <c r="E148" s="28"/>
      <c r="F148" s="32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31"/>
      <c r="AJ148" s="17"/>
    </row>
    <row r="149" spans="1:36" ht="12.75">
      <c r="A149" s="28"/>
      <c r="B149" s="28"/>
      <c r="C149" s="28"/>
      <c r="D149" s="28"/>
      <c r="E149" s="28"/>
      <c r="F149" s="32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31"/>
      <c r="AJ149" s="17"/>
    </row>
    <row r="150" spans="1:36" ht="12.75">
      <c r="A150" s="28"/>
      <c r="B150" s="28"/>
      <c r="C150" s="28"/>
      <c r="D150" s="28"/>
      <c r="E150" s="28"/>
      <c r="F150" s="32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31"/>
      <c r="AJ150" s="17"/>
    </row>
    <row r="151" spans="1:36" ht="12.75">
      <c r="A151" s="28"/>
      <c r="B151" s="28"/>
      <c r="C151" s="28"/>
      <c r="D151" s="28"/>
      <c r="E151" s="28"/>
      <c r="F151" s="32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31"/>
      <c r="AJ151" s="17"/>
    </row>
    <row r="152" spans="1:36" ht="12.75">
      <c r="A152" s="28"/>
      <c r="B152" s="28"/>
      <c r="C152" s="28"/>
      <c r="D152" s="28"/>
      <c r="E152" s="28"/>
      <c r="F152" s="32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31"/>
      <c r="AJ152" s="17"/>
    </row>
    <row r="153" spans="1:36" ht="12.75">
      <c r="A153" s="28"/>
      <c r="B153" s="28"/>
      <c r="C153" s="28"/>
      <c r="D153" s="28"/>
      <c r="E153" s="28"/>
      <c r="F153" s="32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31"/>
      <c r="AJ153" s="17"/>
    </row>
    <row r="154" spans="1:36" ht="12.75">
      <c r="A154" s="28"/>
      <c r="B154" s="28"/>
      <c r="C154" s="28"/>
      <c r="D154" s="28"/>
      <c r="E154" s="28"/>
      <c r="F154" s="32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31"/>
      <c r="AJ154" s="17"/>
    </row>
    <row r="155" spans="1:36" ht="12.75">
      <c r="A155" s="28"/>
      <c r="B155" s="28"/>
      <c r="C155" s="28"/>
      <c r="D155" s="28"/>
      <c r="E155" s="28"/>
      <c r="F155" s="32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31"/>
      <c r="AJ155" s="17"/>
    </row>
    <row r="156" spans="1:36" ht="12.75">
      <c r="A156" s="28"/>
      <c r="B156" s="28"/>
      <c r="C156" s="28"/>
      <c r="D156" s="28"/>
      <c r="E156" s="28"/>
      <c r="F156" s="32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31"/>
      <c r="AJ156" s="17"/>
    </row>
    <row r="157" spans="1:36" ht="12.75">
      <c r="A157" s="28"/>
      <c r="B157" s="28"/>
      <c r="C157" s="28"/>
      <c r="D157" s="28"/>
      <c r="E157" s="28"/>
      <c r="F157" s="32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31"/>
      <c r="AJ157" s="17"/>
    </row>
    <row r="158" spans="1:36" ht="12.75">
      <c r="A158" s="28"/>
      <c r="B158" s="28"/>
      <c r="C158" s="28"/>
      <c r="D158" s="28"/>
      <c r="E158" s="28"/>
      <c r="F158" s="32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31"/>
      <c r="AJ158" s="17"/>
    </row>
    <row r="159" spans="1:36" ht="12.75">
      <c r="A159" s="28"/>
      <c r="B159" s="28"/>
      <c r="C159" s="28"/>
      <c r="D159" s="28"/>
      <c r="E159" s="28"/>
      <c r="F159" s="32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31"/>
      <c r="AJ159" s="17"/>
    </row>
    <row r="160" spans="1:36" ht="12.75">
      <c r="A160" s="28"/>
      <c r="B160" s="28"/>
      <c r="C160" s="28"/>
      <c r="D160" s="28"/>
      <c r="E160" s="28"/>
      <c r="F160" s="32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31"/>
      <c r="AJ160" s="17"/>
    </row>
    <row r="161" spans="1:36" ht="12.75">
      <c r="A161" s="28"/>
      <c r="B161" s="28"/>
      <c r="C161" s="28"/>
      <c r="D161" s="28"/>
      <c r="E161" s="28"/>
      <c r="F161" s="32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31"/>
      <c r="AJ161" s="17"/>
    </row>
    <row r="162" spans="1:36" ht="12.75">
      <c r="A162" s="28"/>
      <c r="B162" s="28"/>
      <c r="C162" s="28"/>
      <c r="D162" s="28"/>
      <c r="E162" s="28"/>
      <c r="F162" s="32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31"/>
      <c r="AJ162" s="17"/>
    </row>
    <row r="163" spans="1:36" ht="12.75">
      <c r="A163" s="28"/>
      <c r="B163" s="28"/>
      <c r="C163" s="28"/>
      <c r="D163" s="28"/>
      <c r="E163" s="28"/>
      <c r="F163" s="32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31"/>
      <c r="AJ163" s="17"/>
    </row>
    <row r="164" spans="1:36" ht="12.75">
      <c r="A164" s="28"/>
      <c r="B164" s="28"/>
      <c r="C164" s="28"/>
      <c r="D164" s="28"/>
      <c r="E164" s="28"/>
      <c r="F164" s="32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31"/>
      <c r="AJ164" s="17"/>
    </row>
    <row r="165" spans="1:36" ht="12.75">
      <c r="A165" s="28"/>
      <c r="B165" s="28"/>
      <c r="C165" s="28"/>
      <c r="D165" s="28"/>
      <c r="E165" s="28"/>
      <c r="F165" s="32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31"/>
      <c r="AJ165" s="17"/>
    </row>
    <row r="166" spans="1:36" ht="12.75">
      <c r="A166" s="28"/>
      <c r="B166" s="28"/>
      <c r="C166" s="28"/>
      <c r="D166" s="28"/>
      <c r="E166" s="28"/>
      <c r="F166" s="32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31"/>
      <c r="AJ166" s="17"/>
    </row>
    <row r="167" spans="1:36" ht="12.75">
      <c r="A167" s="28"/>
      <c r="B167" s="28"/>
      <c r="C167" s="28"/>
      <c r="D167" s="28"/>
      <c r="E167" s="28"/>
      <c r="F167" s="32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31"/>
      <c r="AJ167" s="17"/>
    </row>
    <row r="168" spans="1:36" ht="12.75">
      <c r="A168" s="28"/>
      <c r="B168" s="28"/>
      <c r="C168" s="28"/>
      <c r="D168" s="28"/>
      <c r="E168" s="28"/>
      <c r="F168" s="32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31"/>
      <c r="AJ168" s="17"/>
    </row>
    <row r="169" spans="1:36" ht="12.75">
      <c r="A169" s="28"/>
      <c r="B169" s="28"/>
      <c r="C169" s="28"/>
      <c r="D169" s="28"/>
      <c r="E169" s="28"/>
      <c r="F169" s="32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31"/>
      <c r="AJ169" s="17"/>
    </row>
    <row r="170" spans="1:36" ht="12.75">
      <c r="A170" s="28"/>
      <c r="B170" s="28"/>
      <c r="C170" s="28"/>
      <c r="D170" s="28"/>
      <c r="E170" s="28"/>
      <c r="F170" s="32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31"/>
      <c r="AJ170" s="17"/>
    </row>
    <row r="171" spans="1:36" ht="12.75">
      <c r="A171" s="28"/>
      <c r="B171" s="28"/>
      <c r="C171" s="28"/>
      <c r="D171" s="28"/>
      <c r="E171" s="28"/>
      <c r="F171" s="32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31"/>
      <c r="AJ171" s="17"/>
    </row>
    <row r="172" spans="1:36" ht="12.75">
      <c r="A172" s="28"/>
      <c r="B172" s="28"/>
      <c r="C172" s="28"/>
      <c r="D172" s="28"/>
      <c r="E172" s="28"/>
      <c r="F172" s="32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31"/>
      <c r="AJ172" s="17"/>
    </row>
    <row r="173" spans="1:36" ht="12.75">
      <c r="A173" s="28"/>
      <c r="B173" s="28"/>
      <c r="C173" s="28"/>
      <c r="D173" s="28"/>
      <c r="E173" s="28"/>
      <c r="F173" s="32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31"/>
      <c r="AJ173" s="17"/>
    </row>
    <row r="174" spans="1:36" ht="12.75">
      <c r="A174" s="28"/>
      <c r="B174" s="28"/>
      <c r="C174" s="28"/>
      <c r="D174" s="28"/>
      <c r="E174" s="28"/>
      <c r="F174" s="32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31"/>
      <c r="AJ174" s="17"/>
    </row>
    <row r="175" spans="1:36" ht="12.75">
      <c r="A175" s="28"/>
      <c r="B175" s="28"/>
      <c r="C175" s="28"/>
      <c r="D175" s="28"/>
      <c r="E175" s="28"/>
      <c r="F175" s="32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31"/>
      <c r="AJ175" s="17"/>
    </row>
    <row r="176" spans="1:36" ht="12.75">
      <c r="A176" s="28"/>
      <c r="B176" s="28"/>
      <c r="C176" s="28"/>
      <c r="D176" s="28"/>
      <c r="E176" s="28"/>
      <c r="F176" s="32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31"/>
      <c r="AJ176" s="17"/>
    </row>
    <row r="177" spans="1:36" ht="12.75">
      <c r="A177" s="28"/>
      <c r="B177" s="28"/>
      <c r="C177" s="28"/>
      <c r="D177" s="28"/>
      <c r="E177" s="28"/>
      <c r="F177" s="32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31"/>
      <c r="AJ177" s="17"/>
    </row>
    <row r="178" spans="1:36" ht="12.75">
      <c r="A178" s="28"/>
      <c r="B178" s="28"/>
      <c r="C178" s="28"/>
      <c r="D178" s="28"/>
      <c r="E178" s="28"/>
      <c r="F178" s="32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31"/>
      <c r="AJ178" s="17"/>
    </row>
    <row r="179" spans="1:36" ht="12.75">
      <c r="A179" s="28"/>
      <c r="B179" s="28"/>
      <c r="C179" s="28"/>
      <c r="D179" s="28"/>
      <c r="E179" s="28"/>
      <c r="F179" s="32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31"/>
      <c r="AJ179" s="17"/>
    </row>
    <row r="180" spans="1:36" ht="12.75">
      <c r="A180" s="28"/>
      <c r="B180" s="28"/>
      <c r="C180" s="28"/>
      <c r="D180" s="28"/>
      <c r="E180" s="28"/>
      <c r="F180" s="32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31"/>
      <c r="AJ180" s="17"/>
    </row>
    <row r="181" spans="1:36" ht="12.75">
      <c r="A181" s="28"/>
      <c r="B181" s="28"/>
      <c r="C181" s="28"/>
      <c r="D181" s="28"/>
      <c r="E181" s="28"/>
      <c r="F181" s="32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31"/>
      <c r="AJ181" s="17"/>
    </row>
    <row r="182" spans="1:36" ht="12.75">
      <c r="A182" s="28"/>
      <c r="B182" s="28"/>
      <c r="C182" s="28"/>
      <c r="D182" s="28"/>
      <c r="E182" s="28"/>
      <c r="F182" s="32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31"/>
      <c r="AJ182" s="17"/>
    </row>
    <row r="183" spans="1:36" ht="12.75">
      <c r="A183" s="28"/>
      <c r="B183" s="28"/>
      <c r="C183" s="28"/>
      <c r="D183" s="28"/>
      <c r="E183" s="28"/>
      <c r="F183" s="32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31"/>
      <c r="AJ183" s="17"/>
    </row>
    <row r="184" spans="1:36" ht="12.75">
      <c r="A184" s="28"/>
      <c r="B184" s="28"/>
      <c r="C184" s="28"/>
      <c r="D184" s="28"/>
      <c r="E184" s="28"/>
      <c r="F184" s="32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31"/>
      <c r="AJ184" s="17"/>
    </row>
    <row r="185" spans="1:36" ht="12.75">
      <c r="A185" s="28"/>
      <c r="B185" s="28"/>
      <c r="C185" s="28"/>
      <c r="D185" s="28"/>
      <c r="E185" s="28"/>
      <c r="F185" s="32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31"/>
      <c r="AJ185" s="17"/>
    </row>
    <row r="186" spans="1:36" ht="12.75">
      <c r="A186" s="28"/>
      <c r="B186" s="28"/>
      <c r="C186" s="28"/>
      <c r="D186" s="28"/>
      <c r="E186" s="28"/>
      <c r="F186" s="32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31"/>
      <c r="AJ186" s="17"/>
    </row>
    <row r="187" spans="1:36" ht="12.75">
      <c r="A187" s="28"/>
      <c r="B187" s="28"/>
      <c r="C187" s="28"/>
      <c r="D187" s="28"/>
      <c r="E187" s="28"/>
      <c r="F187" s="32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31"/>
      <c r="AJ187" s="17"/>
    </row>
    <row r="188" spans="1:36" ht="12.75">
      <c r="A188" s="28"/>
      <c r="B188" s="28"/>
      <c r="C188" s="28"/>
      <c r="D188" s="28"/>
      <c r="E188" s="28"/>
      <c r="F188" s="32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31"/>
      <c r="AJ188" s="17"/>
    </row>
    <row r="189" spans="1:36" ht="12.75">
      <c r="A189" s="28"/>
      <c r="B189" s="28"/>
      <c r="C189" s="28"/>
      <c r="D189" s="28"/>
      <c r="E189" s="28"/>
      <c r="F189" s="32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31"/>
      <c r="AJ189" s="17"/>
    </row>
    <row r="190" spans="1:36" ht="12.75">
      <c r="A190" s="28"/>
      <c r="B190" s="28"/>
      <c r="C190" s="28"/>
      <c r="D190" s="28"/>
      <c r="E190" s="28"/>
      <c r="F190" s="32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31"/>
      <c r="AJ190" s="17"/>
    </row>
    <row r="191" spans="1:36" ht="12.75">
      <c r="A191" s="28"/>
      <c r="B191" s="28"/>
      <c r="C191" s="28"/>
      <c r="D191" s="28"/>
      <c r="E191" s="28"/>
      <c r="F191" s="32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31"/>
      <c r="AJ191" s="17"/>
    </row>
    <row r="192" spans="1:36" ht="12.75">
      <c r="A192" s="28"/>
      <c r="B192" s="28"/>
      <c r="C192" s="28"/>
      <c r="D192" s="28"/>
      <c r="E192" s="28"/>
      <c r="F192" s="32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31"/>
      <c r="AJ192" s="17"/>
    </row>
    <row r="193" spans="1:36" ht="12.75">
      <c r="A193" s="28"/>
      <c r="B193" s="28"/>
      <c r="C193" s="28"/>
      <c r="D193" s="28"/>
      <c r="E193" s="28"/>
      <c r="F193" s="32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31"/>
      <c r="AJ193" s="17"/>
    </row>
    <row r="194" spans="1:36" ht="12.75">
      <c r="A194" s="28"/>
      <c r="B194" s="28"/>
      <c r="C194" s="28"/>
      <c r="D194" s="28"/>
      <c r="E194" s="28"/>
      <c r="F194" s="32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31"/>
      <c r="AJ194" s="17"/>
    </row>
    <row r="195" spans="1:36" ht="12.75">
      <c r="A195" s="28"/>
      <c r="B195" s="28"/>
      <c r="C195" s="28"/>
      <c r="D195" s="28"/>
      <c r="E195" s="28"/>
      <c r="F195" s="32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31"/>
      <c r="AJ195" s="17"/>
    </row>
    <row r="196" spans="1:36" ht="12.75">
      <c r="A196" s="28"/>
      <c r="B196" s="28"/>
      <c r="C196" s="28"/>
      <c r="D196" s="28"/>
      <c r="E196" s="28"/>
      <c r="F196" s="32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31"/>
      <c r="AJ196" s="17"/>
    </row>
    <row r="197" spans="1:36" ht="12.75">
      <c r="A197" s="28"/>
      <c r="B197" s="28"/>
      <c r="C197" s="28"/>
      <c r="D197" s="28"/>
      <c r="E197" s="28"/>
      <c r="F197" s="32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31"/>
      <c r="AJ197" s="17"/>
    </row>
    <row r="198" spans="1:36" ht="12.75">
      <c r="A198" s="28"/>
      <c r="B198" s="28"/>
      <c r="C198" s="28"/>
      <c r="D198" s="28"/>
      <c r="E198" s="28"/>
      <c r="F198" s="32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31"/>
      <c r="AJ198" s="17"/>
    </row>
    <row r="199" spans="1:36" ht="12.75">
      <c r="A199" s="28"/>
      <c r="B199" s="28"/>
      <c r="C199" s="28"/>
      <c r="D199" s="28"/>
      <c r="E199" s="28"/>
      <c r="F199" s="32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31"/>
      <c r="AJ199" s="17"/>
    </row>
    <row r="200" spans="1:36" ht="12.75">
      <c r="A200" s="28"/>
      <c r="B200" s="28"/>
      <c r="C200" s="28"/>
      <c r="D200" s="28"/>
      <c r="E200" s="28"/>
      <c r="F200" s="32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31"/>
      <c r="AJ200" s="17"/>
    </row>
    <row r="201" spans="1:36" ht="12.75">
      <c r="A201" s="28"/>
      <c r="B201" s="28"/>
      <c r="C201" s="28"/>
      <c r="D201" s="28"/>
      <c r="E201" s="28"/>
      <c r="F201" s="32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31"/>
      <c r="AJ201" s="17"/>
    </row>
    <row r="202" spans="1:36" ht="12.75">
      <c r="A202" s="28"/>
      <c r="B202" s="28"/>
      <c r="C202" s="28"/>
      <c r="D202" s="28"/>
      <c r="E202" s="28"/>
      <c r="F202" s="32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31"/>
      <c r="AJ202" s="17"/>
    </row>
    <row r="203" spans="1:36" ht="12.75">
      <c r="A203" s="28"/>
      <c r="B203" s="28"/>
      <c r="C203" s="28"/>
      <c r="D203" s="28"/>
      <c r="E203" s="28"/>
      <c r="F203" s="32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31"/>
      <c r="AJ203" s="17"/>
    </row>
    <row r="204" spans="1:36" ht="12.75">
      <c r="A204" s="28"/>
      <c r="B204" s="28"/>
      <c r="C204" s="28"/>
      <c r="D204" s="28"/>
      <c r="E204" s="28"/>
      <c r="F204" s="32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31"/>
      <c r="AJ204" s="17"/>
    </row>
    <row r="205" spans="1:36" ht="12.75">
      <c r="A205" s="28"/>
      <c r="B205" s="28"/>
      <c r="C205" s="28"/>
      <c r="D205" s="28"/>
      <c r="E205" s="28"/>
      <c r="F205" s="32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31"/>
      <c r="AJ205" s="17"/>
    </row>
    <row r="206" spans="1:36" ht="12.75">
      <c r="A206" s="28"/>
      <c r="B206" s="28"/>
      <c r="C206" s="28"/>
      <c r="D206" s="28"/>
      <c r="E206" s="28"/>
      <c r="F206" s="32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31"/>
      <c r="AJ206" s="17"/>
    </row>
    <row r="207" spans="1:36" ht="12.75">
      <c r="A207" s="28"/>
      <c r="B207" s="28"/>
      <c r="C207" s="28"/>
      <c r="D207" s="28"/>
      <c r="E207" s="28"/>
      <c r="F207" s="32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31"/>
      <c r="AJ207" s="17"/>
    </row>
    <row r="208" spans="1:36" ht="12.75">
      <c r="A208" s="28"/>
      <c r="B208" s="28"/>
      <c r="C208" s="28"/>
      <c r="D208" s="28"/>
      <c r="E208" s="28"/>
      <c r="F208" s="32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31"/>
      <c r="AJ208" s="17"/>
    </row>
    <row r="209" spans="1:36" ht="12.75">
      <c r="A209" s="28"/>
      <c r="B209" s="28"/>
      <c r="C209" s="28"/>
      <c r="D209" s="28"/>
      <c r="E209" s="28"/>
      <c r="F209" s="32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31"/>
      <c r="AJ209" s="17"/>
    </row>
    <row r="210" spans="1:36" ht="12.75">
      <c r="A210" s="28"/>
      <c r="B210" s="28"/>
      <c r="C210" s="28"/>
      <c r="D210" s="28"/>
      <c r="E210" s="28"/>
      <c r="F210" s="32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31"/>
      <c r="AJ210" s="17"/>
    </row>
    <row r="211" spans="1:36" ht="12.75">
      <c r="A211" s="28"/>
      <c r="B211" s="28"/>
      <c r="C211" s="28"/>
      <c r="D211" s="28"/>
      <c r="E211" s="28"/>
      <c r="F211" s="32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31"/>
      <c r="AJ211" s="17"/>
    </row>
    <row r="212" spans="1:36" ht="12.75">
      <c r="A212" s="28"/>
      <c r="B212" s="28"/>
      <c r="C212" s="28"/>
      <c r="D212" s="28"/>
      <c r="E212" s="28"/>
      <c r="F212" s="32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31"/>
      <c r="AJ212" s="17"/>
    </row>
    <row r="213" spans="1:36" ht="12.75">
      <c r="A213" s="28"/>
      <c r="B213" s="28"/>
      <c r="C213" s="28"/>
      <c r="D213" s="28"/>
      <c r="E213" s="28"/>
      <c r="F213" s="32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31"/>
      <c r="AJ213" s="17"/>
    </row>
    <row r="214" spans="1:36" ht="12.75">
      <c r="A214" s="28"/>
      <c r="B214" s="28"/>
      <c r="C214" s="28"/>
      <c r="D214" s="28"/>
      <c r="E214" s="28"/>
      <c r="F214" s="32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31"/>
      <c r="AJ214" s="17"/>
    </row>
    <row r="215" spans="1:36" ht="12.75">
      <c r="A215" s="28"/>
      <c r="B215" s="28"/>
      <c r="C215" s="28"/>
      <c r="D215" s="28"/>
      <c r="E215" s="28"/>
      <c r="F215" s="32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31"/>
      <c r="AJ215" s="17"/>
    </row>
    <row r="216" spans="1:36" ht="12.75">
      <c r="A216" s="28"/>
      <c r="B216" s="28"/>
      <c r="C216" s="28"/>
      <c r="D216" s="28"/>
      <c r="E216" s="28"/>
      <c r="F216" s="32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31"/>
      <c r="AJ216" s="17"/>
    </row>
    <row r="217" spans="1:36" ht="12.75">
      <c r="A217" s="28"/>
      <c r="B217" s="28"/>
      <c r="C217" s="28"/>
      <c r="D217" s="28"/>
      <c r="E217" s="28"/>
      <c r="F217" s="32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31"/>
      <c r="AJ217" s="17"/>
    </row>
    <row r="218" spans="1:36" ht="12.75">
      <c r="A218" s="28"/>
      <c r="B218" s="28"/>
      <c r="C218" s="28"/>
      <c r="D218" s="28"/>
      <c r="E218" s="28"/>
      <c r="F218" s="32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31"/>
      <c r="AJ218" s="17"/>
    </row>
    <row r="219" spans="1:36" ht="12.75">
      <c r="A219" s="28"/>
      <c r="B219" s="28"/>
      <c r="C219" s="28"/>
      <c r="D219" s="28"/>
      <c r="E219" s="28"/>
      <c r="F219" s="32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31"/>
      <c r="AJ219" s="17"/>
    </row>
    <row r="220" spans="1:36" ht="12.75">
      <c r="A220" s="28"/>
      <c r="B220" s="28"/>
      <c r="C220" s="28"/>
      <c r="D220" s="28"/>
      <c r="E220" s="28"/>
      <c r="F220" s="32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31"/>
      <c r="AJ220" s="17"/>
    </row>
    <row r="221" spans="1:36" ht="12.75">
      <c r="A221" s="28"/>
      <c r="B221" s="28"/>
      <c r="C221" s="28"/>
      <c r="D221" s="28"/>
      <c r="E221" s="28"/>
      <c r="F221" s="32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31"/>
      <c r="AJ221" s="17"/>
    </row>
    <row r="222" spans="1:36" ht="12.75">
      <c r="A222" s="28"/>
      <c r="B222" s="28"/>
      <c r="C222" s="28"/>
      <c r="D222" s="28"/>
      <c r="E222" s="28"/>
      <c r="F222" s="32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31"/>
      <c r="AJ222" s="17"/>
    </row>
    <row r="223" spans="1:36" ht="12.75">
      <c r="A223" s="28"/>
      <c r="B223" s="28"/>
      <c r="C223" s="28"/>
      <c r="D223" s="28"/>
      <c r="E223" s="28"/>
      <c r="F223" s="32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31"/>
      <c r="AJ223" s="17"/>
    </row>
    <row r="224" spans="1:36" ht="12.75">
      <c r="A224" s="28"/>
      <c r="B224" s="28"/>
      <c r="C224" s="28"/>
      <c r="D224" s="28"/>
      <c r="E224" s="28"/>
      <c r="F224" s="32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31"/>
      <c r="AJ224" s="17"/>
    </row>
    <row r="225" spans="1:36" ht="12.75">
      <c r="A225" s="28"/>
      <c r="B225" s="28"/>
      <c r="C225" s="28"/>
      <c r="D225" s="28"/>
      <c r="E225" s="28"/>
      <c r="F225" s="32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31"/>
      <c r="AJ225" s="17"/>
    </row>
    <row r="226" spans="1:36" ht="12.75">
      <c r="A226" s="28"/>
      <c r="B226" s="28"/>
      <c r="C226" s="28"/>
      <c r="D226" s="28"/>
      <c r="E226" s="28"/>
      <c r="F226" s="32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31"/>
      <c r="AJ226" s="17"/>
    </row>
    <row r="227" spans="1:36" ht="12.75">
      <c r="A227" s="28"/>
      <c r="B227" s="28"/>
      <c r="C227" s="28"/>
      <c r="D227" s="28"/>
      <c r="E227" s="28"/>
      <c r="F227" s="32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31"/>
      <c r="AJ227" s="17"/>
    </row>
    <row r="228" spans="1:36" ht="12.75">
      <c r="A228" s="28"/>
      <c r="B228" s="28"/>
      <c r="C228" s="28"/>
      <c r="D228" s="28"/>
      <c r="E228" s="28"/>
      <c r="F228" s="32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31"/>
      <c r="AJ228" s="17"/>
    </row>
    <row r="229" spans="1:36" ht="12.75">
      <c r="A229" s="28"/>
      <c r="B229" s="28"/>
      <c r="C229" s="28"/>
      <c r="D229" s="28"/>
      <c r="E229" s="28"/>
      <c r="F229" s="32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31"/>
      <c r="AJ229" s="17"/>
    </row>
    <row r="230" spans="1:36" ht="12.75">
      <c r="A230" s="28"/>
      <c r="B230" s="28"/>
      <c r="C230" s="28"/>
      <c r="D230" s="28"/>
      <c r="E230" s="28"/>
      <c r="F230" s="32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31"/>
      <c r="AJ230" s="17"/>
    </row>
    <row r="231" spans="1:36" ht="12.75">
      <c r="A231" s="28"/>
      <c r="B231" s="28"/>
      <c r="C231" s="28"/>
      <c r="D231" s="28"/>
      <c r="E231" s="28"/>
      <c r="F231" s="32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31"/>
      <c r="AJ231" s="17"/>
    </row>
    <row r="232" spans="1:36" ht="12.75">
      <c r="A232" s="28"/>
      <c r="B232" s="28"/>
      <c r="C232" s="28"/>
      <c r="D232" s="28"/>
      <c r="E232" s="28"/>
      <c r="F232" s="32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31"/>
      <c r="AJ232" s="17"/>
    </row>
    <row r="233" spans="1:36" ht="12.75">
      <c r="A233" s="28"/>
      <c r="B233" s="28"/>
      <c r="C233" s="28"/>
      <c r="D233" s="28"/>
      <c r="E233" s="28"/>
      <c r="F233" s="32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31"/>
      <c r="AJ233" s="17"/>
    </row>
    <row r="234" spans="1:36" ht="12.75">
      <c r="A234" s="28"/>
      <c r="B234" s="28"/>
      <c r="C234" s="28"/>
      <c r="D234" s="28"/>
      <c r="E234" s="28"/>
      <c r="F234" s="32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31"/>
      <c r="AJ234" s="17"/>
    </row>
    <row r="235" spans="1:36" ht="12.75">
      <c r="A235" s="28"/>
      <c r="B235" s="28"/>
      <c r="C235" s="28"/>
      <c r="D235" s="28"/>
      <c r="E235" s="28"/>
      <c r="F235" s="32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31"/>
      <c r="AJ235" s="17"/>
    </row>
    <row r="236" spans="1:36" ht="12.75">
      <c r="A236" s="28"/>
      <c r="B236" s="28"/>
      <c r="C236" s="28"/>
      <c r="D236" s="28"/>
      <c r="E236" s="28"/>
      <c r="F236" s="32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31"/>
      <c r="AJ236" s="17"/>
    </row>
    <row r="237" spans="1:36" ht="12.75">
      <c r="A237" s="28"/>
      <c r="B237" s="28"/>
      <c r="C237" s="28"/>
      <c r="D237" s="28"/>
      <c r="E237" s="28"/>
      <c r="F237" s="32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31"/>
      <c r="AJ237" s="17"/>
    </row>
    <row r="238" spans="1:36" ht="12.75">
      <c r="A238" s="28"/>
      <c r="B238" s="28"/>
      <c r="C238" s="28"/>
      <c r="D238" s="28"/>
      <c r="E238" s="28"/>
      <c r="F238" s="32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31"/>
      <c r="AJ238" s="17"/>
    </row>
    <row r="239" spans="1:36" ht="12.75">
      <c r="A239" s="28"/>
      <c r="B239" s="28"/>
      <c r="C239" s="28"/>
      <c r="D239" s="28"/>
      <c r="E239" s="28"/>
      <c r="F239" s="32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31"/>
      <c r="AJ239" s="17"/>
    </row>
    <row r="240" spans="1:36" ht="12.75">
      <c r="A240" s="28"/>
      <c r="B240" s="28"/>
      <c r="C240" s="28"/>
      <c r="D240" s="28"/>
      <c r="E240" s="28"/>
      <c r="F240" s="32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31"/>
      <c r="AJ240" s="17"/>
    </row>
    <row r="241" spans="1:36" ht="12.75">
      <c r="A241" s="28"/>
      <c r="B241" s="28"/>
      <c r="C241" s="28"/>
      <c r="D241" s="28"/>
      <c r="E241" s="28"/>
      <c r="F241" s="32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31"/>
      <c r="AJ241" s="17"/>
    </row>
    <row r="242" spans="1:36" ht="12.75">
      <c r="A242" s="28"/>
      <c r="B242" s="28"/>
      <c r="C242" s="28"/>
      <c r="D242" s="28"/>
      <c r="E242" s="28"/>
      <c r="F242" s="32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31"/>
      <c r="AJ242" s="17"/>
    </row>
    <row r="243" spans="1:36" ht="12.75">
      <c r="A243" s="28"/>
      <c r="B243" s="28"/>
      <c r="C243" s="28"/>
      <c r="D243" s="28"/>
      <c r="E243" s="28"/>
      <c r="F243" s="32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31"/>
      <c r="AJ243" s="17"/>
    </row>
    <row r="244" spans="1:36" ht="12.75">
      <c r="A244" s="28"/>
      <c r="B244" s="28"/>
      <c r="C244" s="28"/>
      <c r="D244" s="28"/>
      <c r="E244" s="28"/>
      <c r="F244" s="32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31"/>
      <c r="AJ244" s="17"/>
    </row>
    <row r="245" spans="1:36" ht="12.75">
      <c r="A245" s="28"/>
      <c r="B245" s="28"/>
      <c r="C245" s="28"/>
      <c r="D245" s="28"/>
      <c r="E245" s="28"/>
      <c r="F245" s="32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31"/>
      <c r="AJ245" s="17"/>
    </row>
    <row r="246" spans="1:36" ht="12.75">
      <c r="A246" s="28"/>
      <c r="B246" s="28"/>
      <c r="C246" s="28"/>
      <c r="D246" s="28"/>
      <c r="E246" s="28"/>
      <c r="F246" s="32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31"/>
      <c r="AJ246" s="17"/>
    </row>
    <row r="247" spans="1:36" ht="12.75">
      <c r="A247" s="28"/>
      <c r="B247" s="28"/>
      <c r="C247" s="28"/>
      <c r="D247" s="28"/>
      <c r="E247" s="28"/>
      <c r="F247" s="32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31"/>
      <c r="AJ247" s="17"/>
    </row>
    <row r="248" spans="1:36" ht="12.75">
      <c r="A248" s="28"/>
      <c r="B248" s="28"/>
      <c r="C248" s="28"/>
      <c r="D248" s="28"/>
      <c r="E248" s="28"/>
      <c r="F248" s="32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31"/>
      <c r="AJ248" s="17"/>
    </row>
    <row r="249" spans="1:36" ht="12.75">
      <c r="A249" s="28"/>
      <c r="B249" s="28"/>
      <c r="C249" s="28"/>
      <c r="D249" s="28"/>
      <c r="E249" s="28"/>
      <c r="F249" s="32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31"/>
      <c r="AJ249" s="17"/>
    </row>
    <row r="250" spans="1:36" ht="12.75">
      <c r="A250" s="28"/>
      <c r="B250" s="28"/>
      <c r="C250" s="28"/>
      <c r="D250" s="28"/>
      <c r="E250" s="28"/>
      <c r="F250" s="32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31"/>
      <c r="AJ250" s="17"/>
    </row>
    <row r="251" spans="1:36" ht="12.75">
      <c r="A251" s="28"/>
      <c r="B251" s="28"/>
      <c r="C251" s="28"/>
      <c r="D251" s="28"/>
      <c r="E251" s="28"/>
      <c r="F251" s="32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31"/>
      <c r="AJ251" s="17"/>
    </row>
    <row r="252" spans="1:36" ht="12.75">
      <c r="A252" s="28"/>
      <c r="B252" s="28"/>
      <c r="C252" s="28"/>
      <c r="D252" s="28"/>
      <c r="E252" s="28"/>
      <c r="F252" s="32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31"/>
      <c r="AJ252" s="17"/>
    </row>
    <row r="253" spans="1:36" ht="12.75">
      <c r="A253" s="28"/>
      <c r="B253" s="28"/>
      <c r="C253" s="28"/>
      <c r="D253" s="28"/>
      <c r="E253" s="28"/>
      <c r="F253" s="32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31"/>
      <c r="AJ253" s="17"/>
    </row>
    <row r="254" spans="1:36" ht="12.75">
      <c r="A254" s="28"/>
      <c r="B254" s="28"/>
      <c r="C254" s="28"/>
      <c r="D254" s="28"/>
      <c r="E254" s="28"/>
      <c r="F254" s="32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31"/>
      <c r="AJ254" s="17"/>
    </row>
    <row r="255" spans="1:36" ht="12.75">
      <c r="A255" s="28"/>
      <c r="B255" s="28"/>
      <c r="C255" s="28"/>
      <c r="D255" s="28"/>
      <c r="E255" s="28"/>
      <c r="F255" s="32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31"/>
      <c r="AJ255" s="17"/>
    </row>
    <row r="256" spans="1:36" ht="12.75">
      <c r="A256" s="28"/>
      <c r="B256" s="28"/>
      <c r="C256" s="28"/>
      <c r="D256" s="28"/>
      <c r="E256" s="28"/>
      <c r="F256" s="32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31"/>
      <c r="AJ256" s="17"/>
    </row>
    <row r="257" spans="1:36" ht="12.75">
      <c r="A257" s="28"/>
      <c r="B257" s="28"/>
      <c r="C257" s="28"/>
      <c r="D257" s="28"/>
      <c r="E257" s="28"/>
      <c r="F257" s="32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31"/>
      <c r="AJ257" s="17"/>
    </row>
    <row r="258" spans="1:36" ht="12.75">
      <c r="A258" s="28"/>
      <c r="B258" s="28"/>
      <c r="C258" s="28"/>
      <c r="D258" s="28"/>
      <c r="E258" s="28"/>
      <c r="F258" s="32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31"/>
      <c r="AJ258" s="17"/>
    </row>
    <row r="259" spans="1:36" ht="12.75">
      <c r="A259" s="28"/>
      <c r="B259" s="28"/>
      <c r="C259" s="28"/>
      <c r="D259" s="28"/>
      <c r="E259" s="28"/>
      <c r="F259" s="32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31"/>
      <c r="AJ259" s="17"/>
    </row>
    <row r="260" spans="1:36" ht="12.75">
      <c r="A260" s="28"/>
      <c r="B260" s="28"/>
      <c r="C260" s="28"/>
      <c r="D260" s="28"/>
      <c r="E260" s="28"/>
      <c r="F260" s="32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31"/>
      <c r="AJ260" s="17"/>
    </row>
    <row r="261" spans="1:36" ht="12.75">
      <c r="A261" s="28"/>
      <c r="B261" s="28"/>
      <c r="C261" s="28"/>
      <c r="D261" s="28"/>
      <c r="E261" s="28"/>
      <c r="F261" s="32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31"/>
      <c r="AJ261" s="17"/>
    </row>
    <row r="262" spans="1:36" ht="12.75">
      <c r="A262" s="28"/>
      <c r="B262" s="28"/>
      <c r="C262" s="28"/>
      <c r="D262" s="28"/>
      <c r="E262" s="28"/>
      <c r="F262" s="32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31"/>
      <c r="AJ262" s="17"/>
    </row>
    <row r="263" spans="1:36" ht="12.75">
      <c r="A263" s="28"/>
      <c r="B263" s="28"/>
      <c r="C263" s="28"/>
      <c r="D263" s="28"/>
      <c r="E263" s="28"/>
      <c r="F263" s="32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31"/>
      <c r="AJ263" s="17"/>
    </row>
    <row r="264" spans="1:36" ht="12.75">
      <c r="A264" s="28"/>
      <c r="B264" s="28"/>
      <c r="C264" s="28"/>
      <c r="D264" s="28"/>
      <c r="E264" s="28"/>
      <c r="F264" s="32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31"/>
      <c r="AJ264" s="17"/>
    </row>
    <row r="265" spans="1:36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31"/>
      <c r="AJ265" s="17"/>
    </row>
    <row r="266" spans="1:36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31"/>
      <c r="AJ266" s="17"/>
    </row>
    <row r="267" spans="1:36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31"/>
      <c r="AJ267" s="17"/>
    </row>
    <row r="268" spans="1:36" ht="12.7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31"/>
      <c r="AJ268" s="17"/>
    </row>
    <row r="269" spans="1:36" ht="12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31"/>
      <c r="AJ269" s="17"/>
    </row>
    <row r="270" spans="1:36" ht="12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31"/>
      <c r="AJ270" s="17"/>
    </row>
    <row r="271" spans="1:36" ht="12.7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31"/>
      <c r="AJ271" s="17"/>
    </row>
    <row r="272" spans="1:36" ht="12.7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31"/>
      <c r="AJ272" s="17"/>
    </row>
    <row r="273" spans="1:36" ht="12.7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31"/>
      <c r="AJ273" s="17"/>
    </row>
    <row r="274" spans="1:36" ht="12.7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31"/>
      <c r="AJ274" s="17"/>
    </row>
    <row r="275" spans="1:36" ht="12.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31"/>
      <c r="AJ275" s="17"/>
    </row>
    <row r="276" spans="1:36" ht="12.7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31"/>
      <c r="AJ276" s="17"/>
    </row>
    <row r="277" spans="1:36" ht="12.7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31"/>
      <c r="AJ277" s="17"/>
    </row>
    <row r="278" spans="1:36" ht="12.7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31"/>
      <c r="AJ278" s="17"/>
    </row>
    <row r="279" spans="1:36" ht="12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31"/>
      <c r="AJ279" s="17"/>
    </row>
    <row r="280" spans="1:36" ht="12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31"/>
      <c r="AJ280" s="17"/>
    </row>
    <row r="281" spans="1:36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31"/>
      <c r="AJ281" s="17"/>
    </row>
    <row r="282" spans="1:36" ht="12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31"/>
      <c r="AJ282" s="17"/>
    </row>
    <row r="283" spans="1:36" ht="12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31"/>
      <c r="AJ283" s="17"/>
    </row>
    <row r="284" spans="1:36" ht="12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31"/>
      <c r="AJ284" s="17"/>
    </row>
    <row r="285" spans="1:2" ht="12.75">
      <c r="A285" s="28"/>
      <c r="B285" s="28"/>
    </row>
    <row r="286" spans="1:2" ht="12.75">
      <c r="A286" s="28"/>
      <c r="B286" s="28"/>
    </row>
    <row r="287" spans="1:2" ht="12.75">
      <c r="A287" s="28"/>
      <c r="B287" s="28"/>
    </row>
    <row r="288" spans="1:2" ht="12.75">
      <c r="A288" s="28"/>
      <c r="B288" s="28"/>
    </row>
    <row r="289" spans="1:2" ht="12.75">
      <c r="A289" s="28"/>
      <c r="B289" s="28"/>
    </row>
    <row r="290" spans="1:2" ht="12.75">
      <c r="A290" s="28"/>
      <c r="B290" s="28"/>
    </row>
    <row r="291" spans="1:2" ht="12.75">
      <c r="A291" s="28"/>
      <c r="B291" s="28"/>
    </row>
    <row r="292" spans="1:2" ht="12.75">
      <c r="A292" s="28"/>
      <c r="B292" s="28"/>
    </row>
    <row r="293" spans="1:2" ht="12.75">
      <c r="A293" s="28"/>
      <c r="B293" s="28"/>
    </row>
    <row r="294" spans="1:2" ht="12.75">
      <c r="A294" s="28"/>
      <c r="B294" s="28"/>
    </row>
    <row r="295" spans="1:2" ht="12.75">
      <c r="A295" s="28"/>
      <c r="B295" s="28"/>
    </row>
    <row r="296" spans="1:2" ht="12.75">
      <c r="A296" s="28"/>
      <c r="B296" s="28"/>
    </row>
    <row r="297" spans="1:2" ht="12.75">
      <c r="A297" s="28"/>
      <c r="B297" s="28"/>
    </row>
    <row r="298" spans="1:2" ht="12.75">
      <c r="A298" s="28"/>
      <c r="B298" s="28"/>
    </row>
    <row r="299" spans="1:2" ht="12.75">
      <c r="A299" s="28"/>
      <c r="B299" s="28"/>
    </row>
    <row r="300" spans="1:2" ht="12.75">
      <c r="A300" s="28"/>
      <c r="B300" s="28"/>
    </row>
    <row r="301" spans="1:2" ht="12.75">
      <c r="A301" s="28"/>
      <c r="B301" s="28"/>
    </row>
    <row r="302" spans="1:2" ht="12.75">
      <c r="A302" s="28"/>
      <c r="B302" s="28"/>
    </row>
    <row r="303" spans="1:2" ht="12.75">
      <c r="A303" s="28"/>
      <c r="B303" s="28"/>
    </row>
    <row r="304" spans="1:2" ht="12.75">
      <c r="A304" s="28"/>
      <c r="B304" s="28"/>
    </row>
    <row r="305" spans="1:2" ht="12.75">
      <c r="A305" s="28"/>
      <c r="B305" s="28"/>
    </row>
    <row r="306" spans="1:2" ht="12.75">
      <c r="A306" s="28"/>
      <c r="B306" s="28"/>
    </row>
    <row r="307" spans="1:2" ht="12.75">
      <c r="A307" s="28"/>
      <c r="B307" s="28"/>
    </row>
    <row r="308" spans="1:2" ht="12.75">
      <c r="A308" s="28"/>
      <c r="B308" s="28"/>
    </row>
    <row r="309" spans="1:2" ht="12.75">
      <c r="A309" s="28"/>
      <c r="B309" s="28"/>
    </row>
    <row r="310" spans="1:2" ht="12.75">
      <c r="A310" s="28"/>
      <c r="B310" s="28"/>
    </row>
    <row r="311" spans="1:2" ht="12.75">
      <c r="A311" s="28"/>
      <c r="B311" s="28"/>
    </row>
    <row r="312" spans="1:2" ht="12.75">
      <c r="A312" s="28"/>
      <c r="B312" s="28"/>
    </row>
    <row r="313" spans="1:2" ht="12.75">
      <c r="A313" s="28"/>
      <c r="B313" s="28"/>
    </row>
    <row r="314" spans="1:2" ht="12.75">
      <c r="A314" s="28"/>
      <c r="B314" s="28"/>
    </row>
    <row r="315" spans="1:2" ht="12.75">
      <c r="A315" s="28"/>
      <c r="B315" s="28"/>
    </row>
    <row r="316" spans="1:2" ht="12.75">
      <c r="A316" s="28"/>
      <c r="B316" s="28"/>
    </row>
    <row r="317" spans="1:2" ht="12.75">
      <c r="A317" s="28"/>
      <c r="B317" s="28"/>
    </row>
    <row r="318" spans="1:2" ht="12.75">
      <c r="A318" s="28"/>
      <c r="B318" s="28"/>
    </row>
    <row r="319" spans="1:2" ht="12.75">
      <c r="A319" s="28"/>
      <c r="B319" s="28"/>
    </row>
    <row r="320" spans="1:2" ht="12.75">
      <c r="A320" s="28"/>
      <c r="B320" s="28"/>
    </row>
    <row r="321" spans="1:2" ht="12.75">
      <c r="A321" s="28"/>
      <c r="B321" s="28"/>
    </row>
    <row r="322" spans="1:2" ht="12.75">
      <c r="A322" s="28"/>
      <c r="B322" s="28"/>
    </row>
    <row r="323" spans="1:2" ht="12.75">
      <c r="A323" s="28"/>
      <c r="B323" s="28"/>
    </row>
    <row r="324" spans="1:2" ht="12.75">
      <c r="A324" s="28"/>
      <c r="B324" s="28"/>
    </row>
    <row r="325" spans="1:2" ht="12.75">
      <c r="A325" s="28"/>
      <c r="B325" s="28"/>
    </row>
    <row r="326" spans="1:2" ht="12.75">
      <c r="A326" s="28"/>
      <c r="B326" s="28"/>
    </row>
    <row r="327" spans="1:2" ht="12.75">
      <c r="A327" s="28"/>
      <c r="B327" s="28"/>
    </row>
    <row r="328" spans="1:2" ht="12.75">
      <c r="A328" s="28"/>
      <c r="B328" s="28"/>
    </row>
    <row r="329" spans="1:2" ht="12.75">
      <c r="A329" s="28"/>
      <c r="B329" s="28"/>
    </row>
    <row r="330" spans="1:2" ht="12.75">
      <c r="A330" s="28"/>
      <c r="B330" s="28"/>
    </row>
    <row r="331" spans="1:2" ht="12.75">
      <c r="A331" s="28"/>
      <c r="B331" s="28"/>
    </row>
    <row r="332" spans="1:2" ht="12.75">
      <c r="A332" s="28"/>
      <c r="B332" s="28"/>
    </row>
    <row r="333" spans="1:2" ht="12.75">
      <c r="A333" s="28"/>
      <c r="B333" s="28"/>
    </row>
    <row r="334" spans="1:2" ht="12.75">
      <c r="A334" s="28"/>
      <c r="B334" s="28"/>
    </row>
    <row r="335" spans="1:2" ht="12.75">
      <c r="A335" s="28"/>
      <c r="B335" s="28"/>
    </row>
    <row r="336" spans="1:2" ht="12.75">
      <c r="A336" s="28"/>
      <c r="B336" s="28"/>
    </row>
    <row r="337" spans="1:2" ht="12.75">
      <c r="A337" s="28"/>
      <c r="B337" s="28"/>
    </row>
    <row r="338" spans="1:2" ht="12.75">
      <c r="A338" s="28"/>
      <c r="B338" s="28"/>
    </row>
    <row r="339" spans="1:2" ht="12.75">
      <c r="A339" s="28"/>
      <c r="B339" s="28"/>
    </row>
    <row r="340" spans="1:2" ht="12.75">
      <c r="A340" s="28"/>
      <c r="B340" s="28"/>
    </row>
    <row r="341" spans="1:2" ht="12.75">
      <c r="A341" s="28"/>
      <c r="B341" s="28"/>
    </row>
    <row r="342" spans="1:2" ht="12.75">
      <c r="A342" s="28"/>
      <c r="B342" s="28"/>
    </row>
    <row r="343" spans="1:2" ht="12.75">
      <c r="A343" s="28"/>
      <c r="B343" s="28"/>
    </row>
    <row r="344" spans="1:2" ht="12.75">
      <c r="A344" s="28"/>
      <c r="B344" s="28"/>
    </row>
    <row r="345" spans="1:2" ht="12.75">
      <c r="A345" s="28"/>
      <c r="B345" s="28"/>
    </row>
    <row r="346" spans="1:2" ht="12.75">
      <c r="A346" s="28"/>
      <c r="B346" s="28"/>
    </row>
    <row r="347" spans="1:2" ht="12.75">
      <c r="A347" s="28"/>
      <c r="B347" s="28"/>
    </row>
    <row r="348" spans="1:2" ht="12.75">
      <c r="A348" s="28"/>
      <c r="B348" s="28"/>
    </row>
    <row r="349" spans="1:2" ht="12.75">
      <c r="A349" s="28"/>
      <c r="B349" s="28"/>
    </row>
    <row r="350" spans="1:2" ht="12.75">
      <c r="A350" s="28"/>
      <c r="B350" s="28"/>
    </row>
    <row r="351" spans="1:2" ht="12.75">
      <c r="A351" s="28"/>
      <c r="B351" s="28"/>
    </row>
    <row r="352" spans="1:2" ht="12.75">
      <c r="A352" s="28"/>
      <c r="B352" s="28"/>
    </row>
    <row r="353" spans="1:2" ht="12.75">
      <c r="A353" s="28"/>
      <c r="B353" s="28"/>
    </row>
    <row r="354" spans="1:2" ht="12.75">
      <c r="A354" s="28"/>
      <c r="B354" s="28"/>
    </row>
    <row r="355" spans="1:2" ht="12.75">
      <c r="A355" s="28"/>
      <c r="B355" s="28"/>
    </row>
    <row r="356" spans="1:2" ht="12.75">
      <c r="A356" s="28"/>
      <c r="B356" s="28"/>
    </row>
    <row r="357" spans="1:2" ht="12.75">
      <c r="A357" s="28"/>
      <c r="B357" s="28"/>
    </row>
    <row r="358" spans="1:2" ht="12.75">
      <c r="A358" s="28"/>
      <c r="B358" s="28"/>
    </row>
    <row r="359" spans="1:2" ht="12.75">
      <c r="A359" s="28"/>
      <c r="B359" s="28"/>
    </row>
    <row r="360" spans="1:2" ht="12.75">
      <c r="A360" s="28"/>
      <c r="B360" s="28"/>
    </row>
    <row r="361" spans="1:2" ht="12.75">
      <c r="A361" s="28"/>
      <c r="B361" s="28"/>
    </row>
    <row r="362" spans="1:2" ht="12.75">
      <c r="A362" s="28"/>
      <c r="B362" s="28"/>
    </row>
    <row r="363" spans="1:2" ht="12.75">
      <c r="A363" s="28"/>
      <c r="B363" s="28"/>
    </row>
    <row r="364" spans="1:2" ht="12.75">
      <c r="A364" s="28"/>
      <c r="B364" s="28"/>
    </row>
    <row r="365" spans="1:2" ht="12.75">
      <c r="A365" s="28"/>
      <c r="B365" s="28"/>
    </row>
    <row r="366" spans="1:2" ht="12.75">
      <c r="A366" s="28"/>
      <c r="B366" s="28"/>
    </row>
    <row r="367" spans="1:2" ht="12.75">
      <c r="A367" s="28"/>
      <c r="B367" s="28"/>
    </row>
    <row r="368" spans="1:2" ht="12.75">
      <c r="A368" s="28"/>
      <c r="B368" s="28"/>
    </row>
    <row r="369" spans="1:2" ht="12.75">
      <c r="A369" s="28"/>
      <c r="B369" s="28"/>
    </row>
    <row r="370" spans="1:2" ht="12.75">
      <c r="A370" s="28"/>
      <c r="B370" s="28"/>
    </row>
    <row r="371" spans="1:2" ht="12.75">
      <c r="A371" s="28"/>
      <c r="B371" s="28"/>
    </row>
    <row r="372" spans="1:2" ht="12.75">
      <c r="A372" s="28"/>
      <c r="B372" s="28"/>
    </row>
    <row r="373" spans="1:2" ht="12.75">
      <c r="A373" s="28"/>
      <c r="B373" s="28"/>
    </row>
    <row r="374" spans="1:2" ht="12.75">
      <c r="A374" s="28"/>
      <c r="B374" s="28"/>
    </row>
    <row r="375" spans="1:2" ht="12.75">
      <c r="A375" s="28"/>
      <c r="B375" s="28"/>
    </row>
    <row r="376" spans="1:2" ht="12.75">
      <c r="A376" s="28"/>
      <c r="B376" s="28"/>
    </row>
    <row r="377" spans="1:2" ht="12.75">
      <c r="A377" s="28"/>
      <c r="B377" s="28"/>
    </row>
    <row r="378" spans="1:2" ht="12.75">
      <c r="A378" s="28"/>
      <c r="B378" s="28"/>
    </row>
    <row r="379" spans="1:2" ht="12.75">
      <c r="A379" s="28"/>
      <c r="B379" s="28"/>
    </row>
    <row r="380" spans="1:2" ht="12.75">
      <c r="A380" s="28"/>
      <c r="B380" s="28"/>
    </row>
    <row r="381" spans="1:2" ht="12.75">
      <c r="A381" s="28"/>
      <c r="B381" s="28"/>
    </row>
    <row r="382" spans="1:2" ht="12.75">
      <c r="A382" s="28"/>
      <c r="B382" s="28"/>
    </row>
    <row r="383" spans="1:2" ht="12.75">
      <c r="A383" s="28"/>
      <c r="B383" s="28"/>
    </row>
    <row r="384" spans="1:2" ht="12.75">
      <c r="A384" s="28"/>
      <c r="B384" s="28"/>
    </row>
    <row r="385" spans="1:2" ht="12.75">
      <c r="A385" s="28"/>
      <c r="B385" s="28"/>
    </row>
    <row r="386" spans="1:2" ht="12.75">
      <c r="A386" s="28"/>
      <c r="B386" s="28"/>
    </row>
    <row r="387" spans="1:2" ht="12.75">
      <c r="A387" s="28"/>
      <c r="B387" s="28"/>
    </row>
    <row r="388" spans="1:2" ht="12.75">
      <c r="A388" s="28"/>
      <c r="B388" s="28"/>
    </row>
    <row r="389" spans="1:2" ht="12.75">
      <c r="A389" s="28"/>
      <c r="B389" s="28"/>
    </row>
    <row r="390" spans="1:2" ht="12.75">
      <c r="A390" s="28"/>
      <c r="B390" s="28"/>
    </row>
    <row r="391" spans="1:2" ht="12.75">
      <c r="A391" s="28"/>
      <c r="B391" s="28"/>
    </row>
    <row r="392" spans="1:2" ht="12.75">
      <c r="A392" s="28"/>
      <c r="B392" s="28"/>
    </row>
    <row r="393" spans="1:2" ht="12.75">
      <c r="A393" s="28"/>
      <c r="B393" s="28"/>
    </row>
    <row r="394" spans="1:2" ht="12.75">
      <c r="A394" s="28"/>
      <c r="B394" s="28"/>
    </row>
    <row r="395" spans="1:2" ht="12.75">
      <c r="A395" s="28"/>
      <c r="B395" s="28"/>
    </row>
    <row r="396" spans="1:2" ht="12.75">
      <c r="A396" s="28"/>
      <c r="B396" s="28"/>
    </row>
    <row r="397" spans="1:2" ht="12.75">
      <c r="A397" s="28"/>
      <c r="B397" s="28"/>
    </row>
    <row r="398" spans="1:2" ht="12.75">
      <c r="A398" s="28"/>
      <c r="B398" s="28"/>
    </row>
    <row r="399" spans="1:2" ht="12.75">
      <c r="A399" s="28"/>
      <c r="B399" s="28"/>
    </row>
    <row r="400" spans="1:2" ht="12.75">
      <c r="A400" s="28"/>
      <c r="B400" s="28"/>
    </row>
    <row r="401" spans="1:2" ht="12.75">
      <c r="A401" s="28"/>
      <c r="B401" s="28"/>
    </row>
    <row r="402" spans="1:2" ht="12.75">
      <c r="A402" s="28"/>
      <c r="B402" s="28"/>
    </row>
    <row r="403" spans="1:2" ht="12.75">
      <c r="A403" s="28"/>
      <c r="B403" s="28"/>
    </row>
    <row r="404" spans="1:2" ht="12.75">
      <c r="A404" s="28"/>
      <c r="B404" s="28"/>
    </row>
    <row r="405" spans="1:2" ht="12.75">
      <c r="A405" s="28"/>
      <c r="B405" s="28"/>
    </row>
    <row r="406" spans="1:2" ht="12.75">
      <c r="A406" s="28"/>
      <c r="B406" s="28"/>
    </row>
    <row r="407" spans="1:2" ht="12.75">
      <c r="A407" s="28"/>
      <c r="B407" s="28"/>
    </row>
    <row r="408" spans="1:2" ht="12.75">
      <c r="A408" s="28"/>
      <c r="B408" s="28"/>
    </row>
    <row r="409" spans="1:2" ht="12.75">
      <c r="A409" s="28"/>
      <c r="B409" s="28"/>
    </row>
    <row r="410" spans="1:2" ht="12.75">
      <c r="A410" s="28"/>
      <c r="B410" s="28"/>
    </row>
    <row r="411" spans="1:2" ht="12.75">
      <c r="A411" s="28"/>
      <c r="B411" s="28"/>
    </row>
    <row r="412" spans="1:2" ht="12.75">
      <c r="A412" s="28"/>
      <c r="B412" s="28"/>
    </row>
    <row r="413" spans="1:2" ht="12.75">
      <c r="A413" s="28"/>
      <c r="B413" s="28"/>
    </row>
    <row r="414" spans="1:2" ht="12.75">
      <c r="A414" s="28"/>
      <c r="B414" s="28"/>
    </row>
    <row r="415" spans="1:2" ht="12.75">
      <c r="A415" s="28"/>
      <c r="B415" s="28"/>
    </row>
    <row r="416" spans="1:2" ht="12.75">
      <c r="A416" s="28"/>
      <c r="B416" s="28"/>
    </row>
    <row r="417" spans="1:2" ht="12.75">
      <c r="A417" s="28"/>
      <c r="B417" s="28"/>
    </row>
    <row r="418" spans="1:2" ht="12.75">
      <c r="A418" s="28"/>
      <c r="B418" s="28"/>
    </row>
    <row r="419" spans="1:2" ht="12.75">
      <c r="A419" s="28"/>
      <c r="B419" s="28"/>
    </row>
    <row r="420" spans="1:2" ht="12.75">
      <c r="A420" s="28"/>
      <c r="B420" s="28"/>
    </row>
    <row r="421" spans="1:2" ht="12.75">
      <c r="A421" s="28"/>
      <c r="B421" s="28"/>
    </row>
    <row r="422" spans="1:2" ht="12.75">
      <c r="A422" s="28"/>
      <c r="B422" s="28"/>
    </row>
    <row r="423" spans="1:2" ht="12.75">
      <c r="A423" s="28"/>
      <c r="B423" s="28"/>
    </row>
    <row r="424" spans="1:2" ht="12.75">
      <c r="A424" s="28"/>
      <c r="B424" s="28"/>
    </row>
    <row r="425" spans="1:2" ht="12.75">
      <c r="A425" s="28"/>
      <c r="B425" s="28"/>
    </row>
    <row r="426" spans="1:2" ht="12.75">
      <c r="A426" s="28"/>
      <c r="B426" s="28"/>
    </row>
    <row r="427" spans="1:2" ht="12.75">
      <c r="A427" s="28"/>
      <c r="B427" s="28"/>
    </row>
    <row r="428" spans="1:2" ht="12.75">
      <c r="A428" s="28"/>
      <c r="B428" s="28"/>
    </row>
    <row r="429" spans="1:2" ht="12.75">
      <c r="A429" s="28"/>
      <c r="B429" s="28"/>
    </row>
    <row r="430" spans="1:2" ht="12.75">
      <c r="A430" s="28"/>
      <c r="B430" s="28"/>
    </row>
    <row r="431" spans="1:2" ht="12.75">
      <c r="A431" s="28"/>
      <c r="B431" s="28"/>
    </row>
    <row r="432" spans="1:2" ht="12.75">
      <c r="A432" s="28"/>
      <c r="B432" s="28"/>
    </row>
    <row r="433" spans="1:2" ht="12.75">
      <c r="A433" s="28"/>
      <c r="B433" s="28"/>
    </row>
    <row r="434" spans="1:2" ht="12.75">
      <c r="A434" s="28"/>
      <c r="B434" s="28"/>
    </row>
    <row r="435" spans="1:2" ht="12.75">
      <c r="A435" s="28"/>
      <c r="B435" s="28"/>
    </row>
    <row r="436" spans="1:2" ht="12.75">
      <c r="A436" s="28"/>
      <c r="B436" s="28"/>
    </row>
    <row r="437" spans="1:2" ht="12.75">
      <c r="A437" s="28"/>
      <c r="B437" s="28"/>
    </row>
    <row r="438" spans="1:2" ht="12.75">
      <c r="A438" s="28"/>
      <c r="B438" s="28"/>
    </row>
    <row r="439" spans="1:2" ht="12.75">
      <c r="A439" s="28"/>
      <c r="B439" s="28"/>
    </row>
    <row r="440" spans="1:2" ht="12.75">
      <c r="A440" s="28"/>
      <c r="B440" s="28"/>
    </row>
    <row r="441" spans="1:2" ht="12.75">
      <c r="A441" s="28"/>
      <c r="B441" s="28"/>
    </row>
    <row r="442" spans="1:2" ht="12.75">
      <c r="A442" s="28"/>
      <c r="B442" s="28"/>
    </row>
    <row r="443" spans="1:2" ht="12.75">
      <c r="A443" s="28"/>
      <c r="B443" s="28"/>
    </row>
    <row r="444" spans="1:2" ht="12.75">
      <c r="A444" s="28"/>
      <c r="B444" s="28"/>
    </row>
    <row r="445" spans="1:2" ht="12.75">
      <c r="A445" s="28"/>
      <c r="B445" s="28"/>
    </row>
    <row r="446" spans="1:2" ht="12.75">
      <c r="A446" s="28"/>
      <c r="B446" s="28"/>
    </row>
    <row r="447" spans="1:2" ht="12.75">
      <c r="A447" s="28"/>
      <c r="B447" s="28"/>
    </row>
    <row r="448" spans="1:2" ht="12.75">
      <c r="A448" s="28"/>
      <c r="B448" s="28"/>
    </row>
    <row r="449" spans="1:2" ht="12.75">
      <c r="A449" s="28"/>
      <c r="B449" s="28"/>
    </row>
    <row r="450" spans="1:2" ht="12.75">
      <c r="A450" s="28"/>
      <c r="B450" s="28"/>
    </row>
    <row r="451" spans="1:2" ht="12.75">
      <c r="A451" s="28"/>
      <c r="B451" s="28"/>
    </row>
    <row r="452" spans="1:2" ht="12.75">
      <c r="A452" s="28"/>
      <c r="B452" s="28"/>
    </row>
    <row r="453" spans="1:2" ht="12.75">
      <c r="A453" s="28"/>
      <c r="B453" s="28"/>
    </row>
    <row r="454" spans="1:2" ht="12.75">
      <c r="A454" s="28"/>
      <c r="B454" s="28"/>
    </row>
    <row r="455" spans="1:2" ht="12.75">
      <c r="A455" s="28"/>
      <c r="B455" s="28"/>
    </row>
    <row r="456" spans="1:2" ht="12.75">
      <c r="A456" s="28"/>
      <c r="B456" s="28"/>
    </row>
    <row r="457" spans="1:2" ht="12.75">
      <c r="A457" s="28"/>
      <c r="B457" s="28"/>
    </row>
    <row r="458" spans="1:2" ht="12.75">
      <c r="A458" s="28"/>
      <c r="B458" s="28"/>
    </row>
    <row r="459" spans="1:2" ht="12.75">
      <c r="A459" s="28"/>
      <c r="B459" s="28"/>
    </row>
    <row r="460" spans="1:2" ht="12.75">
      <c r="A460" s="28"/>
      <c r="B460" s="28"/>
    </row>
    <row r="461" spans="1:2" ht="12.75">
      <c r="A461" s="28"/>
      <c r="B461" s="28"/>
    </row>
    <row r="462" spans="1:2" ht="12.75">
      <c r="A462" s="28"/>
      <c r="B462" s="28"/>
    </row>
    <row r="463" spans="1:2" ht="12.75">
      <c r="A463" s="28"/>
      <c r="B463" s="28"/>
    </row>
    <row r="464" spans="1:2" ht="12.75">
      <c r="A464" s="28"/>
      <c r="B464" s="28"/>
    </row>
    <row r="465" spans="1:2" ht="12.75">
      <c r="A465" s="28"/>
      <c r="B465" s="28"/>
    </row>
    <row r="466" spans="1:2" ht="12.75">
      <c r="A466" s="28"/>
      <c r="B466" s="28"/>
    </row>
    <row r="467" spans="1:2" ht="12.75">
      <c r="A467" s="28"/>
      <c r="B467" s="28"/>
    </row>
    <row r="468" spans="1:2" ht="12.75">
      <c r="A468" s="28"/>
      <c r="B468" s="28"/>
    </row>
    <row r="469" spans="1:2" ht="12.75">
      <c r="A469" s="28"/>
      <c r="B469" s="28"/>
    </row>
    <row r="470" spans="1:2" ht="12.75">
      <c r="A470" s="28"/>
      <c r="B470" s="28"/>
    </row>
    <row r="471" spans="1:2" ht="12.75">
      <c r="A471" s="28"/>
      <c r="B471" s="28"/>
    </row>
    <row r="472" spans="1:2" ht="12.75">
      <c r="A472" s="28"/>
      <c r="B472" s="28"/>
    </row>
    <row r="473" spans="1:2" ht="12.75">
      <c r="A473" s="28"/>
      <c r="B473" s="28"/>
    </row>
    <row r="474" spans="1:2" ht="12.75">
      <c r="A474" s="28"/>
      <c r="B474" s="28"/>
    </row>
    <row r="475" spans="1:2" ht="12.75">
      <c r="A475" s="28"/>
      <c r="B475" s="28"/>
    </row>
    <row r="476" spans="1:2" ht="12.75">
      <c r="A476" s="28"/>
      <c r="B476" s="28"/>
    </row>
    <row r="477" spans="1:2" ht="12.75">
      <c r="A477" s="28"/>
      <c r="B477" s="28"/>
    </row>
    <row r="478" spans="1:2" ht="12.75">
      <c r="A478" s="28"/>
      <c r="B478" s="28"/>
    </row>
    <row r="479" spans="1:2" ht="12.75">
      <c r="A479" s="28"/>
      <c r="B479" s="28"/>
    </row>
    <row r="480" spans="1:2" ht="12.75">
      <c r="A480" s="28"/>
      <c r="B480" s="28"/>
    </row>
    <row r="481" spans="1:2" ht="12.75">
      <c r="A481" s="28"/>
      <c r="B481" s="28"/>
    </row>
    <row r="482" spans="1:2" ht="12.75">
      <c r="A482" s="28"/>
      <c r="B482" s="28"/>
    </row>
    <row r="483" spans="1:2" ht="12.75">
      <c r="A483" s="28"/>
      <c r="B483" s="28"/>
    </row>
    <row r="484" spans="1:2" ht="12.75">
      <c r="A484" s="28"/>
      <c r="B484" s="28"/>
    </row>
    <row r="485" spans="1:2" ht="12.75">
      <c r="A485" s="28"/>
      <c r="B485" s="28"/>
    </row>
    <row r="486" spans="1:2" ht="12.75">
      <c r="A486" s="28"/>
      <c r="B486" s="28"/>
    </row>
    <row r="487" spans="1:2" ht="12.75">
      <c r="A487" s="28"/>
      <c r="B487" s="28"/>
    </row>
    <row r="488" spans="1:2" ht="12.75">
      <c r="A488" s="28"/>
      <c r="B488" s="28"/>
    </row>
    <row r="489" spans="1:2" ht="12.75">
      <c r="A489" s="28"/>
      <c r="B489" s="28"/>
    </row>
    <row r="490" spans="1:2" ht="12.75">
      <c r="A490" s="28"/>
      <c r="B490" s="28"/>
    </row>
    <row r="491" spans="1:2" ht="12.75">
      <c r="A491" s="28"/>
      <c r="B491" s="28"/>
    </row>
    <row r="492" spans="1:2" ht="12.75">
      <c r="A492" s="28"/>
      <c r="B492" s="28"/>
    </row>
    <row r="493" spans="1:2" ht="12.75">
      <c r="A493" s="28"/>
      <c r="B493" s="28"/>
    </row>
    <row r="494" spans="1:2" ht="12.75">
      <c r="A494" s="28"/>
      <c r="B494" s="28"/>
    </row>
    <row r="495" spans="1:2" ht="12.75">
      <c r="A495" s="28"/>
      <c r="B495" s="28"/>
    </row>
    <row r="496" spans="1:2" ht="12.75">
      <c r="A496" s="28"/>
      <c r="B496" s="28"/>
    </row>
    <row r="497" spans="1:2" ht="12.75">
      <c r="A497" s="28"/>
      <c r="B497" s="28"/>
    </row>
    <row r="498" spans="1:2" ht="12.75">
      <c r="A498" s="28"/>
      <c r="B498" s="28"/>
    </row>
    <row r="499" spans="1:2" ht="12.75">
      <c r="A499" s="28"/>
      <c r="B499" s="28"/>
    </row>
    <row r="500" spans="1:2" ht="12.75">
      <c r="A500" s="28"/>
      <c r="B500" s="28"/>
    </row>
    <row r="501" spans="1:2" ht="12.75">
      <c r="A501" s="28"/>
      <c r="B501" s="28"/>
    </row>
    <row r="502" spans="1:2" ht="12.75">
      <c r="A502" s="28"/>
      <c r="B502" s="28"/>
    </row>
    <row r="503" spans="1:2" ht="12.75">
      <c r="A503" s="28"/>
      <c r="B503" s="28"/>
    </row>
    <row r="504" spans="1:2" ht="12.75">
      <c r="A504" s="28"/>
      <c r="B504" s="28"/>
    </row>
    <row r="505" spans="1:2" ht="12.75">
      <c r="A505" s="28"/>
      <c r="B505" s="28"/>
    </row>
    <row r="506" spans="1:2" ht="12.75">
      <c r="A506" s="28"/>
      <c r="B506" s="28"/>
    </row>
    <row r="507" spans="1:2" ht="12.75">
      <c r="A507" s="28"/>
      <c r="B507" s="28"/>
    </row>
    <row r="508" spans="1:2" ht="12.75">
      <c r="A508" s="28"/>
      <c r="B508" s="28"/>
    </row>
    <row r="509" spans="1:2" ht="12.75">
      <c r="A509" s="28"/>
      <c r="B509" s="28"/>
    </row>
    <row r="510" spans="1:2" ht="12.75">
      <c r="A510" s="28"/>
      <c r="B510" s="28"/>
    </row>
    <row r="511" spans="1:2" ht="12.75">
      <c r="A511" s="28"/>
      <c r="B511" s="28"/>
    </row>
    <row r="512" spans="1:2" ht="12.75">
      <c r="A512" s="28"/>
      <c r="B512" s="28"/>
    </row>
    <row r="513" spans="1:2" ht="12.75">
      <c r="A513" s="28"/>
      <c r="B513" s="28"/>
    </row>
    <row r="514" spans="1:2" ht="12.75">
      <c r="A514" s="28"/>
      <c r="B514" s="28"/>
    </row>
    <row r="515" spans="1:2" ht="12.75">
      <c r="A515" s="28"/>
      <c r="B515" s="28"/>
    </row>
    <row r="516" spans="1:2" ht="12.75">
      <c r="A516" s="28"/>
      <c r="B516" s="28"/>
    </row>
    <row r="517" spans="1:2" ht="12.75">
      <c r="A517" s="28"/>
      <c r="B517" s="28"/>
    </row>
    <row r="518" spans="1:2" ht="12.75">
      <c r="A518" s="28"/>
      <c r="B518" s="28"/>
    </row>
    <row r="519" spans="1:2" ht="12.75">
      <c r="A519" s="28"/>
      <c r="B519" s="28"/>
    </row>
    <row r="520" spans="1:2" ht="12.75">
      <c r="A520" s="28"/>
      <c r="B520" s="28"/>
    </row>
    <row r="521" spans="1:2" ht="12.75">
      <c r="A521" s="28"/>
      <c r="B521" s="28"/>
    </row>
    <row r="522" spans="1:2" ht="12.75">
      <c r="A522" s="28"/>
      <c r="B522" s="28"/>
    </row>
    <row r="523" spans="1:2" ht="12.75">
      <c r="A523" s="28"/>
      <c r="B523" s="28"/>
    </row>
    <row r="524" spans="1:2" ht="12.75">
      <c r="A524" s="28"/>
      <c r="B524" s="28"/>
    </row>
    <row r="525" spans="1:2" ht="12.75">
      <c r="A525" s="28"/>
      <c r="B525" s="28"/>
    </row>
    <row r="526" spans="1:2" ht="12.75">
      <c r="A526" s="28"/>
      <c r="B526" s="28"/>
    </row>
    <row r="527" spans="1:2" ht="12.75">
      <c r="A527" s="28"/>
      <c r="B527" s="28"/>
    </row>
    <row r="528" spans="1:2" ht="12.75">
      <c r="A528" s="28"/>
      <c r="B528" s="28"/>
    </row>
    <row r="529" spans="1:2" ht="12.75">
      <c r="A529" s="28"/>
      <c r="B529" s="28"/>
    </row>
    <row r="530" spans="1:2" ht="12.75">
      <c r="A530" s="28"/>
      <c r="B530" s="28"/>
    </row>
    <row r="531" spans="1:2" ht="12.75">
      <c r="A531" s="28"/>
      <c r="B531" s="28"/>
    </row>
    <row r="532" spans="1:2" ht="12.75">
      <c r="A532" s="28"/>
      <c r="B532" s="28"/>
    </row>
    <row r="533" spans="1:2" ht="12.75">
      <c r="A533" s="28"/>
      <c r="B533" s="28"/>
    </row>
    <row r="534" spans="1:2" ht="12.75">
      <c r="A534" s="28"/>
      <c r="B534" s="28"/>
    </row>
    <row r="535" spans="1:2" ht="12.75">
      <c r="A535" s="28"/>
      <c r="B535" s="28"/>
    </row>
    <row r="536" spans="1:2" ht="12.75">
      <c r="A536" s="28"/>
      <c r="B536" s="28"/>
    </row>
    <row r="537" spans="1:2" ht="12.75">
      <c r="A537" s="28"/>
      <c r="B537" s="28"/>
    </row>
    <row r="538" spans="1:2" ht="12.75">
      <c r="A538" s="28"/>
      <c r="B538" s="28"/>
    </row>
    <row r="539" spans="1:2" ht="12.75">
      <c r="A539" s="28"/>
      <c r="B539" s="28"/>
    </row>
    <row r="540" spans="1:2" ht="12.75">
      <c r="A540" s="28"/>
      <c r="B540" s="28"/>
    </row>
    <row r="541" spans="1:2" ht="12.75">
      <c r="A541" s="28"/>
      <c r="B541" s="28"/>
    </row>
    <row r="542" spans="1:2" ht="12.75">
      <c r="A542" s="28"/>
      <c r="B542" s="28"/>
    </row>
    <row r="543" spans="1:2" ht="12.75">
      <c r="A543" s="28"/>
      <c r="B543" s="28"/>
    </row>
    <row r="544" spans="1:2" ht="12.75">
      <c r="A544" s="28"/>
      <c r="B544" s="28"/>
    </row>
    <row r="545" spans="1:2" ht="12.75">
      <c r="A545" s="28"/>
      <c r="B545" s="28"/>
    </row>
    <row r="546" spans="1:2" ht="12.75">
      <c r="A546" s="28"/>
      <c r="B546" s="28"/>
    </row>
    <row r="547" spans="1:2" ht="12.75">
      <c r="A547" s="28"/>
      <c r="B547" s="28"/>
    </row>
    <row r="548" spans="1:2" ht="12.75">
      <c r="A548" s="28"/>
      <c r="B548" s="28"/>
    </row>
    <row r="549" spans="1:2" ht="12.75">
      <c r="A549" s="28"/>
      <c r="B549" s="28"/>
    </row>
    <row r="550" spans="1:2" ht="12.75">
      <c r="A550" s="28"/>
      <c r="B550" s="28"/>
    </row>
    <row r="551" spans="1:2" ht="12.75">
      <c r="A551" s="28"/>
      <c r="B551" s="28"/>
    </row>
    <row r="552" spans="1:2" ht="12.75">
      <c r="A552" s="28"/>
      <c r="B552" s="28"/>
    </row>
    <row r="553" spans="1:2" ht="12.75">
      <c r="A553" s="28"/>
      <c r="B553" s="28"/>
    </row>
    <row r="554" spans="1:2" ht="12.75">
      <c r="A554" s="28"/>
      <c r="B554" s="28"/>
    </row>
    <row r="555" spans="1:2" ht="12.75">
      <c r="A555" s="28"/>
      <c r="B555" s="28"/>
    </row>
    <row r="556" spans="1:2" ht="12.75">
      <c r="A556" s="28"/>
      <c r="B556" s="28"/>
    </row>
    <row r="557" spans="1:2" ht="12.75">
      <c r="A557" s="28"/>
      <c r="B557" s="28"/>
    </row>
    <row r="558" spans="1:2" ht="12.75">
      <c r="A558" s="28"/>
      <c r="B558" s="28"/>
    </row>
    <row r="559" spans="1:2" ht="12.75">
      <c r="A559" s="28"/>
      <c r="B559" s="28"/>
    </row>
    <row r="560" spans="1:2" ht="12.75">
      <c r="A560" s="28"/>
      <c r="B560" s="28"/>
    </row>
    <row r="561" spans="1:2" ht="12.75">
      <c r="A561" s="28"/>
      <c r="B561" s="28"/>
    </row>
    <row r="562" spans="1:2" ht="12.75">
      <c r="A562" s="28"/>
      <c r="B562" s="28"/>
    </row>
    <row r="563" spans="1:2" ht="12.75">
      <c r="A563" s="28"/>
      <c r="B563" s="28"/>
    </row>
    <row r="564" spans="1:2" ht="12.75">
      <c r="A564" s="28"/>
      <c r="B564" s="28"/>
    </row>
    <row r="565" spans="1:2" ht="12.75">
      <c r="A565" s="28"/>
      <c r="B565" s="28"/>
    </row>
    <row r="566" spans="1:2" ht="12.75">
      <c r="A566" s="28"/>
      <c r="B566" s="28"/>
    </row>
    <row r="567" spans="1:2" ht="12.75">
      <c r="A567" s="28"/>
      <c r="B567" s="28"/>
    </row>
    <row r="568" spans="1:2" ht="12.75">
      <c r="A568" s="28"/>
      <c r="B568" s="28"/>
    </row>
    <row r="569" spans="1:2" ht="12.75">
      <c r="A569" s="28"/>
      <c r="B569" s="28"/>
    </row>
    <row r="570" spans="1:2" ht="12.75">
      <c r="A570" s="28"/>
      <c r="B570" s="28"/>
    </row>
    <row r="571" spans="1:2" ht="12.75">
      <c r="A571" s="28"/>
      <c r="B571" s="28"/>
    </row>
    <row r="572" spans="1:2" ht="12.75">
      <c r="A572" s="28"/>
      <c r="B572" s="28"/>
    </row>
    <row r="573" spans="1:2" ht="12.75">
      <c r="A573" s="28"/>
      <c r="B573" s="28"/>
    </row>
    <row r="574" spans="1:2" ht="12.75">
      <c r="A574" s="28"/>
      <c r="B574" s="28"/>
    </row>
    <row r="575" spans="1:2" ht="12.75">
      <c r="A575" s="28"/>
      <c r="B575" s="28"/>
    </row>
    <row r="576" spans="1:2" ht="12.75">
      <c r="A576" s="28"/>
      <c r="B576" s="28"/>
    </row>
    <row r="577" spans="1:2" ht="12.75">
      <c r="A577" s="28"/>
      <c r="B577" s="28"/>
    </row>
    <row r="578" spans="1:2" ht="12.75">
      <c r="A578" s="28"/>
      <c r="B578" s="28"/>
    </row>
    <row r="579" spans="1:2" ht="12.75">
      <c r="A579" s="28"/>
      <c r="B579" s="28"/>
    </row>
    <row r="580" spans="1:2" ht="12.75">
      <c r="A580" s="28"/>
      <c r="B580" s="28"/>
    </row>
    <row r="581" spans="1:2" ht="12.75">
      <c r="A581" s="28"/>
      <c r="B581" s="28"/>
    </row>
    <row r="582" spans="1:2" ht="12.75">
      <c r="A582" s="28"/>
      <c r="B582" s="28"/>
    </row>
    <row r="583" spans="1:2" ht="12.75">
      <c r="A583" s="28"/>
      <c r="B583" s="28"/>
    </row>
    <row r="584" spans="1:2" ht="12.75">
      <c r="A584" s="28"/>
      <c r="B584" s="28"/>
    </row>
    <row r="585" spans="1:2" ht="12.75">
      <c r="A585" s="28"/>
      <c r="B585" s="28"/>
    </row>
    <row r="586" spans="1:2" ht="12.75">
      <c r="A586" s="28"/>
      <c r="B586" s="28"/>
    </row>
    <row r="587" spans="1:2" ht="12.75">
      <c r="A587" s="28"/>
      <c r="B587" s="28"/>
    </row>
    <row r="588" spans="1:2" ht="12.75">
      <c r="A588" s="28"/>
      <c r="B588" s="28"/>
    </row>
    <row r="589" spans="1:2" ht="12.75">
      <c r="A589" s="28"/>
      <c r="B589" s="28"/>
    </row>
    <row r="590" spans="1:2" ht="12.75">
      <c r="A590" s="28"/>
      <c r="B590" s="28"/>
    </row>
    <row r="591" spans="1:2" ht="12.75">
      <c r="A591" s="28"/>
      <c r="B591" s="28"/>
    </row>
    <row r="592" spans="1:2" ht="12.75">
      <c r="A592" s="28"/>
      <c r="B592" s="28"/>
    </row>
    <row r="593" spans="1:2" ht="12.75">
      <c r="A593" s="28"/>
      <c r="B593" s="28"/>
    </row>
    <row r="594" spans="1:2" ht="12.75">
      <c r="A594" s="28"/>
      <c r="B594" s="28"/>
    </row>
    <row r="595" spans="1:2" ht="12.75">
      <c r="A595" s="28"/>
      <c r="B595" s="28"/>
    </row>
    <row r="596" spans="1:2" ht="12.75">
      <c r="A596" s="28"/>
      <c r="B596" s="28"/>
    </row>
    <row r="597" spans="1:2" ht="12.75">
      <c r="A597" s="28"/>
      <c r="B597" s="28"/>
    </row>
    <row r="598" spans="1:2" ht="12.75">
      <c r="A598" s="28"/>
      <c r="B598" s="28"/>
    </row>
    <row r="599" spans="1:2" ht="12.75">
      <c r="A599" s="28"/>
      <c r="B599" s="28"/>
    </row>
    <row r="600" spans="1:2" ht="12.75">
      <c r="A600" s="28"/>
      <c r="B600" s="28"/>
    </row>
    <row r="601" spans="1:2" ht="12.75">
      <c r="A601" s="28"/>
      <c r="B601" s="28"/>
    </row>
    <row r="602" spans="1:2" ht="12.75">
      <c r="A602" s="28"/>
      <c r="B602" s="28"/>
    </row>
    <row r="603" ht="12.75">
      <c r="B603" s="21"/>
    </row>
    <row r="604" ht="12.75">
      <c r="B604" s="21"/>
    </row>
    <row r="605" ht="12.75">
      <c r="B605" s="21"/>
    </row>
    <row r="606" ht="12.75">
      <c r="B606" s="21"/>
    </row>
    <row r="607" ht="12.75">
      <c r="B607" s="21"/>
    </row>
    <row r="608" ht="12.75">
      <c r="B608" s="21"/>
    </row>
    <row r="609" ht="12.75">
      <c r="B609" s="21"/>
    </row>
    <row r="610" ht="12.75">
      <c r="B610" s="21"/>
    </row>
    <row r="611" ht="12.75">
      <c r="B611" s="21"/>
    </row>
    <row r="612" ht="12.75">
      <c r="B612" s="21"/>
    </row>
    <row r="613" ht="12.75">
      <c r="B613" s="21"/>
    </row>
    <row r="614" ht="12.75">
      <c r="B614" s="21"/>
    </row>
    <row r="615" ht="12.75">
      <c r="B615" s="21"/>
    </row>
    <row r="616" ht="12.75">
      <c r="B616" s="21"/>
    </row>
    <row r="617" ht="12.75">
      <c r="B617" s="21"/>
    </row>
    <row r="618" ht="12.75">
      <c r="B618" s="21"/>
    </row>
    <row r="619" ht="12.75">
      <c r="B619" s="21"/>
    </row>
    <row r="620" ht="12.75">
      <c r="B620" s="21"/>
    </row>
    <row r="621" ht="12.75">
      <c r="B621" s="21"/>
    </row>
    <row r="622" ht="12.75">
      <c r="B622" s="21"/>
    </row>
    <row r="623" ht="12.75">
      <c r="B623" s="21"/>
    </row>
    <row r="624" ht="12.75">
      <c r="B624" s="21"/>
    </row>
    <row r="625" ht="12.75">
      <c r="B625" s="21"/>
    </row>
    <row r="626" ht="12.75">
      <c r="B626" s="21"/>
    </row>
    <row r="627" ht="12.75">
      <c r="B627" s="21"/>
    </row>
    <row r="628" ht="12.75">
      <c r="B628" s="21"/>
    </row>
    <row r="629" ht="12.75">
      <c r="B629" s="21"/>
    </row>
    <row r="630" ht="12.75">
      <c r="B630" s="21"/>
    </row>
    <row r="631" ht="12.75">
      <c r="B631" s="21"/>
    </row>
    <row r="632" ht="12.75">
      <c r="B632" s="21"/>
    </row>
    <row r="633" ht="12.75">
      <c r="B633" s="21"/>
    </row>
    <row r="634" ht="12.75">
      <c r="B634" s="21"/>
    </row>
    <row r="635" ht="12.75">
      <c r="B635" s="21"/>
    </row>
    <row r="636" ht="12.75">
      <c r="B636" s="21"/>
    </row>
    <row r="637" ht="12.75">
      <c r="B637" s="21"/>
    </row>
    <row r="638" ht="12.75">
      <c r="B638" s="21"/>
    </row>
    <row r="639" ht="12.75">
      <c r="B639" s="21"/>
    </row>
    <row r="640" ht="12.75">
      <c r="B640" s="21"/>
    </row>
    <row r="641" ht="12.75">
      <c r="B641" s="21"/>
    </row>
    <row r="642" ht="12.75">
      <c r="B642" s="21"/>
    </row>
    <row r="643" ht="12.75">
      <c r="B643" s="21"/>
    </row>
    <row r="644" ht="12.75">
      <c r="B644" s="21"/>
    </row>
    <row r="645" ht="12.75">
      <c r="B645" s="21"/>
    </row>
    <row r="646" ht="12.75">
      <c r="B646" s="21"/>
    </row>
    <row r="647" ht="12.75">
      <c r="B647" s="21"/>
    </row>
    <row r="648" ht="12.75">
      <c r="B648" s="21"/>
    </row>
    <row r="649" ht="12.75">
      <c r="B649" s="21"/>
    </row>
    <row r="650" ht="12.75">
      <c r="B650" s="21"/>
    </row>
    <row r="651" ht="12.75">
      <c r="B651" s="21"/>
    </row>
    <row r="652" ht="12.75">
      <c r="B652" s="21"/>
    </row>
    <row r="653" ht="12.75">
      <c r="B653" s="21"/>
    </row>
    <row r="654" ht="12.75">
      <c r="B654" s="21"/>
    </row>
    <row r="655" ht="12.75">
      <c r="B655" s="21"/>
    </row>
    <row r="656" ht="12.75">
      <c r="B656" s="21"/>
    </row>
    <row r="657" ht="12.75">
      <c r="B657" s="21"/>
    </row>
    <row r="658" ht="12.75">
      <c r="B658" s="21"/>
    </row>
    <row r="659" ht="12.75">
      <c r="B659" s="21"/>
    </row>
    <row r="660" ht="12.75">
      <c r="B660" s="21"/>
    </row>
    <row r="661" ht="12.75">
      <c r="B661" s="21"/>
    </row>
    <row r="662" ht="12.75">
      <c r="B662" s="21"/>
    </row>
    <row r="663" ht="12.75">
      <c r="B663" s="21"/>
    </row>
    <row r="664" ht="12.75">
      <c r="B664" s="21"/>
    </row>
    <row r="665" ht="12.75">
      <c r="B665" s="21"/>
    </row>
    <row r="666" ht="12.75">
      <c r="B666" s="21"/>
    </row>
    <row r="667" ht="12.75">
      <c r="B667" s="21"/>
    </row>
    <row r="668" ht="12.75">
      <c r="B668" s="21"/>
    </row>
    <row r="669" ht="12.75">
      <c r="B669" s="21"/>
    </row>
    <row r="670" ht="12.75">
      <c r="B670" s="21"/>
    </row>
    <row r="671" ht="12.75">
      <c r="B671" s="21"/>
    </row>
    <row r="672" ht="12.75">
      <c r="B672" s="21"/>
    </row>
    <row r="673" ht="12.75">
      <c r="B673" s="21"/>
    </row>
    <row r="674" ht="12.75">
      <c r="B674" s="21"/>
    </row>
    <row r="675" ht="12.75">
      <c r="B675" s="21"/>
    </row>
    <row r="676" ht="12.75">
      <c r="B676" s="21"/>
    </row>
    <row r="677" ht="12.75">
      <c r="B677" s="21"/>
    </row>
    <row r="678" ht="12.75">
      <c r="B678" s="21"/>
    </row>
    <row r="679" ht="12.75">
      <c r="B679" s="21"/>
    </row>
    <row r="680" ht="12.75">
      <c r="B680" s="21"/>
    </row>
    <row r="681" ht="12.75">
      <c r="B681" s="21"/>
    </row>
    <row r="682" ht="12.75">
      <c r="B682" s="21"/>
    </row>
    <row r="683" ht="12.75">
      <c r="B683" s="21"/>
    </row>
    <row r="684" ht="12.75">
      <c r="B684" s="21"/>
    </row>
    <row r="685" ht="12.75">
      <c r="B685" s="21"/>
    </row>
    <row r="686" ht="12.75">
      <c r="B686" s="21"/>
    </row>
    <row r="687" ht="12.75">
      <c r="B687" s="21"/>
    </row>
    <row r="688" ht="12.75">
      <c r="B688" s="21"/>
    </row>
    <row r="689" ht="12.75">
      <c r="B689" s="21"/>
    </row>
    <row r="690" ht="12.75">
      <c r="B690" s="21"/>
    </row>
    <row r="691" ht="12.75">
      <c r="B691" s="21"/>
    </row>
    <row r="692" ht="12.75">
      <c r="B692" s="21"/>
    </row>
    <row r="693" ht="12.75">
      <c r="B693" s="21"/>
    </row>
    <row r="694" ht="12.75">
      <c r="B694" s="21"/>
    </row>
    <row r="695" ht="12.75">
      <c r="B695" s="21"/>
    </row>
    <row r="696" ht="12.75">
      <c r="B696" s="21"/>
    </row>
    <row r="697" ht="12.75">
      <c r="B697" s="21"/>
    </row>
    <row r="698" ht="12.75">
      <c r="B698" s="21"/>
    </row>
    <row r="699" ht="12.75">
      <c r="B699" s="21"/>
    </row>
    <row r="700" ht="12.75">
      <c r="B700" s="21"/>
    </row>
    <row r="701" ht="12.75">
      <c r="B701" s="21"/>
    </row>
    <row r="702" ht="12.75">
      <c r="B702" s="21"/>
    </row>
    <row r="703" ht="12.75">
      <c r="B703" s="21"/>
    </row>
    <row r="704" ht="12.75">
      <c r="B704" s="21"/>
    </row>
    <row r="705" ht="12.75">
      <c r="B705" s="21"/>
    </row>
    <row r="706" ht="12.75">
      <c r="B706" s="21"/>
    </row>
    <row r="707" ht="12.75">
      <c r="B707" s="21"/>
    </row>
    <row r="708" ht="12.75">
      <c r="B708" s="21"/>
    </row>
    <row r="709" ht="12.75">
      <c r="B709" s="21"/>
    </row>
    <row r="710" ht="12.75">
      <c r="B710" s="21"/>
    </row>
    <row r="711" ht="12.75">
      <c r="B711" s="21"/>
    </row>
    <row r="712" ht="12.75">
      <c r="B712" s="21"/>
    </row>
    <row r="713" ht="12.75">
      <c r="B713" s="21"/>
    </row>
    <row r="714" ht="12.75">
      <c r="B714" s="21"/>
    </row>
    <row r="715" ht="12.75">
      <c r="B715" s="21"/>
    </row>
    <row r="716" ht="12.75">
      <c r="B716" s="21"/>
    </row>
    <row r="717" ht="12.75">
      <c r="B717" s="21"/>
    </row>
    <row r="718" ht="12.75">
      <c r="B718" s="21"/>
    </row>
    <row r="719" ht="12.75">
      <c r="B719" s="21"/>
    </row>
    <row r="720" ht="12.75">
      <c r="B720" s="21"/>
    </row>
    <row r="721" ht="12.75">
      <c r="B721" s="21"/>
    </row>
    <row r="722" ht="12.75">
      <c r="B722" s="21"/>
    </row>
    <row r="723" ht="12.75">
      <c r="B723" s="21"/>
    </row>
    <row r="724" ht="12.75">
      <c r="B724" s="21"/>
    </row>
    <row r="725" ht="12.75">
      <c r="B725" s="21"/>
    </row>
    <row r="726" ht="12.75">
      <c r="B726" s="21"/>
    </row>
    <row r="727" ht="12.75">
      <c r="B727" s="21"/>
    </row>
    <row r="728" ht="12.75">
      <c r="B728" s="21"/>
    </row>
    <row r="729" ht="12.75">
      <c r="B729" s="21"/>
    </row>
    <row r="730" ht="12.75">
      <c r="B730" s="21"/>
    </row>
    <row r="731" ht="12.75">
      <c r="B731" s="21"/>
    </row>
    <row r="732" ht="12.75">
      <c r="B732" s="21"/>
    </row>
    <row r="733" ht="12.75">
      <c r="B733" s="21"/>
    </row>
    <row r="734" ht="12.75">
      <c r="B734" s="21"/>
    </row>
    <row r="735" ht="12.75">
      <c r="B735" s="21"/>
    </row>
    <row r="736" ht="12.75">
      <c r="B736" s="21"/>
    </row>
    <row r="737" ht="12.75">
      <c r="B737" s="21"/>
    </row>
    <row r="738" ht="12.75">
      <c r="B738" s="21"/>
    </row>
    <row r="739" ht="12.75">
      <c r="B739" s="21"/>
    </row>
    <row r="740" ht="12.75">
      <c r="B740" s="21"/>
    </row>
    <row r="741" ht="12.75">
      <c r="B741" s="21"/>
    </row>
    <row r="742" ht="12.75">
      <c r="B742" s="21"/>
    </row>
    <row r="743" ht="12.75">
      <c r="B743" s="21"/>
    </row>
    <row r="744" ht="12.75">
      <c r="B744" s="21"/>
    </row>
    <row r="745" ht="12.75">
      <c r="B745" s="21"/>
    </row>
    <row r="746" ht="12.75">
      <c r="B746" s="21"/>
    </row>
    <row r="747" ht="12.75">
      <c r="B747" s="21"/>
    </row>
    <row r="748" ht="12.75">
      <c r="B748" s="21"/>
    </row>
    <row r="749" ht="12.75">
      <c r="B749" s="21"/>
    </row>
    <row r="750" ht="12.75">
      <c r="B750" s="21"/>
    </row>
    <row r="751" ht="12.75">
      <c r="B751" s="21"/>
    </row>
    <row r="752" ht="12.75">
      <c r="B752" s="21"/>
    </row>
    <row r="753" ht="12.75">
      <c r="B753" s="21"/>
    </row>
    <row r="754" ht="12.75">
      <c r="B754" s="21"/>
    </row>
    <row r="755" ht="12.75">
      <c r="B755" s="21"/>
    </row>
    <row r="756" ht="12.75">
      <c r="B756" s="21"/>
    </row>
    <row r="757" ht="12.75">
      <c r="B757" s="21"/>
    </row>
    <row r="758" ht="12.75">
      <c r="B758" s="21"/>
    </row>
    <row r="759" ht="12.75">
      <c r="B759" s="21"/>
    </row>
    <row r="760" ht="12.75">
      <c r="B760" s="21"/>
    </row>
    <row r="761" ht="12.75">
      <c r="B761" s="21"/>
    </row>
    <row r="762" ht="12.75">
      <c r="B762" s="21"/>
    </row>
    <row r="763" ht="12.75">
      <c r="B763" s="21"/>
    </row>
    <row r="764" ht="12.75">
      <c r="B764" s="21"/>
    </row>
    <row r="765" ht="12.75">
      <c r="B765" s="21"/>
    </row>
    <row r="766" ht="12.75">
      <c r="B766" s="21"/>
    </row>
    <row r="767" ht="12.75">
      <c r="B767" s="21"/>
    </row>
    <row r="768" ht="12.75">
      <c r="B768" s="21"/>
    </row>
    <row r="769" ht="12.75">
      <c r="B769" s="21"/>
    </row>
    <row r="770" ht="12.75">
      <c r="B770" s="21"/>
    </row>
    <row r="771" ht="12.75">
      <c r="B771" s="21"/>
    </row>
    <row r="772" ht="12.75">
      <c r="B772" s="21"/>
    </row>
    <row r="773" ht="12.75">
      <c r="B773" s="21"/>
    </row>
    <row r="774" ht="12.75">
      <c r="B774" s="21"/>
    </row>
    <row r="775" ht="12.75">
      <c r="B775" s="21"/>
    </row>
    <row r="776" ht="12.75">
      <c r="B776" s="21"/>
    </row>
    <row r="777" ht="12.75">
      <c r="B777" s="21"/>
    </row>
    <row r="778" ht="12.75">
      <c r="B778" s="21"/>
    </row>
    <row r="779" ht="12.75">
      <c r="B779" s="21"/>
    </row>
    <row r="780" ht="12.75">
      <c r="B780" s="21"/>
    </row>
    <row r="781" ht="12.75">
      <c r="B781" s="21"/>
    </row>
    <row r="782" ht="12.75">
      <c r="B782" s="21"/>
    </row>
    <row r="783" ht="12.75">
      <c r="B783" s="21"/>
    </row>
    <row r="784" ht="12.75">
      <c r="B784" s="21"/>
    </row>
    <row r="785" ht="12.75">
      <c r="B785" s="21"/>
    </row>
    <row r="786" ht="12.75">
      <c r="B786" s="21"/>
    </row>
    <row r="787" ht="12.75">
      <c r="B787" s="21"/>
    </row>
    <row r="788" ht="12.75">
      <c r="B788" s="21"/>
    </row>
    <row r="789" ht="12.75">
      <c r="B789" s="21"/>
    </row>
    <row r="790" ht="12.75">
      <c r="B790" s="21"/>
    </row>
    <row r="791" ht="12.75">
      <c r="B791" s="21"/>
    </row>
    <row r="792" ht="12.75">
      <c r="B792" s="21"/>
    </row>
    <row r="793" ht="12.75">
      <c r="B793" s="21"/>
    </row>
    <row r="794" ht="12.75">
      <c r="B794" s="21"/>
    </row>
    <row r="795" ht="12.75">
      <c r="B795" s="21"/>
    </row>
    <row r="796" ht="12.75">
      <c r="B796" s="21"/>
    </row>
    <row r="797" ht="12.75">
      <c r="B797" s="21"/>
    </row>
    <row r="798" ht="12.75">
      <c r="B798" s="21"/>
    </row>
    <row r="799" ht="12.75">
      <c r="B799" s="21"/>
    </row>
    <row r="800" ht="12.75">
      <c r="B800" s="21"/>
    </row>
    <row r="801" ht="12.75">
      <c r="B801" s="21"/>
    </row>
    <row r="802" ht="12.75">
      <c r="B802" s="21"/>
    </row>
    <row r="803" ht="12.75">
      <c r="B803" s="21"/>
    </row>
    <row r="804" ht="12.75">
      <c r="B804" s="21"/>
    </row>
    <row r="805" ht="12.75">
      <c r="B805" s="21"/>
    </row>
    <row r="806" ht="12.75">
      <c r="B806" s="21"/>
    </row>
    <row r="807" ht="12.75">
      <c r="B807" s="21"/>
    </row>
    <row r="808" ht="12.75">
      <c r="B808" s="21"/>
    </row>
    <row r="809" ht="12.75">
      <c r="B809" s="21"/>
    </row>
    <row r="810" ht="12.75">
      <c r="B810" s="21"/>
    </row>
    <row r="811" ht="12.75">
      <c r="B811" s="21"/>
    </row>
    <row r="812" ht="12.75">
      <c r="B812" s="21"/>
    </row>
    <row r="813" ht="12.75">
      <c r="B813" s="21"/>
    </row>
    <row r="814" ht="12.75">
      <c r="B814" s="21"/>
    </row>
    <row r="815" ht="12.75">
      <c r="B815" s="21"/>
    </row>
    <row r="816" ht="12.75">
      <c r="B816" s="21"/>
    </row>
    <row r="817" ht="12.75">
      <c r="B817" s="21"/>
    </row>
    <row r="818" ht="12.75">
      <c r="B818" s="21"/>
    </row>
    <row r="819" ht="12.75">
      <c r="B819" s="21"/>
    </row>
    <row r="820" ht="12.75">
      <c r="B820" s="21"/>
    </row>
    <row r="821" ht="12.75">
      <c r="B821" s="21"/>
    </row>
    <row r="822" ht="12.75">
      <c r="B822" s="21"/>
    </row>
    <row r="823" ht="12.75">
      <c r="B823" s="21"/>
    </row>
    <row r="824" ht="12.75">
      <c r="B824" s="21"/>
    </row>
    <row r="825" ht="12.75">
      <c r="B825" s="21"/>
    </row>
    <row r="826" ht="12.75">
      <c r="B826" s="21"/>
    </row>
    <row r="827" ht="12.75">
      <c r="B827" s="21"/>
    </row>
    <row r="828" ht="12.75">
      <c r="B828" s="21"/>
    </row>
    <row r="829" ht="12.75">
      <c r="B829" s="21"/>
    </row>
    <row r="830" ht="12.75">
      <c r="B830" s="21"/>
    </row>
    <row r="831" ht="12.75">
      <c r="B831" s="21"/>
    </row>
    <row r="832" ht="12.75">
      <c r="B832" s="21"/>
    </row>
    <row r="833" ht="12.75">
      <c r="B833" s="21"/>
    </row>
    <row r="834" ht="12.75">
      <c r="B834" s="21"/>
    </row>
    <row r="835" ht="12.75">
      <c r="B835" s="21"/>
    </row>
    <row r="836" ht="12.75">
      <c r="B836" s="21"/>
    </row>
    <row r="837" ht="12.75">
      <c r="B837" s="21"/>
    </row>
    <row r="838" ht="12.75">
      <c r="B838" s="21"/>
    </row>
    <row r="839" ht="12.75">
      <c r="B839" s="21"/>
    </row>
    <row r="840" ht="12.75">
      <c r="B840" s="21"/>
    </row>
    <row r="841" ht="12.75">
      <c r="B841" s="21"/>
    </row>
    <row r="842" ht="12.75">
      <c r="B842" s="21"/>
    </row>
    <row r="843" ht="12.75">
      <c r="B843" s="21"/>
    </row>
    <row r="844" ht="12.75">
      <c r="B844" s="21"/>
    </row>
    <row r="845" ht="12.75">
      <c r="B845" s="21"/>
    </row>
    <row r="846" ht="12.75">
      <c r="B846" s="21"/>
    </row>
    <row r="847" ht="12.75">
      <c r="B847" s="21"/>
    </row>
    <row r="848" ht="12.75">
      <c r="B848" s="21"/>
    </row>
    <row r="849" ht="12.75">
      <c r="B849" s="21"/>
    </row>
    <row r="850" ht="12.75">
      <c r="B850" s="21"/>
    </row>
    <row r="851" ht="12.75">
      <c r="B851" s="21"/>
    </row>
    <row r="852" ht="12.75">
      <c r="B852" s="21"/>
    </row>
    <row r="853" ht="12.75">
      <c r="B853" s="21"/>
    </row>
    <row r="854" ht="12.75">
      <c r="B854" s="21"/>
    </row>
    <row r="855" ht="12.75">
      <c r="B855" s="21"/>
    </row>
    <row r="856" ht="12.75">
      <c r="B856" s="21"/>
    </row>
    <row r="857" ht="12.75">
      <c r="B857" s="21"/>
    </row>
    <row r="858" ht="12.75">
      <c r="B858" s="21"/>
    </row>
    <row r="859" ht="12.75">
      <c r="B859" s="21"/>
    </row>
    <row r="860" ht="12.75">
      <c r="B860" s="21"/>
    </row>
    <row r="861" ht="12.75">
      <c r="B861" s="21"/>
    </row>
    <row r="862" ht="12.75">
      <c r="B862" s="21"/>
    </row>
    <row r="863" ht="12.75">
      <c r="B863" s="21"/>
    </row>
    <row r="864" ht="12.75">
      <c r="B864" s="21"/>
    </row>
    <row r="865" ht="12.75">
      <c r="B865" s="21"/>
    </row>
    <row r="866" ht="12.75">
      <c r="B866" s="21"/>
    </row>
    <row r="867" ht="12.75">
      <c r="B867" s="21"/>
    </row>
    <row r="868" ht="12.75">
      <c r="B868" s="21"/>
    </row>
    <row r="869" ht="12.75">
      <c r="B869" s="21"/>
    </row>
    <row r="870" ht="12.75">
      <c r="B870" s="21"/>
    </row>
    <row r="871" ht="12.75">
      <c r="B871" s="21"/>
    </row>
    <row r="872" ht="12.75">
      <c r="B872" s="21"/>
    </row>
    <row r="873" ht="12.75">
      <c r="B873" s="21"/>
    </row>
    <row r="874" ht="12.75">
      <c r="B874" s="21"/>
    </row>
    <row r="875" ht="12.75">
      <c r="B875" s="21"/>
    </row>
    <row r="876" ht="12.75">
      <c r="B876" s="21"/>
    </row>
    <row r="877" ht="12.75">
      <c r="B877" s="21"/>
    </row>
    <row r="878" ht="12.75">
      <c r="B878" s="21"/>
    </row>
    <row r="879" ht="12.75">
      <c r="B879" s="21"/>
    </row>
    <row r="880" ht="12.75">
      <c r="B880" s="21"/>
    </row>
    <row r="881" ht="12.75">
      <c r="B881" s="21"/>
    </row>
    <row r="882" ht="12.75">
      <c r="B882" s="21"/>
    </row>
    <row r="883" ht="12.75">
      <c r="B883" s="21"/>
    </row>
    <row r="884" ht="12.75">
      <c r="B884" s="21"/>
    </row>
    <row r="885" ht="12.75">
      <c r="B885" s="21"/>
    </row>
    <row r="886" ht="12.75">
      <c r="B886" s="21"/>
    </row>
    <row r="887" ht="12.75">
      <c r="B887" s="21"/>
    </row>
    <row r="888" ht="12.75">
      <c r="B888" s="21"/>
    </row>
    <row r="889" ht="12.75">
      <c r="B889" s="21"/>
    </row>
    <row r="890" ht="12.75">
      <c r="B890" s="21"/>
    </row>
    <row r="891" ht="12.75">
      <c r="B891" s="21"/>
    </row>
    <row r="892" ht="12.75">
      <c r="B892" s="21"/>
    </row>
    <row r="893" ht="12.75">
      <c r="B893" s="21"/>
    </row>
    <row r="894" ht="12.75">
      <c r="B894" s="21"/>
    </row>
    <row r="895" ht="12.75">
      <c r="B895" s="21"/>
    </row>
    <row r="896" ht="12.75">
      <c r="B896" s="21"/>
    </row>
    <row r="897" ht="12.75">
      <c r="B897" s="21"/>
    </row>
    <row r="898" ht="12.75">
      <c r="B898" s="21"/>
    </row>
    <row r="899" ht="12.75">
      <c r="B899" s="21"/>
    </row>
    <row r="900" ht="12.75">
      <c r="B900" s="21"/>
    </row>
    <row r="901" ht="12.75">
      <c r="B901" s="21"/>
    </row>
    <row r="902" ht="12.75">
      <c r="B902" s="21"/>
    </row>
    <row r="903" ht="12.75">
      <c r="B903" s="21"/>
    </row>
    <row r="904" ht="12.75">
      <c r="B904" s="21"/>
    </row>
    <row r="905" ht="12.75">
      <c r="B905" s="21"/>
    </row>
    <row r="906" ht="12.75">
      <c r="B906" s="21"/>
    </row>
    <row r="907" ht="12.75">
      <c r="B907" s="21"/>
    </row>
    <row r="908" ht="12.75">
      <c r="B908" s="21"/>
    </row>
    <row r="909" ht="12.75">
      <c r="B909" s="21"/>
    </row>
    <row r="910" ht="12.75">
      <c r="B910" s="21"/>
    </row>
    <row r="911" ht="12.75">
      <c r="B911" s="21"/>
    </row>
    <row r="912" ht="12.75">
      <c r="B912" s="21"/>
    </row>
    <row r="913" ht="12.75">
      <c r="B913" s="21"/>
    </row>
    <row r="914" ht="12.75">
      <c r="B914" s="21"/>
    </row>
    <row r="915" ht="12.75">
      <c r="B915" s="21"/>
    </row>
    <row r="916" ht="12.75">
      <c r="B916" s="21"/>
    </row>
    <row r="917" ht="12.75">
      <c r="B917" s="21"/>
    </row>
    <row r="918" ht="12.75">
      <c r="B918" s="21"/>
    </row>
    <row r="919" ht="12.75">
      <c r="B919" s="21"/>
    </row>
    <row r="920" ht="12.75">
      <c r="B920" s="21"/>
    </row>
    <row r="921" ht="12.75">
      <c r="B921" s="21"/>
    </row>
    <row r="922" ht="12.75">
      <c r="B922" s="21"/>
    </row>
    <row r="923" ht="12.75">
      <c r="B923" s="21"/>
    </row>
    <row r="924" ht="12.75">
      <c r="B924" s="21"/>
    </row>
    <row r="925" ht="12.75">
      <c r="B925" s="21"/>
    </row>
    <row r="926" ht="12.75">
      <c r="B926" s="21"/>
    </row>
    <row r="927" ht="12.75">
      <c r="B927" s="21"/>
    </row>
    <row r="928" ht="12.75">
      <c r="B928" s="21"/>
    </row>
    <row r="929" ht="12.75">
      <c r="B929" s="21"/>
    </row>
    <row r="930" ht="12.75">
      <c r="B930" s="21"/>
    </row>
    <row r="931" ht="12.75">
      <c r="B931" s="21"/>
    </row>
    <row r="932" ht="12.75">
      <c r="B932" s="21"/>
    </row>
    <row r="933" ht="12.75">
      <c r="B933" s="21"/>
    </row>
    <row r="934" ht="12.75">
      <c r="B934" s="21"/>
    </row>
    <row r="935" ht="12.75">
      <c r="B935" s="21"/>
    </row>
    <row r="936" ht="12.75">
      <c r="B936" s="21"/>
    </row>
    <row r="937" ht="12.75">
      <c r="B937" s="21"/>
    </row>
    <row r="938" ht="12.75">
      <c r="B938" s="21"/>
    </row>
    <row r="939" ht="12.75">
      <c r="B939" s="21"/>
    </row>
    <row r="940" ht="12.75">
      <c r="B940" s="21"/>
    </row>
    <row r="941" ht="12.75">
      <c r="B941" s="21"/>
    </row>
    <row r="942" ht="12.75">
      <c r="B942" s="21"/>
    </row>
    <row r="943" ht="12.75">
      <c r="B943" s="21"/>
    </row>
    <row r="944" ht="12.75">
      <c r="B944" s="21"/>
    </row>
    <row r="945" ht="12.75">
      <c r="B945" s="21"/>
    </row>
    <row r="946" ht="12.75">
      <c r="B946" s="21"/>
    </row>
    <row r="947" ht="12.75">
      <c r="B947" s="21"/>
    </row>
    <row r="948" ht="12.75">
      <c r="B948" s="21"/>
    </row>
    <row r="949" ht="12.75">
      <c r="B949" s="21"/>
    </row>
    <row r="950" ht="12.75">
      <c r="B950" s="21"/>
    </row>
    <row r="951" ht="12.75">
      <c r="B951" s="21"/>
    </row>
    <row r="952" ht="12.75">
      <c r="B952" s="21"/>
    </row>
    <row r="953" ht="12.75">
      <c r="B953" s="21"/>
    </row>
    <row r="954" ht="12.75">
      <c r="B954" s="21"/>
    </row>
    <row r="955" ht="12.75">
      <c r="B955" s="21"/>
    </row>
    <row r="956" ht="12.75">
      <c r="B956" s="21"/>
    </row>
    <row r="957" ht="12.75">
      <c r="B957" s="21"/>
    </row>
    <row r="958" ht="12.75">
      <c r="B958" s="21"/>
    </row>
    <row r="959" ht="12.75">
      <c r="B959" s="21"/>
    </row>
    <row r="960" ht="12.75">
      <c r="B960" s="21"/>
    </row>
    <row r="961" ht="12.75">
      <c r="B961" s="21"/>
    </row>
    <row r="962" ht="12.75">
      <c r="B962" s="21"/>
    </row>
    <row r="963" ht="12.75">
      <c r="B963" s="21"/>
    </row>
    <row r="964" ht="12.75">
      <c r="B964" s="21"/>
    </row>
    <row r="965" ht="12.75">
      <c r="B965" s="21"/>
    </row>
    <row r="966" ht="12.75">
      <c r="B966" s="21"/>
    </row>
  </sheetData>
  <sheetProtection/>
  <mergeCells count="19">
    <mergeCell ref="F4:F5"/>
    <mergeCell ref="G4:G5"/>
    <mergeCell ref="E4:E5"/>
    <mergeCell ref="C2:AC2"/>
    <mergeCell ref="U4:W4"/>
    <mergeCell ref="X4:Z4"/>
    <mergeCell ref="L4:N4"/>
    <mergeCell ref="O4:Q4"/>
    <mergeCell ref="R4:T4"/>
    <mergeCell ref="AH4:AH5"/>
    <mergeCell ref="AA4:AC4"/>
    <mergeCell ref="AD4:AF4"/>
    <mergeCell ref="AG4:AG5"/>
    <mergeCell ref="A4:A5"/>
    <mergeCell ref="B4:B5"/>
    <mergeCell ref="I4:K4"/>
    <mergeCell ref="H4:H5"/>
    <mergeCell ref="C4:C5"/>
    <mergeCell ref="D4:D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41" r:id="rId1"/>
  <colBreaks count="1" manualBreakCount="1"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X260"/>
  <sheetViews>
    <sheetView tabSelected="1" view="pageBreakPreview" zoomScaleSheetLayoutView="100" zoomScalePageLayoutView="0" workbookViewId="0" topLeftCell="A1">
      <pane xSplit="3" ySplit="5" topLeftCell="D9" activePane="bottomRight" state="frozen"/>
      <selection pane="topLeft" activeCell="A1" sqref="A1"/>
      <selection pane="topRight" activeCell="G1" sqref="G1"/>
      <selection pane="bottomLeft" activeCell="A8" sqref="A8"/>
      <selection pane="bottomRight" activeCell="Q9" sqref="Q9"/>
    </sheetView>
  </sheetViews>
  <sheetFormatPr defaultColWidth="9.00390625" defaultRowHeight="12.75"/>
  <cols>
    <col min="1" max="1" width="5.25390625" style="19" customWidth="1"/>
    <col min="2" max="2" width="10.00390625" style="19" customWidth="1"/>
    <col min="3" max="3" width="21.75390625" style="21" customWidth="1"/>
    <col min="4" max="4" width="17.25390625" style="21" customWidth="1"/>
    <col min="5" max="5" width="10.625" style="21" customWidth="1"/>
    <col min="6" max="6" width="0.12890625" style="21" hidden="1" customWidth="1"/>
    <col min="7" max="7" width="10.125" style="21" hidden="1" customWidth="1"/>
    <col min="8" max="9" width="9.125" style="21" customWidth="1"/>
    <col min="10" max="10" width="11.25390625" style="21" customWidth="1"/>
    <col min="11" max="15" width="9.125" style="21" customWidth="1"/>
    <col min="16" max="16" width="10.75390625" style="21" customWidth="1"/>
    <col min="17" max="28" width="9.125" style="21" customWidth="1"/>
    <col min="29" max="29" width="10.25390625" style="21" customWidth="1"/>
    <col min="30" max="33" width="9.125" style="21" customWidth="1"/>
    <col min="34" max="34" width="14.75390625" style="22" customWidth="1"/>
    <col min="35" max="47" width="9.125" style="8" customWidth="1"/>
    <col min="48" max="50" width="9.125" style="4" customWidth="1"/>
  </cols>
  <sheetData>
    <row r="2" spans="3:28" ht="12.75">
      <c r="C2" s="66" t="s">
        <v>925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ht="12.75">
      <c r="AH3" s="22" t="s">
        <v>472</v>
      </c>
    </row>
    <row r="4" spans="1:37" ht="73.5" customHeight="1">
      <c r="A4" s="68" t="s">
        <v>0</v>
      </c>
      <c r="B4" s="64" t="s">
        <v>7</v>
      </c>
      <c r="C4" s="58" t="s">
        <v>1</v>
      </c>
      <c r="D4" s="62" t="s">
        <v>924</v>
      </c>
      <c r="E4" s="62" t="s">
        <v>16</v>
      </c>
      <c r="F4" s="62" t="s">
        <v>17</v>
      </c>
      <c r="G4" s="58" t="s">
        <v>3</v>
      </c>
      <c r="H4" s="59" t="s">
        <v>9</v>
      </c>
      <c r="I4" s="60"/>
      <c r="J4" s="61"/>
      <c r="K4" s="59" t="s">
        <v>926</v>
      </c>
      <c r="L4" s="60"/>
      <c r="M4" s="61"/>
      <c r="N4" s="59" t="s">
        <v>27</v>
      </c>
      <c r="O4" s="60"/>
      <c r="P4" s="61"/>
      <c r="Q4" s="59" t="s">
        <v>10</v>
      </c>
      <c r="R4" s="60"/>
      <c r="S4" s="61"/>
      <c r="T4" s="59" t="s">
        <v>11</v>
      </c>
      <c r="U4" s="60"/>
      <c r="V4" s="61"/>
      <c r="W4" s="59" t="s">
        <v>12</v>
      </c>
      <c r="X4" s="60"/>
      <c r="Y4" s="61"/>
      <c r="Z4" s="59" t="s">
        <v>13</v>
      </c>
      <c r="AA4" s="60"/>
      <c r="AB4" s="61"/>
      <c r="AC4" s="59" t="s">
        <v>14</v>
      </c>
      <c r="AD4" s="60"/>
      <c r="AE4" s="61"/>
      <c r="AF4" s="62" t="s">
        <v>8</v>
      </c>
      <c r="AG4" s="58" t="s">
        <v>911</v>
      </c>
      <c r="AK4" s="8" t="s">
        <v>630</v>
      </c>
    </row>
    <row r="5" spans="1:33" ht="51">
      <c r="A5" s="69"/>
      <c r="B5" s="64"/>
      <c r="C5" s="58"/>
      <c r="D5" s="63"/>
      <c r="E5" s="63"/>
      <c r="F5" s="63"/>
      <c r="G5" s="58"/>
      <c r="H5" s="9" t="s">
        <v>4</v>
      </c>
      <c r="I5" s="9" t="s">
        <v>5</v>
      </c>
      <c r="J5" s="9" t="s">
        <v>6</v>
      </c>
      <c r="K5" s="9" t="s">
        <v>4</v>
      </c>
      <c r="L5" s="9" t="s">
        <v>5</v>
      </c>
      <c r="M5" s="9" t="s">
        <v>6</v>
      </c>
      <c r="N5" s="9" t="s">
        <v>4</v>
      </c>
      <c r="O5" s="9" t="s">
        <v>5</v>
      </c>
      <c r="P5" s="9" t="s">
        <v>6</v>
      </c>
      <c r="Q5" s="9" t="s">
        <v>4</v>
      </c>
      <c r="R5" s="9" t="s">
        <v>5</v>
      </c>
      <c r="S5" s="9" t="s">
        <v>6</v>
      </c>
      <c r="T5" s="9" t="s">
        <v>4</v>
      </c>
      <c r="U5" s="9" t="s">
        <v>5</v>
      </c>
      <c r="V5" s="9" t="s">
        <v>6</v>
      </c>
      <c r="W5" s="9" t="s">
        <v>4</v>
      </c>
      <c r="X5" s="9" t="s">
        <v>5</v>
      </c>
      <c r="Y5" s="9" t="s">
        <v>6</v>
      </c>
      <c r="Z5" s="9" t="s">
        <v>4</v>
      </c>
      <c r="AA5" s="9" t="s">
        <v>5</v>
      </c>
      <c r="AB5" s="9" t="s">
        <v>6</v>
      </c>
      <c r="AC5" s="9" t="s">
        <v>4</v>
      </c>
      <c r="AD5" s="9" t="s">
        <v>5</v>
      </c>
      <c r="AE5" s="9" t="s">
        <v>6</v>
      </c>
      <c r="AF5" s="63"/>
      <c r="AG5" s="58"/>
    </row>
    <row r="6" spans="1:34" ht="65.25" customHeight="1">
      <c r="A6" s="12">
        <v>1</v>
      </c>
      <c r="B6" s="15" t="s">
        <v>25</v>
      </c>
      <c r="C6" s="9" t="s">
        <v>42</v>
      </c>
      <c r="D6" s="9" t="s">
        <v>26</v>
      </c>
      <c r="E6" s="9">
        <v>6500000</v>
      </c>
      <c r="F6" s="9" t="s">
        <v>29</v>
      </c>
      <c r="G6" s="9">
        <v>7468.8</v>
      </c>
      <c r="H6" s="9">
        <v>15</v>
      </c>
      <c r="I6" s="9">
        <v>6</v>
      </c>
      <c r="J6" s="9">
        <v>0.5</v>
      </c>
      <c r="K6" s="9">
        <v>94.52</v>
      </c>
      <c r="L6" s="9">
        <v>6</v>
      </c>
      <c r="M6" s="9">
        <v>0.2</v>
      </c>
      <c r="N6" s="9">
        <v>88.3</v>
      </c>
      <c r="O6" s="9">
        <v>5</v>
      </c>
      <c r="P6" s="9">
        <v>0.1</v>
      </c>
      <c r="Q6" s="9"/>
      <c r="R6" s="9">
        <v>0</v>
      </c>
      <c r="S6" s="9">
        <v>0.2</v>
      </c>
      <c r="T6" s="9">
        <v>1983</v>
      </c>
      <c r="U6" s="9">
        <v>2</v>
      </c>
      <c r="V6" s="9">
        <v>0.3</v>
      </c>
      <c r="W6" s="9">
        <v>143</v>
      </c>
      <c r="X6" s="9">
        <v>10</v>
      </c>
      <c r="Y6" s="9">
        <v>0.2</v>
      </c>
      <c r="Z6" s="9" t="s">
        <v>28</v>
      </c>
      <c r="AA6" s="9">
        <v>5</v>
      </c>
      <c r="AB6" s="9">
        <v>0.2</v>
      </c>
      <c r="AC6" s="9" t="s">
        <v>30</v>
      </c>
      <c r="AD6" s="9">
        <v>0</v>
      </c>
      <c r="AE6" s="9">
        <v>0.3</v>
      </c>
      <c r="AF6" s="9">
        <f aca="true" t="shared" si="0" ref="AF6:AF36">I6*J6+L6*M6+O6*P6+R6*S6+U6*V6+X6*Y6+AA6*AB6+AD6*AE6</f>
        <v>8.3</v>
      </c>
      <c r="AG6" s="9">
        <v>34</v>
      </c>
      <c r="AH6" s="22" t="s">
        <v>472</v>
      </c>
    </row>
    <row r="7" spans="1:34" ht="127.5" customHeight="1">
      <c r="A7" s="12">
        <v>2</v>
      </c>
      <c r="B7" s="15" t="s">
        <v>50</v>
      </c>
      <c r="C7" s="9" t="s">
        <v>51</v>
      </c>
      <c r="D7" s="9" t="s">
        <v>52</v>
      </c>
      <c r="E7" s="9">
        <v>11000000</v>
      </c>
      <c r="F7" s="9" t="s">
        <v>54</v>
      </c>
      <c r="G7" s="9">
        <v>13991.8</v>
      </c>
      <c r="H7" s="9">
        <v>10</v>
      </c>
      <c r="I7" s="9">
        <v>3</v>
      </c>
      <c r="J7" s="9">
        <v>0.5</v>
      </c>
      <c r="K7" s="9">
        <v>96.72</v>
      </c>
      <c r="L7" s="9">
        <v>8</v>
      </c>
      <c r="M7" s="9">
        <v>0.2</v>
      </c>
      <c r="N7" s="9">
        <v>76.4</v>
      </c>
      <c r="O7" s="9">
        <v>5</v>
      </c>
      <c r="P7" s="9">
        <v>0.1</v>
      </c>
      <c r="Q7" s="9"/>
      <c r="R7" s="9">
        <v>0</v>
      </c>
      <c r="S7" s="9">
        <v>0.2</v>
      </c>
      <c r="T7" s="9">
        <v>1982</v>
      </c>
      <c r="U7" s="9">
        <v>2</v>
      </c>
      <c r="V7" s="9">
        <v>0.3</v>
      </c>
      <c r="W7" s="9">
        <v>286</v>
      </c>
      <c r="X7" s="9">
        <v>10</v>
      </c>
      <c r="Y7" s="9">
        <v>0.2</v>
      </c>
      <c r="Z7" s="9" t="s">
        <v>53</v>
      </c>
      <c r="AA7" s="9">
        <v>5</v>
      </c>
      <c r="AB7" s="9">
        <v>0.2</v>
      </c>
      <c r="AC7" s="9" t="s">
        <v>55</v>
      </c>
      <c r="AD7" s="9">
        <v>0</v>
      </c>
      <c r="AE7" s="9">
        <v>0.3</v>
      </c>
      <c r="AF7" s="9">
        <f t="shared" si="0"/>
        <v>7.2</v>
      </c>
      <c r="AG7" s="9">
        <v>34</v>
      </c>
      <c r="AH7" s="22" t="s">
        <v>472</v>
      </c>
    </row>
    <row r="8" spans="1:34" ht="123" customHeight="1">
      <c r="A8" s="12">
        <v>3</v>
      </c>
      <c r="B8" s="18" t="s">
        <v>57</v>
      </c>
      <c r="C8" s="9" t="s">
        <v>56</v>
      </c>
      <c r="D8" s="9" t="s">
        <v>58</v>
      </c>
      <c r="E8" s="9">
        <v>4500000</v>
      </c>
      <c r="F8" s="9" t="s">
        <v>61</v>
      </c>
      <c r="G8" s="9">
        <v>7559.5</v>
      </c>
      <c r="H8" s="9">
        <v>16.4</v>
      </c>
      <c r="I8" s="9">
        <v>7</v>
      </c>
      <c r="J8" s="9">
        <v>0.5</v>
      </c>
      <c r="K8" s="9">
        <v>88.57</v>
      </c>
      <c r="L8" s="9">
        <v>2</v>
      </c>
      <c r="M8" s="9">
        <v>0.2</v>
      </c>
      <c r="N8" s="9">
        <v>91.7</v>
      </c>
      <c r="O8" s="9">
        <v>10</v>
      </c>
      <c r="P8" s="9">
        <v>0.1</v>
      </c>
      <c r="Q8" s="9" t="s">
        <v>59</v>
      </c>
      <c r="R8" s="9">
        <v>4</v>
      </c>
      <c r="S8" s="9">
        <v>0.2</v>
      </c>
      <c r="T8" s="9">
        <v>1977</v>
      </c>
      <c r="U8" s="9">
        <v>3</v>
      </c>
      <c r="V8" s="9">
        <v>0.3</v>
      </c>
      <c r="W8" s="9">
        <v>120</v>
      </c>
      <c r="X8" s="9">
        <v>10</v>
      </c>
      <c r="Y8" s="9">
        <v>0.2</v>
      </c>
      <c r="Z8" s="9" t="s">
        <v>36</v>
      </c>
      <c r="AA8" s="9">
        <v>10</v>
      </c>
      <c r="AB8" s="9">
        <v>0.2</v>
      </c>
      <c r="AC8" s="9" t="s">
        <v>60</v>
      </c>
      <c r="AD8" s="9">
        <v>10</v>
      </c>
      <c r="AE8" s="9">
        <v>0.3</v>
      </c>
      <c r="AF8" s="9">
        <f t="shared" si="0"/>
        <v>13.6</v>
      </c>
      <c r="AG8" s="9">
        <v>36</v>
      </c>
      <c r="AH8" s="22" t="s">
        <v>472</v>
      </c>
    </row>
    <row r="9" spans="1:33" ht="191.25">
      <c r="A9" s="12">
        <v>4</v>
      </c>
      <c r="B9" s="15" t="s">
        <v>80</v>
      </c>
      <c r="C9" s="9" t="s">
        <v>81</v>
      </c>
      <c r="D9" s="9" t="s">
        <v>82</v>
      </c>
      <c r="E9" s="9">
        <v>2999998</v>
      </c>
      <c r="F9" s="9" t="s">
        <v>83</v>
      </c>
      <c r="G9" s="9">
        <v>4226</v>
      </c>
      <c r="H9" s="9">
        <v>5</v>
      </c>
      <c r="I9" s="9">
        <v>1</v>
      </c>
      <c r="J9" s="9">
        <v>0.5</v>
      </c>
      <c r="K9" s="9">
        <v>94.86</v>
      </c>
      <c r="L9" s="9">
        <v>6</v>
      </c>
      <c r="M9" s="9">
        <v>0.2</v>
      </c>
      <c r="N9" s="9">
        <v>77.7</v>
      </c>
      <c r="O9" s="9">
        <v>5</v>
      </c>
      <c r="P9" s="9">
        <v>0.1</v>
      </c>
      <c r="Q9" s="9"/>
      <c r="R9" s="9">
        <v>0</v>
      </c>
      <c r="S9" s="9">
        <v>0.2</v>
      </c>
      <c r="T9" s="9">
        <v>1980</v>
      </c>
      <c r="U9" s="9">
        <v>3</v>
      </c>
      <c r="V9" s="9">
        <v>0.3</v>
      </c>
      <c r="W9" s="9">
        <v>80</v>
      </c>
      <c r="X9" s="9">
        <v>8</v>
      </c>
      <c r="Y9" s="9">
        <v>0.2</v>
      </c>
      <c r="Z9" s="9" t="s">
        <v>28</v>
      </c>
      <c r="AA9" s="9">
        <v>5</v>
      </c>
      <c r="AB9" s="9">
        <v>0.2</v>
      </c>
      <c r="AC9" s="9" t="s">
        <v>90</v>
      </c>
      <c r="AD9" s="9">
        <v>0</v>
      </c>
      <c r="AE9" s="9">
        <v>0.3</v>
      </c>
      <c r="AF9" s="9">
        <f t="shared" si="0"/>
        <v>5.7</v>
      </c>
      <c r="AG9" s="9">
        <v>0</v>
      </c>
    </row>
    <row r="10" spans="1:33" ht="191.25">
      <c r="A10" s="12">
        <v>5</v>
      </c>
      <c r="B10" s="15" t="s">
        <v>84</v>
      </c>
      <c r="C10" s="9" t="s">
        <v>85</v>
      </c>
      <c r="D10" s="9" t="s">
        <v>82</v>
      </c>
      <c r="E10" s="9">
        <v>2999998</v>
      </c>
      <c r="F10" s="9" t="s">
        <v>86</v>
      </c>
      <c r="G10" s="9">
        <v>4210.9</v>
      </c>
      <c r="H10" s="9">
        <v>5</v>
      </c>
      <c r="I10" s="9">
        <v>1</v>
      </c>
      <c r="J10" s="9">
        <v>0.5</v>
      </c>
      <c r="K10" s="9">
        <v>94.31</v>
      </c>
      <c r="L10" s="9">
        <v>6</v>
      </c>
      <c r="M10" s="9">
        <v>0.2</v>
      </c>
      <c r="N10" s="9">
        <v>87.65</v>
      </c>
      <c r="O10" s="9">
        <v>5</v>
      </c>
      <c r="P10" s="9">
        <v>0.1</v>
      </c>
      <c r="Q10" s="9"/>
      <c r="R10" s="9">
        <v>0</v>
      </c>
      <c r="S10" s="9">
        <v>0.2</v>
      </c>
      <c r="T10" s="9">
        <v>1980</v>
      </c>
      <c r="U10" s="9">
        <v>3</v>
      </c>
      <c r="V10" s="9">
        <v>0.3</v>
      </c>
      <c r="W10" s="9">
        <v>80</v>
      </c>
      <c r="X10" s="9">
        <v>8</v>
      </c>
      <c r="Y10" s="9">
        <v>0.2</v>
      </c>
      <c r="Z10" s="9" t="s">
        <v>28</v>
      </c>
      <c r="AA10" s="9">
        <v>5</v>
      </c>
      <c r="AB10" s="9">
        <v>0.2</v>
      </c>
      <c r="AC10" s="9" t="s">
        <v>90</v>
      </c>
      <c r="AD10" s="9">
        <v>0</v>
      </c>
      <c r="AE10" s="9">
        <v>0.3</v>
      </c>
      <c r="AF10" s="9">
        <f t="shared" si="0"/>
        <v>5.7</v>
      </c>
      <c r="AG10" s="9">
        <v>0</v>
      </c>
    </row>
    <row r="11" spans="1:33" ht="120.75" customHeight="1">
      <c r="A11" s="12">
        <v>6</v>
      </c>
      <c r="B11" s="15" t="s">
        <v>88</v>
      </c>
      <c r="C11" s="9" t="s">
        <v>87</v>
      </c>
      <c r="D11" s="9" t="s">
        <v>82</v>
      </c>
      <c r="E11" s="9">
        <v>2999998</v>
      </c>
      <c r="F11" s="9" t="s">
        <v>89</v>
      </c>
      <c r="G11" s="9">
        <v>4218.2</v>
      </c>
      <c r="H11" s="9">
        <v>5</v>
      </c>
      <c r="I11" s="9">
        <v>1</v>
      </c>
      <c r="J11" s="9">
        <v>0.5</v>
      </c>
      <c r="K11" s="9">
        <v>94.86</v>
      </c>
      <c r="L11" s="9">
        <v>6</v>
      </c>
      <c r="M11" s="9">
        <v>0.2</v>
      </c>
      <c r="N11" s="9">
        <v>81.3</v>
      </c>
      <c r="O11" s="9">
        <v>5</v>
      </c>
      <c r="P11" s="9">
        <v>0.1</v>
      </c>
      <c r="Q11" s="9"/>
      <c r="R11" s="9">
        <v>0</v>
      </c>
      <c r="S11" s="9">
        <v>0.2</v>
      </c>
      <c r="T11" s="9">
        <v>1980</v>
      </c>
      <c r="U11" s="9">
        <v>3</v>
      </c>
      <c r="V11" s="9">
        <v>0.3</v>
      </c>
      <c r="W11" s="9">
        <v>80</v>
      </c>
      <c r="X11" s="9">
        <v>8</v>
      </c>
      <c r="Y11" s="9">
        <v>0.2</v>
      </c>
      <c r="Z11" s="9" t="s">
        <v>28</v>
      </c>
      <c r="AA11" s="9">
        <v>5</v>
      </c>
      <c r="AB11" s="9">
        <v>0.2</v>
      </c>
      <c r="AC11" s="9" t="s">
        <v>90</v>
      </c>
      <c r="AD11" s="9">
        <v>0</v>
      </c>
      <c r="AE11" s="9">
        <v>0.3</v>
      </c>
      <c r="AF11" s="9">
        <f t="shared" si="0"/>
        <v>5.7</v>
      </c>
      <c r="AG11" s="9">
        <v>0</v>
      </c>
    </row>
    <row r="12" spans="1:33" ht="127.5" customHeight="1">
      <c r="A12" s="12">
        <v>7</v>
      </c>
      <c r="B12" s="15" t="s">
        <v>94</v>
      </c>
      <c r="C12" s="9" t="s">
        <v>95</v>
      </c>
      <c r="D12" s="9" t="s">
        <v>96</v>
      </c>
      <c r="E12" s="9">
        <v>4500000</v>
      </c>
      <c r="F12" s="9" t="s">
        <v>97</v>
      </c>
      <c r="G12" s="9">
        <v>5665.4</v>
      </c>
      <c r="H12" s="9">
        <v>5</v>
      </c>
      <c r="I12" s="9">
        <v>1</v>
      </c>
      <c r="J12" s="9">
        <v>0.5</v>
      </c>
      <c r="K12" s="9">
        <v>96.36</v>
      </c>
      <c r="L12" s="9">
        <v>8</v>
      </c>
      <c r="M12" s="9">
        <v>0.2</v>
      </c>
      <c r="N12" s="9">
        <v>91.9</v>
      </c>
      <c r="O12" s="9">
        <v>10</v>
      </c>
      <c r="P12" s="9">
        <v>0.1</v>
      </c>
      <c r="Q12" s="9"/>
      <c r="R12" s="9">
        <v>0</v>
      </c>
      <c r="S12" s="9">
        <v>0.2</v>
      </c>
      <c r="T12" s="9">
        <v>1982</v>
      </c>
      <c r="U12" s="9">
        <v>2</v>
      </c>
      <c r="V12" s="9">
        <v>0.3</v>
      </c>
      <c r="W12" s="9">
        <v>104</v>
      </c>
      <c r="X12" s="9">
        <v>10</v>
      </c>
      <c r="Y12" s="9">
        <v>0.2</v>
      </c>
      <c r="Z12" s="9" t="s">
        <v>28</v>
      </c>
      <c r="AA12" s="9">
        <v>5</v>
      </c>
      <c r="AB12" s="9">
        <v>0.2</v>
      </c>
      <c r="AC12" s="9"/>
      <c r="AD12" s="9">
        <v>0</v>
      </c>
      <c r="AE12" s="9">
        <v>0.3</v>
      </c>
      <c r="AF12" s="9">
        <f t="shared" si="0"/>
        <v>6.7</v>
      </c>
      <c r="AG12" s="9">
        <v>23</v>
      </c>
    </row>
    <row r="13" spans="1:33" ht="25.5">
      <c r="A13" s="12">
        <v>8</v>
      </c>
      <c r="B13" s="15" t="s">
        <v>105</v>
      </c>
      <c r="C13" s="9" t="s">
        <v>107</v>
      </c>
      <c r="D13" s="9" t="s">
        <v>20</v>
      </c>
      <c r="E13" s="9">
        <v>4602000</v>
      </c>
      <c r="F13" s="9"/>
      <c r="G13" s="9">
        <v>4239.5</v>
      </c>
      <c r="H13" s="9">
        <v>5</v>
      </c>
      <c r="I13" s="9">
        <v>1</v>
      </c>
      <c r="J13" s="9">
        <v>0.5</v>
      </c>
      <c r="K13" s="9">
        <v>93.74</v>
      </c>
      <c r="L13" s="9">
        <v>4</v>
      </c>
      <c r="M13" s="9">
        <v>0.2</v>
      </c>
      <c r="N13" s="9">
        <v>73.9</v>
      </c>
      <c r="O13" s="9">
        <v>0</v>
      </c>
      <c r="P13" s="9">
        <v>0.1</v>
      </c>
      <c r="Q13" s="9">
        <v>2009</v>
      </c>
      <c r="R13" s="9">
        <v>2</v>
      </c>
      <c r="S13" s="9">
        <v>0.2</v>
      </c>
      <c r="T13" s="9">
        <v>1985</v>
      </c>
      <c r="U13" s="9">
        <v>2</v>
      </c>
      <c r="V13" s="9">
        <v>0.3</v>
      </c>
      <c r="W13" s="9">
        <v>80</v>
      </c>
      <c r="X13" s="9">
        <v>8</v>
      </c>
      <c r="Y13" s="9">
        <v>0.2</v>
      </c>
      <c r="Z13" s="9" t="s">
        <v>28</v>
      </c>
      <c r="AA13" s="9">
        <v>5</v>
      </c>
      <c r="AB13" s="9">
        <v>0.2</v>
      </c>
      <c r="AC13" s="9"/>
      <c r="AD13" s="9">
        <v>0</v>
      </c>
      <c r="AE13" s="9">
        <v>0.3</v>
      </c>
      <c r="AF13" s="9">
        <f t="shared" si="0"/>
        <v>4.9</v>
      </c>
      <c r="AG13" s="9">
        <v>17</v>
      </c>
    </row>
    <row r="14" spans="1:33" ht="51">
      <c r="A14" s="12">
        <v>9</v>
      </c>
      <c r="B14" s="18" t="s">
        <v>295</v>
      </c>
      <c r="C14" s="9" t="s">
        <v>296</v>
      </c>
      <c r="D14" s="9" t="s">
        <v>297</v>
      </c>
      <c r="E14" s="9">
        <v>4500000</v>
      </c>
      <c r="F14" s="9"/>
      <c r="G14" s="9">
        <v>6790.2</v>
      </c>
      <c r="H14" s="9">
        <v>5</v>
      </c>
      <c r="I14" s="9">
        <v>1</v>
      </c>
      <c r="J14" s="9">
        <v>0.5</v>
      </c>
      <c r="K14" s="9">
        <v>93.53</v>
      </c>
      <c r="L14" s="9">
        <v>4</v>
      </c>
      <c r="M14" s="9">
        <v>0.2</v>
      </c>
      <c r="N14" s="9">
        <v>82.5</v>
      </c>
      <c r="O14" s="9">
        <v>5</v>
      </c>
      <c r="P14" s="9">
        <v>0.1</v>
      </c>
      <c r="Q14" s="9"/>
      <c r="R14" s="9">
        <v>0</v>
      </c>
      <c r="S14" s="9">
        <v>0.2</v>
      </c>
      <c r="T14" s="9">
        <v>1984</v>
      </c>
      <c r="U14" s="9">
        <v>2</v>
      </c>
      <c r="V14" s="9">
        <v>0.3</v>
      </c>
      <c r="W14" s="9">
        <v>120</v>
      </c>
      <c r="X14" s="9">
        <v>10</v>
      </c>
      <c r="Y14" s="9">
        <v>0.2</v>
      </c>
      <c r="Z14" s="9" t="s">
        <v>298</v>
      </c>
      <c r="AA14" s="9">
        <v>5</v>
      </c>
      <c r="AB14" s="9">
        <v>0.2</v>
      </c>
      <c r="AC14" s="9"/>
      <c r="AD14" s="9">
        <v>0</v>
      </c>
      <c r="AE14" s="9">
        <v>0.3</v>
      </c>
      <c r="AF14" s="9">
        <f t="shared" si="0"/>
        <v>5.4</v>
      </c>
      <c r="AG14" s="9">
        <v>0</v>
      </c>
    </row>
    <row r="15" spans="1:33" ht="38.25">
      <c r="A15" s="12">
        <v>10</v>
      </c>
      <c r="B15" s="18" t="s">
        <v>305</v>
      </c>
      <c r="C15" s="9" t="s">
        <v>306</v>
      </c>
      <c r="D15" s="9" t="s">
        <v>73</v>
      </c>
      <c r="E15" s="9">
        <v>7200000</v>
      </c>
      <c r="F15" s="9"/>
      <c r="G15" s="9">
        <v>11315.8</v>
      </c>
      <c r="H15" s="9">
        <v>5</v>
      </c>
      <c r="I15" s="9">
        <v>1</v>
      </c>
      <c r="J15" s="9">
        <v>0.5</v>
      </c>
      <c r="K15" s="9">
        <v>94.98</v>
      </c>
      <c r="L15" s="9">
        <v>6</v>
      </c>
      <c r="M15" s="9">
        <v>0.2</v>
      </c>
      <c r="N15" s="9">
        <v>85.07</v>
      </c>
      <c r="O15" s="9">
        <v>5</v>
      </c>
      <c r="P15" s="9">
        <v>0.1</v>
      </c>
      <c r="Q15" s="9"/>
      <c r="R15" s="9">
        <v>0</v>
      </c>
      <c r="S15" s="9">
        <v>0.2</v>
      </c>
      <c r="T15" s="9">
        <v>1978</v>
      </c>
      <c r="U15" s="9">
        <v>3</v>
      </c>
      <c r="V15" s="9">
        <v>0.3</v>
      </c>
      <c r="W15" s="9">
        <v>216</v>
      </c>
      <c r="X15" s="9">
        <v>10</v>
      </c>
      <c r="Y15" s="9">
        <v>0.2</v>
      </c>
      <c r="Z15" s="9" t="s">
        <v>307</v>
      </c>
      <c r="AA15" s="9">
        <v>5</v>
      </c>
      <c r="AB15" s="9">
        <v>0.2</v>
      </c>
      <c r="AC15" s="9"/>
      <c r="AD15" s="9">
        <v>0</v>
      </c>
      <c r="AE15" s="9">
        <v>0.3</v>
      </c>
      <c r="AF15" s="9">
        <f t="shared" si="0"/>
        <v>6.1</v>
      </c>
      <c r="AG15" s="9">
        <v>32</v>
      </c>
    </row>
    <row r="16" spans="1:33" ht="38.25">
      <c r="A16" s="12">
        <v>11</v>
      </c>
      <c r="B16" s="18" t="s">
        <v>319</v>
      </c>
      <c r="C16" s="9" t="s">
        <v>320</v>
      </c>
      <c r="D16" s="9" t="s">
        <v>73</v>
      </c>
      <c r="E16" s="9">
        <v>4950000</v>
      </c>
      <c r="F16" s="9"/>
      <c r="G16" s="9">
        <v>5678.9</v>
      </c>
      <c r="H16" s="9">
        <v>5</v>
      </c>
      <c r="I16" s="9">
        <v>1</v>
      </c>
      <c r="J16" s="9">
        <v>0.5</v>
      </c>
      <c r="K16" s="9">
        <v>97.27</v>
      </c>
      <c r="L16" s="9">
        <v>8</v>
      </c>
      <c r="M16" s="9">
        <v>0.2</v>
      </c>
      <c r="N16" s="9">
        <v>76.1</v>
      </c>
      <c r="O16" s="9">
        <v>5</v>
      </c>
      <c r="P16" s="9">
        <v>0.1</v>
      </c>
      <c r="Q16" s="9"/>
      <c r="R16" s="9">
        <v>0</v>
      </c>
      <c r="S16" s="9">
        <v>0.2</v>
      </c>
      <c r="T16" s="9">
        <v>1976</v>
      </c>
      <c r="U16" s="9">
        <v>3</v>
      </c>
      <c r="V16" s="9">
        <v>0.3</v>
      </c>
      <c r="W16" s="9">
        <v>108</v>
      </c>
      <c r="X16" s="9">
        <v>10</v>
      </c>
      <c r="Y16" s="9">
        <v>0.2</v>
      </c>
      <c r="Z16" s="9" t="s">
        <v>321</v>
      </c>
      <c r="AA16" s="9">
        <v>5</v>
      </c>
      <c r="AB16" s="9">
        <v>0.2</v>
      </c>
      <c r="AC16" s="9"/>
      <c r="AD16" s="9">
        <v>0</v>
      </c>
      <c r="AE16" s="9">
        <v>0.3</v>
      </c>
      <c r="AF16" s="9">
        <f t="shared" si="0"/>
        <v>6.5</v>
      </c>
      <c r="AG16" s="9">
        <v>13</v>
      </c>
    </row>
    <row r="17" spans="1:34" ht="25.5">
      <c r="A17" s="12">
        <v>12</v>
      </c>
      <c r="B17" s="18" t="s">
        <v>334</v>
      </c>
      <c r="C17" s="9" t="s">
        <v>335</v>
      </c>
      <c r="D17" s="9" t="s">
        <v>292</v>
      </c>
      <c r="E17" s="9">
        <v>6000000</v>
      </c>
      <c r="F17" s="9"/>
      <c r="G17" s="9">
        <v>9498.3</v>
      </c>
      <c r="H17" s="9">
        <v>5</v>
      </c>
      <c r="I17" s="9">
        <v>1</v>
      </c>
      <c r="J17" s="9">
        <v>0.5</v>
      </c>
      <c r="K17" s="9">
        <v>97.08</v>
      </c>
      <c r="L17" s="9">
        <v>8</v>
      </c>
      <c r="M17" s="9">
        <v>0.2</v>
      </c>
      <c r="N17" s="9">
        <v>66.7</v>
      </c>
      <c r="O17" s="9">
        <v>0</v>
      </c>
      <c r="P17" s="9">
        <v>0.1</v>
      </c>
      <c r="Q17" s="9"/>
      <c r="R17" s="9">
        <v>0</v>
      </c>
      <c r="S17" s="9">
        <v>0.2</v>
      </c>
      <c r="T17" s="9">
        <v>1983</v>
      </c>
      <c r="U17" s="9">
        <v>2</v>
      </c>
      <c r="V17" s="9">
        <v>0.3</v>
      </c>
      <c r="W17" s="9">
        <v>180</v>
      </c>
      <c r="X17" s="9">
        <v>10</v>
      </c>
      <c r="Y17" s="9">
        <v>0.2</v>
      </c>
      <c r="Z17" s="9" t="s">
        <v>336</v>
      </c>
      <c r="AA17" s="9">
        <v>5</v>
      </c>
      <c r="AB17" s="9">
        <v>0.2</v>
      </c>
      <c r="AC17" s="9" t="s">
        <v>916</v>
      </c>
      <c r="AD17" s="9">
        <v>0</v>
      </c>
      <c r="AE17" s="9">
        <v>0.3</v>
      </c>
      <c r="AF17" s="9">
        <f t="shared" si="0"/>
        <v>5.7</v>
      </c>
      <c r="AG17" s="9" t="s">
        <v>152</v>
      </c>
      <c r="AH17" s="22" t="s">
        <v>472</v>
      </c>
    </row>
    <row r="18" spans="1:34" ht="12.75">
      <c r="A18" s="12">
        <v>13</v>
      </c>
      <c r="B18" s="18" t="s">
        <v>360</v>
      </c>
      <c r="C18" s="9" t="s">
        <v>361</v>
      </c>
      <c r="D18" s="9" t="s">
        <v>292</v>
      </c>
      <c r="E18" s="9">
        <v>2400000</v>
      </c>
      <c r="F18" s="9"/>
      <c r="G18" s="9">
        <v>4378.1</v>
      </c>
      <c r="H18" s="9">
        <v>5</v>
      </c>
      <c r="I18" s="9">
        <v>1</v>
      </c>
      <c r="J18" s="9">
        <v>0.5</v>
      </c>
      <c r="K18" s="9">
        <v>96.08</v>
      </c>
      <c r="L18" s="9">
        <v>8</v>
      </c>
      <c r="M18" s="9">
        <v>0.2</v>
      </c>
      <c r="N18" s="9">
        <v>68.6</v>
      </c>
      <c r="O18" s="9">
        <v>0</v>
      </c>
      <c r="P18" s="9">
        <v>0.1</v>
      </c>
      <c r="Q18" s="9"/>
      <c r="R18" s="9">
        <v>0</v>
      </c>
      <c r="S18" s="9">
        <v>0.2</v>
      </c>
      <c r="T18" s="9">
        <v>1981</v>
      </c>
      <c r="U18" s="9">
        <v>2</v>
      </c>
      <c r="V18" s="9">
        <v>0.3</v>
      </c>
      <c r="W18" s="9">
        <v>81</v>
      </c>
      <c r="X18" s="9">
        <v>10</v>
      </c>
      <c r="Y18" s="9">
        <v>0.2</v>
      </c>
      <c r="Z18" s="9" t="s">
        <v>933</v>
      </c>
      <c r="AA18" s="9">
        <v>5</v>
      </c>
      <c r="AB18" s="9">
        <v>0.2</v>
      </c>
      <c r="AC18" s="9"/>
      <c r="AD18" s="9">
        <v>0</v>
      </c>
      <c r="AE18" s="9">
        <v>0.3</v>
      </c>
      <c r="AF18" s="9">
        <f t="shared" si="0"/>
        <v>5.7</v>
      </c>
      <c r="AG18" s="9" t="s">
        <v>152</v>
      </c>
      <c r="AH18" s="22" t="s">
        <v>472</v>
      </c>
    </row>
    <row r="19" spans="1:34" ht="25.5">
      <c r="A19" s="12">
        <v>14</v>
      </c>
      <c r="B19" s="18" t="s">
        <v>368</v>
      </c>
      <c r="C19" s="9" t="s">
        <v>369</v>
      </c>
      <c r="D19" s="9" t="s">
        <v>292</v>
      </c>
      <c r="E19" s="9">
        <v>2400000</v>
      </c>
      <c r="F19" s="9"/>
      <c r="G19" s="9">
        <v>4176.6</v>
      </c>
      <c r="H19" s="9">
        <v>5</v>
      </c>
      <c r="I19" s="9">
        <v>1</v>
      </c>
      <c r="J19" s="9">
        <v>0.5</v>
      </c>
      <c r="K19" s="9">
        <v>97.48</v>
      </c>
      <c r="L19" s="9">
        <v>8</v>
      </c>
      <c r="M19" s="9">
        <v>0.2</v>
      </c>
      <c r="N19" s="9">
        <v>90.2</v>
      </c>
      <c r="O19" s="9">
        <v>10</v>
      </c>
      <c r="P19" s="9">
        <v>0.1</v>
      </c>
      <c r="Q19" s="9"/>
      <c r="R19" s="9">
        <v>0</v>
      </c>
      <c r="S19" s="9">
        <v>0.2</v>
      </c>
      <c r="T19" s="9">
        <v>1984</v>
      </c>
      <c r="U19" s="9">
        <v>2</v>
      </c>
      <c r="V19" s="9">
        <v>0.3</v>
      </c>
      <c r="W19" s="9">
        <v>79</v>
      </c>
      <c r="X19" s="9">
        <v>8</v>
      </c>
      <c r="Y19" s="9">
        <v>0.2</v>
      </c>
      <c r="Z19" s="9" t="s">
        <v>359</v>
      </c>
      <c r="AA19" s="9">
        <v>5</v>
      </c>
      <c r="AB19" s="9">
        <v>0.2</v>
      </c>
      <c r="AC19" s="9"/>
      <c r="AD19" s="9">
        <v>0</v>
      </c>
      <c r="AE19" s="9">
        <v>0.3</v>
      </c>
      <c r="AF19" s="9">
        <f t="shared" si="0"/>
        <v>6.300000000000001</v>
      </c>
      <c r="AG19" s="9">
        <v>23</v>
      </c>
      <c r="AH19" s="22" t="s">
        <v>472</v>
      </c>
    </row>
    <row r="20" spans="1:33" ht="25.5">
      <c r="A20" s="12">
        <v>15</v>
      </c>
      <c r="B20" s="18" t="s">
        <v>381</v>
      </c>
      <c r="C20" s="9" t="s">
        <v>382</v>
      </c>
      <c r="D20" s="9" t="s">
        <v>110</v>
      </c>
      <c r="E20" s="9">
        <v>5400000</v>
      </c>
      <c r="F20" s="9"/>
      <c r="G20" s="9">
        <v>5973.2</v>
      </c>
      <c r="H20" s="9">
        <v>5</v>
      </c>
      <c r="I20" s="9">
        <v>1</v>
      </c>
      <c r="J20" s="9">
        <v>0.5</v>
      </c>
      <c r="K20" s="9">
        <v>94.16</v>
      </c>
      <c r="L20" s="9">
        <v>6</v>
      </c>
      <c r="M20" s="9">
        <v>0.2</v>
      </c>
      <c r="N20" s="9">
        <v>86.15</v>
      </c>
      <c r="O20" s="9">
        <v>5</v>
      </c>
      <c r="P20" s="9">
        <v>0.1</v>
      </c>
      <c r="Q20" s="9"/>
      <c r="R20" s="9">
        <v>0</v>
      </c>
      <c r="S20" s="9">
        <v>0.2</v>
      </c>
      <c r="T20" s="9">
        <v>1984</v>
      </c>
      <c r="U20" s="9">
        <v>2</v>
      </c>
      <c r="V20" s="9">
        <v>0.3</v>
      </c>
      <c r="W20" s="9">
        <v>108</v>
      </c>
      <c r="X20" s="9">
        <v>10</v>
      </c>
      <c r="Y20" s="9">
        <v>0.2</v>
      </c>
      <c r="Z20" s="9" t="s">
        <v>359</v>
      </c>
      <c r="AA20" s="9">
        <v>5</v>
      </c>
      <c r="AB20" s="9">
        <v>0.2</v>
      </c>
      <c r="AC20" s="9"/>
      <c r="AD20" s="9">
        <v>0</v>
      </c>
      <c r="AE20" s="9">
        <v>0.3</v>
      </c>
      <c r="AF20" s="9">
        <f t="shared" si="0"/>
        <v>5.800000000000001</v>
      </c>
      <c r="AG20" s="9" t="s">
        <v>152</v>
      </c>
    </row>
    <row r="21" spans="1:33" ht="25.5">
      <c r="A21" s="12">
        <v>16</v>
      </c>
      <c r="B21" s="18" t="s">
        <v>386</v>
      </c>
      <c r="C21" s="9" t="s">
        <v>387</v>
      </c>
      <c r="D21" s="9" t="s">
        <v>388</v>
      </c>
      <c r="E21" s="9">
        <v>4500000</v>
      </c>
      <c r="F21" s="9"/>
      <c r="G21" s="9">
        <v>5736.6</v>
      </c>
      <c r="H21" s="9">
        <v>5</v>
      </c>
      <c r="I21" s="9">
        <v>1</v>
      </c>
      <c r="J21" s="9">
        <v>0.5</v>
      </c>
      <c r="K21" s="9">
        <v>95.59</v>
      </c>
      <c r="L21" s="9">
        <v>6</v>
      </c>
      <c r="M21" s="9">
        <v>0.2</v>
      </c>
      <c r="N21" s="9">
        <v>86.62</v>
      </c>
      <c r="O21" s="9">
        <v>5</v>
      </c>
      <c r="P21" s="9">
        <v>0.1</v>
      </c>
      <c r="Q21" s="9"/>
      <c r="R21" s="9">
        <v>0</v>
      </c>
      <c r="S21" s="9">
        <v>0.2</v>
      </c>
      <c r="T21" s="9">
        <v>1981</v>
      </c>
      <c r="U21" s="9">
        <v>2</v>
      </c>
      <c r="V21" s="9">
        <v>0.3</v>
      </c>
      <c r="W21" s="9">
        <v>107</v>
      </c>
      <c r="X21" s="9">
        <v>10</v>
      </c>
      <c r="Y21" s="9">
        <v>0.2</v>
      </c>
      <c r="Z21" s="9" t="s">
        <v>359</v>
      </c>
      <c r="AA21" s="9">
        <v>5</v>
      </c>
      <c r="AB21" s="9">
        <v>0.2</v>
      </c>
      <c r="AC21" s="9"/>
      <c r="AD21" s="9">
        <v>0</v>
      </c>
      <c r="AE21" s="9">
        <v>0.3</v>
      </c>
      <c r="AF21" s="9">
        <f t="shared" si="0"/>
        <v>5.800000000000001</v>
      </c>
      <c r="AG21" s="9">
        <v>17</v>
      </c>
    </row>
    <row r="22" spans="1:33" ht="25.5">
      <c r="A22" s="12">
        <v>17</v>
      </c>
      <c r="B22" s="18" t="s">
        <v>411</v>
      </c>
      <c r="C22" s="9" t="s">
        <v>412</v>
      </c>
      <c r="D22" s="9" t="s">
        <v>388</v>
      </c>
      <c r="E22" s="23">
        <v>6000000</v>
      </c>
      <c r="F22" s="9"/>
      <c r="G22" s="9">
        <v>7660.4</v>
      </c>
      <c r="H22" s="9">
        <v>5</v>
      </c>
      <c r="I22" s="9">
        <v>1</v>
      </c>
      <c r="J22" s="9">
        <v>0.5</v>
      </c>
      <c r="K22" s="9">
        <v>95.75</v>
      </c>
      <c r="L22" s="9">
        <v>6</v>
      </c>
      <c r="M22" s="9">
        <v>0.2</v>
      </c>
      <c r="N22" s="9">
        <v>81.9</v>
      </c>
      <c r="O22" s="9">
        <v>5</v>
      </c>
      <c r="P22" s="9">
        <v>0.1</v>
      </c>
      <c r="Q22" s="9"/>
      <c r="R22" s="9">
        <v>0</v>
      </c>
      <c r="S22" s="9">
        <v>0.2</v>
      </c>
      <c r="T22" s="9">
        <v>1981</v>
      </c>
      <c r="U22" s="9">
        <v>2</v>
      </c>
      <c r="V22" s="9">
        <v>0.3</v>
      </c>
      <c r="W22" s="9">
        <v>143</v>
      </c>
      <c r="X22" s="9">
        <v>10</v>
      </c>
      <c r="Y22" s="9">
        <v>0.2</v>
      </c>
      <c r="Z22" s="9" t="s">
        <v>413</v>
      </c>
      <c r="AA22" s="9">
        <v>5</v>
      </c>
      <c r="AB22" s="9">
        <v>0.2</v>
      </c>
      <c r="AC22" s="9" t="s">
        <v>414</v>
      </c>
      <c r="AD22" s="9">
        <v>0</v>
      </c>
      <c r="AE22" s="9">
        <v>0.3</v>
      </c>
      <c r="AF22" s="9">
        <f t="shared" si="0"/>
        <v>5.800000000000001</v>
      </c>
      <c r="AG22" s="9">
        <v>10</v>
      </c>
    </row>
    <row r="23" spans="1:33" ht="63.75">
      <c r="A23" s="12">
        <v>18</v>
      </c>
      <c r="B23" s="18" t="s">
        <v>415</v>
      </c>
      <c r="C23" s="9" t="s">
        <v>416</v>
      </c>
      <c r="D23" s="9" t="s">
        <v>100</v>
      </c>
      <c r="E23" s="23">
        <v>4500000</v>
      </c>
      <c r="F23" s="9"/>
      <c r="G23" s="9">
        <v>9495.4</v>
      </c>
      <c r="H23" s="9">
        <v>5</v>
      </c>
      <c r="I23" s="9">
        <v>1</v>
      </c>
      <c r="J23" s="9">
        <v>0.5</v>
      </c>
      <c r="K23" s="9">
        <v>94.82</v>
      </c>
      <c r="L23" s="9">
        <v>6</v>
      </c>
      <c r="M23" s="9">
        <v>0.2</v>
      </c>
      <c r="N23" s="9">
        <v>80.6</v>
      </c>
      <c r="O23" s="9">
        <v>5</v>
      </c>
      <c r="P23" s="9">
        <v>0.1</v>
      </c>
      <c r="Q23" s="9"/>
      <c r="R23" s="9">
        <v>0</v>
      </c>
      <c r="S23" s="9">
        <v>0.2</v>
      </c>
      <c r="T23" s="9">
        <v>1981</v>
      </c>
      <c r="U23" s="9">
        <v>2</v>
      </c>
      <c r="V23" s="9">
        <v>0.3</v>
      </c>
      <c r="W23" s="9">
        <v>177</v>
      </c>
      <c r="X23" s="9">
        <v>10</v>
      </c>
      <c r="Y23" s="9">
        <v>0.2</v>
      </c>
      <c r="Z23" s="9" t="s">
        <v>417</v>
      </c>
      <c r="AA23" s="9">
        <v>5</v>
      </c>
      <c r="AB23" s="9">
        <v>0.2</v>
      </c>
      <c r="AC23" s="9"/>
      <c r="AD23" s="9">
        <v>0</v>
      </c>
      <c r="AE23" s="9">
        <v>0.3</v>
      </c>
      <c r="AF23" s="9">
        <f t="shared" si="0"/>
        <v>5.800000000000001</v>
      </c>
      <c r="AG23" s="9">
        <v>15</v>
      </c>
    </row>
    <row r="24" spans="1:34" ht="25.5">
      <c r="A24" s="12">
        <v>19</v>
      </c>
      <c r="B24" s="18" t="s">
        <v>540</v>
      </c>
      <c r="C24" s="9" t="s">
        <v>541</v>
      </c>
      <c r="D24" s="9" t="s">
        <v>542</v>
      </c>
      <c r="E24" s="25">
        <v>4500000</v>
      </c>
      <c r="F24" s="9"/>
      <c r="G24" s="9">
        <v>5670.2</v>
      </c>
      <c r="H24" s="9">
        <v>15</v>
      </c>
      <c r="I24" s="9">
        <v>6</v>
      </c>
      <c r="J24" s="9">
        <v>0.5</v>
      </c>
      <c r="K24" s="9">
        <v>95.45</v>
      </c>
      <c r="L24" s="9">
        <v>6</v>
      </c>
      <c r="M24" s="9">
        <v>0.2</v>
      </c>
      <c r="N24" s="9">
        <v>90.46</v>
      </c>
      <c r="O24" s="9">
        <v>10</v>
      </c>
      <c r="P24" s="9">
        <v>0.1</v>
      </c>
      <c r="Q24" s="9"/>
      <c r="R24" s="9">
        <v>0</v>
      </c>
      <c r="S24" s="9">
        <v>0.2</v>
      </c>
      <c r="T24" s="9">
        <v>1979</v>
      </c>
      <c r="U24" s="9">
        <v>3</v>
      </c>
      <c r="V24" s="9">
        <v>0.3</v>
      </c>
      <c r="W24" s="9">
        <v>108</v>
      </c>
      <c r="X24" s="9">
        <v>10</v>
      </c>
      <c r="Y24" s="9">
        <v>0.2</v>
      </c>
      <c r="Z24" s="9" t="s">
        <v>543</v>
      </c>
      <c r="AA24" s="9">
        <v>5</v>
      </c>
      <c r="AB24" s="9">
        <v>0.2</v>
      </c>
      <c r="AC24" s="9" t="s">
        <v>544</v>
      </c>
      <c r="AD24" s="9">
        <v>0</v>
      </c>
      <c r="AE24" s="9">
        <v>0.3</v>
      </c>
      <c r="AF24" s="9">
        <f t="shared" si="0"/>
        <v>9.1</v>
      </c>
      <c r="AG24" s="9" t="s">
        <v>152</v>
      </c>
      <c r="AH24" s="22" t="s">
        <v>472</v>
      </c>
    </row>
    <row r="25" spans="1:34" ht="76.5">
      <c r="A25" s="12">
        <v>20</v>
      </c>
      <c r="B25" s="18" t="s">
        <v>545</v>
      </c>
      <c r="C25" s="9" t="s">
        <v>816</v>
      </c>
      <c r="D25" s="9" t="s">
        <v>542</v>
      </c>
      <c r="E25" s="25">
        <v>6000000</v>
      </c>
      <c r="F25" s="9" t="s">
        <v>546</v>
      </c>
      <c r="G25" s="9">
        <v>7583.4</v>
      </c>
      <c r="H25" s="9">
        <v>15</v>
      </c>
      <c r="I25" s="9">
        <v>6</v>
      </c>
      <c r="J25" s="9">
        <v>0.5</v>
      </c>
      <c r="K25" s="9">
        <v>97.32</v>
      </c>
      <c r="L25" s="9">
        <v>8</v>
      </c>
      <c r="M25" s="9">
        <v>0.2</v>
      </c>
      <c r="N25" s="9">
        <v>98.59</v>
      </c>
      <c r="O25" s="9">
        <v>10</v>
      </c>
      <c r="P25" s="9">
        <v>0.1</v>
      </c>
      <c r="Q25" s="9"/>
      <c r="R25" s="9">
        <v>0</v>
      </c>
      <c r="S25" s="9">
        <v>0.2</v>
      </c>
      <c r="T25" s="9">
        <v>1979</v>
      </c>
      <c r="U25" s="9">
        <v>3</v>
      </c>
      <c r="V25" s="9">
        <v>0.3</v>
      </c>
      <c r="W25" s="9">
        <v>144</v>
      </c>
      <c r="X25" s="9">
        <v>10</v>
      </c>
      <c r="Y25" s="9">
        <v>0.2</v>
      </c>
      <c r="Z25" s="9" t="s">
        <v>543</v>
      </c>
      <c r="AA25" s="9">
        <v>5</v>
      </c>
      <c r="AB25" s="9">
        <v>0.2</v>
      </c>
      <c r="AC25" s="9" t="s">
        <v>544</v>
      </c>
      <c r="AD25" s="9">
        <v>0</v>
      </c>
      <c r="AE25" s="9">
        <v>0.3</v>
      </c>
      <c r="AF25" s="9">
        <f t="shared" si="0"/>
        <v>9.5</v>
      </c>
      <c r="AG25" s="9" t="s">
        <v>152</v>
      </c>
      <c r="AH25" s="22" t="s">
        <v>472</v>
      </c>
    </row>
    <row r="26" spans="1:34" ht="25.5">
      <c r="A26" s="12">
        <v>21</v>
      </c>
      <c r="B26" s="26" t="s">
        <v>744</v>
      </c>
      <c r="C26" s="9" t="s">
        <v>743</v>
      </c>
      <c r="D26" s="9" t="s">
        <v>558</v>
      </c>
      <c r="E26" s="25">
        <v>9164000</v>
      </c>
      <c r="F26" s="9"/>
      <c r="G26" s="9">
        <v>6573.5</v>
      </c>
      <c r="H26" s="9">
        <v>5</v>
      </c>
      <c r="I26" s="9">
        <v>1</v>
      </c>
      <c r="J26" s="9">
        <v>0.5</v>
      </c>
      <c r="K26" s="9">
        <v>86.44</v>
      </c>
      <c r="L26" s="9">
        <v>2</v>
      </c>
      <c r="M26" s="9">
        <v>0.2</v>
      </c>
      <c r="N26" s="9">
        <v>87.3</v>
      </c>
      <c r="O26" s="9">
        <v>5</v>
      </c>
      <c r="P26" s="9">
        <v>0.1</v>
      </c>
      <c r="Q26" s="9"/>
      <c r="R26" s="9">
        <v>0</v>
      </c>
      <c r="S26" s="9">
        <v>0.2</v>
      </c>
      <c r="T26" s="9">
        <v>1980</v>
      </c>
      <c r="U26" s="9">
        <v>3</v>
      </c>
      <c r="V26" s="9">
        <v>0.3</v>
      </c>
      <c r="W26" s="9">
        <v>54</v>
      </c>
      <c r="X26" s="9">
        <v>8</v>
      </c>
      <c r="Y26" s="9">
        <v>0.2</v>
      </c>
      <c r="Z26" s="9" t="s">
        <v>745</v>
      </c>
      <c r="AA26" s="9">
        <v>5</v>
      </c>
      <c r="AB26" s="9">
        <v>0.2</v>
      </c>
      <c r="AC26" s="9"/>
      <c r="AD26" s="9">
        <v>0</v>
      </c>
      <c r="AE26" s="9">
        <v>0.3</v>
      </c>
      <c r="AF26" s="9">
        <f t="shared" si="0"/>
        <v>4.9</v>
      </c>
      <c r="AG26" s="9">
        <v>36</v>
      </c>
      <c r="AH26" s="22" t="s">
        <v>472</v>
      </c>
    </row>
    <row r="27" spans="1:34" ht="25.5">
      <c r="A27" s="12">
        <v>22</v>
      </c>
      <c r="B27" s="26" t="s">
        <v>748</v>
      </c>
      <c r="C27" s="9" t="s">
        <v>749</v>
      </c>
      <c r="D27" s="9" t="s">
        <v>558</v>
      </c>
      <c r="E27" s="25">
        <v>6568000</v>
      </c>
      <c r="F27" s="9"/>
      <c r="G27" s="9">
        <v>5288.6</v>
      </c>
      <c r="H27" s="9">
        <v>5</v>
      </c>
      <c r="I27" s="9">
        <v>1</v>
      </c>
      <c r="J27" s="9">
        <v>0.5</v>
      </c>
      <c r="K27" s="9">
        <v>87.68</v>
      </c>
      <c r="L27" s="9">
        <v>2</v>
      </c>
      <c r="M27" s="9">
        <v>0.2</v>
      </c>
      <c r="N27" s="9">
        <v>93</v>
      </c>
      <c r="O27" s="9">
        <v>10</v>
      </c>
      <c r="P27" s="9">
        <v>0.1</v>
      </c>
      <c r="Q27" s="9"/>
      <c r="R27" s="9">
        <v>0</v>
      </c>
      <c r="S27" s="9">
        <v>0.2</v>
      </c>
      <c r="T27" s="9">
        <v>1987</v>
      </c>
      <c r="U27" s="9">
        <v>1</v>
      </c>
      <c r="V27" s="9">
        <v>0.3</v>
      </c>
      <c r="W27" s="9">
        <v>151</v>
      </c>
      <c r="X27" s="9">
        <v>10</v>
      </c>
      <c r="Y27" s="9">
        <v>0.2</v>
      </c>
      <c r="Z27" s="9"/>
      <c r="AA27" s="9">
        <v>0</v>
      </c>
      <c r="AB27" s="9">
        <v>0.2</v>
      </c>
      <c r="AC27" s="9"/>
      <c r="AD27" s="9">
        <v>0</v>
      </c>
      <c r="AE27" s="9">
        <v>0.3</v>
      </c>
      <c r="AF27" s="9">
        <f t="shared" si="0"/>
        <v>4.199999999999999</v>
      </c>
      <c r="AG27" s="9">
        <v>0</v>
      </c>
      <c r="AH27" s="22" t="s">
        <v>691</v>
      </c>
    </row>
    <row r="28" spans="1:34" ht="25.5">
      <c r="A28" s="12">
        <v>23</v>
      </c>
      <c r="B28" s="26" t="s">
        <v>759</v>
      </c>
      <c r="C28" s="9" t="s">
        <v>752</v>
      </c>
      <c r="D28" s="9" t="s">
        <v>558</v>
      </c>
      <c r="E28" s="25">
        <v>9311000</v>
      </c>
      <c r="F28" s="9"/>
      <c r="G28" s="9">
        <v>7496.8</v>
      </c>
      <c r="H28" s="9">
        <v>5</v>
      </c>
      <c r="I28" s="9">
        <v>1</v>
      </c>
      <c r="J28" s="9">
        <v>0.5</v>
      </c>
      <c r="K28" s="9">
        <v>92.08</v>
      </c>
      <c r="L28" s="9">
        <v>4</v>
      </c>
      <c r="M28" s="9">
        <v>0.2</v>
      </c>
      <c r="N28" s="9">
        <v>93</v>
      </c>
      <c r="O28" s="9">
        <v>10</v>
      </c>
      <c r="P28" s="9">
        <v>0.1</v>
      </c>
      <c r="Q28" s="9"/>
      <c r="R28" s="9">
        <v>0</v>
      </c>
      <c r="S28" s="9">
        <v>0.2</v>
      </c>
      <c r="T28" s="9">
        <v>1986</v>
      </c>
      <c r="U28" s="9">
        <v>1</v>
      </c>
      <c r="V28" s="9">
        <v>0.3</v>
      </c>
      <c r="W28" s="9">
        <v>198</v>
      </c>
      <c r="X28" s="9">
        <v>10</v>
      </c>
      <c r="Y28" s="9">
        <v>0.2</v>
      </c>
      <c r="Z28" s="9"/>
      <c r="AA28" s="9">
        <v>0</v>
      </c>
      <c r="AB28" s="9">
        <v>0.2</v>
      </c>
      <c r="AC28" s="9"/>
      <c r="AD28" s="9">
        <v>0</v>
      </c>
      <c r="AE28" s="9">
        <v>0.3</v>
      </c>
      <c r="AF28" s="9">
        <f t="shared" si="0"/>
        <v>4.6</v>
      </c>
      <c r="AG28" s="9">
        <v>0</v>
      </c>
      <c r="AH28" s="22" t="s">
        <v>691</v>
      </c>
    </row>
    <row r="29" spans="1:34" ht="25.5">
      <c r="A29" s="12">
        <v>24</v>
      </c>
      <c r="B29" s="26" t="s">
        <v>776</v>
      </c>
      <c r="C29" s="9" t="s">
        <v>777</v>
      </c>
      <c r="D29" s="9" t="s">
        <v>778</v>
      </c>
      <c r="E29" s="25">
        <v>6000000</v>
      </c>
      <c r="F29" s="9"/>
      <c r="G29" s="9">
        <v>8750.3</v>
      </c>
      <c r="H29" s="9">
        <v>5</v>
      </c>
      <c r="I29" s="9">
        <v>1</v>
      </c>
      <c r="J29" s="9">
        <v>0.5</v>
      </c>
      <c r="K29" s="9">
        <v>93.73</v>
      </c>
      <c r="L29" s="9">
        <v>4</v>
      </c>
      <c r="M29" s="9">
        <v>0.2</v>
      </c>
      <c r="N29" s="9">
        <v>67.89</v>
      </c>
      <c r="O29" s="9">
        <v>0</v>
      </c>
      <c r="P29" s="9">
        <v>0.1</v>
      </c>
      <c r="Q29" s="9"/>
      <c r="R29" s="9">
        <v>0</v>
      </c>
      <c r="S29" s="9">
        <v>0.2</v>
      </c>
      <c r="T29" s="9">
        <v>1986</v>
      </c>
      <c r="U29" s="9">
        <v>1</v>
      </c>
      <c r="V29" s="9">
        <v>0.3</v>
      </c>
      <c r="W29" s="9">
        <v>160</v>
      </c>
      <c r="X29" s="9">
        <v>10</v>
      </c>
      <c r="Y29" s="9">
        <v>0.2</v>
      </c>
      <c r="Z29" s="9" t="s">
        <v>779</v>
      </c>
      <c r="AA29" s="9">
        <v>5</v>
      </c>
      <c r="AB29" s="9">
        <v>0.2</v>
      </c>
      <c r="AC29" s="9"/>
      <c r="AD29" s="9">
        <v>0</v>
      </c>
      <c r="AE29" s="9">
        <v>0.3</v>
      </c>
      <c r="AF29" s="9">
        <f t="shared" si="0"/>
        <v>4.6</v>
      </c>
      <c r="AG29" s="9">
        <v>45</v>
      </c>
      <c r="AH29" s="22" t="s">
        <v>472</v>
      </c>
    </row>
    <row r="30" spans="1:34" ht="12.75">
      <c r="A30" s="12">
        <v>25</v>
      </c>
      <c r="B30" s="26" t="s">
        <v>784</v>
      </c>
      <c r="C30" s="9" t="s">
        <v>785</v>
      </c>
      <c r="D30" s="9" t="s">
        <v>892</v>
      </c>
      <c r="E30" s="25">
        <v>6198520</v>
      </c>
      <c r="F30" s="9"/>
      <c r="G30" s="9">
        <v>8655.7</v>
      </c>
      <c r="H30" s="9">
        <v>5</v>
      </c>
      <c r="I30" s="9">
        <v>1</v>
      </c>
      <c r="J30" s="9">
        <v>0.5</v>
      </c>
      <c r="K30" s="9">
        <v>94.88</v>
      </c>
      <c r="L30" s="9">
        <v>6</v>
      </c>
      <c r="M30" s="9">
        <v>0.2</v>
      </c>
      <c r="N30" s="9">
        <v>100</v>
      </c>
      <c r="O30" s="9">
        <v>10</v>
      </c>
      <c r="P30" s="9">
        <v>0.1</v>
      </c>
      <c r="Q30" s="9"/>
      <c r="R30" s="9">
        <v>0</v>
      </c>
      <c r="S30" s="9">
        <v>0.2</v>
      </c>
      <c r="T30" s="9">
        <v>1989</v>
      </c>
      <c r="U30" s="9">
        <v>1</v>
      </c>
      <c r="V30" s="9">
        <v>0.3</v>
      </c>
      <c r="W30" s="9">
        <v>160</v>
      </c>
      <c r="X30" s="9">
        <v>10</v>
      </c>
      <c r="Y30" s="9">
        <v>0.2</v>
      </c>
      <c r="Z30" s="9"/>
      <c r="AA30" s="9">
        <v>0</v>
      </c>
      <c r="AB30" s="9">
        <v>0.2</v>
      </c>
      <c r="AC30" s="9"/>
      <c r="AD30" s="9">
        <v>0</v>
      </c>
      <c r="AE30" s="9">
        <v>0.3</v>
      </c>
      <c r="AF30" s="9">
        <f t="shared" si="0"/>
        <v>5</v>
      </c>
      <c r="AG30" s="9">
        <v>22</v>
      </c>
      <c r="AH30" s="22" t="s">
        <v>786</v>
      </c>
    </row>
    <row r="31" spans="1:33" ht="38.25">
      <c r="A31" s="12">
        <v>26</v>
      </c>
      <c r="B31" s="33" t="s">
        <v>798</v>
      </c>
      <c r="C31" s="9" t="s">
        <v>869</v>
      </c>
      <c r="D31" s="9" t="s">
        <v>794</v>
      </c>
      <c r="E31" s="34">
        <v>2800000</v>
      </c>
      <c r="F31" s="34"/>
      <c r="G31" s="9">
        <v>3988</v>
      </c>
      <c r="H31" s="24" t="s">
        <v>795</v>
      </c>
      <c r="I31" s="9">
        <v>1</v>
      </c>
      <c r="J31" s="9">
        <v>0.5</v>
      </c>
      <c r="K31" s="9">
        <v>95.76</v>
      </c>
      <c r="L31" s="9">
        <v>6</v>
      </c>
      <c r="M31" s="9">
        <v>0.2</v>
      </c>
      <c r="N31" s="9">
        <v>75.87</v>
      </c>
      <c r="O31" s="9">
        <v>5</v>
      </c>
      <c r="P31" s="9">
        <v>0.1</v>
      </c>
      <c r="Q31" s="9"/>
      <c r="R31" s="9">
        <v>0</v>
      </c>
      <c r="S31" s="9">
        <v>0.2</v>
      </c>
      <c r="T31" s="27">
        <v>1986</v>
      </c>
      <c r="U31" s="27">
        <v>1</v>
      </c>
      <c r="V31" s="9">
        <v>0.3</v>
      </c>
      <c r="W31" s="27">
        <v>72</v>
      </c>
      <c r="X31" s="27">
        <v>8</v>
      </c>
      <c r="Y31" s="9">
        <v>0.2</v>
      </c>
      <c r="Z31" s="9" t="s">
        <v>908</v>
      </c>
      <c r="AA31" s="9">
        <v>5</v>
      </c>
      <c r="AB31" s="9">
        <v>0.2</v>
      </c>
      <c r="AC31" s="9"/>
      <c r="AD31" s="9">
        <v>0</v>
      </c>
      <c r="AE31" s="9">
        <v>0.3</v>
      </c>
      <c r="AF31" s="9">
        <f t="shared" si="0"/>
        <v>5.1</v>
      </c>
      <c r="AG31" s="9">
        <v>32</v>
      </c>
    </row>
    <row r="32" spans="1:33" ht="38.25">
      <c r="A32" s="12">
        <v>27</v>
      </c>
      <c r="B32" s="33" t="s">
        <v>799</v>
      </c>
      <c r="C32" s="9" t="s">
        <v>868</v>
      </c>
      <c r="D32" s="9" t="s">
        <v>794</v>
      </c>
      <c r="E32" s="23">
        <v>5600000</v>
      </c>
      <c r="F32" s="23"/>
      <c r="G32" s="9">
        <v>9747.9</v>
      </c>
      <c r="H32" s="35">
        <v>5</v>
      </c>
      <c r="I32" s="9">
        <v>1</v>
      </c>
      <c r="J32" s="9">
        <v>0.5</v>
      </c>
      <c r="K32" s="27">
        <v>97.3</v>
      </c>
      <c r="L32" s="27">
        <v>8</v>
      </c>
      <c r="M32" s="9">
        <v>0.2</v>
      </c>
      <c r="N32" s="27">
        <v>74.34</v>
      </c>
      <c r="O32" s="27">
        <v>0</v>
      </c>
      <c r="P32" s="9">
        <v>0.1</v>
      </c>
      <c r="Q32" s="27"/>
      <c r="R32" s="9">
        <v>0</v>
      </c>
      <c r="S32" s="9">
        <v>0.2</v>
      </c>
      <c r="T32" s="27">
        <v>1985</v>
      </c>
      <c r="U32" s="27">
        <v>2</v>
      </c>
      <c r="V32" s="9">
        <v>0.3</v>
      </c>
      <c r="W32" s="27">
        <v>160</v>
      </c>
      <c r="X32" s="9">
        <v>10</v>
      </c>
      <c r="Y32" s="9">
        <v>0.2</v>
      </c>
      <c r="Z32" s="9" t="s">
        <v>908</v>
      </c>
      <c r="AA32" s="9">
        <v>5</v>
      </c>
      <c r="AB32" s="9">
        <v>0.2</v>
      </c>
      <c r="AC32" s="9"/>
      <c r="AD32" s="9">
        <v>0</v>
      </c>
      <c r="AE32" s="9">
        <v>0.3</v>
      </c>
      <c r="AF32" s="9">
        <f t="shared" si="0"/>
        <v>5.7</v>
      </c>
      <c r="AG32" s="9">
        <v>34</v>
      </c>
    </row>
    <row r="33" spans="1:33" ht="38.25">
      <c r="A33" s="12">
        <v>28</v>
      </c>
      <c r="B33" s="33" t="s">
        <v>800</v>
      </c>
      <c r="C33" s="9" t="s">
        <v>870</v>
      </c>
      <c r="D33" s="9" t="s">
        <v>794</v>
      </c>
      <c r="E33" s="34">
        <v>2800000</v>
      </c>
      <c r="F33" s="34"/>
      <c r="G33" s="27">
        <v>4849.1</v>
      </c>
      <c r="H33" s="24">
        <v>5</v>
      </c>
      <c r="I33" s="9">
        <v>1</v>
      </c>
      <c r="J33" s="9">
        <v>0.5</v>
      </c>
      <c r="K33" s="27">
        <v>96.6</v>
      </c>
      <c r="L33" s="27">
        <v>8</v>
      </c>
      <c r="M33" s="9">
        <v>0.2</v>
      </c>
      <c r="N33" s="27">
        <v>74.25</v>
      </c>
      <c r="O33" s="27">
        <v>0</v>
      </c>
      <c r="P33" s="9">
        <v>0.1</v>
      </c>
      <c r="Q33" s="27"/>
      <c r="R33" s="9">
        <v>0</v>
      </c>
      <c r="S33" s="9">
        <v>0.2</v>
      </c>
      <c r="T33" s="27">
        <v>1983</v>
      </c>
      <c r="U33" s="27">
        <v>2</v>
      </c>
      <c r="V33" s="9">
        <v>0.3</v>
      </c>
      <c r="W33" s="27">
        <v>80</v>
      </c>
      <c r="X33" s="27">
        <v>8</v>
      </c>
      <c r="Y33" s="9">
        <v>0.2</v>
      </c>
      <c r="Z33" s="9" t="s">
        <v>908</v>
      </c>
      <c r="AA33" s="9">
        <v>5</v>
      </c>
      <c r="AB33" s="9">
        <v>0.2</v>
      </c>
      <c r="AC33" s="9"/>
      <c r="AD33" s="9">
        <v>0</v>
      </c>
      <c r="AE33" s="9">
        <v>0.3</v>
      </c>
      <c r="AF33" s="9">
        <f t="shared" si="0"/>
        <v>5.300000000000001</v>
      </c>
      <c r="AG33" s="9">
        <v>32</v>
      </c>
    </row>
    <row r="34" spans="1:33" ht="38.25">
      <c r="A34" s="12">
        <v>29</v>
      </c>
      <c r="B34" s="33" t="s">
        <v>801</v>
      </c>
      <c r="C34" s="9" t="s">
        <v>871</v>
      </c>
      <c r="D34" s="9" t="s">
        <v>794</v>
      </c>
      <c r="E34" s="34">
        <v>5600000</v>
      </c>
      <c r="F34" s="34"/>
      <c r="G34" s="27">
        <v>8819.2</v>
      </c>
      <c r="H34" s="24">
        <v>5</v>
      </c>
      <c r="I34" s="9">
        <v>1</v>
      </c>
      <c r="J34" s="9">
        <v>0.5</v>
      </c>
      <c r="K34" s="27">
        <v>97.12</v>
      </c>
      <c r="L34" s="27">
        <v>8</v>
      </c>
      <c r="M34" s="9">
        <v>0.2</v>
      </c>
      <c r="N34" s="27">
        <v>80.51</v>
      </c>
      <c r="O34" s="9">
        <v>5</v>
      </c>
      <c r="P34" s="9">
        <v>0.1</v>
      </c>
      <c r="Q34" s="27">
        <v>2009</v>
      </c>
      <c r="R34" s="27">
        <v>2</v>
      </c>
      <c r="S34" s="9">
        <v>0.2</v>
      </c>
      <c r="T34" s="27">
        <v>1982</v>
      </c>
      <c r="U34" s="27">
        <v>2</v>
      </c>
      <c r="V34" s="9">
        <v>0.3</v>
      </c>
      <c r="W34" s="27">
        <v>160</v>
      </c>
      <c r="X34" s="9">
        <v>10</v>
      </c>
      <c r="Y34" s="9">
        <v>0.2</v>
      </c>
      <c r="Z34" s="9" t="s">
        <v>908</v>
      </c>
      <c r="AA34" s="9">
        <v>5</v>
      </c>
      <c r="AB34" s="9">
        <v>0.2</v>
      </c>
      <c r="AC34" s="9"/>
      <c r="AD34" s="9">
        <v>0</v>
      </c>
      <c r="AE34" s="9">
        <v>0.3</v>
      </c>
      <c r="AF34" s="9">
        <f t="shared" si="0"/>
        <v>6.6</v>
      </c>
      <c r="AG34" s="9">
        <v>31</v>
      </c>
    </row>
    <row r="35" spans="1:33" ht="38.25">
      <c r="A35" s="12">
        <v>30</v>
      </c>
      <c r="B35" s="33" t="s">
        <v>802</v>
      </c>
      <c r="C35" s="9" t="s">
        <v>872</v>
      </c>
      <c r="D35" s="9" t="s">
        <v>794</v>
      </c>
      <c r="E35" s="34">
        <v>4200000</v>
      </c>
      <c r="F35" s="34"/>
      <c r="G35" s="27">
        <v>6589.4</v>
      </c>
      <c r="H35" s="24">
        <v>5</v>
      </c>
      <c r="I35" s="9">
        <v>1</v>
      </c>
      <c r="J35" s="9">
        <v>0.5</v>
      </c>
      <c r="K35" s="27">
        <v>96.81</v>
      </c>
      <c r="L35" s="27">
        <v>8</v>
      </c>
      <c r="M35" s="9">
        <v>0.2</v>
      </c>
      <c r="N35" s="27">
        <v>75.09</v>
      </c>
      <c r="O35" s="9">
        <v>5</v>
      </c>
      <c r="P35" s="9">
        <v>0.1</v>
      </c>
      <c r="Q35" s="27"/>
      <c r="R35" s="9">
        <v>0</v>
      </c>
      <c r="S35" s="9">
        <v>0.2</v>
      </c>
      <c r="T35" s="27">
        <v>1983</v>
      </c>
      <c r="U35" s="27">
        <v>2</v>
      </c>
      <c r="V35" s="9">
        <v>0.3</v>
      </c>
      <c r="W35" s="27">
        <v>119</v>
      </c>
      <c r="X35" s="9">
        <v>10</v>
      </c>
      <c r="Y35" s="9">
        <v>0.2</v>
      </c>
      <c r="Z35" s="9" t="s">
        <v>908</v>
      </c>
      <c r="AA35" s="9">
        <v>5</v>
      </c>
      <c r="AB35" s="9">
        <v>0.2</v>
      </c>
      <c r="AC35" s="9"/>
      <c r="AD35" s="9">
        <v>0</v>
      </c>
      <c r="AE35" s="9">
        <v>0.3</v>
      </c>
      <c r="AF35" s="9">
        <f t="shared" si="0"/>
        <v>6.2</v>
      </c>
      <c r="AG35" s="9">
        <v>32</v>
      </c>
    </row>
    <row r="36" spans="1:33" ht="38.25">
      <c r="A36" s="12">
        <v>31</v>
      </c>
      <c r="B36" s="33" t="s">
        <v>803</v>
      </c>
      <c r="C36" s="9" t="s">
        <v>873</v>
      </c>
      <c r="D36" s="9" t="s">
        <v>794</v>
      </c>
      <c r="E36" s="34">
        <v>5600000</v>
      </c>
      <c r="F36" s="34"/>
      <c r="G36" s="27">
        <v>8946.5</v>
      </c>
      <c r="H36" s="35">
        <v>5</v>
      </c>
      <c r="I36" s="9">
        <v>1</v>
      </c>
      <c r="J36" s="9">
        <v>0.5</v>
      </c>
      <c r="K36" s="36">
        <v>97.36</v>
      </c>
      <c r="L36" s="37">
        <v>8</v>
      </c>
      <c r="M36" s="9">
        <v>0.2</v>
      </c>
      <c r="N36" s="27">
        <v>75.09</v>
      </c>
      <c r="O36" s="9">
        <v>5</v>
      </c>
      <c r="P36" s="9">
        <v>0.1</v>
      </c>
      <c r="Q36" s="27">
        <v>2009</v>
      </c>
      <c r="R36" s="27">
        <v>2</v>
      </c>
      <c r="S36" s="9">
        <v>0.2</v>
      </c>
      <c r="T36" s="27">
        <v>1983</v>
      </c>
      <c r="U36" s="27">
        <v>2</v>
      </c>
      <c r="V36" s="9">
        <v>0.3</v>
      </c>
      <c r="W36" s="27">
        <v>160</v>
      </c>
      <c r="X36" s="9">
        <v>10</v>
      </c>
      <c r="Y36" s="9">
        <v>0.2</v>
      </c>
      <c r="Z36" s="9" t="s">
        <v>908</v>
      </c>
      <c r="AA36" s="9">
        <v>5</v>
      </c>
      <c r="AB36" s="9">
        <v>0.2</v>
      </c>
      <c r="AC36" s="9"/>
      <c r="AD36" s="9">
        <v>0</v>
      </c>
      <c r="AE36" s="9">
        <v>0.3</v>
      </c>
      <c r="AF36" s="9">
        <f t="shared" si="0"/>
        <v>6.6</v>
      </c>
      <c r="AG36" s="9">
        <v>31</v>
      </c>
    </row>
    <row r="37" spans="1:33" ht="12.75">
      <c r="A37" s="39"/>
      <c r="B37" s="39"/>
      <c r="C37" s="11" t="s">
        <v>8</v>
      </c>
      <c r="D37" s="11"/>
      <c r="E37" s="40">
        <f>SUM(E6:E36)</f>
        <v>162293514</v>
      </c>
      <c r="F37" s="40"/>
      <c r="G37" s="11"/>
      <c r="H37" s="41"/>
      <c r="I37" s="41"/>
      <c r="J37" s="41"/>
      <c r="K37" s="11"/>
      <c r="L37" s="11"/>
      <c r="M37" s="11"/>
      <c r="N37" s="11"/>
      <c r="O37" s="11"/>
      <c r="P37" s="11"/>
      <c r="Q37" s="11"/>
      <c r="R37" s="11"/>
      <c r="S37" s="11"/>
      <c r="T37" s="42"/>
      <c r="U37" s="42"/>
      <c r="V37" s="42"/>
      <c r="W37" s="42"/>
      <c r="X37" s="42"/>
      <c r="Y37" s="42"/>
      <c r="Z37" s="11"/>
      <c r="AA37" s="11"/>
      <c r="AB37" s="11"/>
      <c r="AC37" s="11"/>
      <c r="AD37" s="11"/>
      <c r="AE37" s="11"/>
      <c r="AF37" s="11"/>
      <c r="AG37" s="28"/>
    </row>
    <row r="38" spans="1:50" s="45" customFormat="1" ht="12.75">
      <c r="A38" s="43"/>
      <c r="B38" s="43"/>
      <c r="C38" s="28"/>
      <c r="D38" s="28"/>
      <c r="E38" s="29"/>
      <c r="F38" s="29"/>
      <c r="G38" s="28"/>
      <c r="H38" s="30"/>
      <c r="I38" s="30"/>
      <c r="J38" s="30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31"/>
      <c r="W38" s="31"/>
      <c r="X38" s="31"/>
      <c r="Y38" s="31"/>
      <c r="Z38" s="28"/>
      <c r="AA38" s="28"/>
      <c r="AB38" s="28"/>
      <c r="AC38" s="28"/>
      <c r="AD38" s="28"/>
      <c r="AE38" s="28"/>
      <c r="AF38" s="28"/>
      <c r="AG38" s="28"/>
      <c r="AH38" s="31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44"/>
      <c r="AW38" s="44"/>
      <c r="AX38" s="44"/>
    </row>
    <row r="39" spans="1:50" s="45" customFormat="1" ht="12.75">
      <c r="A39" s="43"/>
      <c r="B39" s="43"/>
      <c r="C39" s="28"/>
      <c r="D39" s="28"/>
      <c r="E39" s="32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31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44"/>
      <c r="AW39" s="44"/>
      <c r="AX39" s="44"/>
    </row>
    <row r="40" spans="1:50" s="45" customFormat="1" ht="12.75">
      <c r="A40" s="43"/>
      <c r="B40" s="43"/>
      <c r="C40" s="28"/>
      <c r="D40" s="28"/>
      <c r="E40" s="32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31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44"/>
      <c r="AW40" s="44"/>
      <c r="AX40" s="44"/>
    </row>
    <row r="41" spans="1:50" s="45" customFormat="1" ht="12.75">
      <c r="A41" s="43"/>
      <c r="B41" s="43"/>
      <c r="C41" s="28"/>
      <c r="D41" s="28"/>
      <c r="E41" s="32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31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44"/>
      <c r="AW41" s="44"/>
      <c r="AX41" s="44"/>
    </row>
    <row r="42" spans="1:50" s="45" customFormat="1" ht="12.75">
      <c r="A42" s="43"/>
      <c r="B42" s="43"/>
      <c r="C42" s="28"/>
      <c r="D42" s="28"/>
      <c r="E42" s="32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31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44"/>
      <c r="AW42" s="44"/>
      <c r="AX42" s="44"/>
    </row>
    <row r="43" spans="1:50" s="45" customFormat="1" ht="12.75">
      <c r="A43" s="43"/>
      <c r="B43" s="43"/>
      <c r="C43" s="28"/>
      <c r="D43" s="28"/>
      <c r="E43" s="32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31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44"/>
      <c r="AW43" s="44"/>
      <c r="AX43" s="44"/>
    </row>
    <row r="44" spans="1:50" s="45" customFormat="1" ht="12.75">
      <c r="A44" s="43"/>
      <c r="B44" s="43"/>
      <c r="C44" s="28"/>
      <c r="D44" s="28"/>
      <c r="E44" s="32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31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44"/>
      <c r="AW44" s="44"/>
      <c r="AX44" s="44"/>
    </row>
    <row r="45" spans="1:50" s="45" customFormat="1" ht="12.75">
      <c r="A45" s="43"/>
      <c r="B45" s="43"/>
      <c r="C45" s="28"/>
      <c r="D45" s="28"/>
      <c r="E45" s="32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31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44"/>
      <c r="AW45" s="44"/>
      <c r="AX45" s="44"/>
    </row>
    <row r="46" spans="1:50" s="45" customFormat="1" ht="12.75">
      <c r="A46" s="43"/>
      <c r="B46" s="43"/>
      <c r="C46" s="28"/>
      <c r="D46" s="28"/>
      <c r="E46" s="32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31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44"/>
      <c r="AW46" s="44"/>
      <c r="AX46" s="44"/>
    </row>
    <row r="47" spans="1:50" s="45" customFormat="1" ht="12.75">
      <c r="A47" s="43"/>
      <c r="B47" s="43"/>
      <c r="C47" s="28"/>
      <c r="D47" s="28"/>
      <c r="E47" s="32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31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44"/>
      <c r="AW47" s="44"/>
      <c r="AX47" s="44"/>
    </row>
    <row r="48" spans="1:50" s="45" customFormat="1" ht="12.75">
      <c r="A48" s="43"/>
      <c r="B48" s="43"/>
      <c r="C48" s="28"/>
      <c r="D48" s="28"/>
      <c r="E48" s="32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31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44"/>
      <c r="AW48" s="44"/>
      <c r="AX48" s="44"/>
    </row>
    <row r="49" spans="1:50" s="45" customFormat="1" ht="12.75">
      <c r="A49" s="43"/>
      <c r="B49" s="43"/>
      <c r="C49" s="28"/>
      <c r="D49" s="28"/>
      <c r="E49" s="32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31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44"/>
      <c r="AW49" s="44"/>
      <c r="AX49" s="44"/>
    </row>
    <row r="50" spans="1:50" s="45" customFormat="1" ht="12.75">
      <c r="A50" s="43"/>
      <c r="B50" s="43"/>
      <c r="C50" s="28"/>
      <c r="D50" s="28"/>
      <c r="E50" s="32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31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44"/>
      <c r="AW50" s="44"/>
      <c r="AX50" s="44"/>
    </row>
    <row r="51" spans="1:50" s="45" customFormat="1" ht="12.75">
      <c r="A51" s="43"/>
      <c r="B51" s="43"/>
      <c r="C51" s="28"/>
      <c r="D51" s="28"/>
      <c r="E51" s="32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31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44"/>
      <c r="AW51" s="44"/>
      <c r="AX51" s="44"/>
    </row>
    <row r="52" spans="1:50" s="45" customFormat="1" ht="12.75">
      <c r="A52" s="43"/>
      <c r="B52" s="43"/>
      <c r="C52" s="28"/>
      <c r="D52" s="28"/>
      <c r="E52" s="32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31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44"/>
      <c r="AW52" s="44"/>
      <c r="AX52" s="44"/>
    </row>
    <row r="53" spans="1:50" s="45" customFormat="1" ht="12.75">
      <c r="A53" s="43"/>
      <c r="B53" s="43"/>
      <c r="C53" s="28"/>
      <c r="D53" s="28"/>
      <c r="E53" s="32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31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44"/>
      <c r="AW53" s="44"/>
      <c r="AX53" s="44"/>
    </row>
    <row r="54" spans="1:50" s="45" customFormat="1" ht="12.75">
      <c r="A54" s="43"/>
      <c r="B54" s="43"/>
      <c r="C54" s="28"/>
      <c r="D54" s="28"/>
      <c r="E54" s="32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31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44"/>
      <c r="AW54" s="44"/>
      <c r="AX54" s="44"/>
    </row>
    <row r="55" spans="1:50" s="45" customFormat="1" ht="12.75">
      <c r="A55" s="43"/>
      <c r="B55" s="43"/>
      <c r="C55" s="28"/>
      <c r="D55" s="28"/>
      <c r="E55" s="32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31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44"/>
      <c r="AW55" s="44"/>
      <c r="AX55" s="44"/>
    </row>
    <row r="56" spans="1:50" s="45" customFormat="1" ht="12.75">
      <c r="A56" s="43"/>
      <c r="B56" s="43"/>
      <c r="C56" s="28"/>
      <c r="D56" s="28"/>
      <c r="E56" s="32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31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44"/>
      <c r="AW56" s="44"/>
      <c r="AX56" s="44"/>
    </row>
    <row r="57" spans="1:50" s="45" customFormat="1" ht="12.75">
      <c r="A57" s="43"/>
      <c r="B57" s="43"/>
      <c r="C57" s="28"/>
      <c r="D57" s="28"/>
      <c r="E57" s="32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31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44"/>
      <c r="AW57" s="44"/>
      <c r="AX57" s="44"/>
    </row>
    <row r="58" spans="1:50" s="45" customFormat="1" ht="12.75">
      <c r="A58" s="43"/>
      <c r="B58" s="43"/>
      <c r="C58" s="28"/>
      <c r="D58" s="28"/>
      <c r="E58" s="32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31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44"/>
      <c r="AW58" s="44"/>
      <c r="AX58" s="44"/>
    </row>
    <row r="59" spans="1:50" s="45" customFormat="1" ht="12.75">
      <c r="A59" s="43"/>
      <c r="B59" s="43"/>
      <c r="C59" s="28"/>
      <c r="D59" s="28"/>
      <c r="E59" s="32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31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44"/>
      <c r="AW59" s="44"/>
      <c r="AX59" s="44"/>
    </row>
    <row r="60" spans="1:50" s="45" customFormat="1" ht="12.75">
      <c r="A60" s="43"/>
      <c r="B60" s="43"/>
      <c r="C60" s="28"/>
      <c r="D60" s="28"/>
      <c r="E60" s="32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1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44"/>
      <c r="AW60" s="44"/>
      <c r="AX60" s="44"/>
    </row>
    <row r="61" spans="1:50" s="45" customFormat="1" ht="12.75">
      <c r="A61" s="43"/>
      <c r="B61" s="43"/>
      <c r="C61" s="28"/>
      <c r="D61" s="28"/>
      <c r="E61" s="32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31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44"/>
      <c r="AW61" s="44"/>
      <c r="AX61" s="44"/>
    </row>
    <row r="62" spans="1:50" s="45" customFormat="1" ht="12.75">
      <c r="A62" s="43"/>
      <c r="B62" s="43"/>
      <c r="C62" s="28"/>
      <c r="D62" s="28"/>
      <c r="E62" s="32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31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44"/>
      <c r="AW62" s="44"/>
      <c r="AX62" s="44"/>
    </row>
    <row r="63" spans="1:50" s="45" customFormat="1" ht="12.75">
      <c r="A63" s="43"/>
      <c r="B63" s="43"/>
      <c r="C63" s="28"/>
      <c r="D63" s="28"/>
      <c r="E63" s="32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31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44"/>
      <c r="AW63" s="44"/>
      <c r="AX63" s="44"/>
    </row>
    <row r="64" spans="1:50" s="45" customFormat="1" ht="12.75">
      <c r="A64" s="43"/>
      <c r="B64" s="43"/>
      <c r="C64" s="28"/>
      <c r="D64" s="28"/>
      <c r="E64" s="32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31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44"/>
      <c r="AW64" s="44"/>
      <c r="AX64" s="44"/>
    </row>
    <row r="65" spans="1:50" s="45" customFormat="1" ht="12.75">
      <c r="A65" s="43"/>
      <c r="B65" s="43"/>
      <c r="C65" s="28"/>
      <c r="D65" s="28"/>
      <c r="E65" s="32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31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44"/>
      <c r="AW65" s="44"/>
      <c r="AX65" s="44"/>
    </row>
    <row r="66" spans="1:50" s="45" customFormat="1" ht="12.75">
      <c r="A66" s="43"/>
      <c r="B66" s="43"/>
      <c r="C66" s="28"/>
      <c r="D66" s="28"/>
      <c r="E66" s="32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31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44"/>
      <c r="AW66" s="44"/>
      <c r="AX66" s="44"/>
    </row>
    <row r="67" spans="1:50" s="45" customFormat="1" ht="12.75">
      <c r="A67" s="43"/>
      <c r="B67" s="43"/>
      <c r="C67" s="28"/>
      <c r="D67" s="28"/>
      <c r="E67" s="32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31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44"/>
      <c r="AW67" s="44"/>
      <c r="AX67" s="44"/>
    </row>
    <row r="68" spans="1:50" s="45" customFormat="1" ht="12.75">
      <c r="A68" s="43"/>
      <c r="B68" s="43"/>
      <c r="C68" s="28"/>
      <c r="D68" s="28"/>
      <c r="E68" s="32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31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44"/>
      <c r="AW68" s="44"/>
      <c r="AX68" s="44"/>
    </row>
    <row r="69" spans="1:50" s="45" customFormat="1" ht="12.75">
      <c r="A69" s="43"/>
      <c r="B69" s="43"/>
      <c r="C69" s="28"/>
      <c r="D69" s="28"/>
      <c r="E69" s="32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31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44"/>
      <c r="AW69" s="44"/>
      <c r="AX69" s="44"/>
    </row>
    <row r="70" spans="1:50" s="45" customFormat="1" ht="12.75">
      <c r="A70" s="43"/>
      <c r="B70" s="43"/>
      <c r="C70" s="28"/>
      <c r="D70" s="28"/>
      <c r="E70" s="32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31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44"/>
      <c r="AW70" s="44"/>
      <c r="AX70" s="44"/>
    </row>
    <row r="71" spans="1:50" s="45" customFormat="1" ht="12.75">
      <c r="A71" s="43"/>
      <c r="B71" s="43"/>
      <c r="C71" s="28"/>
      <c r="D71" s="28"/>
      <c r="E71" s="32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31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44"/>
      <c r="AW71" s="44"/>
      <c r="AX71" s="44"/>
    </row>
    <row r="72" spans="1:50" s="45" customFormat="1" ht="12.75">
      <c r="A72" s="43"/>
      <c r="B72" s="43"/>
      <c r="C72" s="28"/>
      <c r="D72" s="28"/>
      <c r="E72" s="32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31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44"/>
      <c r="AW72" s="44"/>
      <c r="AX72" s="44"/>
    </row>
    <row r="73" spans="1:50" s="45" customFormat="1" ht="12.75">
      <c r="A73" s="43"/>
      <c r="B73" s="43"/>
      <c r="C73" s="28"/>
      <c r="D73" s="28"/>
      <c r="E73" s="32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31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44"/>
      <c r="AW73" s="44"/>
      <c r="AX73" s="44"/>
    </row>
    <row r="74" spans="1:50" s="45" customFormat="1" ht="12.75">
      <c r="A74" s="43"/>
      <c r="B74" s="43"/>
      <c r="C74" s="28"/>
      <c r="D74" s="28"/>
      <c r="E74" s="32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31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44"/>
      <c r="AW74" s="44"/>
      <c r="AX74" s="44"/>
    </row>
    <row r="75" spans="1:50" s="45" customFormat="1" ht="12.75">
      <c r="A75" s="43"/>
      <c r="B75" s="43"/>
      <c r="C75" s="28"/>
      <c r="D75" s="28"/>
      <c r="E75" s="32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1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44"/>
      <c r="AW75" s="44"/>
      <c r="AX75" s="44"/>
    </row>
    <row r="76" spans="1:50" s="45" customFormat="1" ht="12.75">
      <c r="A76" s="43"/>
      <c r="B76" s="43"/>
      <c r="C76" s="28"/>
      <c r="D76" s="28"/>
      <c r="E76" s="32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31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44"/>
      <c r="AW76" s="44"/>
      <c r="AX76" s="44"/>
    </row>
    <row r="77" spans="1:50" s="45" customFormat="1" ht="12.75">
      <c r="A77" s="43"/>
      <c r="B77" s="43"/>
      <c r="C77" s="28"/>
      <c r="D77" s="28"/>
      <c r="E77" s="32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31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44"/>
      <c r="AW77" s="44"/>
      <c r="AX77" s="44"/>
    </row>
    <row r="78" spans="1:50" s="45" customFormat="1" ht="12.75">
      <c r="A78" s="43"/>
      <c r="B78" s="43"/>
      <c r="C78" s="28"/>
      <c r="D78" s="28"/>
      <c r="E78" s="32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31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44"/>
      <c r="AW78" s="44"/>
      <c r="AX78" s="44"/>
    </row>
    <row r="79" spans="1:50" s="45" customFormat="1" ht="12.75">
      <c r="A79" s="43"/>
      <c r="B79" s="43"/>
      <c r="C79" s="28"/>
      <c r="D79" s="28"/>
      <c r="E79" s="32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31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44"/>
      <c r="AW79" s="44"/>
      <c r="AX79" s="44"/>
    </row>
    <row r="80" spans="1:50" s="45" customFormat="1" ht="12.75">
      <c r="A80" s="43"/>
      <c r="B80" s="43"/>
      <c r="C80" s="28"/>
      <c r="D80" s="28"/>
      <c r="E80" s="32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31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44"/>
      <c r="AW80" s="44"/>
      <c r="AX80" s="44"/>
    </row>
    <row r="81" spans="1:50" s="45" customFormat="1" ht="12.75">
      <c r="A81" s="43"/>
      <c r="B81" s="43"/>
      <c r="C81" s="28"/>
      <c r="D81" s="28"/>
      <c r="E81" s="32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31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44"/>
      <c r="AW81" s="44"/>
      <c r="AX81" s="44"/>
    </row>
    <row r="82" spans="1:50" s="45" customFormat="1" ht="12.75">
      <c r="A82" s="43"/>
      <c r="B82" s="43"/>
      <c r="C82" s="28"/>
      <c r="D82" s="28"/>
      <c r="E82" s="32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31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44"/>
      <c r="AW82" s="44"/>
      <c r="AX82" s="44"/>
    </row>
    <row r="83" spans="1:50" s="45" customFormat="1" ht="12.75">
      <c r="A83" s="43"/>
      <c r="B83" s="43"/>
      <c r="C83" s="28"/>
      <c r="D83" s="28"/>
      <c r="E83" s="32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31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44"/>
      <c r="AW83" s="44"/>
      <c r="AX83" s="44"/>
    </row>
    <row r="84" spans="1:50" s="45" customFormat="1" ht="12.75">
      <c r="A84" s="43"/>
      <c r="B84" s="43"/>
      <c r="C84" s="28"/>
      <c r="D84" s="28"/>
      <c r="E84" s="32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31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44"/>
      <c r="AW84" s="44"/>
      <c r="AX84" s="44"/>
    </row>
    <row r="85" spans="1:50" s="45" customFormat="1" ht="12.75">
      <c r="A85" s="43"/>
      <c r="B85" s="43"/>
      <c r="C85" s="28"/>
      <c r="D85" s="28"/>
      <c r="E85" s="32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31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44"/>
      <c r="AW85" s="44"/>
      <c r="AX85" s="44"/>
    </row>
    <row r="86" spans="1:50" s="45" customFormat="1" ht="12.75">
      <c r="A86" s="43"/>
      <c r="B86" s="43"/>
      <c r="C86" s="28"/>
      <c r="D86" s="28"/>
      <c r="E86" s="32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31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44"/>
      <c r="AW86" s="44"/>
      <c r="AX86" s="44"/>
    </row>
    <row r="87" spans="1:50" s="45" customFormat="1" ht="12.75">
      <c r="A87" s="43"/>
      <c r="B87" s="43"/>
      <c r="C87" s="28"/>
      <c r="D87" s="28"/>
      <c r="E87" s="32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31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44"/>
      <c r="AW87" s="44"/>
      <c r="AX87" s="44"/>
    </row>
    <row r="88" spans="1:50" s="45" customFormat="1" ht="12.75">
      <c r="A88" s="43"/>
      <c r="B88" s="43"/>
      <c r="C88" s="28"/>
      <c r="D88" s="28"/>
      <c r="E88" s="32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31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44"/>
      <c r="AW88" s="44"/>
      <c r="AX88" s="44"/>
    </row>
    <row r="89" spans="1:50" s="45" customFormat="1" ht="12.75">
      <c r="A89" s="43"/>
      <c r="B89" s="43"/>
      <c r="C89" s="28"/>
      <c r="D89" s="28"/>
      <c r="E89" s="32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31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44"/>
      <c r="AW89" s="44"/>
      <c r="AX89" s="44"/>
    </row>
    <row r="90" spans="1:50" s="45" customFormat="1" ht="12.75">
      <c r="A90" s="43"/>
      <c r="B90" s="43"/>
      <c r="C90" s="28"/>
      <c r="D90" s="28"/>
      <c r="E90" s="32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31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44"/>
      <c r="AW90" s="44"/>
      <c r="AX90" s="44"/>
    </row>
    <row r="91" spans="1:50" s="45" customFormat="1" ht="12.75">
      <c r="A91" s="43"/>
      <c r="B91" s="43"/>
      <c r="C91" s="28"/>
      <c r="D91" s="28"/>
      <c r="E91" s="32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31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44"/>
      <c r="AW91" s="44"/>
      <c r="AX91" s="44"/>
    </row>
    <row r="92" spans="1:50" s="45" customFormat="1" ht="12.75">
      <c r="A92" s="43"/>
      <c r="B92" s="43"/>
      <c r="C92" s="28"/>
      <c r="D92" s="28"/>
      <c r="E92" s="32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31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44"/>
      <c r="AW92" s="44"/>
      <c r="AX92" s="44"/>
    </row>
    <row r="93" spans="1:50" s="45" customFormat="1" ht="12.75">
      <c r="A93" s="43"/>
      <c r="B93" s="43"/>
      <c r="C93" s="28"/>
      <c r="D93" s="28"/>
      <c r="E93" s="32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31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44"/>
      <c r="AW93" s="44"/>
      <c r="AX93" s="44"/>
    </row>
    <row r="94" spans="1:50" s="45" customFormat="1" ht="12.75">
      <c r="A94" s="43"/>
      <c r="B94" s="43"/>
      <c r="C94" s="28"/>
      <c r="D94" s="28"/>
      <c r="E94" s="32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31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44"/>
      <c r="AW94" s="44"/>
      <c r="AX94" s="44"/>
    </row>
    <row r="95" spans="1:50" s="45" customFormat="1" ht="12.75">
      <c r="A95" s="43"/>
      <c r="B95" s="43"/>
      <c r="C95" s="28"/>
      <c r="D95" s="28"/>
      <c r="E95" s="32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31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44"/>
      <c r="AW95" s="44"/>
      <c r="AX95" s="44"/>
    </row>
    <row r="96" spans="1:50" s="45" customFormat="1" ht="12.75">
      <c r="A96" s="43"/>
      <c r="B96" s="43"/>
      <c r="C96" s="28"/>
      <c r="D96" s="28"/>
      <c r="E96" s="32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31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44"/>
      <c r="AW96" s="44"/>
      <c r="AX96" s="44"/>
    </row>
    <row r="97" spans="1:50" s="45" customFormat="1" ht="12.75">
      <c r="A97" s="43"/>
      <c r="B97" s="43"/>
      <c r="C97" s="28"/>
      <c r="D97" s="28"/>
      <c r="E97" s="32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31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44"/>
      <c r="AW97" s="44"/>
      <c r="AX97" s="44"/>
    </row>
    <row r="98" spans="1:50" s="45" customFormat="1" ht="12.75">
      <c r="A98" s="43"/>
      <c r="B98" s="43"/>
      <c r="C98" s="28"/>
      <c r="D98" s="28"/>
      <c r="E98" s="32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31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44"/>
      <c r="AW98" s="44"/>
      <c r="AX98" s="44"/>
    </row>
    <row r="99" spans="1:50" s="45" customFormat="1" ht="12.75">
      <c r="A99" s="43"/>
      <c r="B99" s="43"/>
      <c r="C99" s="28"/>
      <c r="D99" s="28"/>
      <c r="E99" s="32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31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44"/>
      <c r="AW99" s="44"/>
      <c r="AX99" s="44"/>
    </row>
    <row r="100" spans="1:50" s="45" customFormat="1" ht="12.75">
      <c r="A100" s="43"/>
      <c r="B100" s="43"/>
      <c r="C100" s="28"/>
      <c r="D100" s="28"/>
      <c r="E100" s="32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31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44"/>
      <c r="AW100" s="44"/>
      <c r="AX100" s="44"/>
    </row>
    <row r="101" spans="1:50" s="45" customFormat="1" ht="12.75">
      <c r="A101" s="43"/>
      <c r="B101" s="43"/>
      <c r="C101" s="28"/>
      <c r="D101" s="28"/>
      <c r="E101" s="32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31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44"/>
      <c r="AW101" s="44"/>
      <c r="AX101" s="44"/>
    </row>
    <row r="102" spans="1:50" s="45" customFormat="1" ht="12.75">
      <c r="A102" s="43"/>
      <c r="B102" s="43"/>
      <c r="C102" s="28"/>
      <c r="D102" s="28"/>
      <c r="E102" s="32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31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44"/>
      <c r="AW102" s="44"/>
      <c r="AX102" s="44"/>
    </row>
    <row r="103" spans="1:50" s="45" customFormat="1" ht="12.75">
      <c r="A103" s="43"/>
      <c r="B103" s="43"/>
      <c r="C103" s="28"/>
      <c r="D103" s="28"/>
      <c r="E103" s="32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31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44"/>
      <c r="AW103" s="44"/>
      <c r="AX103" s="44"/>
    </row>
    <row r="104" spans="1:50" s="45" customFormat="1" ht="12.75">
      <c r="A104" s="43"/>
      <c r="B104" s="43"/>
      <c r="C104" s="28"/>
      <c r="D104" s="28"/>
      <c r="E104" s="32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31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44"/>
      <c r="AW104" s="44"/>
      <c r="AX104" s="44"/>
    </row>
    <row r="105" spans="1:50" s="45" customFormat="1" ht="12.75">
      <c r="A105" s="43"/>
      <c r="B105" s="43"/>
      <c r="C105" s="28"/>
      <c r="D105" s="28"/>
      <c r="E105" s="32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31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44"/>
      <c r="AW105" s="44"/>
      <c r="AX105" s="44"/>
    </row>
    <row r="106" spans="1:50" s="45" customFormat="1" ht="12.75">
      <c r="A106" s="43"/>
      <c r="B106" s="43"/>
      <c r="C106" s="28"/>
      <c r="D106" s="28"/>
      <c r="E106" s="32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31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44"/>
      <c r="AW106" s="44"/>
      <c r="AX106" s="44"/>
    </row>
    <row r="107" spans="1:50" s="45" customFormat="1" ht="12.75">
      <c r="A107" s="43"/>
      <c r="B107" s="43"/>
      <c r="C107" s="28"/>
      <c r="D107" s="28"/>
      <c r="E107" s="32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31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44"/>
      <c r="AW107" s="44"/>
      <c r="AX107" s="44"/>
    </row>
    <row r="108" spans="1:50" s="45" customFormat="1" ht="12.75">
      <c r="A108" s="43"/>
      <c r="B108" s="43"/>
      <c r="C108" s="28"/>
      <c r="D108" s="28"/>
      <c r="E108" s="32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31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44"/>
      <c r="AW108" s="44"/>
      <c r="AX108" s="44"/>
    </row>
    <row r="109" spans="1:50" s="45" customFormat="1" ht="12.75">
      <c r="A109" s="43"/>
      <c r="B109" s="43"/>
      <c r="C109" s="28"/>
      <c r="D109" s="28"/>
      <c r="E109" s="32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31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44"/>
      <c r="AW109" s="44"/>
      <c r="AX109" s="44"/>
    </row>
    <row r="110" spans="1:50" s="45" customFormat="1" ht="12.75">
      <c r="A110" s="43"/>
      <c r="B110" s="43"/>
      <c r="C110" s="28"/>
      <c r="D110" s="28"/>
      <c r="E110" s="32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31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44"/>
      <c r="AW110" s="44"/>
      <c r="AX110" s="44"/>
    </row>
    <row r="111" spans="1:50" s="45" customFormat="1" ht="12.75">
      <c r="A111" s="43"/>
      <c r="B111" s="43"/>
      <c r="C111" s="28"/>
      <c r="D111" s="28"/>
      <c r="E111" s="32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31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44"/>
      <c r="AW111" s="44"/>
      <c r="AX111" s="44"/>
    </row>
    <row r="112" spans="1:50" s="45" customFormat="1" ht="12.75">
      <c r="A112" s="43"/>
      <c r="B112" s="43"/>
      <c r="C112" s="28"/>
      <c r="D112" s="28"/>
      <c r="E112" s="32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31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44"/>
      <c r="AW112" s="44"/>
      <c r="AX112" s="44"/>
    </row>
    <row r="113" spans="1:50" s="45" customFormat="1" ht="12.75">
      <c r="A113" s="43"/>
      <c r="B113" s="43"/>
      <c r="C113" s="28"/>
      <c r="D113" s="28"/>
      <c r="E113" s="32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31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44"/>
      <c r="AW113" s="44"/>
      <c r="AX113" s="44"/>
    </row>
    <row r="114" spans="1:50" s="45" customFormat="1" ht="12.75">
      <c r="A114" s="43"/>
      <c r="B114" s="43"/>
      <c r="C114" s="28"/>
      <c r="D114" s="28"/>
      <c r="E114" s="32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31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44"/>
      <c r="AW114" s="44"/>
      <c r="AX114" s="44"/>
    </row>
    <row r="115" spans="1:50" s="45" customFormat="1" ht="12.75">
      <c r="A115" s="43"/>
      <c r="B115" s="43"/>
      <c r="C115" s="28"/>
      <c r="D115" s="28"/>
      <c r="E115" s="32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31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44"/>
      <c r="AW115" s="44"/>
      <c r="AX115" s="44"/>
    </row>
    <row r="116" spans="1:50" s="45" customFormat="1" ht="12.75">
      <c r="A116" s="43"/>
      <c r="B116" s="43"/>
      <c r="C116" s="28"/>
      <c r="D116" s="28"/>
      <c r="E116" s="32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31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44"/>
      <c r="AW116" s="44"/>
      <c r="AX116" s="44"/>
    </row>
    <row r="117" spans="1:50" s="45" customFormat="1" ht="12.75">
      <c r="A117" s="43"/>
      <c r="B117" s="43"/>
      <c r="C117" s="28"/>
      <c r="D117" s="28"/>
      <c r="E117" s="32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31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44"/>
      <c r="AW117" s="44"/>
      <c r="AX117" s="44"/>
    </row>
    <row r="118" spans="1:50" s="45" customFormat="1" ht="12.75">
      <c r="A118" s="43"/>
      <c r="B118" s="43"/>
      <c r="C118" s="28"/>
      <c r="D118" s="28"/>
      <c r="E118" s="32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31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44"/>
      <c r="AW118" s="44"/>
      <c r="AX118" s="44"/>
    </row>
    <row r="119" spans="1:50" s="45" customFormat="1" ht="12.75">
      <c r="A119" s="43"/>
      <c r="B119" s="43"/>
      <c r="C119" s="28"/>
      <c r="D119" s="28"/>
      <c r="E119" s="32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31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44"/>
      <c r="AW119" s="44"/>
      <c r="AX119" s="44"/>
    </row>
    <row r="120" spans="1:50" s="45" customFormat="1" ht="12.75">
      <c r="A120" s="43"/>
      <c r="B120" s="43"/>
      <c r="C120" s="28"/>
      <c r="D120" s="28"/>
      <c r="E120" s="32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31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44"/>
      <c r="AW120" s="44"/>
      <c r="AX120" s="44"/>
    </row>
    <row r="121" spans="1:50" s="45" customFormat="1" ht="12.75">
      <c r="A121" s="43"/>
      <c r="B121" s="43"/>
      <c r="C121" s="28"/>
      <c r="D121" s="28"/>
      <c r="E121" s="32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31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44"/>
      <c r="AW121" s="44"/>
      <c r="AX121" s="44"/>
    </row>
    <row r="122" spans="1:50" s="45" customFormat="1" ht="12.75">
      <c r="A122" s="43"/>
      <c r="B122" s="43"/>
      <c r="C122" s="28"/>
      <c r="D122" s="28"/>
      <c r="E122" s="32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31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44"/>
      <c r="AW122" s="44"/>
      <c r="AX122" s="44"/>
    </row>
    <row r="123" spans="1:50" s="45" customFormat="1" ht="12.75">
      <c r="A123" s="43"/>
      <c r="B123" s="43"/>
      <c r="C123" s="28"/>
      <c r="D123" s="28"/>
      <c r="E123" s="32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31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44"/>
      <c r="AW123" s="44"/>
      <c r="AX123" s="44"/>
    </row>
    <row r="124" spans="1:50" s="45" customFormat="1" ht="12.75">
      <c r="A124" s="43"/>
      <c r="B124" s="43"/>
      <c r="C124" s="28"/>
      <c r="D124" s="28"/>
      <c r="E124" s="32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31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44"/>
      <c r="AW124" s="44"/>
      <c r="AX124" s="44"/>
    </row>
    <row r="125" spans="1:50" s="45" customFormat="1" ht="12.75">
      <c r="A125" s="43"/>
      <c r="B125" s="43"/>
      <c r="C125" s="28"/>
      <c r="D125" s="28"/>
      <c r="E125" s="32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31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44"/>
      <c r="AW125" s="44"/>
      <c r="AX125" s="44"/>
    </row>
    <row r="126" spans="1:50" s="45" customFormat="1" ht="12.75">
      <c r="A126" s="43"/>
      <c r="B126" s="43"/>
      <c r="C126" s="28"/>
      <c r="D126" s="28"/>
      <c r="E126" s="32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31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44"/>
      <c r="AW126" s="44"/>
      <c r="AX126" s="44"/>
    </row>
    <row r="127" spans="1:50" s="45" customFormat="1" ht="12.75">
      <c r="A127" s="43"/>
      <c r="B127" s="43"/>
      <c r="C127" s="28"/>
      <c r="D127" s="28"/>
      <c r="E127" s="32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31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44"/>
      <c r="AW127" s="44"/>
      <c r="AX127" s="44"/>
    </row>
    <row r="128" spans="1:50" s="45" customFormat="1" ht="12.75">
      <c r="A128" s="43"/>
      <c r="B128" s="43"/>
      <c r="C128" s="28"/>
      <c r="D128" s="28"/>
      <c r="E128" s="32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31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44"/>
      <c r="AW128" s="44"/>
      <c r="AX128" s="44"/>
    </row>
    <row r="129" spans="1:50" s="45" customFormat="1" ht="12.75">
      <c r="A129" s="43"/>
      <c r="B129" s="43"/>
      <c r="C129" s="28"/>
      <c r="D129" s="28"/>
      <c r="E129" s="32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31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44"/>
      <c r="AW129" s="44"/>
      <c r="AX129" s="44"/>
    </row>
    <row r="130" spans="1:50" s="45" customFormat="1" ht="12.75">
      <c r="A130" s="43"/>
      <c r="B130" s="43"/>
      <c r="C130" s="28"/>
      <c r="D130" s="28"/>
      <c r="E130" s="32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31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44"/>
      <c r="AW130" s="44"/>
      <c r="AX130" s="44"/>
    </row>
    <row r="131" spans="1:50" s="45" customFormat="1" ht="12.75">
      <c r="A131" s="43"/>
      <c r="B131" s="43"/>
      <c r="C131" s="28"/>
      <c r="D131" s="28"/>
      <c r="E131" s="32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31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44"/>
      <c r="AW131" s="44"/>
      <c r="AX131" s="44"/>
    </row>
    <row r="132" spans="1:50" s="45" customFormat="1" ht="12.75">
      <c r="A132" s="43"/>
      <c r="B132" s="43"/>
      <c r="C132" s="28"/>
      <c r="D132" s="28"/>
      <c r="E132" s="32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31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44"/>
      <c r="AW132" s="44"/>
      <c r="AX132" s="44"/>
    </row>
    <row r="133" spans="1:50" s="45" customFormat="1" ht="12.75">
      <c r="A133" s="43"/>
      <c r="B133" s="43"/>
      <c r="C133" s="28"/>
      <c r="D133" s="28"/>
      <c r="E133" s="32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31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44"/>
      <c r="AW133" s="44"/>
      <c r="AX133" s="44"/>
    </row>
    <row r="134" spans="1:50" s="45" customFormat="1" ht="12.75">
      <c r="A134" s="43"/>
      <c r="B134" s="43"/>
      <c r="C134" s="28"/>
      <c r="D134" s="28"/>
      <c r="E134" s="32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31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44"/>
      <c r="AW134" s="44"/>
      <c r="AX134" s="44"/>
    </row>
    <row r="135" spans="1:50" s="45" customFormat="1" ht="12.75">
      <c r="A135" s="43"/>
      <c r="B135" s="43"/>
      <c r="C135" s="28"/>
      <c r="D135" s="28"/>
      <c r="E135" s="32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31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44"/>
      <c r="AW135" s="44"/>
      <c r="AX135" s="44"/>
    </row>
    <row r="136" spans="1:50" s="45" customFormat="1" ht="12.75">
      <c r="A136" s="43"/>
      <c r="B136" s="43"/>
      <c r="C136" s="28"/>
      <c r="D136" s="28"/>
      <c r="E136" s="32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31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44"/>
      <c r="AW136" s="44"/>
      <c r="AX136" s="44"/>
    </row>
    <row r="137" spans="1:50" s="45" customFormat="1" ht="12.75">
      <c r="A137" s="43"/>
      <c r="B137" s="43"/>
      <c r="C137" s="28"/>
      <c r="D137" s="28"/>
      <c r="E137" s="32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31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44"/>
      <c r="AW137" s="44"/>
      <c r="AX137" s="44"/>
    </row>
    <row r="138" spans="1:50" s="45" customFormat="1" ht="12.75">
      <c r="A138" s="43"/>
      <c r="B138" s="43"/>
      <c r="C138" s="28"/>
      <c r="D138" s="28"/>
      <c r="E138" s="32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31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44"/>
      <c r="AW138" s="44"/>
      <c r="AX138" s="44"/>
    </row>
    <row r="139" spans="1:50" s="45" customFormat="1" ht="12.75">
      <c r="A139" s="43"/>
      <c r="B139" s="43"/>
      <c r="C139" s="28"/>
      <c r="D139" s="28"/>
      <c r="E139" s="32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31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44"/>
      <c r="AW139" s="44"/>
      <c r="AX139" s="44"/>
    </row>
    <row r="140" spans="1:50" s="45" customFormat="1" ht="12.75">
      <c r="A140" s="43"/>
      <c r="B140" s="43"/>
      <c r="C140" s="28"/>
      <c r="D140" s="28"/>
      <c r="E140" s="32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31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44"/>
      <c r="AW140" s="44"/>
      <c r="AX140" s="44"/>
    </row>
    <row r="141" spans="1:50" s="45" customFormat="1" ht="12.75">
      <c r="A141" s="43"/>
      <c r="B141" s="43"/>
      <c r="C141" s="28"/>
      <c r="D141" s="28"/>
      <c r="E141" s="32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31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44"/>
      <c r="AW141" s="44"/>
      <c r="AX141" s="44"/>
    </row>
    <row r="142" spans="1:50" s="45" customFormat="1" ht="12.75">
      <c r="A142" s="43"/>
      <c r="B142" s="43"/>
      <c r="C142" s="28"/>
      <c r="D142" s="28"/>
      <c r="E142" s="32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31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44"/>
      <c r="AW142" s="44"/>
      <c r="AX142" s="44"/>
    </row>
    <row r="143" spans="1:50" s="45" customFormat="1" ht="12.75">
      <c r="A143" s="43"/>
      <c r="B143" s="43"/>
      <c r="C143" s="28"/>
      <c r="D143" s="28"/>
      <c r="E143" s="32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31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44"/>
      <c r="AW143" s="44"/>
      <c r="AX143" s="44"/>
    </row>
    <row r="144" spans="1:50" s="45" customFormat="1" ht="12.75">
      <c r="A144" s="43"/>
      <c r="B144" s="43"/>
      <c r="C144" s="28"/>
      <c r="D144" s="28"/>
      <c r="E144" s="32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31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44"/>
      <c r="AW144" s="44"/>
      <c r="AX144" s="44"/>
    </row>
    <row r="145" spans="1:50" s="45" customFormat="1" ht="12.75">
      <c r="A145" s="43"/>
      <c r="B145" s="43"/>
      <c r="C145" s="28"/>
      <c r="D145" s="28"/>
      <c r="E145" s="32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31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44"/>
      <c r="AW145" s="44"/>
      <c r="AX145" s="44"/>
    </row>
    <row r="146" spans="1:50" s="45" customFormat="1" ht="12.75">
      <c r="A146" s="43"/>
      <c r="B146" s="43"/>
      <c r="C146" s="28"/>
      <c r="D146" s="28"/>
      <c r="E146" s="32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31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44"/>
      <c r="AW146" s="44"/>
      <c r="AX146" s="44"/>
    </row>
    <row r="147" spans="1:50" s="45" customFormat="1" ht="12.75">
      <c r="A147" s="43"/>
      <c r="B147" s="43"/>
      <c r="C147" s="28"/>
      <c r="D147" s="28"/>
      <c r="E147" s="32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31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44"/>
      <c r="AW147" s="44"/>
      <c r="AX147" s="44"/>
    </row>
    <row r="148" spans="1:50" s="45" customFormat="1" ht="12.75">
      <c r="A148" s="43"/>
      <c r="B148" s="43"/>
      <c r="C148" s="28"/>
      <c r="D148" s="28"/>
      <c r="E148" s="32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31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44"/>
      <c r="AW148" s="44"/>
      <c r="AX148" s="44"/>
    </row>
    <row r="149" spans="1:50" s="45" customFormat="1" ht="12.75">
      <c r="A149" s="43"/>
      <c r="B149" s="46"/>
      <c r="C149" s="28"/>
      <c r="D149" s="28"/>
      <c r="E149" s="32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31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44"/>
      <c r="AW149" s="44"/>
      <c r="AX149" s="44"/>
    </row>
    <row r="150" spans="1:50" s="45" customFormat="1" ht="12.75">
      <c r="A150" s="43"/>
      <c r="B150" s="43"/>
      <c r="C150" s="28"/>
      <c r="D150" s="28"/>
      <c r="E150" s="32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31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44"/>
      <c r="AW150" s="44"/>
      <c r="AX150" s="44"/>
    </row>
    <row r="151" spans="1:50" s="45" customFormat="1" ht="12.75">
      <c r="A151" s="43"/>
      <c r="B151" s="46"/>
      <c r="C151" s="28"/>
      <c r="D151" s="28"/>
      <c r="E151" s="32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31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44"/>
      <c r="AW151" s="44"/>
      <c r="AX151" s="44"/>
    </row>
    <row r="152" spans="1:50" s="45" customFormat="1" ht="12.75">
      <c r="A152" s="43"/>
      <c r="B152" s="46"/>
      <c r="C152" s="28"/>
      <c r="D152" s="28"/>
      <c r="E152" s="32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31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44"/>
      <c r="AW152" s="44"/>
      <c r="AX152" s="44"/>
    </row>
    <row r="153" spans="1:50" s="45" customFormat="1" ht="12.75">
      <c r="A153" s="43"/>
      <c r="B153" s="46"/>
      <c r="C153" s="28"/>
      <c r="D153" s="28"/>
      <c r="E153" s="32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31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44"/>
      <c r="AW153" s="44"/>
      <c r="AX153" s="44"/>
    </row>
    <row r="154" spans="1:50" s="45" customFormat="1" ht="12.75">
      <c r="A154" s="43"/>
      <c r="B154" s="46"/>
      <c r="C154" s="28"/>
      <c r="D154" s="28"/>
      <c r="E154" s="32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31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44"/>
      <c r="AW154" s="44"/>
      <c r="AX154" s="44"/>
    </row>
    <row r="155" spans="1:50" s="45" customFormat="1" ht="12.75">
      <c r="A155" s="43"/>
      <c r="B155" s="43"/>
      <c r="C155" s="28"/>
      <c r="D155" s="28"/>
      <c r="E155" s="32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31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44"/>
      <c r="AW155" s="44"/>
      <c r="AX155" s="44"/>
    </row>
    <row r="156" spans="1:50" s="45" customFormat="1" ht="12.75">
      <c r="A156" s="43"/>
      <c r="B156" s="43"/>
      <c r="C156" s="28"/>
      <c r="D156" s="28"/>
      <c r="E156" s="32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31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44"/>
      <c r="AW156" s="44"/>
      <c r="AX156" s="44"/>
    </row>
    <row r="157" spans="1:50" s="45" customFormat="1" ht="12.75">
      <c r="A157" s="43"/>
      <c r="B157" s="46"/>
      <c r="C157" s="28"/>
      <c r="D157" s="28"/>
      <c r="E157" s="32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31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44"/>
      <c r="AW157" s="44"/>
      <c r="AX157" s="44"/>
    </row>
    <row r="158" spans="1:50" s="45" customFormat="1" ht="12.75">
      <c r="A158" s="43"/>
      <c r="B158" s="46"/>
      <c r="C158" s="28"/>
      <c r="D158" s="28"/>
      <c r="E158" s="32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31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44"/>
      <c r="AW158" s="44"/>
      <c r="AX158" s="44"/>
    </row>
    <row r="159" spans="1:50" s="45" customFormat="1" ht="12.75">
      <c r="A159" s="43"/>
      <c r="B159" s="46"/>
      <c r="C159" s="28"/>
      <c r="D159" s="28"/>
      <c r="E159" s="32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31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44"/>
      <c r="AW159" s="44"/>
      <c r="AX159" s="44"/>
    </row>
    <row r="160" spans="1:50" s="45" customFormat="1" ht="12.75">
      <c r="A160" s="43"/>
      <c r="B160" s="43"/>
      <c r="C160" s="28"/>
      <c r="D160" s="28"/>
      <c r="E160" s="32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31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44"/>
      <c r="AW160" s="44"/>
      <c r="AX160" s="44"/>
    </row>
    <row r="161" spans="1:50" s="45" customFormat="1" ht="12.75">
      <c r="A161" s="43"/>
      <c r="B161" s="46"/>
      <c r="C161" s="28"/>
      <c r="D161" s="28"/>
      <c r="E161" s="32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31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44"/>
      <c r="AW161" s="44"/>
      <c r="AX161" s="44"/>
    </row>
    <row r="162" spans="1:50" s="45" customFormat="1" ht="12.75">
      <c r="A162" s="43"/>
      <c r="B162" s="43"/>
      <c r="C162" s="28"/>
      <c r="D162" s="28"/>
      <c r="E162" s="32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31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44"/>
      <c r="AW162" s="44"/>
      <c r="AX162" s="44"/>
    </row>
    <row r="163" spans="1:50" s="45" customFormat="1" ht="12.75">
      <c r="A163" s="43"/>
      <c r="B163" s="46"/>
      <c r="C163" s="28"/>
      <c r="D163" s="28"/>
      <c r="E163" s="32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31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44"/>
      <c r="AW163" s="44"/>
      <c r="AX163" s="44"/>
    </row>
    <row r="164" spans="1:50" s="45" customFormat="1" ht="12.75">
      <c r="A164" s="43"/>
      <c r="B164" s="46"/>
      <c r="C164" s="28"/>
      <c r="D164" s="28"/>
      <c r="E164" s="32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31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44"/>
      <c r="AW164" s="44"/>
      <c r="AX164" s="44"/>
    </row>
    <row r="165" spans="1:50" s="45" customFormat="1" ht="12.75">
      <c r="A165" s="43"/>
      <c r="B165" s="43"/>
      <c r="C165" s="28"/>
      <c r="D165" s="28"/>
      <c r="E165" s="32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31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44"/>
      <c r="AW165" s="44"/>
      <c r="AX165" s="44"/>
    </row>
    <row r="166" spans="1:50" s="45" customFormat="1" ht="12.75">
      <c r="A166" s="43"/>
      <c r="B166" s="43"/>
      <c r="C166" s="28"/>
      <c r="D166" s="28"/>
      <c r="E166" s="32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31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44"/>
      <c r="AW166" s="44"/>
      <c r="AX166" s="44"/>
    </row>
    <row r="167" spans="1:50" s="45" customFormat="1" ht="12.75">
      <c r="A167" s="43"/>
      <c r="B167" s="43"/>
      <c r="C167" s="28"/>
      <c r="D167" s="28"/>
      <c r="E167" s="32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31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44"/>
      <c r="AW167" s="44"/>
      <c r="AX167" s="44"/>
    </row>
    <row r="168" spans="1:50" s="45" customFormat="1" ht="12.75">
      <c r="A168" s="43"/>
      <c r="B168" s="43"/>
      <c r="C168" s="28"/>
      <c r="D168" s="28"/>
      <c r="E168" s="32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31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44"/>
      <c r="AW168" s="44"/>
      <c r="AX168" s="44"/>
    </row>
    <row r="169" spans="1:50" s="45" customFormat="1" ht="12.75">
      <c r="A169" s="43"/>
      <c r="B169" s="43"/>
      <c r="C169" s="28"/>
      <c r="D169" s="28"/>
      <c r="E169" s="32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31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44"/>
      <c r="AW169" s="44"/>
      <c r="AX169" s="44"/>
    </row>
    <row r="170" spans="1:50" s="45" customFormat="1" ht="12.75">
      <c r="A170" s="43"/>
      <c r="B170" s="43"/>
      <c r="C170" s="28"/>
      <c r="D170" s="28"/>
      <c r="E170" s="32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31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44"/>
      <c r="AW170" s="44"/>
      <c r="AX170" s="44"/>
    </row>
    <row r="171" spans="1:50" s="45" customFormat="1" ht="12.75">
      <c r="A171" s="43"/>
      <c r="B171" s="43"/>
      <c r="C171" s="28"/>
      <c r="D171" s="28"/>
      <c r="E171" s="32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31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44"/>
      <c r="AW171" s="44"/>
      <c r="AX171" s="44"/>
    </row>
    <row r="172" spans="1:50" s="45" customFormat="1" ht="12.75">
      <c r="A172" s="43"/>
      <c r="B172" s="43"/>
      <c r="C172" s="28"/>
      <c r="D172" s="28"/>
      <c r="E172" s="32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31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44"/>
      <c r="AW172" s="44"/>
      <c r="AX172" s="44"/>
    </row>
    <row r="173" spans="1:50" s="45" customFormat="1" ht="12.75">
      <c r="A173" s="43"/>
      <c r="B173" s="43"/>
      <c r="C173" s="28"/>
      <c r="D173" s="28"/>
      <c r="E173" s="32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31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44"/>
      <c r="AW173" s="44"/>
      <c r="AX173" s="44"/>
    </row>
    <row r="174" spans="1:50" s="45" customFormat="1" ht="12.75">
      <c r="A174" s="43"/>
      <c r="B174" s="43"/>
      <c r="C174" s="28"/>
      <c r="D174" s="28"/>
      <c r="E174" s="32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31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44"/>
      <c r="AW174" s="44"/>
      <c r="AX174" s="44"/>
    </row>
    <row r="175" spans="1:50" s="45" customFormat="1" ht="12.75">
      <c r="A175" s="43"/>
      <c r="B175" s="43"/>
      <c r="C175" s="28"/>
      <c r="D175" s="28"/>
      <c r="E175" s="32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31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44"/>
      <c r="AW175" s="44"/>
      <c r="AX175" s="44"/>
    </row>
    <row r="176" spans="1:50" s="45" customFormat="1" ht="12.75">
      <c r="A176" s="43"/>
      <c r="B176" s="43"/>
      <c r="C176" s="28"/>
      <c r="D176" s="28"/>
      <c r="E176" s="32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31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44"/>
      <c r="AW176" s="44"/>
      <c r="AX176" s="44"/>
    </row>
    <row r="177" spans="1:50" s="45" customFormat="1" ht="12.75">
      <c r="A177" s="43"/>
      <c r="B177" s="43"/>
      <c r="C177" s="28"/>
      <c r="D177" s="28"/>
      <c r="E177" s="32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31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44"/>
      <c r="AW177" s="44"/>
      <c r="AX177" s="44"/>
    </row>
    <row r="178" spans="1:50" s="45" customFormat="1" ht="12.75">
      <c r="A178" s="43"/>
      <c r="B178" s="43"/>
      <c r="C178" s="28"/>
      <c r="D178" s="28"/>
      <c r="E178" s="32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31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44"/>
      <c r="AW178" s="44"/>
      <c r="AX178" s="44"/>
    </row>
    <row r="179" spans="1:50" s="45" customFormat="1" ht="12.75">
      <c r="A179" s="43"/>
      <c r="B179" s="43"/>
      <c r="C179" s="28"/>
      <c r="D179" s="28"/>
      <c r="E179" s="32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31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44"/>
      <c r="AW179" s="44"/>
      <c r="AX179" s="44"/>
    </row>
    <row r="180" spans="1:50" s="45" customFormat="1" ht="12.75">
      <c r="A180" s="43"/>
      <c r="B180" s="43"/>
      <c r="C180" s="28"/>
      <c r="D180" s="28"/>
      <c r="E180" s="32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31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44"/>
      <c r="AW180" s="44"/>
      <c r="AX180" s="44"/>
    </row>
    <row r="181" spans="1:50" s="45" customFormat="1" ht="12.75">
      <c r="A181" s="43"/>
      <c r="B181" s="43"/>
      <c r="C181" s="28"/>
      <c r="D181" s="28"/>
      <c r="E181" s="32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31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44"/>
      <c r="AW181" s="44"/>
      <c r="AX181" s="44"/>
    </row>
    <row r="182" spans="1:50" s="45" customFormat="1" ht="12.75">
      <c r="A182" s="43"/>
      <c r="B182" s="43"/>
      <c r="C182" s="28"/>
      <c r="D182" s="28"/>
      <c r="E182" s="32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31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44"/>
      <c r="AW182" s="44"/>
      <c r="AX182" s="44"/>
    </row>
    <row r="183" spans="1:50" s="45" customFormat="1" ht="12.75">
      <c r="A183" s="43"/>
      <c r="B183" s="43"/>
      <c r="C183" s="28"/>
      <c r="D183" s="28"/>
      <c r="E183" s="32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31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44"/>
      <c r="AW183" s="44"/>
      <c r="AX183" s="44"/>
    </row>
    <row r="184" spans="1:50" s="45" customFormat="1" ht="12.75">
      <c r="A184" s="43"/>
      <c r="B184" s="43"/>
      <c r="C184" s="28"/>
      <c r="D184" s="28"/>
      <c r="E184" s="32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31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44"/>
      <c r="AW184" s="44"/>
      <c r="AX184" s="44"/>
    </row>
    <row r="185" spans="1:50" s="45" customFormat="1" ht="12.75">
      <c r="A185" s="43"/>
      <c r="B185" s="43"/>
      <c r="C185" s="28"/>
      <c r="D185" s="28"/>
      <c r="E185" s="32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31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44"/>
      <c r="AW185" s="44"/>
      <c r="AX185" s="44"/>
    </row>
    <row r="186" spans="1:50" s="45" customFormat="1" ht="12.75">
      <c r="A186" s="43"/>
      <c r="B186" s="43"/>
      <c r="C186" s="28"/>
      <c r="D186" s="28"/>
      <c r="E186" s="32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31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44"/>
      <c r="AW186" s="44"/>
      <c r="AX186" s="44"/>
    </row>
    <row r="187" spans="1:50" s="45" customFormat="1" ht="12.75">
      <c r="A187" s="43"/>
      <c r="B187" s="43"/>
      <c r="C187" s="28"/>
      <c r="D187" s="28"/>
      <c r="E187" s="32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31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44"/>
      <c r="AW187" s="44"/>
      <c r="AX187" s="44"/>
    </row>
    <row r="188" spans="1:50" s="45" customFormat="1" ht="12.75">
      <c r="A188" s="43"/>
      <c r="B188" s="43"/>
      <c r="C188" s="28"/>
      <c r="D188" s="28"/>
      <c r="E188" s="32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31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44"/>
      <c r="AW188" s="44"/>
      <c r="AX188" s="44"/>
    </row>
    <row r="189" spans="1:50" s="45" customFormat="1" ht="12.75">
      <c r="A189" s="43"/>
      <c r="B189" s="43"/>
      <c r="C189" s="28"/>
      <c r="D189" s="28"/>
      <c r="E189" s="32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31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44"/>
      <c r="AW189" s="44"/>
      <c r="AX189" s="44"/>
    </row>
    <row r="190" spans="1:50" s="45" customFormat="1" ht="12.75">
      <c r="A190" s="43"/>
      <c r="B190" s="43"/>
      <c r="C190" s="28"/>
      <c r="D190" s="28"/>
      <c r="E190" s="32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31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44"/>
      <c r="AW190" s="44"/>
      <c r="AX190" s="44"/>
    </row>
    <row r="191" spans="1:50" s="45" customFormat="1" ht="12.75">
      <c r="A191" s="43"/>
      <c r="B191" s="43"/>
      <c r="C191" s="28"/>
      <c r="D191" s="28"/>
      <c r="E191" s="32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31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44"/>
      <c r="AW191" s="44"/>
      <c r="AX191" s="44"/>
    </row>
    <row r="192" spans="1:50" s="45" customFormat="1" ht="12.75">
      <c r="A192" s="43"/>
      <c r="B192" s="43"/>
      <c r="C192" s="28"/>
      <c r="D192" s="28"/>
      <c r="E192" s="32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31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44"/>
      <c r="AW192" s="44"/>
      <c r="AX192" s="44"/>
    </row>
    <row r="193" spans="1:50" s="45" customFormat="1" ht="12.75">
      <c r="A193" s="43"/>
      <c r="B193" s="43"/>
      <c r="C193" s="28"/>
      <c r="D193" s="28"/>
      <c r="E193" s="32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31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44"/>
      <c r="AW193" s="44"/>
      <c r="AX193" s="44"/>
    </row>
    <row r="194" spans="1:50" s="45" customFormat="1" ht="12.75">
      <c r="A194" s="43"/>
      <c r="B194" s="43"/>
      <c r="C194" s="28"/>
      <c r="D194" s="28"/>
      <c r="E194" s="32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31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44"/>
      <c r="AW194" s="44"/>
      <c r="AX194" s="44"/>
    </row>
    <row r="195" spans="1:50" s="45" customFormat="1" ht="12.75">
      <c r="A195" s="43"/>
      <c r="B195" s="43"/>
      <c r="C195" s="28"/>
      <c r="D195" s="28"/>
      <c r="E195" s="32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31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44"/>
      <c r="AW195" s="44"/>
      <c r="AX195" s="44"/>
    </row>
    <row r="196" spans="1:50" s="45" customFormat="1" ht="12.75">
      <c r="A196" s="43"/>
      <c r="B196" s="43"/>
      <c r="C196" s="28"/>
      <c r="D196" s="28"/>
      <c r="E196" s="32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31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44"/>
      <c r="AW196" s="44"/>
      <c r="AX196" s="44"/>
    </row>
    <row r="197" spans="1:50" s="45" customFormat="1" ht="12.75">
      <c r="A197" s="43"/>
      <c r="B197" s="43"/>
      <c r="C197" s="28"/>
      <c r="D197" s="28"/>
      <c r="E197" s="32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31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44"/>
      <c r="AW197" s="44"/>
      <c r="AX197" s="44"/>
    </row>
    <row r="198" spans="1:50" s="45" customFormat="1" ht="12.75">
      <c r="A198" s="43"/>
      <c r="B198" s="43"/>
      <c r="C198" s="28"/>
      <c r="D198" s="28"/>
      <c r="E198" s="32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31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44"/>
      <c r="AW198" s="44"/>
      <c r="AX198" s="44"/>
    </row>
    <row r="199" spans="1:50" s="45" customFormat="1" ht="12.75">
      <c r="A199" s="43"/>
      <c r="B199" s="43"/>
      <c r="C199" s="28"/>
      <c r="D199" s="28"/>
      <c r="E199" s="32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31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44"/>
      <c r="AW199" s="44"/>
      <c r="AX199" s="44"/>
    </row>
    <row r="200" spans="1:50" s="45" customFormat="1" ht="12.75">
      <c r="A200" s="43"/>
      <c r="B200" s="43"/>
      <c r="C200" s="28"/>
      <c r="D200" s="28"/>
      <c r="E200" s="32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31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44"/>
      <c r="AW200" s="44"/>
      <c r="AX200" s="44"/>
    </row>
    <row r="201" spans="1:50" s="45" customFormat="1" ht="12.75">
      <c r="A201" s="43"/>
      <c r="B201" s="43"/>
      <c r="C201" s="28"/>
      <c r="D201" s="28"/>
      <c r="E201" s="32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31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44"/>
      <c r="AW201" s="44"/>
      <c r="AX201" s="44"/>
    </row>
    <row r="202" spans="1:50" s="45" customFormat="1" ht="12.75">
      <c r="A202" s="43"/>
      <c r="B202" s="43"/>
      <c r="C202" s="28"/>
      <c r="D202" s="28"/>
      <c r="E202" s="32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31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44"/>
      <c r="AW202" s="44"/>
      <c r="AX202" s="44"/>
    </row>
    <row r="203" spans="1:50" s="45" customFormat="1" ht="12.75">
      <c r="A203" s="43"/>
      <c r="B203" s="43"/>
      <c r="C203" s="28"/>
      <c r="D203" s="28"/>
      <c r="E203" s="32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31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44"/>
      <c r="AW203" s="44"/>
      <c r="AX203" s="44"/>
    </row>
    <row r="204" spans="1:50" s="45" customFormat="1" ht="12.75">
      <c r="A204" s="43"/>
      <c r="B204" s="43"/>
      <c r="C204" s="28"/>
      <c r="D204" s="28"/>
      <c r="E204" s="32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31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44"/>
      <c r="AW204" s="44"/>
      <c r="AX204" s="44"/>
    </row>
    <row r="205" spans="1:50" s="45" customFormat="1" ht="12.75">
      <c r="A205" s="43"/>
      <c r="B205" s="43"/>
      <c r="C205" s="28"/>
      <c r="D205" s="28"/>
      <c r="E205" s="32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31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44"/>
      <c r="AW205" s="44"/>
      <c r="AX205" s="44"/>
    </row>
    <row r="206" spans="1:50" s="45" customFormat="1" ht="12.75">
      <c r="A206" s="43"/>
      <c r="B206" s="43"/>
      <c r="C206" s="28"/>
      <c r="D206" s="28"/>
      <c r="E206" s="32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31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44"/>
      <c r="AW206" s="44"/>
      <c r="AX206" s="44"/>
    </row>
    <row r="207" spans="1:50" s="45" customFormat="1" ht="12.75">
      <c r="A207" s="43"/>
      <c r="B207" s="43"/>
      <c r="C207" s="28"/>
      <c r="D207" s="28"/>
      <c r="E207" s="32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31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44"/>
      <c r="AW207" s="44"/>
      <c r="AX207" s="44"/>
    </row>
    <row r="208" spans="1:50" s="45" customFormat="1" ht="12.75">
      <c r="A208" s="43"/>
      <c r="B208" s="43"/>
      <c r="C208" s="28"/>
      <c r="D208" s="28"/>
      <c r="E208" s="32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31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44"/>
      <c r="AW208" s="44"/>
      <c r="AX208" s="44"/>
    </row>
    <row r="209" spans="1:50" s="45" customFormat="1" ht="12.75">
      <c r="A209" s="43"/>
      <c r="B209" s="43"/>
      <c r="C209" s="28"/>
      <c r="D209" s="28"/>
      <c r="E209" s="32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31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44"/>
      <c r="AW209" s="44"/>
      <c r="AX209" s="44"/>
    </row>
    <row r="210" spans="1:50" s="45" customFormat="1" ht="12.75">
      <c r="A210" s="43"/>
      <c r="B210" s="43"/>
      <c r="C210" s="28"/>
      <c r="D210" s="28"/>
      <c r="E210" s="32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31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44"/>
      <c r="AW210" s="44"/>
      <c r="AX210" s="44"/>
    </row>
    <row r="211" spans="1:50" s="45" customFormat="1" ht="12.75">
      <c r="A211" s="43"/>
      <c r="B211" s="43"/>
      <c r="C211" s="28"/>
      <c r="D211" s="28"/>
      <c r="E211" s="32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31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44"/>
      <c r="AW211" s="44"/>
      <c r="AX211" s="44"/>
    </row>
    <row r="212" spans="1:50" s="45" customFormat="1" ht="12.75">
      <c r="A212" s="43"/>
      <c r="B212" s="43"/>
      <c r="C212" s="28"/>
      <c r="D212" s="28"/>
      <c r="E212" s="32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31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44"/>
      <c r="AW212" s="44"/>
      <c r="AX212" s="44"/>
    </row>
    <row r="213" spans="1:50" s="45" customFormat="1" ht="12.75">
      <c r="A213" s="43"/>
      <c r="B213" s="43"/>
      <c r="C213" s="28"/>
      <c r="D213" s="28"/>
      <c r="E213" s="32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31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44"/>
      <c r="AW213" s="44"/>
      <c r="AX213" s="44"/>
    </row>
    <row r="214" spans="1:50" s="45" customFormat="1" ht="12.75">
      <c r="A214" s="43"/>
      <c r="B214" s="43"/>
      <c r="C214" s="28"/>
      <c r="D214" s="28"/>
      <c r="E214" s="32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31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44"/>
      <c r="AW214" s="44"/>
      <c r="AX214" s="44"/>
    </row>
    <row r="215" spans="1:50" s="45" customFormat="1" ht="12.75">
      <c r="A215" s="43"/>
      <c r="B215" s="43"/>
      <c r="C215" s="28"/>
      <c r="D215" s="28"/>
      <c r="E215" s="32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31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44"/>
      <c r="AW215" s="44"/>
      <c r="AX215" s="44"/>
    </row>
    <row r="216" spans="1:50" s="45" customFormat="1" ht="12.75">
      <c r="A216" s="43"/>
      <c r="B216" s="43"/>
      <c r="C216" s="28"/>
      <c r="D216" s="28"/>
      <c r="E216" s="32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31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44"/>
      <c r="AW216" s="44"/>
      <c r="AX216" s="44"/>
    </row>
    <row r="217" spans="1:50" s="45" customFormat="1" ht="12.75">
      <c r="A217" s="43"/>
      <c r="B217" s="43"/>
      <c r="C217" s="28"/>
      <c r="D217" s="28"/>
      <c r="E217" s="32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31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44"/>
      <c r="AW217" s="44"/>
      <c r="AX217" s="44"/>
    </row>
    <row r="218" spans="1:50" s="45" customFormat="1" ht="12.75">
      <c r="A218" s="43"/>
      <c r="B218" s="43"/>
      <c r="C218" s="28"/>
      <c r="D218" s="28"/>
      <c r="E218" s="32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31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44"/>
      <c r="AW218" s="44"/>
      <c r="AX218" s="44"/>
    </row>
    <row r="219" spans="1:50" s="45" customFormat="1" ht="12.75">
      <c r="A219" s="43"/>
      <c r="B219" s="43"/>
      <c r="C219" s="28"/>
      <c r="D219" s="28"/>
      <c r="E219" s="32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31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44"/>
      <c r="AW219" s="44"/>
      <c r="AX219" s="44"/>
    </row>
    <row r="220" spans="1:50" s="45" customFormat="1" ht="12.75">
      <c r="A220" s="43"/>
      <c r="B220" s="43"/>
      <c r="C220" s="28"/>
      <c r="D220" s="28"/>
      <c r="E220" s="32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31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44"/>
      <c r="AW220" s="44"/>
      <c r="AX220" s="44"/>
    </row>
    <row r="221" spans="1:50" s="45" customFormat="1" ht="12.75">
      <c r="A221" s="43"/>
      <c r="B221" s="43"/>
      <c r="C221" s="28"/>
      <c r="D221" s="28"/>
      <c r="E221" s="32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31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44"/>
      <c r="AW221" s="44"/>
      <c r="AX221" s="44"/>
    </row>
    <row r="222" spans="1:50" s="45" customFormat="1" ht="12.75">
      <c r="A222" s="43"/>
      <c r="B222" s="43"/>
      <c r="C222" s="28"/>
      <c r="D222" s="28"/>
      <c r="E222" s="32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31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44"/>
      <c r="AW222" s="44"/>
      <c r="AX222" s="44"/>
    </row>
    <row r="223" spans="1:50" s="45" customFormat="1" ht="12.75">
      <c r="A223" s="43"/>
      <c r="B223" s="43"/>
      <c r="C223" s="28"/>
      <c r="D223" s="28"/>
      <c r="E223" s="32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31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44"/>
      <c r="AW223" s="44"/>
      <c r="AX223" s="44"/>
    </row>
    <row r="224" spans="1:50" s="45" customFormat="1" ht="12.75">
      <c r="A224" s="43"/>
      <c r="B224" s="43"/>
      <c r="C224" s="28"/>
      <c r="D224" s="28"/>
      <c r="E224" s="32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31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44"/>
      <c r="AW224" s="44"/>
      <c r="AX224" s="44"/>
    </row>
    <row r="225" spans="1:50" s="45" customFormat="1" ht="12.75">
      <c r="A225" s="43"/>
      <c r="B225" s="43"/>
      <c r="C225" s="28"/>
      <c r="D225" s="28"/>
      <c r="E225" s="32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31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44"/>
      <c r="AW225" s="44"/>
      <c r="AX225" s="44"/>
    </row>
    <row r="226" spans="1:50" s="45" customFormat="1" ht="12.75">
      <c r="A226" s="43"/>
      <c r="B226" s="43"/>
      <c r="C226" s="28"/>
      <c r="D226" s="28"/>
      <c r="E226" s="32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31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44"/>
      <c r="AW226" s="44"/>
      <c r="AX226" s="44"/>
    </row>
    <row r="227" spans="1:50" s="45" customFormat="1" ht="12.75">
      <c r="A227" s="43"/>
      <c r="B227" s="43"/>
      <c r="C227" s="28"/>
      <c r="D227" s="28"/>
      <c r="E227" s="32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31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44"/>
      <c r="AW227" s="44"/>
      <c r="AX227" s="44"/>
    </row>
    <row r="228" spans="1:50" s="45" customFormat="1" ht="12.75">
      <c r="A228" s="43"/>
      <c r="B228" s="43"/>
      <c r="C228" s="28"/>
      <c r="D228" s="28"/>
      <c r="E228" s="32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31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44"/>
      <c r="AW228" s="44"/>
      <c r="AX228" s="44"/>
    </row>
    <row r="229" spans="1:50" s="45" customFormat="1" ht="12.75">
      <c r="A229" s="43"/>
      <c r="B229" s="43"/>
      <c r="C229" s="28"/>
      <c r="D229" s="28"/>
      <c r="E229" s="32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31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44"/>
      <c r="AW229" s="44"/>
      <c r="AX229" s="44"/>
    </row>
    <row r="230" spans="1:50" s="45" customFormat="1" ht="12.75">
      <c r="A230" s="43"/>
      <c r="B230" s="43"/>
      <c r="C230" s="28"/>
      <c r="D230" s="28"/>
      <c r="E230" s="32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31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44"/>
      <c r="AW230" s="44"/>
      <c r="AX230" s="44"/>
    </row>
    <row r="231" spans="1:50" s="45" customFormat="1" ht="12.75">
      <c r="A231" s="43"/>
      <c r="B231" s="43"/>
      <c r="C231" s="28"/>
      <c r="D231" s="28"/>
      <c r="E231" s="32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31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44"/>
      <c r="AW231" s="44"/>
      <c r="AX231" s="44"/>
    </row>
    <row r="232" spans="1:50" s="45" customFormat="1" ht="12.75">
      <c r="A232" s="43"/>
      <c r="B232" s="43"/>
      <c r="C232" s="28"/>
      <c r="D232" s="28"/>
      <c r="E232" s="32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31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44"/>
      <c r="AW232" s="44"/>
      <c r="AX232" s="44"/>
    </row>
    <row r="233" spans="1:50" s="45" customFormat="1" ht="12.75">
      <c r="A233" s="43"/>
      <c r="B233" s="43"/>
      <c r="C233" s="28"/>
      <c r="D233" s="28"/>
      <c r="E233" s="32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31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44"/>
      <c r="AW233" s="44"/>
      <c r="AX233" s="44"/>
    </row>
    <row r="234" spans="1:50" s="45" customFormat="1" ht="12.75">
      <c r="A234" s="43"/>
      <c r="B234" s="43"/>
      <c r="C234" s="28"/>
      <c r="D234" s="28"/>
      <c r="E234" s="32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31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44"/>
      <c r="AW234" s="44"/>
      <c r="AX234" s="44"/>
    </row>
    <row r="235" spans="1:50" s="45" customFormat="1" ht="12.75">
      <c r="A235" s="43"/>
      <c r="B235" s="43"/>
      <c r="C235" s="28"/>
      <c r="D235" s="28"/>
      <c r="E235" s="32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31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44"/>
      <c r="AW235" s="44"/>
      <c r="AX235" s="44"/>
    </row>
    <row r="236" spans="1:50" s="45" customFormat="1" ht="12.75">
      <c r="A236" s="43"/>
      <c r="B236" s="43"/>
      <c r="C236" s="28"/>
      <c r="D236" s="28"/>
      <c r="E236" s="32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31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44"/>
      <c r="AW236" s="44"/>
      <c r="AX236" s="44"/>
    </row>
    <row r="237" spans="1:50" s="45" customFormat="1" ht="12.75">
      <c r="A237" s="43"/>
      <c r="B237" s="43"/>
      <c r="C237" s="28"/>
      <c r="D237" s="28"/>
      <c r="E237" s="32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31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44"/>
      <c r="AW237" s="44"/>
      <c r="AX237" s="44"/>
    </row>
    <row r="238" spans="1:50" s="45" customFormat="1" ht="12.75">
      <c r="A238" s="43"/>
      <c r="B238" s="43"/>
      <c r="C238" s="28"/>
      <c r="D238" s="28"/>
      <c r="E238" s="32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31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44"/>
      <c r="AW238" s="44"/>
      <c r="AX238" s="44"/>
    </row>
    <row r="239" spans="1:50" s="45" customFormat="1" ht="12.75">
      <c r="A239" s="43"/>
      <c r="B239" s="43"/>
      <c r="C239" s="28"/>
      <c r="D239" s="28"/>
      <c r="E239" s="32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31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44"/>
      <c r="AW239" s="44"/>
      <c r="AX239" s="44"/>
    </row>
    <row r="240" spans="1:50" s="45" customFormat="1" ht="12.75">
      <c r="A240" s="43"/>
      <c r="B240" s="43"/>
      <c r="C240" s="28"/>
      <c r="D240" s="28"/>
      <c r="E240" s="32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31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44"/>
      <c r="AW240" s="44"/>
      <c r="AX240" s="44"/>
    </row>
    <row r="241" spans="1:50" s="45" customFormat="1" ht="12.75">
      <c r="A241" s="43"/>
      <c r="B241" s="43"/>
      <c r="C241" s="28"/>
      <c r="D241" s="28"/>
      <c r="E241" s="32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31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44"/>
      <c r="AW241" s="44"/>
      <c r="AX241" s="44"/>
    </row>
    <row r="242" spans="1:50" s="45" customFormat="1" ht="12.75">
      <c r="A242" s="43"/>
      <c r="B242" s="43"/>
      <c r="C242" s="28"/>
      <c r="D242" s="28"/>
      <c r="E242" s="32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31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44"/>
      <c r="AW242" s="44"/>
      <c r="AX242" s="44"/>
    </row>
    <row r="243" spans="1:50" s="45" customFormat="1" ht="12.75">
      <c r="A243" s="43"/>
      <c r="B243" s="43"/>
      <c r="C243" s="28"/>
      <c r="D243" s="28"/>
      <c r="E243" s="32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31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44"/>
      <c r="AW243" s="44"/>
      <c r="AX243" s="44"/>
    </row>
    <row r="244" spans="1:50" s="45" customFormat="1" ht="12.75">
      <c r="A244" s="43"/>
      <c r="B244" s="43"/>
      <c r="C244" s="28"/>
      <c r="D244" s="28"/>
      <c r="E244" s="32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31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44"/>
      <c r="AW244" s="44"/>
      <c r="AX244" s="44"/>
    </row>
    <row r="245" spans="1:50" s="45" customFormat="1" ht="12.75">
      <c r="A245" s="43"/>
      <c r="B245" s="43"/>
      <c r="C245" s="28"/>
      <c r="D245" s="28"/>
      <c r="E245" s="32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31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44"/>
      <c r="AW245" s="44"/>
      <c r="AX245" s="44"/>
    </row>
    <row r="246" spans="1:50" s="45" customFormat="1" ht="12.75">
      <c r="A246" s="43"/>
      <c r="B246" s="43"/>
      <c r="C246" s="28"/>
      <c r="D246" s="28"/>
      <c r="E246" s="32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31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44"/>
      <c r="AW246" s="44"/>
      <c r="AX246" s="44"/>
    </row>
    <row r="247" spans="1:50" s="45" customFormat="1" ht="12.75">
      <c r="A247" s="43"/>
      <c r="B247" s="43"/>
      <c r="C247" s="28"/>
      <c r="D247" s="28"/>
      <c r="E247" s="32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31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44"/>
      <c r="AW247" s="44"/>
      <c r="AX247" s="44"/>
    </row>
    <row r="248" spans="1:50" s="45" customFormat="1" ht="12.75">
      <c r="A248" s="43"/>
      <c r="B248" s="43"/>
      <c r="C248" s="28"/>
      <c r="D248" s="28"/>
      <c r="E248" s="32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31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44"/>
      <c r="AW248" s="44"/>
      <c r="AX248" s="44"/>
    </row>
    <row r="249" spans="1:50" s="45" customFormat="1" ht="12.75">
      <c r="A249" s="43"/>
      <c r="B249" s="43"/>
      <c r="C249" s="28"/>
      <c r="D249" s="28"/>
      <c r="E249" s="32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31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44"/>
      <c r="AW249" s="44"/>
      <c r="AX249" s="44"/>
    </row>
    <row r="250" spans="1:50" s="45" customFormat="1" ht="12.75">
      <c r="A250" s="43"/>
      <c r="B250" s="43"/>
      <c r="C250" s="28"/>
      <c r="D250" s="28"/>
      <c r="E250" s="32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31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44"/>
      <c r="AW250" s="44"/>
      <c r="AX250" s="44"/>
    </row>
    <row r="251" spans="1:50" s="45" customFormat="1" ht="12.75">
      <c r="A251" s="43"/>
      <c r="B251" s="43"/>
      <c r="C251" s="28"/>
      <c r="D251" s="28"/>
      <c r="E251" s="32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31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44"/>
      <c r="AW251" s="44"/>
      <c r="AX251" s="44"/>
    </row>
    <row r="252" spans="1:50" s="45" customFormat="1" ht="12.75">
      <c r="A252" s="43"/>
      <c r="B252" s="43"/>
      <c r="C252" s="28"/>
      <c r="D252" s="28"/>
      <c r="E252" s="32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31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44"/>
      <c r="AW252" s="44"/>
      <c r="AX252" s="44"/>
    </row>
    <row r="253" spans="1:50" s="45" customFormat="1" ht="12.75">
      <c r="A253" s="43"/>
      <c r="B253" s="43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31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44"/>
      <c r="AW253" s="44"/>
      <c r="AX253" s="44"/>
    </row>
    <row r="254" spans="1:50" s="45" customFormat="1" ht="12.75">
      <c r="A254" s="43"/>
      <c r="B254" s="43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31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44"/>
      <c r="AW254" s="44"/>
      <c r="AX254" s="44"/>
    </row>
    <row r="255" spans="1:50" s="45" customFormat="1" ht="12.75">
      <c r="A255" s="43"/>
      <c r="B255" s="43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31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44"/>
      <c r="AW255" s="44"/>
      <c r="AX255" s="44"/>
    </row>
    <row r="256" spans="1:50" s="45" customFormat="1" ht="12.75">
      <c r="A256" s="43"/>
      <c r="B256" s="43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31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44"/>
      <c r="AW256" s="44"/>
      <c r="AX256" s="44"/>
    </row>
    <row r="257" spans="1:50" s="45" customFormat="1" ht="12.75">
      <c r="A257" s="43"/>
      <c r="B257" s="43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31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44"/>
      <c r="AW257" s="44"/>
      <c r="AX257" s="44"/>
    </row>
    <row r="258" spans="1:50" s="45" customFormat="1" ht="12.75">
      <c r="A258" s="43"/>
      <c r="B258" s="43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31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44"/>
      <c r="AW258" s="44"/>
      <c r="AX258" s="44"/>
    </row>
    <row r="259" spans="1:50" s="45" customFormat="1" ht="12.75">
      <c r="A259" s="43"/>
      <c r="B259" s="43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31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44"/>
      <c r="AW259" s="44"/>
      <c r="AX259" s="44"/>
    </row>
    <row r="260" spans="1:50" s="45" customFormat="1" ht="12.75">
      <c r="A260" s="43"/>
      <c r="B260" s="43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31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44"/>
      <c r="AW260" s="44"/>
      <c r="AX260" s="44"/>
    </row>
  </sheetData>
  <sheetProtection/>
  <mergeCells count="18">
    <mergeCell ref="C2:AB2"/>
    <mergeCell ref="AG4:AG5"/>
    <mergeCell ref="Z4:AB4"/>
    <mergeCell ref="AC4:AE4"/>
    <mergeCell ref="AF4:AF5"/>
    <mergeCell ref="D4:D5"/>
    <mergeCell ref="E4:E5"/>
    <mergeCell ref="N4:P4"/>
    <mergeCell ref="Q4:S4"/>
    <mergeCell ref="F4:F5"/>
    <mergeCell ref="A4:A5"/>
    <mergeCell ref="T4:V4"/>
    <mergeCell ref="W4:Y4"/>
    <mergeCell ref="K4:M4"/>
    <mergeCell ref="B4:B5"/>
    <mergeCell ref="H4:J4"/>
    <mergeCell ref="G4:G5"/>
    <mergeCell ref="C4:C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45" r:id="rId1"/>
  <colBreaks count="1" manualBreakCount="1">
    <brk id="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Y241"/>
  <sheetViews>
    <sheetView view="pageBreakPreview" zoomScaleSheetLayoutView="100" zoomScalePageLayoutView="0" workbookViewId="0" topLeftCell="A1">
      <pane xSplit="3" ySplit="5" topLeftCell="V6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I13" sqref="AI13"/>
    </sheetView>
  </sheetViews>
  <sheetFormatPr defaultColWidth="9.00390625" defaultRowHeight="12.75"/>
  <cols>
    <col min="1" max="1" width="5.25390625" style="19" customWidth="1"/>
    <col min="2" max="2" width="10.00390625" style="19" customWidth="1"/>
    <col min="3" max="3" width="21.75390625" style="21" customWidth="1"/>
    <col min="4" max="4" width="17.25390625" style="21" customWidth="1"/>
    <col min="5" max="5" width="8.25390625" style="21" customWidth="1"/>
    <col min="6" max="6" width="0.12890625" style="21" hidden="1" customWidth="1"/>
    <col min="7" max="7" width="16.125" style="21" hidden="1" customWidth="1"/>
    <col min="8" max="8" width="10.125" style="21" customWidth="1"/>
    <col min="9" max="10" width="9.125" style="21" customWidth="1"/>
    <col min="11" max="11" width="11.25390625" style="21" customWidth="1"/>
    <col min="12" max="16" width="9.125" style="21" customWidth="1"/>
    <col min="17" max="17" width="10.75390625" style="21" customWidth="1"/>
    <col min="18" max="29" width="9.125" style="21" customWidth="1"/>
    <col min="30" max="30" width="10.25390625" style="21" customWidth="1"/>
    <col min="31" max="34" width="9.125" style="21" customWidth="1"/>
    <col min="35" max="35" width="14.75390625" style="22" customWidth="1"/>
    <col min="36" max="47" width="9.125" style="8" customWidth="1"/>
    <col min="48" max="51" width="9.125" style="4" customWidth="1"/>
  </cols>
  <sheetData>
    <row r="2" spans="3:29" ht="12.75">
      <c r="C2" s="66" t="s">
        <v>928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ht="12.75">
      <c r="AI3" s="22" t="s">
        <v>472</v>
      </c>
    </row>
    <row r="4" spans="1:38" ht="73.5" customHeight="1">
      <c r="A4" s="64" t="s">
        <v>0</v>
      </c>
      <c r="B4" s="64" t="s">
        <v>7</v>
      </c>
      <c r="C4" s="58" t="s">
        <v>1</v>
      </c>
      <c r="D4" s="62" t="s">
        <v>924</v>
      </c>
      <c r="E4" s="58" t="s">
        <v>2</v>
      </c>
      <c r="F4" s="62" t="s">
        <v>16</v>
      </c>
      <c r="G4" s="62" t="s">
        <v>17</v>
      </c>
      <c r="H4" s="58" t="s">
        <v>3</v>
      </c>
      <c r="I4" s="59" t="s">
        <v>9</v>
      </c>
      <c r="J4" s="60"/>
      <c r="K4" s="61"/>
      <c r="L4" s="59" t="s">
        <v>904</v>
      </c>
      <c r="M4" s="60"/>
      <c r="N4" s="61"/>
      <c r="O4" s="59" t="s">
        <v>27</v>
      </c>
      <c r="P4" s="60"/>
      <c r="Q4" s="61"/>
      <c r="R4" s="59" t="s">
        <v>10</v>
      </c>
      <c r="S4" s="60"/>
      <c r="T4" s="61"/>
      <c r="U4" s="59" t="s">
        <v>11</v>
      </c>
      <c r="V4" s="60"/>
      <c r="W4" s="61"/>
      <c r="X4" s="59" t="s">
        <v>12</v>
      </c>
      <c r="Y4" s="60"/>
      <c r="Z4" s="61"/>
      <c r="AA4" s="59" t="s">
        <v>13</v>
      </c>
      <c r="AB4" s="60"/>
      <c r="AC4" s="61"/>
      <c r="AD4" s="59" t="s">
        <v>14</v>
      </c>
      <c r="AE4" s="60"/>
      <c r="AF4" s="61"/>
      <c r="AG4" s="62" t="s">
        <v>8</v>
      </c>
      <c r="AH4" s="58" t="s">
        <v>911</v>
      </c>
      <c r="AL4" s="8" t="s">
        <v>630</v>
      </c>
    </row>
    <row r="5" spans="1:34" ht="51">
      <c r="A5" s="64"/>
      <c r="B5" s="64"/>
      <c r="C5" s="58"/>
      <c r="D5" s="63"/>
      <c r="E5" s="58"/>
      <c r="F5" s="63"/>
      <c r="G5" s="63"/>
      <c r="H5" s="58"/>
      <c r="I5" s="9" t="s">
        <v>4</v>
      </c>
      <c r="J5" s="9" t="s">
        <v>5</v>
      </c>
      <c r="K5" s="9" t="s">
        <v>6</v>
      </c>
      <c r="L5" s="9" t="s">
        <v>4</v>
      </c>
      <c r="M5" s="9" t="s">
        <v>5</v>
      </c>
      <c r="N5" s="9" t="s">
        <v>6</v>
      </c>
      <c r="O5" s="9" t="s">
        <v>4</v>
      </c>
      <c r="P5" s="9" t="s">
        <v>5</v>
      </c>
      <c r="Q5" s="9" t="s">
        <v>6</v>
      </c>
      <c r="R5" s="9" t="s">
        <v>4</v>
      </c>
      <c r="S5" s="9" t="s">
        <v>5</v>
      </c>
      <c r="T5" s="9" t="s">
        <v>6</v>
      </c>
      <c r="U5" s="9" t="s">
        <v>4</v>
      </c>
      <c r="V5" s="9" t="s">
        <v>5</v>
      </c>
      <c r="W5" s="9" t="s">
        <v>6</v>
      </c>
      <c r="X5" s="9" t="s">
        <v>4</v>
      </c>
      <c r="Y5" s="9" t="s">
        <v>5</v>
      </c>
      <c r="Z5" s="9" t="s">
        <v>6</v>
      </c>
      <c r="AA5" s="9" t="s">
        <v>4</v>
      </c>
      <c r="AB5" s="9" t="s">
        <v>5</v>
      </c>
      <c r="AC5" s="9" t="s">
        <v>6</v>
      </c>
      <c r="AD5" s="9" t="s">
        <v>4</v>
      </c>
      <c r="AE5" s="9" t="s">
        <v>5</v>
      </c>
      <c r="AF5" s="9" t="s">
        <v>6</v>
      </c>
      <c r="AG5" s="63"/>
      <c r="AH5" s="58"/>
    </row>
    <row r="6" spans="1:34" ht="38.25">
      <c r="A6" s="12">
        <v>1</v>
      </c>
      <c r="B6" s="15" t="s">
        <v>70</v>
      </c>
      <c r="C6" s="9" t="s">
        <v>71</v>
      </c>
      <c r="D6" s="9" t="s">
        <v>73</v>
      </c>
      <c r="E6" s="9" t="s">
        <v>74</v>
      </c>
      <c r="F6" s="9">
        <v>2750000</v>
      </c>
      <c r="G6" s="9" t="s">
        <v>75</v>
      </c>
      <c r="H6" s="9">
        <v>7786.7</v>
      </c>
      <c r="I6" s="9">
        <v>5</v>
      </c>
      <c r="J6" s="9">
        <v>1</v>
      </c>
      <c r="K6" s="9">
        <v>0.5</v>
      </c>
      <c r="L6" s="9">
        <v>95.46</v>
      </c>
      <c r="M6" s="9">
        <v>6</v>
      </c>
      <c r="N6" s="9">
        <v>0.2</v>
      </c>
      <c r="O6" s="9">
        <v>71.1</v>
      </c>
      <c r="P6" s="9">
        <v>0</v>
      </c>
      <c r="Q6" s="9">
        <v>0.1</v>
      </c>
      <c r="R6" s="9"/>
      <c r="S6" s="9">
        <v>0</v>
      </c>
      <c r="T6" s="9">
        <v>0.2</v>
      </c>
      <c r="U6" s="9">
        <v>1973</v>
      </c>
      <c r="V6" s="9">
        <v>4</v>
      </c>
      <c r="W6" s="9">
        <v>0.3</v>
      </c>
      <c r="X6" s="9">
        <v>142</v>
      </c>
      <c r="Y6" s="9">
        <v>10</v>
      </c>
      <c r="Z6" s="9">
        <v>0.2</v>
      </c>
      <c r="AA6" s="9"/>
      <c r="AB6" s="9">
        <v>0</v>
      </c>
      <c r="AC6" s="9">
        <v>0.2</v>
      </c>
      <c r="AD6" s="9"/>
      <c r="AE6" s="9">
        <v>0</v>
      </c>
      <c r="AF6" s="9">
        <v>0.3</v>
      </c>
      <c r="AG6" s="9">
        <f aca="true" t="shared" si="0" ref="AG6:AG25">J6*K6+M6*N6+P6*Q6+S6*T6+V6*W6+Y6*Z6+AB6*AC6+AE6*AF6</f>
        <v>4.9</v>
      </c>
      <c r="AH6" s="9">
        <v>27</v>
      </c>
    </row>
    <row r="7" spans="1:34" ht="38.25">
      <c r="A7" s="12">
        <v>2</v>
      </c>
      <c r="B7" s="15" t="s">
        <v>76</v>
      </c>
      <c r="C7" s="9" t="s">
        <v>77</v>
      </c>
      <c r="D7" s="9" t="s">
        <v>73</v>
      </c>
      <c r="E7" s="9" t="s">
        <v>74</v>
      </c>
      <c r="F7" s="9">
        <v>440000</v>
      </c>
      <c r="G7" s="9" t="s">
        <v>79</v>
      </c>
      <c r="H7" s="9">
        <v>607.3</v>
      </c>
      <c r="I7" s="9">
        <v>5</v>
      </c>
      <c r="J7" s="9">
        <v>1</v>
      </c>
      <c r="K7" s="9">
        <v>0.5</v>
      </c>
      <c r="L7" s="9">
        <v>95.22</v>
      </c>
      <c r="M7" s="9">
        <v>6</v>
      </c>
      <c r="N7" s="9">
        <v>0.2</v>
      </c>
      <c r="O7" s="9">
        <v>100</v>
      </c>
      <c r="P7" s="9">
        <v>10</v>
      </c>
      <c r="Q7" s="9">
        <v>0.1</v>
      </c>
      <c r="R7" s="9"/>
      <c r="S7" s="9">
        <v>0</v>
      </c>
      <c r="T7" s="9">
        <v>0.2</v>
      </c>
      <c r="U7" s="9" t="s">
        <v>78</v>
      </c>
      <c r="V7" s="9">
        <v>4</v>
      </c>
      <c r="W7" s="9">
        <v>0.3</v>
      </c>
      <c r="X7" s="9">
        <v>14</v>
      </c>
      <c r="Y7" s="9">
        <v>6</v>
      </c>
      <c r="Z7" s="9">
        <v>0.2</v>
      </c>
      <c r="AA7" s="9"/>
      <c r="AB7" s="9">
        <v>0</v>
      </c>
      <c r="AC7" s="9">
        <v>0.2</v>
      </c>
      <c r="AD7" s="9"/>
      <c r="AE7" s="9">
        <v>0</v>
      </c>
      <c r="AF7" s="9">
        <v>0.3</v>
      </c>
      <c r="AG7" s="9">
        <f t="shared" si="0"/>
        <v>5.1000000000000005</v>
      </c>
      <c r="AH7" s="9">
        <v>46</v>
      </c>
    </row>
    <row r="8" spans="1:51" s="2" customFormat="1" ht="25.5">
      <c r="A8" s="12">
        <v>3</v>
      </c>
      <c r="B8" s="18" t="s">
        <v>822</v>
      </c>
      <c r="C8" s="9" t="s">
        <v>241</v>
      </c>
      <c r="D8" s="9" t="s">
        <v>694</v>
      </c>
      <c r="E8" s="9" t="s">
        <v>242</v>
      </c>
      <c r="F8" s="23">
        <v>35000</v>
      </c>
      <c r="G8" s="9"/>
      <c r="H8" s="9">
        <v>798.9</v>
      </c>
      <c r="I8" s="9">
        <v>10</v>
      </c>
      <c r="J8" s="9">
        <v>3</v>
      </c>
      <c r="K8" s="9">
        <v>0.5</v>
      </c>
      <c r="L8" s="9">
        <v>90.38</v>
      </c>
      <c r="M8" s="9">
        <v>4</v>
      </c>
      <c r="N8" s="9">
        <v>0.2</v>
      </c>
      <c r="O8" s="9">
        <v>100</v>
      </c>
      <c r="P8" s="9">
        <v>10</v>
      </c>
      <c r="Q8" s="9">
        <v>0.1</v>
      </c>
      <c r="R8" s="9"/>
      <c r="S8" s="9">
        <v>0</v>
      </c>
      <c r="T8" s="9">
        <v>0.2</v>
      </c>
      <c r="U8" s="9" t="s">
        <v>243</v>
      </c>
      <c r="V8" s="9">
        <v>10</v>
      </c>
      <c r="W8" s="9">
        <v>0.3</v>
      </c>
      <c r="X8" s="9">
        <v>12</v>
      </c>
      <c r="Y8" s="9">
        <v>4</v>
      </c>
      <c r="Z8" s="9">
        <v>0.2</v>
      </c>
      <c r="AA8" s="9">
        <v>0</v>
      </c>
      <c r="AB8" s="9">
        <v>0</v>
      </c>
      <c r="AC8" s="9">
        <v>0.2</v>
      </c>
      <c r="AD8" s="9">
        <v>0</v>
      </c>
      <c r="AE8" s="9">
        <v>0</v>
      </c>
      <c r="AF8" s="9">
        <v>0.3</v>
      </c>
      <c r="AG8" s="9">
        <f t="shared" si="0"/>
        <v>7.1</v>
      </c>
      <c r="AH8" s="9">
        <v>63</v>
      </c>
      <c r="AI8" s="22" t="s">
        <v>244</v>
      </c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35" ht="25.5">
      <c r="A9" s="12">
        <v>4</v>
      </c>
      <c r="B9" s="18" t="s">
        <v>823</v>
      </c>
      <c r="C9" s="9" t="s">
        <v>245</v>
      </c>
      <c r="D9" s="9" t="s">
        <v>886</v>
      </c>
      <c r="E9" s="9" t="s">
        <v>242</v>
      </c>
      <c r="F9" s="9">
        <v>110000</v>
      </c>
      <c r="G9" s="9"/>
      <c r="H9" s="9">
        <v>182.5</v>
      </c>
      <c r="I9" s="9">
        <v>5</v>
      </c>
      <c r="J9" s="9">
        <v>1</v>
      </c>
      <c r="K9" s="9">
        <v>0.5</v>
      </c>
      <c r="L9" s="9">
        <v>94.33</v>
      </c>
      <c r="M9" s="9">
        <v>6</v>
      </c>
      <c r="N9" s="9">
        <v>0.2</v>
      </c>
      <c r="O9" s="9">
        <v>100</v>
      </c>
      <c r="P9" s="9">
        <v>10</v>
      </c>
      <c r="Q9" s="9">
        <v>0.1</v>
      </c>
      <c r="R9" s="9">
        <v>2010</v>
      </c>
      <c r="S9" s="9">
        <v>2</v>
      </c>
      <c r="T9" s="9">
        <v>0.2</v>
      </c>
      <c r="U9" s="9" t="s">
        <v>243</v>
      </c>
      <c r="V9" s="9">
        <v>10</v>
      </c>
      <c r="W9" s="9">
        <v>0.3</v>
      </c>
      <c r="X9" s="9">
        <v>3</v>
      </c>
      <c r="Y9" s="9">
        <v>1</v>
      </c>
      <c r="Z9" s="9">
        <v>0.2</v>
      </c>
      <c r="AA9" s="9">
        <v>0</v>
      </c>
      <c r="AB9" s="9">
        <v>0</v>
      </c>
      <c r="AC9" s="9">
        <v>0.2</v>
      </c>
      <c r="AD9" s="9">
        <v>0</v>
      </c>
      <c r="AE9" s="9">
        <v>0</v>
      </c>
      <c r="AF9" s="9">
        <v>0.3</v>
      </c>
      <c r="AG9" s="9">
        <f t="shared" si="0"/>
        <v>6.3</v>
      </c>
      <c r="AH9" s="9">
        <v>60</v>
      </c>
      <c r="AI9" s="22" t="s">
        <v>247</v>
      </c>
    </row>
    <row r="10" spans="1:35" ht="25.5">
      <c r="A10" s="12">
        <v>5</v>
      </c>
      <c r="B10" s="18" t="s">
        <v>824</v>
      </c>
      <c r="C10" s="9" t="s">
        <v>248</v>
      </c>
      <c r="D10" s="9" t="s">
        <v>886</v>
      </c>
      <c r="E10" s="9" t="s">
        <v>242</v>
      </c>
      <c r="F10" s="9">
        <v>50000</v>
      </c>
      <c r="G10" s="9"/>
      <c r="H10" s="9">
        <v>189.6</v>
      </c>
      <c r="I10" s="9">
        <v>5</v>
      </c>
      <c r="J10" s="9">
        <v>1</v>
      </c>
      <c r="K10" s="9">
        <v>0.5</v>
      </c>
      <c r="L10" s="9">
        <v>90.29</v>
      </c>
      <c r="M10" s="9">
        <v>4</v>
      </c>
      <c r="N10" s="9">
        <v>0.2</v>
      </c>
      <c r="O10" s="9">
        <v>100</v>
      </c>
      <c r="P10" s="9">
        <v>10</v>
      </c>
      <c r="Q10" s="9">
        <v>0.1</v>
      </c>
      <c r="R10" s="9"/>
      <c r="S10" s="9">
        <v>0</v>
      </c>
      <c r="T10" s="9">
        <v>0.2</v>
      </c>
      <c r="U10" s="9" t="s">
        <v>243</v>
      </c>
      <c r="V10" s="9">
        <v>10</v>
      </c>
      <c r="W10" s="9">
        <v>0.3</v>
      </c>
      <c r="X10" s="9">
        <v>3</v>
      </c>
      <c r="Y10" s="9">
        <v>1</v>
      </c>
      <c r="Z10" s="9">
        <v>0.2</v>
      </c>
      <c r="AA10" s="9">
        <v>0</v>
      </c>
      <c r="AB10" s="9">
        <v>0</v>
      </c>
      <c r="AC10" s="9">
        <v>0.2</v>
      </c>
      <c r="AD10" s="9">
        <v>0</v>
      </c>
      <c r="AE10" s="9">
        <v>0</v>
      </c>
      <c r="AF10" s="9">
        <v>0.3</v>
      </c>
      <c r="AG10" s="9">
        <f t="shared" si="0"/>
        <v>5.5</v>
      </c>
      <c r="AH10" s="9">
        <v>62</v>
      </c>
      <c r="AI10" s="22" t="s">
        <v>247</v>
      </c>
    </row>
    <row r="11" spans="1:34" ht="38.25">
      <c r="A11" s="12">
        <v>6</v>
      </c>
      <c r="B11" s="18" t="s">
        <v>293</v>
      </c>
      <c r="C11" s="9" t="s">
        <v>294</v>
      </c>
      <c r="D11" s="9" t="s">
        <v>73</v>
      </c>
      <c r="E11" s="9" t="s">
        <v>74</v>
      </c>
      <c r="F11" s="9">
        <v>2750000</v>
      </c>
      <c r="G11" s="9"/>
      <c r="H11" s="9">
        <v>8049.5</v>
      </c>
      <c r="I11" s="9">
        <v>5</v>
      </c>
      <c r="J11" s="9">
        <v>1</v>
      </c>
      <c r="K11" s="9">
        <v>0.5</v>
      </c>
      <c r="L11" s="9">
        <v>97.74</v>
      </c>
      <c r="M11" s="9">
        <v>8</v>
      </c>
      <c r="N11" s="9">
        <v>0.2</v>
      </c>
      <c r="O11" s="9">
        <v>70.6</v>
      </c>
      <c r="P11" s="9">
        <v>0</v>
      </c>
      <c r="Q11" s="9">
        <v>0.1</v>
      </c>
      <c r="R11" s="9"/>
      <c r="S11" s="9">
        <v>0</v>
      </c>
      <c r="T11" s="9">
        <v>0.2</v>
      </c>
      <c r="U11" s="9">
        <v>1973</v>
      </c>
      <c r="V11" s="9">
        <v>4</v>
      </c>
      <c r="W11" s="9">
        <v>0.3</v>
      </c>
      <c r="X11" s="9">
        <v>144</v>
      </c>
      <c r="Y11" s="9">
        <v>10</v>
      </c>
      <c r="Z11" s="9">
        <v>0.2</v>
      </c>
      <c r="AA11" s="9"/>
      <c r="AB11" s="9">
        <v>0</v>
      </c>
      <c r="AC11" s="9">
        <v>0.2</v>
      </c>
      <c r="AD11" s="9"/>
      <c r="AE11" s="9">
        <v>0</v>
      </c>
      <c r="AF11" s="9">
        <v>0.3</v>
      </c>
      <c r="AG11" s="9">
        <f t="shared" si="0"/>
        <v>5.3</v>
      </c>
      <c r="AH11" s="9">
        <v>36</v>
      </c>
    </row>
    <row r="12" spans="1:34" ht="38.25">
      <c r="A12" s="12">
        <v>7</v>
      </c>
      <c r="B12" s="18" t="s">
        <v>299</v>
      </c>
      <c r="C12" s="9" t="s">
        <v>300</v>
      </c>
      <c r="D12" s="9" t="s">
        <v>73</v>
      </c>
      <c r="E12" s="9" t="s">
        <v>74</v>
      </c>
      <c r="F12" s="9">
        <v>2750000</v>
      </c>
      <c r="G12" s="9"/>
      <c r="H12" s="9">
        <v>7959</v>
      </c>
      <c r="I12" s="9">
        <v>5</v>
      </c>
      <c r="J12" s="9">
        <v>1</v>
      </c>
      <c r="K12" s="9">
        <v>0.5</v>
      </c>
      <c r="L12" s="9">
        <v>96.16</v>
      </c>
      <c r="M12" s="9">
        <v>8</v>
      </c>
      <c r="N12" s="9">
        <v>0.2</v>
      </c>
      <c r="O12" s="9">
        <v>72.94</v>
      </c>
      <c r="P12" s="9">
        <v>0</v>
      </c>
      <c r="Q12" s="9">
        <v>0.1</v>
      </c>
      <c r="R12" s="9"/>
      <c r="S12" s="9">
        <v>0</v>
      </c>
      <c r="T12" s="9">
        <v>0.2</v>
      </c>
      <c r="U12" s="9">
        <v>1974</v>
      </c>
      <c r="V12" s="9">
        <v>4</v>
      </c>
      <c r="W12" s="9">
        <v>0.3</v>
      </c>
      <c r="X12" s="9">
        <v>144</v>
      </c>
      <c r="Y12" s="9">
        <v>10</v>
      </c>
      <c r="Z12" s="9">
        <v>0.2</v>
      </c>
      <c r="AA12" s="9" t="s">
        <v>915</v>
      </c>
      <c r="AB12" s="9">
        <v>0</v>
      </c>
      <c r="AC12" s="9">
        <v>0.2</v>
      </c>
      <c r="AD12" s="9"/>
      <c r="AE12" s="9">
        <v>0</v>
      </c>
      <c r="AF12" s="9">
        <v>0.3</v>
      </c>
      <c r="AG12" s="9">
        <f t="shared" si="0"/>
        <v>5.3</v>
      </c>
      <c r="AH12" s="9">
        <v>27</v>
      </c>
    </row>
    <row r="13" spans="1:34" ht="38.25">
      <c r="A13" s="12">
        <v>8</v>
      </c>
      <c r="B13" s="18" t="s">
        <v>303</v>
      </c>
      <c r="C13" s="9" t="s">
        <v>304</v>
      </c>
      <c r="D13" s="9" t="s">
        <v>73</v>
      </c>
      <c r="E13" s="9" t="s">
        <v>74</v>
      </c>
      <c r="F13" s="9">
        <v>2750000</v>
      </c>
      <c r="G13" s="9"/>
      <c r="H13" s="9">
        <v>7515.7</v>
      </c>
      <c r="I13" s="9">
        <v>5</v>
      </c>
      <c r="J13" s="9">
        <v>1</v>
      </c>
      <c r="K13" s="9">
        <v>0.5</v>
      </c>
      <c r="L13" s="9">
        <v>96.66</v>
      </c>
      <c r="M13" s="9">
        <v>8</v>
      </c>
      <c r="N13" s="9">
        <v>0.2</v>
      </c>
      <c r="O13" s="9">
        <v>88.21</v>
      </c>
      <c r="P13" s="9">
        <v>5</v>
      </c>
      <c r="Q13" s="9">
        <v>0.1</v>
      </c>
      <c r="R13" s="9"/>
      <c r="S13" s="9">
        <v>0</v>
      </c>
      <c r="T13" s="9">
        <v>0.2</v>
      </c>
      <c r="U13" s="9">
        <v>1973</v>
      </c>
      <c r="V13" s="9">
        <v>4</v>
      </c>
      <c r="W13" s="9">
        <v>0.3</v>
      </c>
      <c r="X13" s="9">
        <v>144</v>
      </c>
      <c r="Y13" s="9">
        <v>10</v>
      </c>
      <c r="Z13" s="9">
        <v>0.2</v>
      </c>
      <c r="AA13" s="9" t="s">
        <v>915</v>
      </c>
      <c r="AB13" s="9">
        <v>0</v>
      </c>
      <c r="AC13" s="9">
        <v>0.2</v>
      </c>
      <c r="AD13" s="9"/>
      <c r="AE13" s="9">
        <v>0</v>
      </c>
      <c r="AF13" s="9">
        <v>0.3</v>
      </c>
      <c r="AG13" s="9">
        <f t="shared" si="0"/>
        <v>5.8</v>
      </c>
      <c r="AH13" s="9">
        <v>32</v>
      </c>
    </row>
    <row r="14" spans="1:34" ht="38.25">
      <c r="A14" s="12">
        <v>9</v>
      </c>
      <c r="B14" s="18" t="s">
        <v>322</v>
      </c>
      <c r="C14" s="9" t="s">
        <v>323</v>
      </c>
      <c r="D14" s="9" t="s">
        <v>73</v>
      </c>
      <c r="E14" s="9" t="s">
        <v>74</v>
      </c>
      <c r="F14" s="9">
        <v>2750000</v>
      </c>
      <c r="G14" s="9"/>
      <c r="H14" s="9">
        <v>7588.6</v>
      </c>
      <c r="I14" s="9">
        <v>5</v>
      </c>
      <c r="J14" s="9">
        <v>1</v>
      </c>
      <c r="K14" s="9">
        <v>0.5</v>
      </c>
      <c r="L14" s="9">
        <v>97.43</v>
      </c>
      <c r="M14" s="9">
        <v>8</v>
      </c>
      <c r="N14" s="9">
        <v>0.2</v>
      </c>
      <c r="O14" s="9">
        <v>82.54</v>
      </c>
      <c r="P14" s="9">
        <v>5</v>
      </c>
      <c r="Q14" s="9">
        <v>0.1</v>
      </c>
      <c r="R14" s="9"/>
      <c r="S14" s="9">
        <v>0</v>
      </c>
      <c r="T14" s="9">
        <v>0.2</v>
      </c>
      <c r="U14" s="9">
        <v>1973</v>
      </c>
      <c r="V14" s="9">
        <v>4</v>
      </c>
      <c r="W14" s="9">
        <v>0.3</v>
      </c>
      <c r="X14" s="9">
        <v>143</v>
      </c>
      <c r="Y14" s="9">
        <v>10</v>
      </c>
      <c r="Z14" s="9">
        <v>0.2</v>
      </c>
      <c r="AA14" s="9"/>
      <c r="AB14" s="9">
        <v>0</v>
      </c>
      <c r="AC14" s="9">
        <v>0.2</v>
      </c>
      <c r="AD14" s="9"/>
      <c r="AE14" s="9">
        <v>0</v>
      </c>
      <c r="AF14" s="9">
        <v>0.3</v>
      </c>
      <c r="AG14" s="9">
        <f t="shared" si="0"/>
        <v>5.8</v>
      </c>
      <c r="AH14" s="9">
        <v>29</v>
      </c>
    </row>
    <row r="15" spans="1:34" ht="25.5">
      <c r="A15" s="12">
        <v>10</v>
      </c>
      <c r="B15" s="18" t="s">
        <v>331</v>
      </c>
      <c r="C15" s="9" t="s">
        <v>332</v>
      </c>
      <c r="D15" s="9" t="s">
        <v>324</v>
      </c>
      <c r="E15" s="9" t="s">
        <v>74</v>
      </c>
      <c r="F15" s="9">
        <v>1000000</v>
      </c>
      <c r="G15" s="9"/>
      <c r="H15" s="9">
        <v>1721.4</v>
      </c>
      <c r="I15" s="9">
        <v>5</v>
      </c>
      <c r="J15" s="9">
        <v>1</v>
      </c>
      <c r="K15" s="9">
        <v>0.5</v>
      </c>
      <c r="L15" s="9">
        <v>90.57</v>
      </c>
      <c r="M15" s="9">
        <v>4</v>
      </c>
      <c r="N15" s="9">
        <v>0.2</v>
      </c>
      <c r="O15" s="9">
        <v>80.4</v>
      </c>
      <c r="P15" s="9">
        <v>5</v>
      </c>
      <c r="Q15" s="9">
        <v>0.1</v>
      </c>
      <c r="R15" s="9">
        <v>2011</v>
      </c>
      <c r="S15" s="9">
        <v>2</v>
      </c>
      <c r="T15" s="9">
        <v>0.2</v>
      </c>
      <c r="U15" s="9" t="s">
        <v>132</v>
      </c>
      <c r="V15" s="9">
        <v>10</v>
      </c>
      <c r="W15" s="9">
        <v>0.3</v>
      </c>
      <c r="X15" s="9">
        <v>44</v>
      </c>
      <c r="Y15" s="9">
        <v>8</v>
      </c>
      <c r="Z15" s="9">
        <v>0.2</v>
      </c>
      <c r="AA15" s="9" t="s">
        <v>333</v>
      </c>
      <c r="AB15" s="9">
        <v>5</v>
      </c>
      <c r="AC15" s="9">
        <v>0.2</v>
      </c>
      <c r="AD15" s="9"/>
      <c r="AE15" s="9">
        <v>0</v>
      </c>
      <c r="AF15" s="9">
        <v>0.3</v>
      </c>
      <c r="AG15" s="9">
        <f t="shared" si="0"/>
        <v>7.800000000000001</v>
      </c>
      <c r="AH15" s="9">
        <v>66</v>
      </c>
    </row>
    <row r="16" spans="1:34" ht="38.25">
      <c r="A16" s="12">
        <v>11</v>
      </c>
      <c r="B16" s="18" t="s">
        <v>370</v>
      </c>
      <c r="C16" s="9" t="s">
        <v>371</v>
      </c>
      <c r="D16" s="9" t="s">
        <v>73</v>
      </c>
      <c r="E16" s="9" t="s">
        <v>74</v>
      </c>
      <c r="F16" s="9">
        <v>440000</v>
      </c>
      <c r="G16" s="9"/>
      <c r="H16" s="9">
        <v>779.7</v>
      </c>
      <c r="I16" s="9">
        <v>5</v>
      </c>
      <c r="J16" s="9">
        <v>1</v>
      </c>
      <c r="K16" s="9">
        <v>0.5</v>
      </c>
      <c r="L16" s="9">
        <v>96.72</v>
      </c>
      <c r="M16" s="9">
        <v>8</v>
      </c>
      <c r="N16" s="9">
        <v>0.2</v>
      </c>
      <c r="O16" s="9">
        <v>76.29</v>
      </c>
      <c r="P16" s="9">
        <v>5</v>
      </c>
      <c r="Q16" s="9">
        <v>0.1</v>
      </c>
      <c r="R16" s="9"/>
      <c r="S16" s="9">
        <v>0</v>
      </c>
      <c r="T16" s="9">
        <v>0.2</v>
      </c>
      <c r="U16" s="9" t="s">
        <v>372</v>
      </c>
      <c r="V16" s="9">
        <v>4</v>
      </c>
      <c r="W16" s="9">
        <v>0.3</v>
      </c>
      <c r="X16" s="9">
        <v>16</v>
      </c>
      <c r="Y16" s="9">
        <v>6</v>
      </c>
      <c r="Z16" s="9">
        <v>0.2</v>
      </c>
      <c r="AA16" s="9"/>
      <c r="AB16" s="9">
        <v>0</v>
      </c>
      <c r="AC16" s="9">
        <v>0.2</v>
      </c>
      <c r="AD16" s="9"/>
      <c r="AE16" s="9">
        <v>0</v>
      </c>
      <c r="AF16" s="9">
        <v>0.3</v>
      </c>
      <c r="AG16" s="9">
        <f t="shared" si="0"/>
        <v>5</v>
      </c>
      <c r="AH16" s="9">
        <v>43</v>
      </c>
    </row>
    <row r="17" spans="1:34" ht="38.25">
      <c r="A17" s="12">
        <v>12</v>
      </c>
      <c r="B17" s="18" t="s">
        <v>373</v>
      </c>
      <c r="C17" s="9" t="s">
        <v>374</v>
      </c>
      <c r="D17" s="9" t="s">
        <v>73</v>
      </c>
      <c r="E17" s="9" t="s">
        <v>74</v>
      </c>
      <c r="F17" s="9">
        <v>770000</v>
      </c>
      <c r="G17" s="9"/>
      <c r="H17" s="9">
        <v>757</v>
      </c>
      <c r="I17" s="9">
        <v>5</v>
      </c>
      <c r="J17" s="9">
        <v>1</v>
      </c>
      <c r="K17" s="9">
        <v>0.5</v>
      </c>
      <c r="L17" s="9">
        <v>98.26</v>
      </c>
      <c r="M17" s="9">
        <v>10</v>
      </c>
      <c r="N17" s="9">
        <v>0.2</v>
      </c>
      <c r="O17" s="9">
        <v>81.3</v>
      </c>
      <c r="P17" s="9">
        <v>5</v>
      </c>
      <c r="Q17" s="9">
        <v>0.1</v>
      </c>
      <c r="R17" s="9"/>
      <c r="S17" s="9">
        <v>0</v>
      </c>
      <c r="T17" s="9">
        <v>0.2</v>
      </c>
      <c r="U17" s="9">
        <v>1945</v>
      </c>
      <c r="V17" s="9">
        <v>10</v>
      </c>
      <c r="W17" s="9">
        <v>0.3</v>
      </c>
      <c r="X17" s="9">
        <v>13</v>
      </c>
      <c r="Y17" s="9">
        <v>6</v>
      </c>
      <c r="Z17" s="9">
        <v>0.2</v>
      </c>
      <c r="AA17" s="9"/>
      <c r="AB17" s="9">
        <v>0</v>
      </c>
      <c r="AC17" s="9">
        <v>0.2</v>
      </c>
      <c r="AD17" s="9"/>
      <c r="AE17" s="9">
        <v>0</v>
      </c>
      <c r="AF17" s="9">
        <v>0.3</v>
      </c>
      <c r="AG17" s="9">
        <f t="shared" si="0"/>
        <v>7.2</v>
      </c>
      <c r="AH17" s="9">
        <v>46</v>
      </c>
    </row>
    <row r="18" spans="1:34" ht="38.25">
      <c r="A18" s="12">
        <v>13</v>
      </c>
      <c r="B18" s="18" t="s">
        <v>378</v>
      </c>
      <c r="C18" s="9" t="s">
        <v>379</v>
      </c>
      <c r="D18" s="9" t="s">
        <v>73</v>
      </c>
      <c r="E18" s="9" t="s">
        <v>74</v>
      </c>
      <c r="F18" s="9">
        <v>440000</v>
      </c>
      <c r="G18" s="9"/>
      <c r="H18" s="9">
        <v>657.2</v>
      </c>
      <c r="I18" s="9">
        <v>5</v>
      </c>
      <c r="J18" s="9">
        <v>1</v>
      </c>
      <c r="K18" s="9">
        <v>0.5</v>
      </c>
      <c r="L18" s="9">
        <v>97.2</v>
      </c>
      <c r="M18" s="9">
        <v>8</v>
      </c>
      <c r="N18" s="9">
        <v>0.2</v>
      </c>
      <c r="O18" s="9">
        <v>91.95</v>
      </c>
      <c r="P18" s="9">
        <v>10</v>
      </c>
      <c r="Q18" s="9">
        <v>0.1</v>
      </c>
      <c r="R18" s="9"/>
      <c r="S18" s="9">
        <v>0</v>
      </c>
      <c r="T18" s="9">
        <v>0.2</v>
      </c>
      <c r="U18" s="9" t="s">
        <v>380</v>
      </c>
      <c r="V18" s="9">
        <v>4</v>
      </c>
      <c r="W18" s="9">
        <v>0.3</v>
      </c>
      <c r="X18" s="9">
        <v>12</v>
      </c>
      <c r="Y18" s="9">
        <v>4</v>
      </c>
      <c r="Z18" s="9">
        <v>0.2</v>
      </c>
      <c r="AA18" s="9"/>
      <c r="AB18" s="9">
        <v>0</v>
      </c>
      <c r="AC18" s="9">
        <v>0.2</v>
      </c>
      <c r="AD18" s="9"/>
      <c r="AE18" s="9">
        <v>0</v>
      </c>
      <c r="AF18" s="9">
        <v>0.3</v>
      </c>
      <c r="AG18" s="9">
        <f t="shared" si="0"/>
        <v>5.1</v>
      </c>
      <c r="AH18" s="9">
        <v>43</v>
      </c>
    </row>
    <row r="19" spans="1:35" ht="12.75">
      <c r="A19" s="12">
        <v>14</v>
      </c>
      <c r="B19" s="18" t="s">
        <v>397</v>
      </c>
      <c r="C19" s="9" t="s">
        <v>398</v>
      </c>
      <c r="D19" s="9" t="s">
        <v>393</v>
      </c>
      <c r="E19" s="9" t="s">
        <v>399</v>
      </c>
      <c r="F19" s="23">
        <v>1500000</v>
      </c>
      <c r="G19" s="9"/>
      <c r="H19" s="9">
        <v>2003.1</v>
      </c>
      <c r="I19" s="24" t="s">
        <v>461</v>
      </c>
      <c r="J19" s="9">
        <v>3</v>
      </c>
      <c r="K19" s="9">
        <v>0.5</v>
      </c>
      <c r="L19" s="9">
        <v>95.18</v>
      </c>
      <c r="M19" s="9">
        <v>6</v>
      </c>
      <c r="N19" s="9">
        <v>0.2</v>
      </c>
      <c r="O19" s="9">
        <v>83.95</v>
      </c>
      <c r="P19" s="9">
        <v>5</v>
      </c>
      <c r="Q19" s="9">
        <v>0.1</v>
      </c>
      <c r="R19" s="9" t="s">
        <v>59</v>
      </c>
      <c r="S19" s="9">
        <v>4</v>
      </c>
      <c r="T19" s="9">
        <v>0.2</v>
      </c>
      <c r="U19" s="9">
        <v>1973</v>
      </c>
      <c r="V19" s="9">
        <v>4</v>
      </c>
      <c r="W19" s="9">
        <v>0.3</v>
      </c>
      <c r="X19" s="9">
        <v>36</v>
      </c>
      <c r="Y19" s="9">
        <v>6</v>
      </c>
      <c r="Z19" s="9">
        <v>0.2</v>
      </c>
      <c r="AA19" s="9"/>
      <c r="AB19" s="9">
        <v>0</v>
      </c>
      <c r="AC19" s="9">
        <v>0.2</v>
      </c>
      <c r="AD19" s="9"/>
      <c r="AE19" s="9">
        <v>0</v>
      </c>
      <c r="AF19" s="9">
        <v>0.3</v>
      </c>
      <c r="AG19" s="9">
        <f t="shared" si="0"/>
        <v>6.4</v>
      </c>
      <c r="AH19" s="9">
        <v>42</v>
      </c>
      <c r="AI19" s="22" t="s">
        <v>472</v>
      </c>
    </row>
    <row r="20" spans="1:51" s="2" customFormat="1" ht="25.5">
      <c r="A20" s="12">
        <v>15</v>
      </c>
      <c r="B20" s="18" t="s">
        <v>465</v>
      </c>
      <c r="C20" s="9" t="s">
        <v>466</v>
      </c>
      <c r="D20" s="9" t="s">
        <v>462</v>
      </c>
      <c r="E20" s="9" t="s">
        <v>74</v>
      </c>
      <c r="F20" s="25">
        <v>12000000</v>
      </c>
      <c r="G20" s="9" t="s">
        <v>174</v>
      </c>
      <c r="H20" s="9">
        <v>3470.5</v>
      </c>
      <c r="I20" s="9">
        <v>5</v>
      </c>
      <c r="J20" s="9">
        <v>1</v>
      </c>
      <c r="K20" s="9">
        <v>0.5</v>
      </c>
      <c r="L20" s="9">
        <v>93.85</v>
      </c>
      <c r="M20" s="9">
        <v>4</v>
      </c>
      <c r="N20" s="9">
        <v>0.2</v>
      </c>
      <c r="O20" s="9">
        <v>75</v>
      </c>
      <c r="P20" s="9">
        <v>5</v>
      </c>
      <c r="Q20" s="9">
        <v>0.1</v>
      </c>
      <c r="R20" s="9"/>
      <c r="S20" s="9">
        <v>0</v>
      </c>
      <c r="T20" s="9">
        <v>0.2</v>
      </c>
      <c r="U20" s="9">
        <v>1971</v>
      </c>
      <c r="V20" s="9">
        <v>4</v>
      </c>
      <c r="W20" s="9">
        <v>0.3</v>
      </c>
      <c r="X20" s="9">
        <v>70</v>
      </c>
      <c r="Y20" s="9">
        <v>8</v>
      </c>
      <c r="Z20" s="9">
        <v>0.2</v>
      </c>
      <c r="AA20" s="9"/>
      <c r="AB20" s="9">
        <v>0</v>
      </c>
      <c r="AC20" s="9">
        <v>0.2</v>
      </c>
      <c r="AD20" s="9"/>
      <c r="AE20" s="9">
        <v>0</v>
      </c>
      <c r="AF20" s="9">
        <v>0.3</v>
      </c>
      <c r="AG20" s="9">
        <f t="shared" si="0"/>
        <v>4.6</v>
      </c>
      <c r="AH20" s="9">
        <v>27</v>
      </c>
      <c r="AI20" s="22" t="s">
        <v>467</v>
      </c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2" customFormat="1" ht="25.5">
      <c r="A21" s="12">
        <v>16</v>
      </c>
      <c r="B21" s="18" t="s">
        <v>493</v>
      </c>
      <c r="C21" s="9" t="s">
        <v>494</v>
      </c>
      <c r="D21" s="9" t="s">
        <v>324</v>
      </c>
      <c r="E21" s="9" t="s">
        <v>74</v>
      </c>
      <c r="F21" s="25">
        <v>150000</v>
      </c>
      <c r="G21" s="9"/>
      <c r="H21" s="9">
        <v>180</v>
      </c>
      <c r="I21" s="9">
        <v>5</v>
      </c>
      <c r="J21" s="9">
        <v>1</v>
      </c>
      <c r="K21" s="9">
        <v>0.5</v>
      </c>
      <c r="L21" s="9">
        <v>74.26</v>
      </c>
      <c r="M21" s="9">
        <v>0</v>
      </c>
      <c r="N21" s="9">
        <v>0.2</v>
      </c>
      <c r="O21" s="9">
        <v>88.89</v>
      </c>
      <c r="P21" s="9">
        <v>5</v>
      </c>
      <c r="Q21" s="9">
        <v>0.1</v>
      </c>
      <c r="R21" s="9"/>
      <c r="S21" s="9">
        <v>0</v>
      </c>
      <c r="T21" s="9">
        <v>0.2</v>
      </c>
      <c r="U21" s="9">
        <v>1945</v>
      </c>
      <c r="V21" s="9">
        <v>10</v>
      </c>
      <c r="W21" s="9">
        <v>0.3</v>
      </c>
      <c r="X21" s="9">
        <v>5</v>
      </c>
      <c r="Y21" s="9">
        <v>4</v>
      </c>
      <c r="Z21" s="9">
        <v>0.2</v>
      </c>
      <c r="AA21" s="9"/>
      <c r="AB21" s="9">
        <v>0</v>
      </c>
      <c r="AC21" s="9">
        <v>0.2</v>
      </c>
      <c r="AD21" s="9"/>
      <c r="AE21" s="9">
        <v>0</v>
      </c>
      <c r="AF21" s="9">
        <v>0.3</v>
      </c>
      <c r="AG21" s="9">
        <f t="shared" si="0"/>
        <v>4.8</v>
      </c>
      <c r="AH21" s="9">
        <v>41</v>
      </c>
      <c r="AI21" s="22" t="s">
        <v>495</v>
      </c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</row>
    <row r="22" spans="1:34" ht="25.5">
      <c r="A22" s="12">
        <v>17</v>
      </c>
      <c r="B22" s="18" t="s">
        <v>551</v>
      </c>
      <c r="C22" s="9" t="s">
        <v>550</v>
      </c>
      <c r="D22" s="9" t="s">
        <v>694</v>
      </c>
      <c r="E22" s="9" t="s">
        <v>74</v>
      </c>
      <c r="F22" s="25">
        <v>60000</v>
      </c>
      <c r="G22" s="9" t="s">
        <v>552</v>
      </c>
      <c r="H22" s="9">
        <v>1866.3</v>
      </c>
      <c r="I22" s="9">
        <v>5</v>
      </c>
      <c r="J22" s="9">
        <v>1</v>
      </c>
      <c r="K22" s="9">
        <v>0.5</v>
      </c>
      <c r="L22" s="9">
        <v>93.96</v>
      </c>
      <c r="M22" s="9">
        <v>4</v>
      </c>
      <c r="N22" s="9">
        <v>0.2</v>
      </c>
      <c r="O22" s="9">
        <v>96.5</v>
      </c>
      <c r="P22" s="9">
        <v>10</v>
      </c>
      <c r="Q22" s="9">
        <v>0.1</v>
      </c>
      <c r="R22" s="9" t="s">
        <v>166</v>
      </c>
      <c r="S22" s="9">
        <v>4</v>
      </c>
      <c r="T22" s="9">
        <v>0.2</v>
      </c>
      <c r="U22" s="9">
        <v>1945</v>
      </c>
      <c r="V22" s="9">
        <v>10</v>
      </c>
      <c r="W22" s="9">
        <v>0.3</v>
      </c>
      <c r="X22" s="9">
        <v>23</v>
      </c>
      <c r="Y22" s="9">
        <v>6</v>
      </c>
      <c r="Z22" s="9">
        <v>0.2</v>
      </c>
      <c r="AA22" s="9"/>
      <c r="AB22" s="9">
        <v>0</v>
      </c>
      <c r="AC22" s="9">
        <v>0.2</v>
      </c>
      <c r="AD22" s="9"/>
      <c r="AE22" s="9">
        <v>0</v>
      </c>
      <c r="AF22" s="9">
        <v>0.3</v>
      </c>
      <c r="AG22" s="9">
        <f t="shared" si="0"/>
        <v>7.3</v>
      </c>
      <c r="AH22" s="9">
        <v>64</v>
      </c>
    </row>
    <row r="23" spans="1:34" ht="25.5">
      <c r="A23" s="12">
        <v>18</v>
      </c>
      <c r="B23" s="18" t="s">
        <v>553</v>
      </c>
      <c r="C23" s="9" t="s">
        <v>554</v>
      </c>
      <c r="D23" s="9" t="s">
        <v>886</v>
      </c>
      <c r="E23" s="9" t="s">
        <v>74</v>
      </c>
      <c r="F23" s="25">
        <v>83000</v>
      </c>
      <c r="G23" s="9"/>
      <c r="H23" s="9">
        <v>205.5</v>
      </c>
      <c r="I23" s="9">
        <v>7</v>
      </c>
      <c r="J23" s="9">
        <v>2</v>
      </c>
      <c r="K23" s="9">
        <v>0.5</v>
      </c>
      <c r="L23" s="9">
        <v>87.49</v>
      </c>
      <c r="M23" s="9">
        <v>2</v>
      </c>
      <c r="N23" s="9">
        <v>0.2</v>
      </c>
      <c r="O23" s="9">
        <v>100</v>
      </c>
      <c r="P23" s="9">
        <v>10</v>
      </c>
      <c r="Q23" s="9">
        <v>0.1</v>
      </c>
      <c r="R23" s="9" t="s">
        <v>166</v>
      </c>
      <c r="S23" s="9">
        <v>4</v>
      </c>
      <c r="T23" s="9">
        <v>0.2</v>
      </c>
      <c r="U23" s="9">
        <v>1945</v>
      </c>
      <c r="V23" s="9">
        <v>10</v>
      </c>
      <c r="W23" s="9">
        <v>0.3</v>
      </c>
      <c r="X23" s="9">
        <v>3</v>
      </c>
      <c r="Y23" s="9">
        <v>1</v>
      </c>
      <c r="Z23" s="9">
        <v>0.2</v>
      </c>
      <c r="AA23" s="9" t="s">
        <v>555</v>
      </c>
      <c r="AB23" s="9">
        <v>5</v>
      </c>
      <c r="AC23" s="9">
        <v>0.2</v>
      </c>
      <c r="AD23" s="9"/>
      <c r="AE23" s="9">
        <v>0</v>
      </c>
      <c r="AF23" s="9">
        <v>0.3</v>
      </c>
      <c r="AG23" s="9">
        <f t="shared" si="0"/>
        <v>7.4</v>
      </c>
      <c r="AH23" s="9">
        <v>60</v>
      </c>
    </row>
    <row r="24" spans="1:34" ht="25.5">
      <c r="A24" s="12">
        <v>19</v>
      </c>
      <c r="B24" s="26" t="s">
        <v>594</v>
      </c>
      <c r="C24" s="9" t="s">
        <v>595</v>
      </c>
      <c r="D24" s="9" t="s">
        <v>156</v>
      </c>
      <c r="E24" s="9" t="s">
        <v>74</v>
      </c>
      <c r="F24" s="25">
        <v>62500</v>
      </c>
      <c r="G24" s="9" t="s">
        <v>546</v>
      </c>
      <c r="H24" s="9">
        <v>2615.9</v>
      </c>
      <c r="I24" s="9">
        <v>5</v>
      </c>
      <c r="J24" s="9">
        <v>1</v>
      </c>
      <c r="K24" s="9">
        <v>0.5</v>
      </c>
      <c r="L24" s="9">
        <v>97.31</v>
      </c>
      <c r="M24" s="9">
        <v>8</v>
      </c>
      <c r="N24" s="9">
        <v>0.2</v>
      </c>
      <c r="O24" s="9">
        <v>81.13</v>
      </c>
      <c r="P24" s="9">
        <v>5</v>
      </c>
      <c r="Q24" s="9">
        <v>0.1</v>
      </c>
      <c r="R24" s="9"/>
      <c r="S24" s="9">
        <v>0</v>
      </c>
      <c r="T24" s="9">
        <v>0.2</v>
      </c>
      <c r="U24" s="9">
        <v>1965</v>
      </c>
      <c r="V24" s="9">
        <v>8</v>
      </c>
      <c r="W24" s="9">
        <v>0.3</v>
      </c>
      <c r="X24" s="9">
        <v>55</v>
      </c>
      <c r="Y24" s="9">
        <v>8</v>
      </c>
      <c r="Z24" s="9">
        <v>0.2</v>
      </c>
      <c r="AA24" s="9"/>
      <c r="AB24" s="9">
        <v>0</v>
      </c>
      <c r="AC24" s="9">
        <v>0.2</v>
      </c>
      <c r="AD24" s="9"/>
      <c r="AE24" s="9">
        <v>0</v>
      </c>
      <c r="AF24" s="9">
        <v>0.3</v>
      </c>
      <c r="AG24" s="9">
        <f t="shared" si="0"/>
        <v>6.6</v>
      </c>
      <c r="AH24" s="9">
        <v>41</v>
      </c>
    </row>
    <row r="25" spans="1:34" ht="12.75">
      <c r="A25" s="12">
        <v>20</v>
      </c>
      <c r="B25" s="26" t="s">
        <v>616</v>
      </c>
      <c r="C25" s="9" t="s">
        <v>617</v>
      </c>
      <c r="D25" s="9" t="s">
        <v>694</v>
      </c>
      <c r="E25" s="9" t="s">
        <v>74</v>
      </c>
      <c r="F25" s="25">
        <v>573537</v>
      </c>
      <c r="G25" s="9" t="s">
        <v>618</v>
      </c>
      <c r="H25" s="9">
        <v>608.6</v>
      </c>
      <c r="I25" s="9">
        <v>7.5</v>
      </c>
      <c r="J25" s="9">
        <v>2</v>
      </c>
      <c r="K25" s="9">
        <v>0.5</v>
      </c>
      <c r="L25" s="9">
        <v>92.92</v>
      </c>
      <c r="M25" s="9">
        <v>4</v>
      </c>
      <c r="N25" s="9">
        <v>0.2</v>
      </c>
      <c r="O25" s="9">
        <v>79.7</v>
      </c>
      <c r="P25" s="9">
        <v>5</v>
      </c>
      <c r="Q25" s="9">
        <v>0.1</v>
      </c>
      <c r="R25" s="9" t="s">
        <v>59</v>
      </c>
      <c r="S25" s="9">
        <v>4</v>
      </c>
      <c r="T25" s="9">
        <v>0.2</v>
      </c>
      <c r="U25" s="9">
        <v>1945</v>
      </c>
      <c r="V25" s="9">
        <v>10</v>
      </c>
      <c r="W25" s="9">
        <v>0.3</v>
      </c>
      <c r="X25" s="9">
        <v>13</v>
      </c>
      <c r="Y25" s="9">
        <v>6</v>
      </c>
      <c r="Z25" s="9">
        <v>0.2</v>
      </c>
      <c r="AA25" s="9"/>
      <c r="AB25" s="9">
        <v>0</v>
      </c>
      <c r="AC25" s="9">
        <v>0.2</v>
      </c>
      <c r="AD25" s="9"/>
      <c r="AE25" s="9">
        <v>0</v>
      </c>
      <c r="AF25" s="9">
        <v>0.3</v>
      </c>
      <c r="AG25" s="9">
        <f t="shared" si="0"/>
        <v>7.3</v>
      </c>
      <c r="AH25" s="9">
        <v>61</v>
      </c>
    </row>
    <row r="26" spans="1:34" ht="12.75">
      <c r="A26" s="39"/>
      <c r="B26" s="39"/>
      <c r="C26" s="11" t="s">
        <v>8</v>
      </c>
      <c r="D26" s="11"/>
      <c r="E26" s="42"/>
      <c r="F26" s="40">
        <f>SUM(F6:F25)</f>
        <v>31464037</v>
      </c>
      <c r="G26" s="40"/>
      <c r="H26" s="11"/>
      <c r="I26" s="41"/>
      <c r="J26" s="41"/>
      <c r="K26" s="41"/>
      <c r="L26" s="11"/>
      <c r="M26" s="11"/>
      <c r="N26" s="11"/>
      <c r="O26" s="11"/>
      <c r="P26" s="11"/>
      <c r="Q26" s="11"/>
      <c r="R26" s="11"/>
      <c r="S26" s="11"/>
      <c r="T26" s="11"/>
      <c r="U26" s="42"/>
      <c r="V26" s="42"/>
      <c r="W26" s="42"/>
      <c r="X26" s="42"/>
      <c r="Y26" s="42"/>
      <c r="Z26" s="42"/>
      <c r="AA26" s="11"/>
      <c r="AB26" s="11"/>
      <c r="AC26" s="11"/>
      <c r="AD26" s="11"/>
      <c r="AE26" s="11"/>
      <c r="AF26" s="11"/>
      <c r="AG26" s="11"/>
      <c r="AH26" s="28"/>
    </row>
    <row r="27" spans="1:51" s="45" customFormat="1" ht="12.75">
      <c r="A27" s="43"/>
      <c r="B27" s="43"/>
      <c r="C27" s="28"/>
      <c r="D27" s="28"/>
      <c r="E27" s="31"/>
      <c r="F27" s="29"/>
      <c r="G27" s="29"/>
      <c r="H27" s="28"/>
      <c r="I27" s="30"/>
      <c r="J27" s="30"/>
      <c r="K27" s="30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31"/>
      <c r="X27" s="31"/>
      <c r="Y27" s="31"/>
      <c r="Z27" s="31"/>
      <c r="AA27" s="28"/>
      <c r="AB27" s="28"/>
      <c r="AC27" s="28"/>
      <c r="AD27" s="28"/>
      <c r="AE27" s="28"/>
      <c r="AF27" s="28"/>
      <c r="AG27" s="28"/>
      <c r="AH27" s="28"/>
      <c r="AI27" s="31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44"/>
      <c r="AW27" s="44"/>
      <c r="AX27" s="44"/>
      <c r="AY27" s="44"/>
    </row>
    <row r="28" spans="1:51" s="45" customFormat="1" ht="12.75">
      <c r="A28" s="43"/>
      <c r="B28" s="43"/>
      <c r="C28" s="28"/>
      <c r="D28" s="28"/>
      <c r="E28" s="28"/>
      <c r="F28" s="32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31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44"/>
      <c r="AW28" s="44"/>
      <c r="AX28" s="44"/>
      <c r="AY28" s="44"/>
    </row>
    <row r="29" spans="1:51" s="45" customFormat="1" ht="12.75">
      <c r="A29" s="43"/>
      <c r="B29" s="43"/>
      <c r="C29" s="28"/>
      <c r="D29" s="28"/>
      <c r="E29" s="28"/>
      <c r="F29" s="32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31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44"/>
      <c r="AW29" s="44"/>
      <c r="AX29" s="44"/>
      <c r="AY29" s="44"/>
    </row>
    <row r="30" spans="1:51" s="45" customFormat="1" ht="12.75">
      <c r="A30" s="43"/>
      <c r="B30" s="43"/>
      <c r="C30" s="28"/>
      <c r="D30" s="28"/>
      <c r="E30" s="28"/>
      <c r="F30" s="32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31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44"/>
      <c r="AW30" s="44"/>
      <c r="AX30" s="44"/>
      <c r="AY30" s="44"/>
    </row>
    <row r="31" spans="1:51" s="45" customFormat="1" ht="12.75">
      <c r="A31" s="43"/>
      <c r="B31" s="43"/>
      <c r="C31" s="28"/>
      <c r="D31" s="28"/>
      <c r="E31" s="28"/>
      <c r="F31" s="32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31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44"/>
      <c r="AW31" s="44"/>
      <c r="AX31" s="44"/>
      <c r="AY31" s="44"/>
    </row>
    <row r="32" spans="1:51" s="45" customFormat="1" ht="12.75">
      <c r="A32" s="43"/>
      <c r="B32" s="43"/>
      <c r="C32" s="28"/>
      <c r="D32" s="28"/>
      <c r="E32" s="28"/>
      <c r="F32" s="32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31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44"/>
      <c r="AW32" s="44"/>
      <c r="AX32" s="44"/>
      <c r="AY32" s="44"/>
    </row>
    <row r="33" spans="1:51" s="45" customFormat="1" ht="12.75">
      <c r="A33" s="43"/>
      <c r="B33" s="43"/>
      <c r="C33" s="28"/>
      <c r="D33" s="28"/>
      <c r="E33" s="28"/>
      <c r="F33" s="32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31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44"/>
      <c r="AW33" s="44"/>
      <c r="AX33" s="44"/>
      <c r="AY33" s="44"/>
    </row>
    <row r="34" spans="1:51" s="45" customFormat="1" ht="12.75">
      <c r="A34" s="43"/>
      <c r="B34" s="43"/>
      <c r="C34" s="28"/>
      <c r="D34" s="28"/>
      <c r="E34" s="28"/>
      <c r="F34" s="32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31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44"/>
      <c r="AW34" s="44"/>
      <c r="AX34" s="44"/>
      <c r="AY34" s="44"/>
    </row>
    <row r="35" spans="1:51" s="45" customFormat="1" ht="12.75">
      <c r="A35" s="43"/>
      <c r="B35" s="43"/>
      <c r="C35" s="28"/>
      <c r="D35" s="28"/>
      <c r="E35" s="28"/>
      <c r="F35" s="32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31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44"/>
      <c r="AW35" s="44"/>
      <c r="AX35" s="44"/>
      <c r="AY35" s="44"/>
    </row>
    <row r="36" spans="1:51" s="45" customFormat="1" ht="12.75">
      <c r="A36" s="43"/>
      <c r="B36" s="43"/>
      <c r="C36" s="28"/>
      <c r="D36" s="28"/>
      <c r="E36" s="28"/>
      <c r="F36" s="32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31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44"/>
      <c r="AW36" s="44"/>
      <c r="AX36" s="44"/>
      <c r="AY36" s="44"/>
    </row>
    <row r="37" spans="1:51" s="45" customFormat="1" ht="12.75">
      <c r="A37" s="43"/>
      <c r="B37" s="43"/>
      <c r="C37" s="28"/>
      <c r="D37" s="28"/>
      <c r="E37" s="28"/>
      <c r="F37" s="32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31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44"/>
      <c r="AW37" s="44"/>
      <c r="AX37" s="44"/>
      <c r="AY37" s="44"/>
    </row>
    <row r="38" spans="1:51" s="45" customFormat="1" ht="12.75">
      <c r="A38" s="43"/>
      <c r="B38" s="43"/>
      <c r="C38" s="28"/>
      <c r="D38" s="28"/>
      <c r="E38" s="28"/>
      <c r="F38" s="32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31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44"/>
      <c r="AW38" s="44"/>
      <c r="AX38" s="44"/>
      <c r="AY38" s="44"/>
    </row>
    <row r="39" spans="1:51" s="45" customFormat="1" ht="12.75">
      <c r="A39" s="43"/>
      <c r="B39" s="43"/>
      <c r="C39" s="28"/>
      <c r="D39" s="28"/>
      <c r="E39" s="28"/>
      <c r="F39" s="32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31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44"/>
      <c r="AW39" s="44"/>
      <c r="AX39" s="44"/>
      <c r="AY39" s="44"/>
    </row>
    <row r="40" spans="1:51" s="45" customFormat="1" ht="12.75">
      <c r="A40" s="43"/>
      <c r="B40" s="43"/>
      <c r="C40" s="28"/>
      <c r="D40" s="28"/>
      <c r="E40" s="28"/>
      <c r="F40" s="32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31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44"/>
      <c r="AW40" s="44"/>
      <c r="AX40" s="44"/>
      <c r="AY40" s="44"/>
    </row>
    <row r="41" spans="1:51" s="45" customFormat="1" ht="12.75">
      <c r="A41" s="43"/>
      <c r="B41" s="43"/>
      <c r="C41" s="28"/>
      <c r="D41" s="28"/>
      <c r="E41" s="28"/>
      <c r="F41" s="32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31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44"/>
      <c r="AW41" s="44"/>
      <c r="AX41" s="44"/>
      <c r="AY41" s="44"/>
    </row>
    <row r="42" spans="1:51" s="45" customFormat="1" ht="12.75">
      <c r="A42" s="43"/>
      <c r="B42" s="43"/>
      <c r="C42" s="28"/>
      <c r="D42" s="28"/>
      <c r="E42" s="28"/>
      <c r="F42" s="32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31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44"/>
      <c r="AW42" s="44"/>
      <c r="AX42" s="44"/>
      <c r="AY42" s="44"/>
    </row>
    <row r="43" spans="1:51" s="45" customFormat="1" ht="12.75">
      <c r="A43" s="43"/>
      <c r="B43" s="43"/>
      <c r="C43" s="28"/>
      <c r="D43" s="28"/>
      <c r="E43" s="28"/>
      <c r="F43" s="32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31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44"/>
      <c r="AW43" s="44"/>
      <c r="AX43" s="44"/>
      <c r="AY43" s="44"/>
    </row>
    <row r="44" spans="1:51" s="45" customFormat="1" ht="12.75">
      <c r="A44" s="43"/>
      <c r="B44" s="43"/>
      <c r="C44" s="28"/>
      <c r="D44" s="28"/>
      <c r="E44" s="28"/>
      <c r="F44" s="32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31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44"/>
      <c r="AW44" s="44"/>
      <c r="AX44" s="44"/>
      <c r="AY44" s="44"/>
    </row>
    <row r="45" spans="1:51" s="45" customFormat="1" ht="12.75">
      <c r="A45" s="43"/>
      <c r="B45" s="43"/>
      <c r="C45" s="28"/>
      <c r="D45" s="28"/>
      <c r="E45" s="28"/>
      <c r="F45" s="32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31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44"/>
      <c r="AW45" s="44"/>
      <c r="AX45" s="44"/>
      <c r="AY45" s="44"/>
    </row>
    <row r="46" spans="1:51" s="45" customFormat="1" ht="12.75">
      <c r="A46" s="43"/>
      <c r="B46" s="43"/>
      <c r="C46" s="28"/>
      <c r="D46" s="28"/>
      <c r="E46" s="28"/>
      <c r="F46" s="32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31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44"/>
      <c r="AW46" s="44"/>
      <c r="AX46" s="44"/>
      <c r="AY46" s="44"/>
    </row>
    <row r="47" spans="1:51" s="45" customFormat="1" ht="12.75">
      <c r="A47" s="43"/>
      <c r="B47" s="43"/>
      <c r="C47" s="28"/>
      <c r="D47" s="28"/>
      <c r="E47" s="28"/>
      <c r="F47" s="32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31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44"/>
      <c r="AW47" s="44"/>
      <c r="AX47" s="44"/>
      <c r="AY47" s="44"/>
    </row>
    <row r="48" spans="1:51" s="45" customFormat="1" ht="12.75">
      <c r="A48" s="43"/>
      <c r="B48" s="43"/>
      <c r="C48" s="28"/>
      <c r="D48" s="28"/>
      <c r="E48" s="28"/>
      <c r="F48" s="32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31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44"/>
      <c r="AW48" s="44"/>
      <c r="AX48" s="44"/>
      <c r="AY48" s="44"/>
    </row>
    <row r="49" spans="1:51" s="45" customFormat="1" ht="12.75">
      <c r="A49" s="43"/>
      <c r="B49" s="43"/>
      <c r="C49" s="28"/>
      <c r="D49" s="28"/>
      <c r="E49" s="28"/>
      <c r="F49" s="32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31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44"/>
      <c r="AW49" s="44"/>
      <c r="AX49" s="44"/>
      <c r="AY49" s="44"/>
    </row>
    <row r="50" spans="1:51" s="45" customFormat="1" ht="12.75">
      <c r="A50" s="43"/>
      <c r="B50" s="43"/>
      <c r="C50" s="28"/>
      <c r="D50" s="28"/>
      <c r="E50" s="28"/>
      <c r="F50" s="32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31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44"/>
      <c r="AW50" s="44"/>
      <c r="AX50" s="44"/>
      <c r="AY50" s="44"/>
    </row>
    <row r="51" spans="1:51" s="45" customFormat="1" ht="12.75">
      <c r="A51" s="43"/>
      <c r="B51" s="43"/>
      <c r="C51" s="28"/>
      <c r="D51" s="28"/>
      <c r="E51" s="28"/>
      <c r="F51" s="32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31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44"/>
      <c r="AW51" s="44"/>
      <c r="AX51" s="44"/>
      <c r="AY51" s="44"/>
    </row>
    <row r="52" spans="1:51" s="45" customFormat="1" ht="12.75">
      <c r="A52" s="43"/>
      <c r="B52" s="43"/>
      <c r="C52" s="28"/>
      <c r="D52" s="28"/>
      <c r="E52" s="28"/>
      <c r="F52" s="32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31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44"/>
      <c r="AW52" s="44"/>
      <c r="AX52" s="44"/>
      <c r="AY52" s="44"/>
    </row>
    <row r="53" spans="1:51" s="45" customFormat="1" ht="12.75">
      <c r="A53" s="43"/>
      <c r="B53" s="43"/>
      <c r="C53" s="28"/>
      <c r="D53" s="28"/>
      <c r="E53" s="28"/>
      <c r="F53" s="32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31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44"/>
      <c r="AW53" s="44"/>
      <c r="AX53" s="44"/>
      <c r="AY53" s="44"/>
    </row>
    <row r="54" spans="1:51" s="45" customFormat="1" ht="12.75">
      <c r="A54" s="43"/>
      <c r="B54" s="43"/>
      <c r="C54" s="28"/>
      <c r="D54" s="28"/>
      <c r="E54" s="28"/>
      <c r="F54" s="32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31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44"/>
      <c r="AW54" s="44"/>
      <c r="AX54" s="44"/>
      <c r="AY54" s="44"/>
    </row>
    <row r="55" spans="1:51" s="45" customFormat="1" ht="12.75">
      <c r="A55" s="43"/>
      <c r="B55" s="43"/>
      <c r="C55" s="28"/>
      <c r="D55" s="28"/>
      <c r="E55" s="28"/>
      <c r="F55" s="32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31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44"/>
      <c r="AW55" s="44"/>
      <c r="AX55" s="44"/>
      <c r="AY55" s="44"/>
    </row>
    <row r="56" spans="1:51" s="45" customFormat="1" ht="12.75">
      <c r="A56" s="43"/>
      <c r="B56" s="43"/>
      <c r="C56" s="28"/>
      <c r="D56" s="28"/>
      <c r="E56" s="28"/>
      <c r="F56" s="32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31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44"/>
      <c r="AW56" s="44"/>
      <c r="AX56" s="44"/>
      <c r="AY56" s="44"/>
    </row>
    <row r="57" spans="1:51" s="45" customFormat="1" ht="12.75">
      <c r="A57" s="43"/>
      <c r="B57" s="43"/>
      <c r="C57" s="28"/>
      <c r="D57" s="28"/>
      <c r="E57" s="28"/>
      <c r="F57" s="32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31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44"/>
      <c r="AW57" s="44"/>
      <c r="AX57" s="44"/>
      <c r="AY57" s="44"/>
    </row>
    <row r="58" spans="1:51" s="45" customFormat="1" ht="12.75">
      <c r="A58" s="43"/>
      <c r="B58" s="43"/>
      <c r="C58" s="28"/>
      <c r="D58" s="28"/>
      <c r="E58" s="28"/>
      <c r="F58" s="32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31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44"/>
      <c r="AW58" s="44"/>
      <c r="AX58" s="44"/>
      <c r="AY58" s="44"/>
    </row>
    <row r="59" spans="1:51" s="45" customFormat="1" ht="12.75">
      <c r="A59" s="43"/>
      <c r="B59" s="43"/>
      <c r="C59" s="28"/>
      <c r="D59" s="28"/>
      <c r="E59" s="28"/>
      <c r="F59" s="32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31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44"/>
      <c r="AW59" s="44"/>
      <c r="AX59" s="44"/>
      <c r="AY59" s="44"/>
    </row>
    <row r="60" spans="1:51" s="45" customFormat="1" ht="12.75">
      <c r="A60" s="43"/>
      <c r="B60" s="43"/>
      <c r="C60" s="28"/>
      <c r="D60" s="28"/>
      <c r="E60" s="28"/>
      <c r="F60" s="32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31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44"/>
      <c r="AW60" s="44"/>
      <c r="AX60" s="44"/>
      <c r="AY60" s="44"/>
    </row>
    <row r="61" spans="1:51" s="45" customFormat="1" ht="12.75">
      <c r="A61" s="43"/>
      <c r="B61" s="43"/>
      <c r="C61" s="28"/>
      <c r="D61" s="28"/>
      <c r="E61" s="28"/>
      <c r="F61" s="32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31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44"/>
      <c r="AW61" s="44"/>
      <c r="AX61" s="44"/>
      <c r="AY61" s="44"/>
    </row>
    <row r="62" spans="1:51" s="45" customFormat="1" ht="12.75">
      <c r="A62" s="43"/>
      <c r="B62" s="43"/>
      <c r="C62" s="28"/>
      <c r="D62" s="28"/>
      <c r="E62" s="28"/>
      <c r="F62" s="32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31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44"/>
      <c r="AW62" s="44"/>
      <c r="AX62" s="44"/>
      <c r="AY62" s="44"/>
    </row>
    <row r="63" spans="1:51" s="45" customFormat="1" ht="12.75">
      <c r="A63" s="43"/>
      <c r="B63" s="43"/>
      <c r="C63" s="28"/>
      <c r="D63" s="28"/>
      <c r="E63" s="28"/>
      <c r="F63" s="32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31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44"/>
      <c r="AW63" s="44"/>
      <c r="AX63" s="44"/>
      <c r="AY63" s="44"/>
    </row>
    <row r="64" spans="1:51" s="45" customFormat="1" ht="12.75">
      <c r="A64" s="43"/>
      <c r="B64" s="43"/>
      <c r="C64" s="28"/>
      <c r="D64" s="28"/>
      <c r="E64" s="28"/>
      <c r="F64" s="32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31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44"/>
      <c r="AW64" s="44"/>
      <c r="AX64" s="44"/>
      <c r="AY64" s="44"/>
    </row>
    <row r="65" spans="1:51" s="45" customFormat="1" ht="12.75">
      <c r="A65" s="43"/>
      <c r="B65" s="43"/>
      <c r="C65" s="28"/>
      <c r="D65" s="28"/>
      <c r="E65" s="28"/>
      <c r="F65" s="32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31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44"/>
      <c r="AW65" s="44"/>
      <c r="AX65" s="44"/>
      <c r="AY65" s="44"/>
    </row>
    <row r="66" spans="1:51" s="45" customFormat="1" ht="12.75">
      <c r="A66" s="43"/>
      <c r="B66" s="43"/>
      <c r="C66" s="28"/>
      <c r="D66" s="28"/>
      <c r="E66" s="28"/>
      <c r="F66" s="32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31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44"/>
      <c r="AW66" s="44"/>
      <c r="AX66" s="44"/>
      <c r="AY66" s="44"/>
    </row>
    <row r="67" spans="1:51" s="45" customFormat="1" ht="12.75">
      <c r="A67" s="43"/>
      <c r="B67" s="43"/>
      <c r="C67" s="28"/>
      <c r="D67" s="28"/>
      <c r="E67" s="28"/>
      <c r="F67" s="32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31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44"/>
      <c r="AW67" s="44"/>
      <c r="AX67" s="44"/>
      <c r="AY67" s="44"/>
    </row>
    <row r="68" spans="1:51" s="45" customFormat="1" ht="12.75">
      <c r="A68" s="43"/>
      <c r="B68" s="43"/>
      <c r="C68" s="28"/>
      <c r="D68" s="28"/>
      <c r="E68" s="28"/>
      <c r="F68" s="32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31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44"/>
      <c r="AW68" s="44"/>
      <c r="AX68" s="44"/>
      <c r="AY68" s="44"/>
    </row>
    <row r="69" spans="1:51" s="45" customFormat="1" ht="12.75">
      <c r="A69" s="43"/>
      <c r="B69" s="43"/>
      <c r="C69" s="28"/>
      <c r="D69" s="28"/>
      <c r="E69" s="28"/>
      <c r="F69" s="32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31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44"/>
      <c r="AW69" s="44"/>
      <c r="AX69" s="44"/>
      <c r="AY69" s="44"/>
    </row>
    <row r="70" spans="1:51" s="45" customFormat="1" ht="12.75">
      <c r="A70" s="43"/>
      <c r="B70" s="43"/>
      <c r="C70" s="28"/>
      <c r="D70" s="28"/>
      <c r="E70" s="28"/>
      <c r="F70" s="32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31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44"/>
      <c r="AW70" s="44"/>
      <c r="AX70" s="44"/>
      <c r="AY70" s="44"/>
    </row>
    <row r="71" spans="1:51" s="45" customFormat="1" ht="12.75">
      <c r="A71" s="43"/>
      <c r="B71" s="43"/>
      <c r="C71" s="28"/>
      <c r="D71" s="28"/>
      <c r="E71" s="28"/>
      <c r="F71" s="32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31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44"/>
      <c r="AW71" s="44"/>
      <c r="AX71" s="44"/>
      <c r="AY71" s="44"/>
    </row>
    <row r="72" spans="1:51" s="45" customFormat="1" ht="12.75">
      <c r="A72" s="43"/>
      <c r="B72" s="43"/>
      <c r="C72" s="28"/>
      <c r="D72" s="28"/>
      <c r="E72" s="28"/>
      <c r="F72" s="32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31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44"/>
      <c r="AW72" s="44"/>
      <c r="AX72" s="44"/>
      <c r="AY72" s="44"/>
    </row>
    <row r="73" spans="1:51" s="45" customFormat="1" ht="12.75">
      <c r="A73" s="43"/>
      <c r="B73" s="43"/>
      <c r="C73" s="28"/>
      <c r="D73" s="28"/>
      <c r="E73" s="28"/>
      <c r="F73" s="32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31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44"/>
      <c r="AW73" s="44"/>
      <c r="AX73" s="44"/>
      <c r="AY73" s="44"/>
    </row>
    <row r="74" spans="1:51" s="45" customFormat="1" ht="12.75">
      <c r="A74" s="43"/>
      <c r="B74" s="43"/>
      <c r="C74" s="28"/>
      <c r="D74" s="28"/>
      <c r="E74" s="28"/>
      <c r="F74" s="32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31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44"/>
      <c r="AW74" s="44"/>
      <c r="AX74" s="44"/>
      <c r="AY74" s="44"/>
    </row>
    <row r="75" spans="1:51" s="45" customFormat="1" ht="12.75">
      <c r="A75" s="43"/>
      <c r="B75" s="43"/>
      <c r="C75" s="28"/>
      <c r="D75" s="28"/>
      <c r="E75" s="28"/>
      <c r="F75" s="32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31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44"/>
      <c r="AW75" s="44"/>
      <c r="AX75" s="44"/>
      <c r="AY75" s="44"/>
    </row>
    <row r="76" spans="1:51" s="45" customFormat="1" ht="12.75">
      <c r="A76" s="43"/>
      <c r="B76" s="43"/>
      <c r="C76" s="28"/>
      <c r="D76" s="28"/>
      <c r="E76" s="28"/>
      <c r="F76" s="32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31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44"/>
      <c r="AW76" s="44"/>
      <c r="AX76" s="44"/>
      <c r="AY76" s="44"/>
    </row>
    <row r="77" spans="1:51" s="45" customFormat="1" ht="12.75">
      <c r="A77" s="43"/>
      <c r="B77" s="43"/>
      <c r="C77" s="28"/>
      <c r="D77" s="28"/>
      <c r="E77" s="28"/>
      <c r="F77" s="32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31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44"/>
      <c r="AW77" s="44"/>
      <c r="AX77" s="44"/>
      <c r="AY77" s="44"/>
    </row>
    <row r="78" spans="1:51" s="45" customFormat="1" ht="12.75">
      <c r="A78" s="43"/>
      <c r="B78" s="43"/>
      <c r="C78" s="28"/>
      <c r="D78" s="28"/>
      <c r="E78" s="28"/>
      <c r="F78" s="32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31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44"/>
      <c r="AW78" s="44"/>
      <c r="AX78" s="44"/>
      <c r="AY78" s="44"/>
    </row>
    <row r="79" spans="1:51" s="45" customFormat="1" ht="12.75">
      <c r="A79" s="43"/>
      <c r="B79" s="43"/>
      <c r="C79" s="28"/>
      <c r="D79" s="28"/>
      <c r="E79" s="28"/>
      <c r="F79" s="32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31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44"/>
      <c r="AW79" s="44"/>
      <c r="AX79" s="44"/>
      <c r="AY79" s="44"/>
    </row>
    <row r="80" spans="1:51" s="45" customFormat="1" ht="12.75">
      <c r="A80" s="43"/>
      <c r="B80" s="43"/>
      <c r="C80" s="28"/>
      <c r="D80" s="28"/>
      <c r="E80" s="28"/>
      <c r="F80" s="32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31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44"/>
      <c r="AW80" s="44"/>
      <c r="AX80" s="44"/>
      <c r="AY80" s="44"/>
    </row>
    <row r="81" spans="1:51" s="45" customFormat="1" ht="12.75">
      <c r="A81" s="43"/>
      <c r="B81" s="43"/>
      <c r="C81" s="28"/>
      <c r="D81" s="28"/>
      <c r="E81" s="28"/>
      <c r="F81" s="32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31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44"/>
      <c r="AW81" s="44"/>
      <c r="AX81" s="44"/>
      <c r="AY81" s="44"/>
    </row>
    <row r="82" spans="1:51" s="45" customFormat="1" ht="12.75">
      <c r="A82" s="43"/>
      <c r="B82" s="43"/>
      <c r="C82" s="28"/>
      <c r="D82" s="28"/>
      <c r="E82" s="28"/>
      <c r="F82" s="32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31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44"/>
      <c r="AW82" s="44"/>
      <c r="AX82" s="44"/>
      <c r="AY82" s="44"/>
    </row>
    <row r="83" spans="1:51" s="45" customFormat="1" ht="12.75">
      <c r="A83" s="43"/>
      <c r="B83" s="43"/>
      <c r="C83" s="28"/>
      <c r="D83" s="28"/>
      <c r="E83" s="28"/>
      <c r="F83" s="32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31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44"/>
      <c r="AW83" s="44"/>
      <c r="AX83" s="44"/>
      <c r="AY83" s="44"/>
    </row>
    <row r="84" spans="1:51" s="45" customFormat="1" ht="12.75">
      <c r="A84" s="43"/>
      <c r="B84" s="43"/>
      <c r="C84" s="28"/>
      <c r="D84" s="28"/>
      <c r="E84" s="28"/>
      <c r="F84" s="32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31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44"/>
      <c r="AW84" s="44"/>
      <c r="AX84" s="44"/>
      <c r="AY84" s="44"/>
    </row>
    <row r="85" spans="1:51" s="45" customFormat="1" ht="12.75">
      <c r="A85" s="43"/>
      <c r="B85" s="43"/>
      <c r="C85" s="28"/>
      <c r="D85" s="28"/>
      <c r="E85" s="28"/>
      <c r="F85" s="32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31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44"/>
      <c r="AW85" s="44"/>
      <c r="AX85" s="44"/>
      <c r="AY85" s="44"/>
    </row>
    <row r="86" spans="1:51" s="45" customFormat="1" ht="12.75">
      <c r="A86" s="43"/>
      <c r="B86" s="43"/>
      <c r="C86" s="28"/>
      <c r="D86" s="28"/>
      <c r="E86" s="28"/>
      <c r="F86" s="32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31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44"/>
      <c r="AW86" s="44"/>
      <c r="AX86" s="44"/>
      <c r="AY86" s="44"/>
    </row>
    <row r="87" spans="1:51" s="45" customFormat="1" ht="12.75">
      <c r="A87" s="43"/>
      <c r="B87" s="43"/>
      <c r="C87" s="28"/>
      <c r="D87" s="28"/>
      <c r="E87" s="28"/>
      <c r="F87" s="32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31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44"/>
      <c r="AW87" s="44"/>
      <c r="AX87" s="44"/>
      <c r="AY87" s="44"/>
    </row>
    <row r="88" spans="1:51" s="45" customFormat="1" ht="12.75">
      <c r="A88" s="43"/>
      <c r="B88" s="43"/>
      <c r="C88" s="28"/>
      <c r="D88" s="28"/>
      <c r="E88" s="28"/>
      <c r="F88" s="32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31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44"/>
      <c r="AW88" s="44"/>
      <c r="AX88" s="44"/>
      <c r="AY88" s="44"/>
    </row>
    <row r="89" spans="1:51" s="45" customFormat="1" ht="12.75">
      <c r="A89" s="43"/>
      <c r="B89" s="43"/>
      <c r="C89" s="28"/>
      <c r="D89" s="28"/>
      <c r="E89" s="28"/>
      <c r="F89" s="32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31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44"/>
      <c r="AW89" s="44"/>
      <c r="AX89" s="44"/>
      <c r="AY89" s="44"/>
    </row>
    <row r="90" spans="1:51" s="45" customFormat="1" ht="12.75">
      <c r="A90" s="43"/>
      <c r="B90" s="43"/>
      <c r="C90" s="28"/>
      <c r="D90" s="28"/>
      <c r="E90" s="28"/>
      <c r="F90" s="32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31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44"/>
      <c r="AW90" s="44"/>
      <c r="AX90" s="44"/>
      <c r="AY90" s="44"/>
    </row>
    <row r="91" spans="1:51" s="45" customFormat="1" ht="12.75">
      <c r="A91" s="43"/>
      <c r="B91" s="43"/>
      <c r="C91" s="28"/>
      <c r="D91" s="28"/>
      <c r="E91" s="28"/>
      <c r="F91" s="32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31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44"/>
      <c r="AW91" s="44"/>
      <c r="AX91" s="44"/>
      <c r="AY91" s="44"/>
    </row>
    <row r="92" spans="1:51" s="45" customFormat="1" ht="12.75">
      <c r="A92" s="43"/>
      <c r="B92" s="43"/>
      <c r="C92" s="28"/>
      <c r="D92" s="28"/>
      <c r="E92" s="28"/>
      <c r="F92" s="32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31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44"/>
      <c r="AW92" s="44"/>
      <c r="AX92" s="44"/>
      <c r="AY92" s="44"/>
    </row>
    <row r="93" spans="1:51" s="45" customFormat="1" ht="12.75">
      <c r="A93" s="43"/>
      <c r="B93" s="43"/>
      <c r="C93" s="28"/>
      <c r="D93" s="28"/>
      <c r="E93" s="28"/>
      <c r="F93" s="32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31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44"/>
      <c r="AW93" s="44"/>
      <c r="AX93" s="44"/>
      <c r="AY93" s="44"/>
    </row>
    <row r="94" spans="1:51" s="45" customFormat="1" ht="12.75">
      <c r="A94" s="43"/>
      <c r="B94" s="43"/>
      <c r="C94" s="28"/>
      <c r="D94" s="28"/>
      <c r="E94" s="28"/>
      <c r="F94" s="32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31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44"/>
      <c r="AW94" s="44"/>
      <c r="AX94" s="44"/>
      <c r="AY94" s="44"/>
    </row>
    <row r="95" spans="1:51" s="45" customFormat="1" ht="12.75">
      <c r="A95" s="43"/>
      <c r="B95" s="43"/>
      <c r="C95" s="28"/>
      <c r="D95" s="28"/>
      <c r="E95" s="28"/>
      <c r="F95" s="32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31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44"/>
      <c r="AW95" s="44"/>
      <c r="AX95" s="44"/>
      <c r="AY95" s="44"/>
    </row>
    <row r="96" spans="1:51" s="45" customFormat="1" ht="12.75">
      <c r="A96" s="43"/>
      <c r="B96" s="43"/>
      <c r="C96" s="28"/>
      <c r="D96" s="28"/>
      <c r="E96" s="28"/>
      <c r="F96" s="32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31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44"/>
      <c r="AW96" s="44"/>
      <c r="AX96" s="44"/>
      <c r="AY96" s="44"/>
    </row>
    <row r="97" spans="1:51" s="45" customFormat="1" ht="12.75">
      <c r="A97" s="43"/>
      <c r="B97" s="43"/>
      <c r="C97" s="28"/>
      <c r="D97" s="28"/>
      <c r="E97" s="28"/>
      <c r="F97" s="32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31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44"/>
      <c r="AW97" s="44"/>
      <c r="AX97" s="44"/>
      <c r="AY97" s="44"/>
    </row>
    <row r="98" spans="1:51" s="45" customFormat="1" ht="12.75">
      <c r="A98" s="43"/>
      <c r="B98" s="43"/>
      <c r="C98" s="28"/>
      <c r="D98" s="28"/>
      <c r="E98" s="28"/>
      <c r="F98" s="32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31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44"/>
      <c r="AW98" s="44"/>
      <c r="AX98" s="44"/>
      <c r="AY98" s="44"/>
    </row>
    <row r="99" spans="1:51" s="45" customFormat="1" ht="12.75">
      <c r="A99" s="43"/>
      <c r="B99" s="43"/>
      <c r="C99" s="28"/>
      <c r="D99" s="28"/>
      <c r="E99" s="28"/>
      <c r="F99" s="32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31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44"/>
      <c r="AW99" s="44"/>
      <c r="AX99" s="44"/>
      <c r="AY99" s="44"/>
    </row>
    <row r="100" spans="1:51" s="45" customFormat="1" ht="12.75">
      <c r="A100" s="43"/>
      <c r="B100" s="43"/>
      <c r="C100" s="28"/>
      <c r="D100" s="28"/>
      <c r="E100" s="28"/>
      <c r="F100" s="32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31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44"/>
      <c r="AW100" s="44"/>
      <c r="AX100" s="44"/>
      <c r="AY100" s="44"/>
    </row>
    <row r="101" spans="1:51" s="45" customFormat="1" ht="12.75">
      <c r="A101" s="43"/>
      <c r="B101" s="43"/>
      <c r="C101" s="28"/>
      <c r="D101" s="28"/>
      <c r="E101" s="28"/>
      <c r="F101" s="32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31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44"/>
      <c r="AW101" s="44"/>
      <c r="AX101" s="44"/>
      <c r="AY101" s="44"/>
    </row>
    <row r="102" spans="1:51" s="45" customFormat="1" ht="12.75">
      <c r="A102" s="43"/>
      <c r="B102" s="43"/>
      <c r="C102" s="28"/>
      <c r="D102" s="28"/>
      <c r="E102" s="28"/>
      <c r="F102" s="32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31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44"/>
      <c r="AW102" s="44"/>
      <c r="AX102" s="44"/>
      <c r="AY102" s="44"/>
    </row>
    <row r="103" spans="1:51" s="45" customFormat="1" ht="12.75">
      <c r="A103" s="43"/>
      <c r="B103" s="43"/>
      <c r="C103" s="28"/>
      <c r="D103" s="28"/>
      <c r="E103" s="28"/>
      <c r="F103" s="32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31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44"/>
      <c r="AW103" s="44"/>
      <c r="AX103" s="44"/>
      <c r="AY103" s="44"/>
    </row>
    <row r="104" spans="1:51" s="45" customFormat="1" ht="12.75">
      <c r="A104" s="43"/>
      <c r="B104" s="43"/>
      <c r="C104" s="28"/>
      <c r="D104" s="28"/>
      <c r="E104" s="28"/>
      <c r="F104" s="32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31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44"/>
      <c r="AW104" s="44"/>
      <c r="AX104" s="44"/>
      <c r="AY104" s="44"/>
    </row>
    <row r="105" spans="1:51" s="45" customFormat="1" ht="12.75">
      <c r="A105" s="43"/>
      <c r="B105" s="43"/>
      <c r="C105" s="28"/>
      <c r="D105" s="28"/>
      <c r="E105" s="28"/>
      <c r="F105" s="32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31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44"/>
      <c r="AW105" s="44"/>
      <c r="AX105" s="44"/>
      <c r="AY105" s="44"/>
    </row>
    <row r="106" spans="1:51" s="45" customFormat="1" ht="12.75">
      <c r="A106" s="43"/>
      <c r="B106" s="43"/>
      <c r="C106" s="28"/>
      <c r="D106" s="28"/>
      <c r="E106" s="28"/>
      <c r="F106" s="32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31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44"/>
      <c r="AW106" s="44"/>
      <c r="AX106" s="44"/>
      <c r="AY106" s="44"/>
    </row>
    <row r="107" spans="1:51" s="45" customFormat="1" ht="12.75">
      <c r="A107" s="43"/>
      <c r="B107" s="43"/>
      <c r="C107" s="28"/>
      <c r="D107" s="28"/>
      <c r="E107" s="28"/>
      <c r="F107" s="32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31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44"/>
      <c r="AW107" s="44"/>
      <c r="AX107" s="44"/>
      <c r="AY107" s="44"/>
    </row>
    <row r="108" spans="1:51" s="45" customFormat="1" ht="12.75">
      <c r="A108" s="43"/>
      <c r="B108" s="43"/>
      <c r="C108" s="28"/>
      <c r="D108" s="28"/>
      <c r="E108" s="28"/>
      <c r="F108" s="32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31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44"/>
      <c r="AW108" s="44"/>
      <c r="AX108" s="44"/>
      <c r="AY108" s="44"/>
    </row>
    <row r="109" spans="1:51" s="45" customFormat="1" ht="12.75">
      <c r="A109" s="43"/>
      <c r="B109" s="43"/>
      <c r="C109" s="28"/>
      <c r="D109" s="28"/>
      <c r="E109" s="28"/>
      <c r="F109" s="32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31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44"/>
      <c r="AW109" s="44"/>
      <c r="AX109" s="44"/>
      <c r="AY109" s="44"/>
    </row>
    <row r="110" spans="1:51" s="45" customFormat="1" ht="12.75">
      <c r="A110" s="43"/>
      <c r="B110" s="43"/>
      <c r="C110" s="28"/>
      <c r="D110" s="28"/>
      <c r="E110" s="28"/>
      <c r="F110" s="32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31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44"/>
      <c r="AW110" s="44"/>
      <c r="AX110" s="44"/>
      <c r="AY110" s="44"/>
    </row>
    <row r="111" spans="1:51" s="45" customFormat="1" ht="12.75">
      <c r="A111" s="43"/>
      <c r="B111" s="43"/>
      <c r="C111" s="28"/>
      <c r="D111" s="28"/>
      <c r="E111" s="28"/>
      <c r="F111" s="32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31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44"/>
      <c r="AW111" s="44"/>
      <c r="AX111" s="44"/>
      <c r="AY111" s="44"/>
    </row>
    <row r="112" spans="1:51" s="45" customFormat="1" ht="12.75">
      <c r="A112" s="43"/>
      <c r="B112" s="43"/>
      <c r="C112" s="28"/>
      <c r="D112" s="28"/>
      <c r="E112" s="28"/>
      <c r="F112" s="32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31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44"/>
      <c r="AW112" s="44"/>
      <c r="AX112" s="44"/>
      <c r="AY112" s="44"/>
    </row>
    <row r="113" spans="1:51" s="45" customFormat="1" ht="12.75">
      <c r="A113" s="43"/>
      <c r="B113" s="43"/>
      <c r="C113" s="28"/>
      <c r="D113" s="28"/>
      <c r="E113" s="28"/>
      <c r="F113" s="32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31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44"/>
      <c r="AW113" s="44"/>
      <c r="AX113" s="44"/>
      <c r="AY113" s="44"/>
    </row>
    <row r="114" spans="1:51" s="45" customFormat="1" ht="12.75">
      <c r="A114" s="43"/>
      <c r="B114" s="43"/>
      <c r="C114" s="28"/>
      <c r="D114" s="28"/>
      <c r="E114" s="28"/>
      <c r="F114" s="32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31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44"/>
      <c r="AW114" s="44"/>
      <c r="AX114" s="44"/>
      <c r="AY114" s="44"/>
    </row>
    <row r="115" spans="1:51" s="45" customFormat="1" ht="12.75">
      <c r="A115" s="43"/>
      <c r="B115" s="43"/>
      <c r="C115" s="28"/>
      <c r="D115" s="28"/>
      <c r="E115" s="28"/>
      <c r="F115" s="32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31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44"/>
      <c r="AW115" s="44"/>
      <c r="AX115" s="44"/>
      <c r="AY115" s="44"/>
    </row>
    <row r="116" spans="1:51" s="45" customFormat="1" ht="12.75">
      <c r="A116" s="43"/>
      <c r="B116" s="43"/>
      <c r="C116" s="28"/>
      <c r="D116" s="28"/>
      <c r="E116" s="28"/>
      <c r="F116" s="32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31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44"/>
      <c r="AW116" s="44"/>
      <c r="AX116" s="44"/>
      <c r="AY116" s="44"/>
    </row>
    <row r="117" spans="1:51" s="45" customFormat="1" ht="12.75">
      <c r="A117" s="43"/>
      <c r="B117" s="43"/>
      <c r="C117" s="28"/>
      <c r="D117" s="28"/>
      <c r="E117" s="28"/>
      <c r="F117" s="32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31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44"/>
      <c r="AW117" s="44"/>
      <c r="AX117" s="44"/>
      <c r="AY117" s="44"/>
    </row>
    <row r="118" spans="1:51" s="45" customFormat="1" ht="12.75">
      <c r="A118" s="43"/>
      <c r="B118" s="43"/>
      <c r="C118" s="28"/>
      <c r="D118" s="28"/>
      <c r="E118" s="28"/>
      <c r="F118" s="32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31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44"/>
      <c r="AW118" s="44"/>
      <c r="AX118" s="44"/>
      <c r="AY118" s="44"/>
    </row>
    <row r="119" spans="1:51" s="45" customFormat="1" ht="12.75">
      <c r="A119" s="43"/>
      <c r="B119" s="43"/>
      <c r="C119" s="28"/>
      <c r="D119" s="28"/>
      <c r="E119" s="28"/>
      <c r="F119" s="32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31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44"/>
      <c r="AW119" s="44"/>
      <c r="AX119" s="44"/>
      <c r="AY119" s="44"/>
    </row>
    <row r="120" spans="1:51" s="45" customFormat="1" ht="12.75">
      <c r="A120" s="43"/>
      <c r="B120" s="43"/>
      <c r="C120" s="28"/>
      <c r="D120" s="28"/>
      <c r="E120" s="28"/>
      <c r="F120" s="32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31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44"/>
      <c r="AW120" s="44"/>
      <c r="AX120" s="44"/>
      <c r="AY120" s="44"/>
    </row>
    <row r="121" spans="1:51" s="45" customFormat="1" ht="12.75">
      <c r="A121" s="43"/>
      <c r="B121" s="43"/>
      <c r="C121" s="28"/>
      <c r="D121" s="28"/>
      <c r="E121" s="28"/>
      <c r="F121" s="32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31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44"/>
      <c r="AW121" s="44"/>
      <c r="AX121" s="44"/>
      <c r="AY121" s="44"/>
    </row>
    <row r="122" spans="1:51" s="45" customFormat="1" ht="12.75">
      <c r="A122" s="43"/>
      <c r="B122" s="43"/>
      <c r="C122" s="28"/>
      <c r="D122" s="28"/>
      <c r="E122" s="28"/>
      <c r="F122" s="32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31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44"/>
      <c r="AW122" s="44"/>
      <c r="AX122" s="44"/>
      <c r="AY122" s="44"/>
    </row>
    <row r="123" spans="1:51" s="45" customFormat="1" ht="12.75">
      <c r="A123" s="43"/>
      <c r="B123" s="43"/>
      <c r="C123" s="28"/>
      <c r="D123" s="28"/>
      <c r="E123" s="28"/>
      <c r="F123" s="32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31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44"/>
      <c r="AW123" s="44"/>
      <c r="AX123" s="44"/>
      <c r="AY123" s="44"/>
    </row>
    <row r="124" spans="1:51" s="45" customFormat="1" ht="12.75">
      <c r="A124" s="43"/>
      <c r="B124" s="43"/>
      <c r="C124" s="28"/>
      <c r="D124" s="28"/>
      <c r="E124" s="28"/>
      <c r="F124" s="32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31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44"/>
      <c r="AW124" s="44"/>
      <c r="AX124" s="44"/>
      <c r="AY124" s="44"/>
    </row>
    <row r="125" spans="1:51" s="45" customFormat="1" ht="12.75">
      <c r="A125" s="43"/>
      <c r="B125" s="43"/>
      <c r="C125" s="28"/>
      <c r="D125" s="28"/>
      <c r="E125" s="28"/>
      <c r="F125" s="32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31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44"/>
      <c r="AW125" s="44"/>
      <c r="AX125" s="44"/>
      <c r="AY125" s="44"/>
    </row>
    <row r="126" spans="1:51" s="45" customFormat="1" ht="12.75">
      <c r="A126" s="43"/>
      <c r="B126" s="43"/>
      <c r="C126" s="28"/>
      <c r="D126" s="28"/>
      <c r="E126" s="28"/>
      <c r="F126" s="32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31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44"/>
      <c r="AW126" s="44"/>
      <c r="AX126" s="44"/>
      <c r="AY126" s="44"/>
    </row>
    <row r="127" spans="1:51" s="45" customFormat="1" ht="12.75">
      <c r="A127" s="43"/>
      <c r="B127" s="43"/>
      <c r="C127" s="28"/>
      <c r="D127" s="28"/>
      <c r="E127" s="28"/>
      <c r="F127" s="32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31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44"/>
      <c r="AW127" s="44"/>
      <c r="AX127" s="44"/>
      <c r="AY127" s="44"/>
    </row>
    <row r="128" spans="1:51" s="45" customFormat="1" ht="12.75">
      <c r="A128" s="43"/>
      <c r="B128" s="43"/>
      <c r="C128" s="28"/>
      <c r="D128" s="28"/>
      <c r="E128" s="28"/>
      <c r="F128" s="32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31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44"/>
      <c r="AW128" s="44"/>
      <c r="AX128" s="44"/>
      <c r="AY128" s="44"/>
    </row>
    <row r="129" spans="1:51" s="45" customFormat="1" ht="12.75">
      <c r="A129" s="43"/>
      <c r="B129" s="43"/>
      <c r="C129" s="28"/>
      <c r="D129" s="28"/>
      <c r="E129" s="28"/>
      <c r="F129" s="32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31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44"/>
      <c r="AW129" s="44"/>
      <c r="AX129" s="44"/>
      <c r="AY129" s="44"/>
    </row>
    <row r="130" spans="1:51" s="45" customFormat="1" ht="12.75">
      <c r="A130" s="43"/>
      <c r="B130" s="43"/>
      <c r="C130" s="28"/>
      <c r="D130" s="28"/>
      <c r="E130" s="28"/>
      <c r="F130" s="32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31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44"/>
      <c r="AW130" s="44"/>
      <c r="AX130" s="44"/>
      <c r="AY130" s="44"/>
    </row>
    <row r="131" spans="1:51" s="45" customFormat="1" ht="12.75">
      <c r="A131" s="43"/>
      <c r="B131" s="43"/>
      <c r="C131" s="28"/>
      <c r="D131" s="28"/>
      <c r="E131" s="28"/>
      <c r="F131" s="32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31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44"/>
      <c r="AW131" s="44"/>
      <c r="AX131" s="44"/>
      <c r="AY131" s="44"/>
    </row>
    <row r="132" spans="1:51" s="45" customFormat="1" ht="12.75">
      <c r="A132" s="43"/>
      <c r="B132" s="43"/>
      <c r="C132" s="28"/>
      <c r="D132" s="28"/>
      <c r="E132" s="28"/>
      <c r="F132" s="32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31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44"/>
      <c r="AW132" s="44"/>
      <c r="AX132" s="44"/>
      <c r="AY132" s="44"/>
    </row>
    <row r="133" spans="1:51" s="45" customFormat="1" ht="12.75">
      <c r="A133" s="43"/>
      <c r="B133" s="43"/>
      <c r="C133" s="28"/>
      <c r="D133" s="28"/>
      <c r="E133" s="28"/>
      <c r="F133" s="32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31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44"/>
      <c r="AW133" s="44"/>
      <c r="AX133" s="44"/>
      <c r="AY133" s="44"/>
    </row>
    <row r="134" spans="1:51" s="45" customFormat="1" ht="12.75">
      <c r="A134" s="43"/>
      <c r="B134" s="43"/>
      <c r="C134" s="28"/>
      <c r="D134" s="28"/>
      <c r="E134" s="28"/>
      <c r="F134" s="32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31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44"/>
      <c r="AW134" s="44"/>
      <c r="AX134" s="44"/>
      <c r="AY134" s="44"/>
    </row>
    <row r="135" spans="1:51" s="45" customFormat="1" ht="12.75">
      <c r="A135" s="43"/>
      <c r="B135" s="43"/>
      <c r="C135" s="28"/>
      <c r="D135" s="28"/>
      <c r="E135" s="28"/>
      <c r="F135" s="32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31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44"/>
      <c r="AW135" s="44"/>
      <c r="AX135" s="44"/>
      <c r="AY135" s="44"/>
    </row>
    <row r="136" spans="1:51" s="45" customFormat="1" ht="12.75">
      <c r="A136" s="43"/>
      <c r="B136" s="43"/>
      <c r="C136" s="28"/>
      <c r="D136" s="28"/>
      <c r="E136" s="28"/>
      <c r="F136" s="32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31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44"/>
      <c r="AW136" s="44"/>
      <c r="AX136" s="44"/>
      <c r="AY136" s="44"/>
    </row>
    <row r="137" spans="1:51" s="45" customFormat="1" ht="12.75">
      <c r="A137" s="43"/>
      <c r="B137" s="43"/>
      <c r="C137" s="28"/>
      <c r="D137" s="28"/>
      <c r="E137" s="28"/>
      <c r="F137" s="32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31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44"/>
      <c r="AW137" s="44"/>
      <c r="AX137" s="44"/>
      <c r="AY137" s="44"/>
    </row>
    <row r="138" spans="1:51" s="45" customFormat="1" ht="12.75">
      <c r="A138" s="43"/>
      <c r="B138" s="46"/>
      <c r="C138" s="28"/>
      <c r="D138" s="28"/>
      <c r="E138" s="28"/>
      <c r="F138" s="32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31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44"/>
      <c r="AW138" s="44"/>
      <c r="AX138" s="44"/>
      <c r="AY138" s="44"/>
    </row>
    <row r="139" spans="1:51" s="45" customFormat="1" ht="12.75">
      <c r="A139" s="43"/>
      <c r="B139" s="43"/>
      <c r="C139" s="28"/>
      <c r="D139" s="28"/>
      <c r="E139" s="28"/>
      <c r="F139" s="32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31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44"/>
      <c r="AW139" s="44"/>
      <c r="AX139" s="44"/>
      <c r="AY139" s="44"/>
    </row>
    <row r="140" spans="1:51" s="45" customFormat="1" ht="12.75">
      <c r="A140" s="43"/>
      <c r="B140" s="46"/>
      <c r="C140" s="28"/>
      <c r="D140" s="28"/>
      <c r="E140" s="28"/>
      <c r="F140" s="32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31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44"/>
      <c r="AW140" s="44"/>
      <c r="AX140" s="44"/>
      <c r="AY140" s="44"/>
    </row>
    <row r="141" spans="1:51" s="45" customFormat="1" ht="12.75">
      <c r="A141" s="43"/>
      <c r="B141" s="46"/>
      <c r="C141" s="28"/>
      <c r="D141" s="28"/>
      <c r="E141" s="28"/>
      <c r="F141" s="32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31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44"/>
      <c r="AW141" s="44"/>
      <c r="AX141" s="44"/>
      <c r="AY141" s="44"/>
    </row>
    <row r="142" spans="1:51" s="45" customFormat="1" ht="12.75">
      <c r="A142" s="43"/>
      <c r="B142" s="46"/>
      <c r="C142" s="28"/>
      <c r="D142" s="28"/>
      <c r="E142" s="28"/>
      <c r="F142" s="32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31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44"/>
      <c r="AW142" s="44"/>
      <c r="AX142" s="44"/>
      <c r="AY142" s="44"/>
    </row>
    <row r="143" spans="1:51" s="45" customFormat="1" ht="12.75">
      <c r="A143" s="43"/>
      <c r="B143" s="46"/>
      <c r="C143" s="28"/>
      <c r="D143" s="28"/>
      <c r="E143" s="28"/>
      <c r="F143" s="32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31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44"/>
      <c r="AW143" s="44"/>
      <c r="AX143" s="44"/>
      <c r="AY143" s="44"/>
    </row>
    <row r="144" spans="1:51" s="45" customFormat="1" ht="12.75">
      <c r="A144" s="43"/>
      <c r="B144" s="43"/>
      <c r="C144" s="28"/>
      <c r="D144" s="28"/>
      <c r="E144" s="28"/>
      <c r="F144" s="32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31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44"/>
      <c r="AW144" s="44"/>
      <c r="AX144" s="44"/>
      <c r="AY144" s="44"/>
    </row>
    <row r="145" spans="1:51" s="45" customFormat="1" ht="12.75">
      <c r="A145" s="43"/>
      <c r="B145" s="43"/>
      <c r="C145" s="28"/>
      <c r="D145" s="28"/>
      <c r="E145" s="28"/>
      <c r="F145" s="32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31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44"/>
      <c r="AW145" s="44"/>
      <c r="AX145" s="44"/>
      <c r="AY145" s="44"/>
    </row>
    <row r="146" spans="1:51" s="45" customFormat="1" ht="12.75">
      <c r="A146" s="43"/>
      <c r="B146" s="46"/>
      <c r="C146" s="28"/>
      <c r="D146" s="28"/>
      <c r="E146" s="28"/>
      <c r="F146" s="32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31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44"/>
      <c r="AW146" s="44"/>
      <c r="AX146" s="44"/>
      <c r="AY146" s="44"/>
    </row>
    <row r="147" spans="1:51" s="45" customFormat="1" ht="12.75">
      <c r="A147" s="43"/>
      <c r="B147" s="46"/>
      <c r="C147" s="28"/>
      <c r="D147" s="28"/>
      <c r="E147" s="28"/>
      <c r="F147" s="32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31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44"/>
      <c r="AW147" s="44"/>
      <c r="AX147" s="44"/>
      <c r="AY147" s="44"/>
    </row>
    <row r="148" spans="1:51" s="45" customFormat="1" ht="12.75">
      <c r="A148" s="43"/>
      <c r="B148" s="46"/>
      <c r="C148" s="28"/>
      <c r="D148" s="28"/>
      <c r="E148" s="28"/>
      <c r="F148" s="32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31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44"/>
      <c r="AW148" s="44"/>
      <c r="AX148" s="44"/>
      <c r="AY148" s="44"/>
    </row>
    <row r="149" spans="1:51" s="45" customFormat="1" ht="12.75">
      <c r="A149" s="43"/>
      <c r="B149" s="43"/>
      <c r="C149" s="28"/>
      <c r="D149" s="28"/>
      <c r="E149" s="28"/>
      <c r="F149" s="32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31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44"/>
      <c r="AW149" s="44"/>
      <c r="AX149" s="44"/>
      <c r="AY149" s="44"/>
    </row>
    <row r="150" spans="1:51" s="45" customFormat="1" ht="12.75">
      <c r="A150" s="43"/>
      <c r="B150" s="46"/>
      <c r="C150" s="28"/>
      <c r="D150" s="28"/>
      <c r="E150" s="28"/>
      <c r="F150" s="32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31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44"/>
      <c r="AW150" s="44"/>
      <c r="AX150" s="44"/>
      <c r="AY150" s="44"/>
    </row>
    <row r="151" spans="1:51" s="45" customFormat="1" ht="12.75">
      <c r="A151" s="43"/>
      <c r="B151" s="43"/>
      <c r="C151" s="28"/>
      <c r="D151" s="28"/>
      <c r="E151" s="28"/>
      <c r="F151" s="32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31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44"/>
      <c r="AW151" s="44"/>
      <c r="AX151" s="44"/>
      <c r="AY151" s="44"/>
    </row>
    <row r="152" spans="1:51" s="45" customFormat="1" ht="12.75">
      <c r="A152" s="43"/>
      <c r="B152" s="46"/>
      <c r="C152" s="28"/>
      <c r="D152" s="28"/>
      <c r="E152" s="28"/>
      <c r="F152" s="32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31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44"/>
      <c r="AW152" s="44"/>
      <c r="AX152" s="44"/>
      <c r="AY152" s="44"/>
    </row>
    <row r="153" spans="1:51" s="45" customFormat="1" ht="12.75">
      <c r="A153" s="43"/>
      <c r="B153" s="46"/>
      <c r="C153" s="28"/>
      <c r="D153" s="28"/>
      <c r="E153" s="28"/>
      <c r="F153" s="32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31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44"/>
      <c r="AW153" s="44"/>
      <c r="AX153" s="44"/>
      <c r="AY153" s="44"/>
    </row>
    <row r="154" spans="1:51" s="45" customFormat="1" ht="12.75">
      <c r="A154" s="43"/>
      <c r="B154" s="43"/>
      <c r="C154" s="28"/>
      <c r="D154" s="28"/>
      <c r="E154" s="28"/>
      <c r="F154" s="32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31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44"/>
      <c r="AW154" s="44"/>
      <c r="AX154" s="44"/>
      <c r="AY154" s="44"/>
    </row>
    <row r="155" spans="1:51" s="45" customFormat="1" ht="12.75">
      <c r="A155" s="43"/>
      <c r="B155" s="43"/>
      <c r="C155" s="28"/>
      <c r="D155" s="28"/>
      <c r="E155" s="28"/>
      <c r="F155" s="32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31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44"/>
      <c r="AW155" s="44"/>
      <c r="AX155" s="44"/>
      <c r="AY155" s="44"/>
    </row>
    <row r="156" spans="1:51" s="45" customFormat="1" ht="12.75">
      <c r="A156" s="43"/>
      <c r="B156" s="43"/>
      <c r="C156" s="28"/>
      <c r="D156" s="28"/>
      <c r="E156" s="28"/>
      <c r="F156" s="32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31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44"/>
      <c r="AW156" s="44"/>
      <c r="AX156" s="44"/>
      <c r="AY156" s="44"/>
    </row>
    <row r="157" spans="1:51" s="45" customFormat="1" ht="12.75">
      <c r="A157" s="43"/>
      <c r="B157" s="43"/>
      <c r="C157" s="28"/>
      <c r="D157" s="28"/>
      <c r="E157" s="28"/>
      <c r="F157" s="32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31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44"/>
      <c r="AW157" s="44"/>
      <c r="AX157" s="44"/>
      <c r="AY157" s="44"/>
    </row>
    <row r="158" spans="1:51" s="45" customFormat="1" ht="12.75">
      <c r="A158" s="43"/>
      <c r="B158" s="43"/>
      <c r="C158" s="28"/>
      <c r="D158" s="28"/>
      <c r="E158" s="28"/>
      <c r="F158" s="32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31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44"/>
      <c r="AW158" s="44"/>
      <c r="AX158" s="44"/>
      <c r="AY158" s="44"/>
    </row>
    <row r="159" spans="1:51" s="45" customFormat="1" ht="12.75">
      <c r="A159" s="43"/>
      <c r="B159" s="43"/>
      <c r="C159" s="28"/>
      <c r="D159" s="28"/>
      <c r="E159" s="28"/>
      <c r="F159" s="32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31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44"/>
      <c r="AW159" s="44"/>
      <c r="AX159" s="44"/>
      <c r="AY159" s="44"/>
    </row>
    <row r="160" spans="1:51" s="45" customFormat="1" ht="12.75">
      <c r="A160" s="43"/>
      <c r="B160" s="43"/>
      <c r="C160" s="28"/>
      <c r="D160" s="28"/>
      <c r="E160" s="28"/>
      <c r="F160" s="32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31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44"/>
      <c r="AW160" s="44"/>
      <c r="AX160" s="44"/>
      <c r="AY160" s="44"/>
    </row>
    <row r="161" spans="1:51" s="45" customFormat="1" ht="12.75">
      <c r="A161" s="43"/>
      <c r="B161" s="43"/>
      <c r="C161" s="28"/>
      <c r="D161" s="28"/>
      <c r="E161" s="28"/>
      <c r="F161" s="32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31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44"/>
      <c r="AW161" s="44"/>
      <c r="AX161" s="44"/>
      <c r="AY161" s="44"/>
    </row>
    <row r="162" spans="1:51" s="45" customFormat="1" ht="12.75">
      <c r="A162" s="43"/>
      <c r="B162" s="43"/>
      <c r="C162" s="28"/>
      <c r="D162" s="28"/>
      <c r="E162" s="28"/>
      <c r="F162" s="32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31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44"/>
      <c r="AW162" s="44"/>
      <c r="AX162" s="44"/>
      <c r="AY162" s="44"/>
    </row>
    <row r="163" spans="1:51" s="45" customFormat="1" ht="12.75">
      <c r="A163" s="43"/>
      <c r="B163" s="43"/>
      <c r="C163" s="28"/>
      <c r="D163" s="28"/>
      <c r="E163" s="28"/>
      <c r="F163" s="32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31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44"/>
      <c r="AW163" s="44"/>
      <c r="AX163" s="44"/>
      <c r="AY163" s="44"/>
    </row>
    <row r="164" spans="1:51" s="45" customFormat="1" ht="12.75">
      <c r="A164" s="43"/>
      <c r="B164" s="43"/>
      <c r="C164" s="28"/>
      <c r="D164" s="28"/>
      <c r="E164" s="28"/>
      <c r="F164" s="32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31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44"/>
      <c r="AW164" s="44"/>
      <c r="AX164" s="44"/>
      <c r="AY164" s="44"/>
    </row>
    <row r="165" spans="1:51" s="45" customFormat="1" ht="12.75">
      <c r="A165" s="43"/>
      <c r="B165" s="43"/>
      <c r="C165" s="28"/>
      <c r="D165" s="28"/>
      <c r="E165" s="28"/>
      <c r="F165" s="32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31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44"/>
      <c r="AW165" s="44"/>
      <c r="AX165" s="44"/>
      <c r="AY165" s="44"/>
    </row>
    <row r="166" spans="1:51" s="45" customFormat="1" ht="12.75">
      <c r="A166" s="43"/>
      <c r="B166" s="43"/>
      <c r="C166" s="28"/>
      <c r="D166" s="28"/>
      <c r="E166" s="28"/>
      <c r="F166" s="32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31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44"/>
      <c r="AW166" s="44"/>
      <c r="AX166" s="44"/>
      <c r="AY166" s="44"/>
    </row>
    <row r="167" spans="1:51" s="45" customFormat="1" ht="12.75">
      <c r="A167" s="43"/>
      <c r="B167" s="43"/>
      <c r="C167" s="28"/>
      <c r="D167" s="28"/>
      <c r="E167" s="28"/>
      <c r="F167" s="32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31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44"/>
      <c r="AW167" s="44"/>
      <c r="AX167" s="44"/>
      <c r="AY167" s="44"/>
    </row>
    <row r="168" spans="1:51" s="45" customFormat="1" ht="12.75">
      <c r="A168" s="43"/>
      <c r="B168" s="43"/>
      <c r="C168" s="28"/>
      <c r="D168" s="28"/>
      <c r="E168" s="28"/>
      <c r="F168" s="32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31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44"/>
      <c r="AW168" s="44"/>
      <c r="AX168" s="44"/>
      <c r="AY168" s="44"/>
    </row>
    <row r="169" spans="1:51" s="45" customFormat="1" ht="12.75">
      <c r="A169" s="43"/>
      <c r="B169" s="43"/>
      <c r="C169" s="28"/>
      <c r="D169" s="28"/>
      <c r="E169" s="28"/>
      <c r="F169" s="32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31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44"/>
      <c r="AW169" s="44"/>
      <c r="AX169" s="44"/>
      <c r="AY169" s="44"/>
    </row>
    <row r="170" spans="1:51" s="45" customFormat="1" ht="12.75">
      <c r="A170" s="43"/>
      <c r="B170" s="43"/>
      <c r="C170" s="28"/>
      <c r="D170" s="28"/>
      <c r="E170" s="28"/>
      <c r="F170" s="32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31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44"/>
      <c r="AW170" s="44"/>
      <c r="AX170" s="44"/>
      <c r="AY170" s="44"/>
    </row>
    <row r="171" spans="1:51" s="45" customFormat="1" ht="12.75">
      <c r="A171" s="43"/>
      <c r="B171" s="43"/>
      <c r="C171" s="28"/>
      <c r="D171" s="28"/>
      <c r="E171" s="28"/>
      <c r="F171" s="32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31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44"/>
      <c r="AW171" s="44"/>
      <c r="AX171" s="44"/>
      <c r="AY171" s="44"/>
    </row>
    <row r="172" spans="1:51" s="45" customFormat="1" ht="12.75">
      <c r="A172" s="43"/>
      <c r="B172" s="43"/>
      <c r="C172" s="28"/>
      <c r="D172" s="28"/>
      <c r="E172" s="28"/>
      <c r="F172" s="32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31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44"/>
      <c r="AW172" s="44"/>
      <c r="AX172" s="44"/>
      <c r="AY172" s="44"/>
    </row>
    <row r="173" spans="1:51" s="45" customFormat="1" ht="12.75">
      <c r="A173" s="43"/>
      <c r="B173" s="43"/>
      <c r="C173" s="28"/>
      <c r="D173" s="28"/>
      <c r="E173" s="28"/>
      <c r="F173" s="32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31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44"/>
      <c r="AW173" s="44"/>
      <c r="AX173" s="44"/>
      <c r="AY173" s="44"/>
    </row>
    <row r="174" spans="1:51" s="45" customFormat="1" ht="12.75">
      <c r="A174" s="43"/>
      <c r="B174" s="43"/>
      <c r="C174" s="28"/>
      <c r="D174" s="28"/>
      <c r="E174" s="28"/>
      <c r="F174" s="32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31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44"/>
      <c r="AW174" s="44"/>
      <c r="AX174" s="44"/>
      <c r="AY174" s="44"/>
    </row>
    <row r="175" spans="1:51" s="45" customFormat="1" ht="12.75">
      <c r="A175" s="43"/>
      <c r="B175" s="43"/>
      <c r="C175" s="28"/>
      <c r="D175" s="28"/>
      <c r="E175" s="28"/>
      <c r="F175" s="32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31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44"/>
      <c r="AW175" s="44"/>
      <c r="AX175" s="44"/>
      <c r="AY175" s="44"/>
    </row>
    <row r="176" spans="1:51" s="45" customFormat="1" ht="12.75">
      <c r="A176" s="43"/>
      <c r="B176" s="43"/>
      <c r="C176" s="28"/>
      <c r="D176" s="28"/>
      <c r="E176" s="28"/>
      <c r="F176" s="32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31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44"/>
      <c r="AW176" s="44"/>
      <c r="AX176" s="44"/>
      <c r="AY176" s="44"/>
    </row>
    <row r="177" spans="1:51" s="45" customFormat="1" ht="12.75">
      <c r="A177" s="43"/>
      <c r="B177" s="43"/>
      <c r="C177" s="28"/>
      <c r="D177" s="28"/>
      <c r="E177" s="28"/>
      <c r="F177" s="32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31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44"/>
      <c r="AW177" s="44"/>
      <c r="AX177" s="44"/>
      <c r="AY177" s="44"/>
    </row>
    <row r="178" spans="1:51" s="45" customFormat="1" ht="12.75">
      <c r="A178" s="43"/>
      <c r="B178" s="43"/>
      <c r="C178" s="28"/>
      <c r="D178" s="28"/>
      <c r="E178" s="28"/>
      <c r="F178" s="32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31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44"/>
      <c r="AW178" s="44"/>
      <c r="AX178" s="44"/>
      <c r="AY178" s="44"/>
    </row>
    <row r="179" spans="1:51" s="45" customFormat="1" ht="12.75">
      <c r="A179" s="43"/>
      <c r="B179" s="43"/>
      <c r="C179" s="28"/>
      <c r="D179" s="28"/>
      <c r="E179" s="28"/>
      <c r="F179" s="32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31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44"/>
      <c r="AW179" s="44"/>
      <c r="AX179" s="44"/>
      <c r="AY179" s="44"/>
    </row>
    <row r="180" spans="1:51" s="45" customFormat="1" ht="12.75">
      <c r="A180" s="43"/>
      <c r="B180" s="43"/>
      <c r="C180" s="28"/>
      <c r="D180" s="28"/>
      <c r="E180" s="28"/>
      <c r="F180" s="32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31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44"/>
      <c r="AW180" s="44"/>
      <c r="AX180" s="44"/>
      <c r="AY180" s="44"/>
    </row>
    <row r="181" spans="1:51" s="45" customFormat="1" ht="12.75">
      <c r="A181" s="43"/>
      <c r="B181" s="43"/>
      <c r="C181" s="28"/>
      <c r="D181" s="28"/>
      <c r="E181" s="28"/>
      <c r="F181" s="32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31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44"/>
      <c r="AW181" s="44"/>
      <c r="AX181" s="44"/>
      <c r="AY181" s="44"/>
    </row>
    <row r="182" spans="1:51" s="45" customFormat="1" ht="12.75">
      <c r="A182" s="43"/>
      <c r="B182" s="43"/>
      <c r="C182" s="28"/>
      <c r="D182" s="28"/>
      <c r="E182" s="28"/>
      <c r="F182" s="32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31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44"/>
      <c r="AW182" s="44"/>
      <c r="AX182" s="44"/>
      <c r="AY182" s="44"/>
    </row>
    <row r="183" spans="1:51" s="45" customFormat="1" ht="12.75">
      <c r="A183" s="43"/>
      <c r="B183" s="43"/>
      <c r="C183" s="28"/>
      <c r="D183" s="28"/>
      <c r="E183" s="28"/>
      <c r="F183" s="32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31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44"/>
      <c r="AW183" s="44"/>
      <c r="AX183" s="44"/>
      <c r="AY183" s="44"/>
    </row>
    <row r="184" spans="1:51" s="45" customFormat="1" ht="12.75">
      <c r="A184" s="43"/>
      <c r="B184" s="43"/>
      <c r="C184" s="28"/>
      <c r="D184" s="28"/>
      <c r="E184" s="28"/>
      <c r="F184" s="32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31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44"/>
      <c r="AW184" s="44"/>
      <c r="AX184" s="44"/>
      <c r="AY184" s="44"/>
    </row>
    <row r="185" spans="1:51" s="45" customFormat="1" ht="12.75">
      <c r="A185" s="43"/>
      <c r="B185" s="43"/>
      <c r="C185" s="28"/>
      <c r="D185" s="28"/>
      <c r="E185" s="28"/>
      <c r="F185" s="32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31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44"/>
      <c r="AW185" s="44"/>
      <c r="AX185" s="44"/>
      <c r="AY185" s="44"/>
    </row>
    <row r="186" spans="1:51" s="45" customFormat="1" ht="12.75">
      <c r="A186" s="43"/>
      <c r="B186" s="43"/>
      <c r="C186" s="28"/>
      <c r="D186" s="28"/>
      <c r="E186" s="28"/>
      <c r="F186" s="32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31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44"/>
      <c r="AW186" s="44"/>
      <c r="AX186" s="44"/>
      <c r="AY186" s="44"/>
    </row>
    <row r="187" spans="1:51" s="45" customFormat="1" ht="12.75">
      <c r="A187" s="43"/>
      <c r="B187" s="43"/>
      <c r="C187" s="28"/>
      <c r="D187" s="28"/>
      <c r="E187" s="28"/>
      <c r="F187" s="32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31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44"/>
      <c r="AW187" s="44"/>
      <c r="AX187" s="44"/>
      <c r="AY187" s="44"/>
    </row>
    <row r="188" spans="1:51" s="45" customFormat="1" ht="12.75">
      <c r="A188" s="43"/>
      <c r="B188" s="43"/>
      <c r="C188" s="28"/>
      <c r="D188" s="28"/>
      <c r="E188" s="28"/>
      <c r="F188" s="32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31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44"/>
      <c r="AW188" s="44"/>
      <c r="AX188" s="44"/>
      <c r="AY188" s="44"/>
    </row>
    <row r="189" spans="1:51" s="45" customFormat="1" ht="12.75">
      <c r="A189" s="43"/>
      <c r="B189" s="43"/>
      <c r="C189" s="28"/>
      <c r="D189" s="28"/>
      <c r="E189" s="28"/>
      <c r="F189" s="32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31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44"/>
      <c r="AW189" s="44"/>
      <c r="AX189" s="44"/>
      <c r="AY189" s="44"/>
    </row>
    <row r="190" spans="1:51" s="45" customFormat="1" ht="12.75">
      <c r="A190" s="43"/>
      <c r="B190" s="43"/>
      <c r="C190" s="28"/>
      <c r="D190" s="28"/>
      <c r="E190" s="28"/>
      <c r="F190" s="32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31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44"/>
      <c r="AW190" s="44"/>
      <c r="AX190" s="44"/>
      <c r="AY190" s="44"/>
    </row>
    <row r="191" spans="1:51" s="45" customFormat="1" ht="12.75">
      <c r="A191" s="43"/>
      <c r="B191" s="43"/>
      <c r="C191" s="28"/>
      <c r="D191" s="28"/>
      <c r="E191" s="28"/>
      <c r="F191" s="32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31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44"/>
      <c r="AW191" s="44"/>
      <c r="AX191" s="44"/>
      <c r="AY191" s="44"/>
    </row>
    <row r="192" spans="1:51" s="45" customFormat="1" ht="12.75">
      <c r="A192" s="43"/>
      <c r="B192" s="43"/>
      <c r="C192" s="28"/>
      <c r="D192" s="28"/>
      <c r="E192" s="28"/>
      <c r="F192" s="32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31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44"/>
      <c r="AW192" s="44"/>
      <c r="AX192" s="44"/>
      <c r="AY192" s="44"/>
    </row>
    <row r="193" spans="1:51" s="45" customFormat="1" ht="12.75">
      <c r="A193" s="43"/>
      <c r="B193" s="43"/>
      <c r="C193" s="28"/>
      <c r="D193" s="28"/>
      <c r="E193" s="28"/>
      <c r="F193" s="32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31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44"/>
      <c r="AW193" s="44"/>
      <c r="AX193" s="44"/>
      <c r="AY193" s="44"/>
    </row>
    <row r="194" spans="1:51" s="45" customFormat="1" ht="12.75">
      <c r="A194" s="43"/>
      <c r="B194" s="43"/>
      <c r="C194" s="28"/>
      <c r="D194" s="28"/>
      <c r="E194" s="28"/>
      <c r="F194" s="32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31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44"/>
      <c r="AW194" s="44"/>
      <c r="AX194" s="44"/>
      <c r="AY194" s="44"/>
    </row>
    <row r="195" spans="1:51" s="45" customFormat="1" ht="12.75">
      <c r="A195" s="43"/>
      <c r="B195" s="43"/>
      <c r="C195" s="28"/>
      <c r="D195" s="28"/>
      <c r="E195" s="28"/>
      <c r="F195" s="32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31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44"/>
      <c r="AW195" s="44"/>
      <c r="AX195" s="44"/>
      <c r="AY195" s="44"/>
    </row>
    <row r="196" spans="1:51" s="45" customFormat="1" ht="12.75">
      <c r="A196" s="43"/>
      <c r="B196" s="43"/>
      <c r="C196" s="28"/>
      <c r="D196" s="28"/>
      <c r="E196" s="28"/>
      <c r="F196" s="32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31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44"/>
      <c r="AW196" s="44"/>
      <c r="AX196" s="44"/>
      <c r="AY196" s="44"/>
    </row>
    <row r="197" spans="1:51" s="45" customFormat="1" ht="12.75">
      <c r="A197" s="43"/>
      <c r="B197" s="43"/>
      <c r="C197" s="28"/>
      <c r="D197" s="28"/>
      <c r="E197" s="28"/>
      <c r="F197" s="32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31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44"/>
      <c r="AW197" s="44"/>
      <c r="AX197" s="44"/>
      <c r="AY197" s="44"/>
    </row>
    <row r="198" spans="1:51" s="45" customFormat="1" ht="12.75">
      <c r="A198" s="43"/>
      <c r="B198" s="43"/>
      <c r="C198" s="28"/>
      <c r="D198" s="28"/>
      <c r="E198" s="28"/>
      <c r="F198" s="32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31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44"/>
      <c r="AW198" s="44"/>
      <c r="AX198" s="44"/>
      <c r="AY198" s="44"/>
    </row>
    <row r="199" spans="1:51" s="45" customFormat="1" ht="12.75">
      <c r="A199" s="43"/>
      <c r="B199" s="43"/>
      <c r="C199" s="28"/>
      <c r="D199" s="28"/>
      <c r="E199" s="28"/>
      <c r="F199" s="32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31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44"/>
      <c r="AW199" s="44"/>
      <c r="AX199" s="44"/>
      <c r="AY199" s="44"/>
    </row>
    <row r="200" spans="1:51" s="45" customFormat="1" ht="12.75">
      <c r="A200" s="43"/>
      <c r="B200" s="43"/>
      <c r="C200" s="28"/>
      <c r="D200" s="28"/>
      <c r="E200" s="28"/>
      <c r="F200" s="32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31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44"/>
      <c r="AW200" s="44"/>
      <c r="AX200" s="44"/>
      <c r="AY200" s="44"/>
    </row>
    <row r="201" spans="1:51" s="45" customFormat="1" ht="12.75">
      <c r="A201" s="43"/>
      <c r="B201" s="43"/>
      <c r="C201" s="28"/>
      <c r="D201" s="28"/>
      <c r="E201" s="28"/>
      <c r="F201" s="32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31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44"/>
      <c r="AW201" s="44"/>
      <c r="AX201" s="44"/>
      <c r="AY201" s="44"/>
    </row>
    <row r="202" spans="1:51" s="45" customFormat="1" ht="12.75">
      <c r="A202" s="43"/>
      <c r="B202" s="43"/>
      <c r="C202" s="28"/>
      <c r="D202" s="28"/>
      <c r="E202" s="28"/>
      <c r="F202" s="32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31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44"/>
      <c r="AW202" s="44"/>
      <c r="AX202" s="44"/>
      <c r="AY202" s="44"/>
    </row>
    <row r="203" spans="1:51" s="45" customFormat="1" ht="12.75">
      <c r="A203" s="43"/>
      <c r="B203" s="43"/>
      <c r="C203" s="28"/>
      <c r="D203" s="28"/>
      <c r="E203" s="28"/>
      <c r="F203" s="32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31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44"/>
      <c r="AW203" s="44"/>
      <c r="AX203" s="44"/>
      <c r="AY203" s="44"/>
    </row>
    <row r="204" spans="1:51" s="45" customFormat="1" ht="12.75">
      <c r="A204" s="43"/>
      <c r="B204" s="43"/>
      <c r="C204" s="28"/>
      <c r="D204" s="28"/>
      <c r="E204" s="28"/>
      <c r="F204" s="32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31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44"/>
      <c r="AW204" s="44"/>
      <c r="AX204" s="44"/>
      <c r="AY204" s="44"/>
    </row>
    <row r="205" spans="1:51" s="45" customFormat="1" ht="12.75">
      <c r="A205" s="43"/>
      <c r="B205" s="43"/>
      <c r="C205" s="28"/>
      <c r="D205" s="28"/>
      <c r="E205" s="28"/>
      <c r="F205" s="32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31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44"/>
      <c r="AW205" s="44"/>
      <c r="AX205" s="44"/>
      <c r="AY205" s="44"/>
    </row>
    <row r="206" spans="1:51" s="45" customFormat="1" ht="12.75">
      <c r="A206" s="43"/>
      <c r="B206" s="43"/>
      <c r="C206" s="28"/>
      <c r="D206" s="28"/>
      <c r="E206" s="28"/>
      <c r="F206" s="32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31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44"/>
      <c r="AW206" s="44"/>
      <c r="AX206" s="44"/>
      <c r="AY206" s="44"/>
    </row>
    <row r="207" spans="1:51" s="45" customFormat="1" ht="12.75">
      <c r="A207" s="43"/>
      <c r="B207" s="43"/>
      <c r="C207" s="28"/>
      <c r="D207" s="28"/>
      <c r="E207" s="28"/>
      <c r="F207" s="32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31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44"/>
      <c r="AW207" s="44"/>
      <c r="AX207" s="44"/>
      <c r="AY207" s="44"/>
    </row>
    <row r="208" spans="1:51" s="45" customFormat="1" ht="12.75">
      <c r="A208" s="43"/>
      <c r="B208" s="43"/>
      <c r="C208" s="28"/>
      <c r="D208" s="28"/>
      <c r="E208" s="28"/>
      <c r="F208" s="32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31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44"/>
      <c r="AW208" s="44"/>
      <c r="AX208" s="44"/>
      <c r="AY208" s="44"/>
    </row>
    <row r="209" spans="1:51" s="45" customFormat="1" ht="12.75">
      <c r="A209" s="43"/>
      <c r="B209" s="43"/>
      <c r="C209" s="28"/>
      <c r="D209" s="28"/>
      <c r="E209" s="28"/>
      <c r="F209" s="32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31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44"/>
      <c r="AW209" s="44"/>
      <c r="AX209" s="44"/>
      <c r="AY209" s="44"/>
    </row>
    <row r="210" spans="1:51" s="45" customFormat="1" ht="12.75">
      <c r="A210" s="43"/>
      <c r="B210" s="43"/>
      <c r="C210" s="28"/>
      <c r="D210" s="28"/>
      <c r="E210" s="28"/>
      <c r="F210" s="32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31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44"/>
      <c r="AW210" s="44"/>
      <c r="AX210" s="44"/>
      <c r="AY210" s="44"/>
    </row>
    <row r="211" spans="1:51" s="45" customFormat="1" ht="12.75">
      <c r="A211" s="43"/>
      <c r="B211" s="43"/>
      <c r="C211" s="28"/>
      <c r="D211" s="28"/>
      <c r="E211" s="28"/>
      <c r="F211" s="32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31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44"/>
      <c r="AW211" s="44"/>
      <c r="AX211" s="44"/>
      <c r="AY211" s="44"/>
    </row>
    <row r="212" spans="1:51" s="45" customFormat="1" ht="12.75">
      <c r="A212" s="43"/>
      <c r="B212" s="43"/>
      <c r="C212" s="28"/>
      <c r="D212" s="28"/>
      <c r="E212" s="28"/>
      <c r="F212" s="32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31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44"/>
      <c r="AW212" s="44"/>
      <c r="AX212" s="44"/>
      <c r="AY212" s="44"/>
    </row>
    <row r="213" spans="1:51" s="45" customFormat="1" ht="12.75">
      <c r="A213" s="43"/>
      <c r="B213" s="43"/>
      <c r="C213" s="28"/>
      <c r="D213" s="28"/>
      <c r="E213" s="28"/>
      <c r="F213" s="32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31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44"/>
      <c r="AW213" s="44"/>
      <c r="AX213" s="44"/>
      <c r="AY213" s="44"/>
    </row>
    <row r="214" spans="1:51" s="45" customFormat="1" ht="12.75">
      <c r="A214" s="43"/>
      <c r="B214" s="43"/>
      <c r="C214" s="28"/>
      <c r="D214" s="28"/>
      <c r="E214" s="28"/>
      <c r="F214" s="32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31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44"/>
      <c r="AW214" s="44"/>
      <c r="AX214" s="44"/>
      <c r="AY214" s="44"/>
    </row>
    <row r="215" spans="1:51" s="45" customFormat="1" ht="12.75">
      <c r="A215" s="43"/>
      <c r="B215" s="43"/>
      <c r="C215" s="28"/>
      <c r="D215" s="28"/>
      <c r="E215" s="28"/>
      <c r="F215" s="32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31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44"/>
      <c r="AW215" s="44"/>
      <c r="AX215" s="44"/>
      <c r="AY215" s="44"/>
    </row>
    <row r="216" spans="1:51" s="45" customFormat="1" ht="12.75">
      <c r="A216" s="43"/>
      <c r="B216" s="43"/>
      <c r="C216" s="28"/>
      <c r="D216" s="28"/>
      <c r="E216" s="28"/>
      <c r="F216" s="32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31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44"/>
      <c r="AW216" s="44"/>
      <c r="AX216" s="44"/>
      <c r="AY216" s="44"/>
    </row>
    <row r="217" spans="1:51" s="45" customFormat="1" ht="12.75">
      <c r="A217" s="43"/>
      <c r="B217" s="43"/>
      <c r="C217" s="28"/>
      <c r="D217" s="28"/>
      <c r="E217" s="28"/>
      <c r="F217" s="32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31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44"/>
      <c r="AW217" s="44"/>
      <c r="AX217" s="44"/>
      <c r="AY217" s="44"/>
    </row>
    <row r="218" spans="1:51" s="45" customFormat="1" ht="12.75">
      <c r="A218" s="43"/>
      <c r="B218" s="43"/>
      <c r="C218" s="28"/>
      <c r="D218" s="28"/>
      <c r="E218" s="28"/>
      <c r="F218" s="32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31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44"/>
      <c r="AW218" s="44"/>
      <c r="AX218" s="44"/>
      <c r="AY218" s="44"/>
    </row>
    <row r="219" spans="1:51" s="45" customFormat="1" ht="12.75">
      <c r="A219" s="43"/>
      <c r="B219" s="43"/>
      <c r="C219" s="28"/>
      <c r="D219" s="28"/>
      <c r="E219" s="28"/>
      <c r="F219" s="32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31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44"/>
      <c r="AW219" s="44"/>
      <c r="AX219" s="44"/>
      <c r="AY219" s="44"/>
    </row>
    <row r="220" spans="1:51" s="45" customFormat="1" ht="12.75">
      <c r="A220" s="43"/>
      <c r="B220" s="43"/>
      <c r="C220" s="28"/>
      <c r="D220" s="28"/>
      <c r="E220" s="28"/>
      <c r="F220" s="32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31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44"/>
      <c r="AW220" s="44"/>
      <c r="AX220" s="44"/>
      <c r="AY220" s="44"/>
    </row>
    <row r="221" spans="1:51" s="45" customFormat="1" ht="12.75">
      <c r="A221" s="43"/>
      <c r="B221" s="43"/>
      <c r="C221" s="28"/>
      <c r="D221" s="28"/>
      <c r="E221" s="28"/>
      <c r="F221" s="32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31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44"/>
      <c r="AW221" s="44"/>
      <c r="AX221" s="44"/>
      <c r="AY221" s="44"/>
    </row>
    <row r="222" spans="1:51" s="45" customFormat="1" ht="12.75">
      <c r="A222" s="43"/>
      <c r="B222" s="43"/>
      <c r="C222" s="28"/>
      <c r="D222" s="28"/>
      <c r="E222" s="28"/>
      <c r="F222" s="32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31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44"/>
      <c r="AW222" s="44"/>
      <c r="AX222" s="44"/>
      <c r="AY222" s="44"/>
    </row>
    <row r="223" spans="1:51" s="45" customFormat="1" ht="12.75">
      <c r="A223" s="43"/>
      <c r="B223" s="43"/>
      <c r="C223" s="28"/>
      <c r="D223" s="28"/>
      <c r="E223" s="28"/>
      <c r="F223" s="32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31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44"/>
      <c r="AW223" s="44"/>
      <c r="AX223" s="44"/>
      <c r="AY223" s="44"/>
    </row>
    <row r="224" spans="1:51" s="45" customFormat="1" ht="12.75">
      <c r="A224" s="43"/>
      <c r="B224" s="43"/>
      <c r="C224" s="28"/>
      <c r="D224" s="28"/>
      <c r="E224" s="28"/>
      <c r="F224" s="32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31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44"/>
      <c r="AW224" s="44"/>
      <c r="AX224" s="44"/>
      <c r="AY224" s="44"/>
    </row>
    <row r="225" spans="1:51" s="45" customFormat="1" ht="12.75">
      <c r="A225" s="43"/>
      <c r="B225" s="43"/>
      <c r="C225" s="28"/>
      <c r="D225" s="28"/>
      <c r="E225" s="28"/>
      <c r="F225" s="32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31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44"/>
      <c r="AW225" s="44"/>
      <c r="AX225" s="44"/>
      <c r="AY225" s="44"/>
    </row>
    <row r="226" spans="1:51" s="45" customFormat="1" ht="12.75">
      <c r="A226" s="43"/>
      <c r="B226" s="43"/>
      <c r="C226" s="28"/>
      <c r="D226" s="28"/>
      <c r="E226" s="28"/>
      <c r="F226" s="32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31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44"/>
      <c r="AW226" s="44"/>
      <c r="AX226" s="44"/>
      <c r="AY226" s="44"/>
    </row>
    <row r="227" ht="12.75">
      <c r="F227" s="38"/>
    </row>
    <row r="228" ht="12.75">
      <c r="F228" s="38"/>
    </row>
    <row r="229" ht="12.75">
      <c r="F229" s="38"/>
    </row>
    <row r="230" ht="12.75">
      <c r="F230" s="38"/>
    </row>
    <row r="231" ht="12.75">
      <c r="F231" s="38"/>
    </row>
    <row r="232" ht="12.75">
      <c r="F232" s="38"/>
    </row>
    <row r="233" ht="12.75">
      <c r="F233" s="38"/>
    </row>
    <row r="234" ht="12.75">
      <c r="F234" s="38"/>
    </row>
    <row r="235" ht="12.75">
      <c r="F235" s="38"/>
    </row>
    <row r="236" ht="12.75">
      <c r="F236" s="38"/>
    </row>
    <row r="237" ht="12.75">
      <c r="F237" s="38"/>
    </row>
    <row r="238" ht="12.75">
      <c r="F238" s="38"/>
    </row>
    <row r="239" ht="12.75">
      <c r="F239" s="38"/>
    </row>
    <row r="240" ht="12.75">
      <c r="F240" s="38"/>
    </row>
    <row r="241" ht="12.75">
      <c r="F241" s="38"/>
    </row>
  </sheetData>
  <sheetProtection/>
  <mergeCells count="19">
    <mergeCell ref="F4:F5"/>
    <mergeCell ref="G4:G5"/>
    <mergeCell ref="D4:D5"/>
    <mergeCell ref="C2:AC2"/>
    <mergeCell ref="U4:W4"/>
    <mergeCell ref="X4:Z4"/>
    <mergeCell ref="L4:N4"/>
    <mergeCell ref="O4:Q4"/>
    <mergeCell ref="R4:T4"/>
    <mergeCell ref="AH4:AH5"/>
    <mergeCell ref="AA4:AC4"/>
    <mergeCell ref="AD4:AF4"/>
    <mergeCell ref="AG4:AG5"/>
    <mergeCell ref="A4:A5"/>
    <mergeCell ref="B4:B5"/>
    <mergeCell ref="I4:K4"/>
    <mergeCell ref="H4:H5"/>
    <mergeCell ref="E4:E5"/>
    <mergeCell ref="C4:C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44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K232"/>
  <sheetViews>
    <sheetView view="pageBreakPreview" zoomScaleSheetLayoutView="100" zoomScalePageLayoutView="0" workbookViewId="0" topLeftCell="A1">
      <pane xSplit="3" ySplit="5" topLeftCell="U6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H6" sqref="AH6"/>
    </sheetView>
  </sheetViews>
  <sheetFormatPr defaultColWidth="9.00390625" defaultRowHeight="12.75"/>
  <cols>
    <col min="1" max="1" width="5.25390625" style="19" customWidth="1"/>
    <col min="2" max="2" width="10.00390625" style="19" customWidth="1"/>
    <col min="3" max="3" width="21.75390625" style="21" customWidth="1"/>
    <col min="4" max="4" width="17.25390625" style="21" customWidth="1"/>
    <col min="5" max="5" width="10.75390625" style="21" customWidth="1"/>
    <col min="6" max="6" width="16.125" style="21" hidden="1" customWidth="1"/>
    <col min="7" max="7" width="0.12890625" style="21" customWidth="1"/>
    <col min="8" max="9" width="9.125" style="21" customWidth="1"/>
    <col min="10" max="10" width="11.25390625" style="21" customWidth="1"/>
    <col min="11" max="15" width="9.125" style="21" customWidth="1"/>
    <col min="16" max="16" width="10.75390625" style="21" customWidth="1"/>
    <col min="17" max="28" width="9.125" style="21" customWidth="1"/>
    <col min="29" max="29" width="10.25390625" style="21" customWidth="1"/>
    <col min="30" max="33" width="9.125" style="21" customWidth="1"/>
    <col min="34" max="34" width="14.75390625" style="22" customWidth="1"/>
    <col min="35" max="46" width="9.125" style="8" customWidth="1"/>
    <col min="47" max="50" width="9.125" style="4" customWidth="1"/>
  </cols>
  <sheetData>
    <row r="2" spans="3:28" ht="12.75">
      <c r="C2" s="66" t="s">
        <v>929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ht="12.75">
      <c r="AH3" s="22" t="s">
        <v>472</v>
      </c>
    </row>
    <row r="4" spans="1:37" ht="73.5" customHeight="1">
      <c r="A4" s="64" t="s">
        <v>0</v>
      </c>
      <c r="B4" s="64" t="s">
        <v>7</v>
      </c>
      <c r="C4" s="58" t="s">
        <v>1</v>
      </c>
      <c r="D4" s="62" t="s">
        <v>924</v>
      </c>
      <c r="E4" s="62" t="s">
        <v>16</v>
      </c>
      <c r="F4" s="62" t="s">
        <v>17</v>
      </c>
      <c r="G4" s="58" t="s">
        <v>3</v>
      </c>
      <c r="H4" s="59" t="s">
        <v>9</v>
      </c>
      <c r="I4" s="60"/>
      <c r="J4" s="61"/>
      <c r="K4" s="59" t="s">
        <v>904</v>
      </c>
      <c r="L4" s="60"/>
      <c r="M4" s="61"/>
      <c r="N4" s="59" t="s">
        <v>27</v>
      </c>
      <c r="O4" s="60"/>
      <c r="P4" s="61"/>
      <c r="Q4" s="59" t="s">
        <v>10</v>
      </c>
      <c r="R4" s="60"/>
      <c r="S4" s="61"/>
      <c r="T4" s="59" t="s">
        <v>11</v>
      </c>
      <c r="U4" s="60"/>
      <c r="V4" s="61"/>
      <c r="W4" s="59" t="s">
        <v>12</v>
      </c>
      <c r="X4" s="60"/>
      <c r="Y4" s="61"/>
      <c r="Z4" s="59" t="s">
        <v>13</v>
      </c>
      <c r="AA4" s="60"/>
      <c r="AB4" s="61"/>
      <c r="AC4" s="59" t="s">
        <v>14</v>
      </c>
      <c r="AD4" s="60"/>
      <c r="AE4" s="61"/>
      <c r="AF4" s="62" t="s">
        <v>8</v>
      </c>
      <c r="AG4" s="58" t="s">
        <v>911</v>
      </c>
      <c r="AK4" s="8" t="s">
        <v>630</v>
      </c>
    </row>
    <row r="5" spans="1:33" ht="51">
      <c r="A5" s="64"/>
      <c r="B5" s="64"/>
      <c r="C5" s="58"/>
      <c r="D5" s="63"/>
      <c r="E5" s="63"/>
      <c r="F5" s="63"/>
      <c r="G5" s="58"/>
      <c r="H5" s="9" t="s">
        <v>4</v>
      </c>
      <c r="I5" s="9" t="s">
        <v>5</v>
      </c>
      <c r="J5" s="9" t="s">
        <v>6</v>
      </c>
      <c r="K5" s="9" t="s">
        <v>4</v>
      </c>
      <c r="L5" s="9" t="s">
        <v>5</v>
      </c>
      <c r="M5" s="9" t="s">
        <v>6</v>
      </c>
      <c r="N5" s="9" t="s">
        <v>4</v>
      </c>
      <c r="O5" s="9" t="s">
        <v>5</v>
      </c>
      <c r="P5" s="9" t="s">
        <v>6</v>
      </c>
      <c r="Q5" s="9" t="s">
        <v>4</v>
      </c>
      <c r="R5" s="9" t="s">
        <v>5</v>
      </c>
      <c r="S5" s="9" t="s">
        <v>6</v>
      </c>
      <c r="T5" s="9" t="s">
        <v>4</v>
      </c>
      <c r="U5" s="9" t="s">
        <v>5</v>
      </c>
      <c r="V5" s="9" t="s">
        <v>6</v>
      </c>
      <c r="W5" s="9" t="s">
        <v>4</v>
      </c>
      <c r="X5" s="9" t="s">
        <v>5</v>
      </c>
      <c r="Y5" s="9" t="s">
        <v>6</v>
      </c>
      <c r="Z5" s="9" t="s">
        <v>4</v>
      </c>
      <c r="AA5" s="9" t="s">
        <v>5</v>
      </c>
      <c r="AB5" s="9" t="s">
        <v>6</v>
      </c>
      <c r="AC5" s="9" t="s">
        <v>4</v>
      </c>
      <c r="AD5" s="9" t="s">
        <v>5</v>
      </c>
      <c r="AE5" s="9" t="s">
        <v>6</v>
      </c>
      <c r="AF5" s="63"/>
      <c r="AG5" s="58"/>
    </row>
    <row r="6" spans="1:33" ht="51">
      <c r="A6" s="12">
        <v>1</v>
      </c>
      <c r="B6" s="26" t="s">
        <v>596</v>
      </c>
      <c r="C6" s="9" t="s">
        <v>597</v>
      </c>
      <c r="D6" s="9" t="s">
        <v>694</v>
      </c>
      <c r="E6" s="25">
        <v>1500000</v>
      </c>
      <c r="F6" s="9" t="s">
        <v>598</v>
      </c>
      <c r="G6" s="9">
        <v>1100.3</v>
      </c>
      <c r="H6" s="9">
        <v>5</v>
      </c>
      <c r="I6" s="9">
        <v>1</v>
      </c>
      <c r="J6" s="9">
        <v>0.5</v>
      </c>
      <c r="K6" s="9">
        <v>96.36</v>
      </c>
      <c r="L6" s="9">
        <v>8</v>
      </c>
      <c r="M6" s="9">
        <v>0.2</v>
      </c>
      <c r="N6" s="9">
        <v>100</v>
      </c>
      <c r="O6" s="9">
        <v>10</v>
      </c>
      <c r="P6" s="9">
        <v>0.1</v>
      </c>
      <c r="Q6" s="9" t="s">
        <v>129</v>
      </c>
      <c r="R6" s="9">
        <v>6</v>
      </c>
      <c r="S6" s="9">
        <v>0.2</v>
      </c>
      <c r="T6" s="9">
        <v>1960</v>
      </c>
      <c r="U6" s="9">
        <v>8</v>
      </c>
      <c r="V6" s="9">
        <v>0.3</v>
      </c>
      <c r="W6" s="9">
        <v>22</v>
      </c>
      <c r="X6" s="9">
        <v>6</v>
      </c>
      <c r="Y6" s="9">
        <v>0.2</v>
      </c>
      <c r="Z6" s="9"/>
      <c r="AA6" s="9">
        <v>0</v>
      </c>
      <c r="AB6" s="9">
        <v>0.2</v>
      </c>
      <c r="AC6" s="9"/>
      <c r="AD6" s="9">
        <v>0</v>
      </c>
      <c r="AE6" s="9">
        <v>0.3</v>
      </c>
      <c r="AF6" s="9">
        <f aca="true" t="shared" si="0" ref="AF6:AF16">I6*J6+L6*M6+O6*P6+R6*S6+U6*V6+X6*Y6+AA6*AB6+AD6*AE6</f>
        <v>7.900000000000001</v>
      </c>
      <c r="AG6" s="9">
        <v>48</v>
      </c>
    </row>
    <row r="7" spans="1:34" ht="38.25">
      <c r="A7" s="12">
        <v>2</v>
      </c>
      <c r="B7" s="18" t="s">
        <v>836</v>
      </c>
      <c r="C7" s="9" t="s">
        <v>254</v>
      </c>
      <c r="D7" s="9" t="s">
        <v>202</v>
      </c>
      <c r="E7" s="9">
        <v>1100000</v>
      </c>
      <c r="F7" s="9"/>
      <c r="G7" s="9">
        <v>1994</v>
      </c>
      <c r="H7" s="9">
        <v>5</v>
      </c>
      <c r="I7" s="9">
        <v>1</v>
      </c>
      <c r="J7" s="9">
        <v>0.5</v>
      </c>
      <c r="K7" s="9">
        <v>96.11</v>
      </c>
      <c r="L7" s="9">
        <v>8</v>
      </c>
      <c r="M7" s="9">
        <v>0.2</v>
      </c>
      <c r="N7" s="9">
        <v>95.79</v>
      </c>
      <c r="O7" s="9">
        <v>10</v>
      </c>
      <c r="P7" s="9">
        <v>0.1</v>
      </c>
      <c r="Q7" s="9" t="s">
        <v>168</v>
      </c>
      <c r="R7" s="9">
        <v>6</v>
      </c>
      <c r="S7" s="9">
        <v>0.2</v>
      </c>
      <c r="T7" s="9">
        <v>1963</v>
      </c>
      <c r="U7" s="9">
        <v>8</v>
      </c>
      <c r="V7" s="9">
        <v>0.3</v>
      </c>
      <c r="W7" s="9">
        <v>48</v>
      </c>
      <c r="X7" s="9">
        <v>8</v>
      </c>
      <c r="Y7" s="9">
        <v>0.2</v>
      </c>
      <c r="Z7" s="9" t="s">
        <v>255</v>
      </c>
      <c r="AA7" s="9">
        <v>5</v>
      </c>
      <c r="AB7" s="9">
        <v>0.2</v>
      </c>
      <c r="AC7" s="9">
        <v>0</v>
      </c>
      <c r="AD7" s="9">
        <v>0</v>
      </c>
      <c r="AE7" s="9">
        <v>0.3</v>
      </c>
      <c r="AF7" s="9">
        <f t="shared" si="0"/>
        <v>9.3</v>
      </c>
      <c r="AG7" s="9" t="s">
        <v>152</v>
      </c>
      <c r="AH7" s="22" t="s">
        <v>931</v>
      </c>
    </row>
    <row r="8" spans="1:33" ht="38.25">
      <c r="A8" s="12">
        <v>3</v>
      </c>
      <c r="B8" s="18" t="s">
        <v>837</v>
      </c>
      <c r="C8" s="9" t="s">
        <v>887</v>
      </c>
      <c r="D8" s="9" t="s">
        <v>886</v>
      </c>
      <c r="E8" s="9">
        <v>2500000</v>
      </c>
      <c r="F8" s="9"/>
      <c r="G8" s="9">
        <v>4640.8</v>
      </c>
      <c r="H8" s="9">
        <v>10</v>
      </c>
      <c r="I8" s="9">
        <v>3</v>
      </c>
      <c r="J8" s="9">
        <v>0.5</v>
      </c>
      <c r="K8" s="9">
        <v>96.89</v>
      </c>
      <c r="L8" s="9">
        <v>8</v>
      </c>
      <c r="M8" s="9">
        <v>0.2</v>
      </c>
      <c r="N8" s="9">
        <v>80.59</v>
      </c>
      <c r="O8" s="9">
        <v>5</v>
      </c>
      <c r="P8" s="9">
        <v>0.1</v>
      </c>
      <c r="Q8" s="9">
        <v>2011</v>
      </c>
      <c r="R8" s="9">
        <v>2</v>
      </c>
      <c r="S8" s="9">
        <v>0.2</v>
      </c>
      <c r="T8" s="9">
        <v>1972</v>
      </c>
      <c r="U8" s="9">
        <v>4</v>
      </c>
      <c r="V8" s="9">
        <v>0.3</v>
      </c>
      <c r="W8" s="9">
        <v>100</v>
      </c>
      <c r="X8" s="9">
        <v>10</v>
      </c>
      <c r="Y8" s="9">
        <v>0.2</v>
      </c>
      <c r="Z8" s="9" t="s">
        <v>255</v>
      </c>
      <c r="AA8" s="9">
        <v>5</v>
      </c>
      <c r="AB8" s="9">
        <v>0.2</v>
      </c>
      <c r="AC8" s="9">
        <v>0</v>
      </c>
      <c r="AD8" s="9">
        <v>0</v>
      </c>
      <c r="AE8" s="9">
        <v>0.3</v>
      </c>
      <c r="AF8" s="9">
        <f t="shared" si="0"/>
        <v>8.2</v>
      </c>
      <c r="AG8" s="9">
        <v>27</v>
      </c>
    </row>
    <row r="9" spans="1:34" ht="25.5">
      <c r="A9" s="12">
        <v>4</v>
      </c>
      <c r="B9" s="18" t="s">
        <v>851</v>
      </c>
      <c r="C9" s="9" t="s">
        <v>261</v>
      </c>
      <c r="D9" s="9" t="s">
        <v>886</v>
      </c>
      <c r="E9" s="9">
        <v>320000</v>
      </c>
      <c r="F9" s="9"/>
      <c r="G9" s="9">
        <v>374</v>
      </c>
      <c r="H9" s="9">
        <v>7</v>
      </c>
      <c r="I9" s="9">
        <v>2</v>
      </c>
      <c r="J9" s="9">
        <v>0.5</v>
      </c>
      <c r="K9" s="9">
        <v>97.44</v>
      </c>
      <c r="L9" s="9">
        <v>8</v>
      </c>
      <c r="M9" s="9">
        <v>0.2</v>
      </c>
      <c r="N9" s="9">
        <v>85.29</v>
      </c>
      <c r="O9" s="9">
        <v>5</v>
      </c>
      <c r="P9" s="9">
        <v>0.1</v>
      </c>
      <c r="Q9" s="9" t="s">
        <v>59</v>
      </c>
      <c r="R9" s="9">
        <v>4</v>
      </c>
      <c r="S9" s="9">
        <v>0.2</v>
      </c>
      <c r="T9" s="9">
        <v>1960</v>
      </c>
      <c r="U9" s="9">
        <v>8</v>
      </c>
      <c r="V9" s="9">
        <v>0.3</v>
      </c>
      <c r="W9" s="9">
        <v>8</v>
      </c>
      <c r="X9" s="9">
        <v>4</v>
      </c>
      <c r="Y9" s="9">
        <v>0.2</v>
      </c>
      <c r="Z9" s="9">
        <v>0</v>
      </c>
      <c r="AA9" s="9">
        <v>0</v>
      </c>
      <c r="AB9" s="9">
        <v>0.2</v>
      </c>
      <c r="AC9" s="9">
        <v>0</v>
      </c>
      <c r="AD9" s="9">
        <v>0</v>
      </c>
      <c r="AE9" s="9">
        <v>0.3</v>
      </c>
      <c r="AF9" s="9">
        <f t="shared" si="0"/>
        <v>7.1000000000000005</v>
      </c>
      <c r="AG9" s="9">
        <v>39</v>
      </c>
      <c r="AH9" s="22" t="s">
        <v>932</v>
      </c>
    </row>
    <row r="10" spans="1:33" ht="12.75">
      <c r="A10" s="12">
        <v>5</v>
      </c>
      <c r="B10" s="18" t="s">
        <v>838</v>
      </c>
      <c r="C10" s="9" t="s">
        <v>264</v>
      </c>
      <c r="D10" s="9" t="s">
        <v>257</v>
      </c>
      <c r="E10" s="9">
        <v>200000</v>
      </c>
      <c r="F10" s="9"/>
      <c r="G10" s="9">
        <v>389.1</v>
      </c>
      <c r="H10" s="9">
        <v>5</v>
      </c>
      <c r="I10" s="9">
        <v>1</v>
      </c>
      <c r="J10" s="9">
        <v>0.5</v>
      </c>
      <c r="K10" s="9">
        <v>90.41</v>
      </c>
      <c r="L10" s="9">
        <v>4</v>
      </c>
      <c r="M10" s="9">
        <v>0.2</v>
      </c>
      <c r="N10" s="9">
        <v>75.07</v>
      </c>
      <c r="O10" s="9">
        <v>5</v>
      </c>
      <c r="P10" s="9">
        <v>0.1</v>
      </c>
      <c r="Q10" s="9"/>
      <c r="R10" s="9">
        <v>0</v>
      </c>
      <c r="S10" s="9">
        <v>0.2</v>
      </c>
      <c r="T10" s="9">
        <v>1954</v>
      </c>
      <c r="U10" s="9">
        <v>8</v>
      </c>
      <c r="V10" s="9">
        <v>0.3</v>
      </c>
      <c r="W10" s="9">
        <v>8</v>
      </c>
      <c r="X10" s="9">
        <v>4</v>
      </c>
      <c r="Y10" s="9">
        <v>0.2</v>
      </c>
      <c r="Z10" s="9">
        <v>0</v>
      </c>
      <c r="AA10" s="9">
        <v>0</v>
      </c>
      <c r="AB10" s="9">
        <v>0.2</v>
      </c>
      <c r="AC10" s="9">
        <v>0</v>
      </c>
      <c r="AD10" s="9">
        <v>0</v>
      </c>
      <c r="AE10" s="9">
        <v>0.3</v>
      </c>
      <c r="AF10" s="9">
        <f t="shared" si="0"/>
        <v>5</v>
      </c>
      <c r="AG10" s="9">
        <v>56</v>
      </c>
    </row>
    <row r="11" spans="1:34" ht="12.75">
      <c r="A11" s="12">
        <v>6</v>
      </c>
      <c r="B11" s="18" t="s">
        <v>839</v>
      </c>
      <c r="C11" s="9" t="s">
        <v>265</v>
      </c>
      <c r="D11" s="9" t="s">
        <v>694</v>
      </c>
      <c r="E11" s="9">
        <v>850000</v>
      </c>
      <c r="F11" s="9"/>
      <c r="G11" s="9">
        <v>905.3</v>
      </c>
      <c r="H11" s="9">
        <v>5</v>
      </c>
      <c r="I11" s="9">
        <v>1</v>
      </c>
      <c r="J11" s="9">
        <v>0.5</v>
      </c>
      <c r="K11" s="9">
        <v>97.74</v>
      </c>
      <c r="L11" s="9">
        <v>8</v>
      </c>
      <c r="M11" s="9">
        <v>0.2</v>
      </c>
      <c r="N11" s="9">
        <v>98.4</v>
      </c>
      <c r="O11" s="9">
        <v>10</v>
      </c>
      <c r="P11" s="9">
        <v>0.1</v>
      </c>
      <c r="Q11" s="9" t="s">
        <v>59</v>
      </c>
      <c r="R11" s="9">
        <v>4</v>
      </c>
      <c r="S11" s="9">
        <v>0.2</v>
      </c>
      <c r="T11" s="9" t="s">
        <v>243</v>
      </c>
      <c r="U11" s="9">
        <v>10</v>
      </c>
      <c r="V11" s="9">
        <v>0.3</v>
      </c>
      <c r="W11" s="9">
        <v>12</v>
      </c>
      <c r="X11" s="9">
        <v>4</v>
      </c>
      <c r="Y11" s="9">
        <v>0.2</v>
      </c>
      <c r="Z11" s="9">
        <v>0</v>
      </c>
      <c r="AA11" s="9">
        <v>0</v>
      </c>
      <c r="AB11" s="9">
        <v>0.2</v>
      </c>
      <c r="AC11" s="9">
        <v>0</v>
      </c>
      <c r="AD11" s="9">
        <v>0</v>
      </c>
      <c r="AE11" s="9">
        <v>0.3</v>
      </c>
      <c r="AF11" s="9">
        <f t="shared" si="0"/>
        <v>7.7</v>
      </c>
      <c r="AG11" s="9">
        <v>63</v>
      </c>
      <c r="AH11" s="22" t="s">
        <v>932</v>
      </c>
    </row>
    <row r="12" spans="1:33" ht="25.5">
      <c r="A12" s="12">
        <v>7</v>
      </c>
      <c r="B12" s="18" t="s">
        <v>840</v>
      </c>
      <c r="C12" s="9" t="s">
        <v>266</v>
      </c>
      <c r="D12" s="9" t="s">
        <v>257</v>
      </c>
      <c r="E12" s="9">
        <v>200000</v>
      </c>
      <c r="F12" s="9"/>
      <c r="G12" s="9">
        <v>376.5</v>
      </c>
      <c r="H12" s="9">
        <v>5</v>
      </c>
      <c r="I12" s="9">
        <v>1</v>
      </c>
      <c r="J12" s="9">
        <v>0.5</v>
      </c>
      <c r="K12" s="9">
        <v>83.98</v>
      </c>
      <c r="L12" s="9">
        <v>2</v>
      </c>
      <c r="M12" s="9">
        <v>0.2</v>
      </c>
      <c r="N12" s="9">
        <v>89.9</v>
      </c>
      <c r="O12" s="9">
        <v>5</v>
      </c>
      <c r="P12" s="9">
        <v>0.1</v>
      </c>
      <c r="Q12" s="9" t="s">
        <v>168</v>
      </c>
      <c r="R12" s="9">
        <v>6</v>
      </c>
      <c r="S12" s="9">
        <v>0.2</v>
      </c>
      <c r="T12" s="9" t="s">
        <v>243</v>
      </c>
      <c r="U12" s="9">
        <v>10</v>
      </c>
      <c r="V12" s="9">
        <v>0.3</v>
      </c>
      <c r="W12" s="9">
        <v>9</v>
      </c>
      <c r="X12" s="9">
        <v>4</v>
      </c>
      <c r="Y12" s="9">
        <v>0.2</v>
      </c>
      <c r="Z12" s="9">
        <v>0</v>
      </c>
      <c r="AA12" s="9">
        <v>0</v>
      </c>
      <c r="AB12" s="9">
        <v>0.2</v>
      </c>
      <c r="AC12" s="9">
        <v>0</v>
      </c>
      <c r="AD12" s="9">
        <v>0</v>
      </c>
      <c r="AE12" s="9">
        <v>0.3</v>
      </c>
      <c r="AF12" s="9">
        <f t="shared" si="0"/>
        <v>6.3999999999999995</v>
      </c>
      <c r="AG12" s="9">
        <v>36</v>
      </c>
    </row>
    <row r="13" spans="1:34" ht="25.5">
      <c r="A13" s="12">
        <v>8</v>
      </c>
      <c r="B13" s="18" t="s">
        <v>841</v>
      </c>
      <c r="C13" s="9" t="s">
        <v>267</v>
      </c>
      <c r="D13" s="9" t="s">
        <v>694</v>
      </c>
      <c r="E13" s="9">
        <v>1000000</v>
      </c>
      <c r="F13" s="9"/>
      <c r="G13" s="9">
        <v>643.7</v>
      </c>
      <c r="H13" s="9">
        <v>5</v>
      </c>
      <c r="I13" s="9">
        <v>1</v>
      </c>
      <c r="J13" s="9">
        <v>0.5</v>
      </c>
      <c r="K13" s="9">
        <v>91.73</v>
      </c>
      <c r="L13" s="9">
        <v>4</v>
      </c>
      <c r="M13" s="9">
        <v>0.2</v>
      </c>
      <c r="N13" s="9">
        <v>84.1</v>
      </c>
      <c r="O13" s="9">
        <v>5</v>
      </c>
      <c r="P13" s="9">
        <v>0.1</v>
      </c>
      <c r="Q13" s="9">
        <v>2010</v>
      </c>
      <c r="R13" s="9">
        <v>2</v>
      </c>
      <c r="S13" s="9">
        <v>0.2</v>
      </c>
      <c r="T13" s="9" t="s">
        <v>243</v>
      </c>
      <c r="U13" s="9">
        <v>10</v>
      </c>
      <c r="V13" s="9">
        <v>0.3</v>
      </c>
      <c r="W13" s="9">
        <v>12</v>
      </c>
      <c r="X13" s="9">
        <v>4</v>
      </c>
      <c r="Y13" s="9">
        <v>0.2</v>
      </c>
      <c r="Z13" s="9">
        <v>0</v>
      </c>
      <c r="AA13" s="9">
        <v>0</v>
      </c>
      <c r="AB13" s="9">
        <v>0.2</v>
      </c>
      <c r="AC13" s="9">
        <v>0</v>
      </c>
      <c r="AD13" s="9">
        <v>0</v>
      </c>
      <c r="AE13" s="9">
        <v>0.3</v>
      </c>
      <c r="AF13" s="9">
        <f t="shared" si="0"/>
        <v>6</v>
      </c>
      <c r="AG13" s="9">
        <v>60</v>
      </c>
      <c r="AH13" s="22" t="s">
        <v>932</v>
      </c>
    </row>
    <row r="14" spans="1:34" ht="25.5">
      <c r="A14" s="12">
        <v>9</v>
      </c>
      <c r="B14" s="18" t="s">
        <v>487</v>
      </c>
      <c r="C14" s="9" t="s">
        <v>486</v>
      </c>
      <c r="D14" s="9" t="s">
        <v>110</v>
      </c>
      <c r="E14" s="25">
        <v>2200000</v>
      </c>
      <c r="F14" s="9"/>
      <c r="G14" s="9">
        <v>4972</v>
      </c>
      <c r="H14" s="9">
        <v>6</v>
      </c>
      <c r="I14" s="9">
        <v>1</v>
      </c>
      <c r="J14" s="9">
        <v>0.5</v>
      </c>
      <c r="K14" s="9">
        <v>92.62</v>
      </c>
      <c r="L14" s="9">
        <v>4</v>
      </c>
      <c r="M14" s="9">
        <v>0.2</v>
      </c>
      <c r="N14" s="9">
        <v>66.73</v>
      </c>
      <c r="O14" s="9">
        <v>0</v>
      </c>
      <c r="P14" s="9">
        <v>0.1</v>
      </c>
      <c r="Q14" s="9"/>
      <c r="R14" s="9">
        <v>0</v>
      </c>
      <c r="S14" s="9">
        <v>0.2</v>
      </c>
      <c r="T14" s="9">
        <v>1961</v>
      </c>
      <c r="U14" s="9">
        <v>8</v>
      </c>
      <c r="V14" s="9">
        <v>0.3</v>
      </c>
      <c r="W14" s="9">
        <v>64</v>
      </c>
      <c r="X14" s="9">
        <v>8</v>
      </c>
      <c r="Y14" s="9">
        <v>0.2</v>
      </c>
      <c r="Z14" s="9"/>
      <c r="AA14" s="9">
        <v>0</v>
      </c>
      <c r="AB14" s="9">
        <v>0.2</v>
      </c>
      <c r="AC14" s="9"/>
      <c r="AD14" s="9">
        <v>0</v>
      </c>
      <c r="AE14" s="9">
        <v>0.3</v>
      </c>
      <c r="AF14" s="9">
        <f t="shared" si="0"/>
        <v>5.300000000000001</v>
      </c>
      <c r="AG14" s="9">
        <v>54</v>
      </c>
      <c r="AH14" s="22" t="s">
        <v>472</v>
      </c>
    </row>
    <row r="15" spans="1:34" ht="25.5">
      <c r="A15" s="12">
        <v>10</v>
      </c>
      <c r="B15" s="18" t="s">
        <v>504</v>
      </c>
      <c r="C15" s="9" t="s">
        <v>505</v>
      </c>
      <c r="D15" s="9" t="s">
        <v>292</v>
      </c>
      <c r="E15" s="25">
        <v>1400000</v>
      </c>
      <c r="F15" s="9"/>
      <c r="G15" s="9">
        <v>1527.2</v>
      </c>
      <c r="H15" s="9">
        <v>5</v>
      </c>
      <c r="I15" s="9">
        <v>1</v>
      </c>
      <c r="J15" s="9">
        <v>0.5</v>
      </c>
      <c r="K15" s="9">
        <v>92.56</v>
      </c>
      <c r="L15" s="9">
        <v>4</v>
      </c>
      <c r="M15" s="9">
        <v>0.2</v>
      </c>
      <c r="N15" s="9">
        <v>93.6</v>
      </c>
      <c r="O15" s="9">
        <v>10</v>
      </c>
      <c r="P15" s="9">
        <v>0.1</v>
      </c>
      <c r="Q15" s="9">
        <v>2011</v>
      </c>
      <c r="R15" s="9">
        <v>2</v>
      </c>
      <c r="S15" s="9">
        <v>0.2</v>
      </c>
      <c r="T15" s="9">
        <v>1961</v>
      </c>
      <c r="U15" s="9">
        <v>8</v>
      </c>
      <c r="V15" s="9">
        <v>0.3</v>
      </c>
      <c r="W15" s="9">
        <v>36</v>
      </c>
      <c r="X15" s="9">
        <v>6</v>
      </c>
      <c r="Y15" s="9">
        <v>0.2</v>
      </c>
      <c r="Z15" s="9" t="s">
        <v>506</v>
      </c>
      <c r="AA15" s="9">
        <v>5</v>
      </c>
      <c r="AB15" s="9">
        <v>0.2</v>
      </c>
      <c r="AC15" s="9"/>
      <c r="AD15" s="9">
        <v>0</v>
      </c>
      <c r="AE15" s="9">
        <v>0.3</v>
      </c>
      <c r="AF15" s="9">
        <f t="shared" si="0"/>
        <v>7.3</v>
      </c>
      <c r="AG15" s="9">
        <v>41</v>
      </c>
      <c r="AH15" s="22" t="s">
        <v>495</v>
      </c>
    </row>
    <row r="16" spans="1:34" ht="38.25">
      <c r="A16" s="12">
        <v>11</v>
      </c>
      <c r="B16" s="18" t="s">
        <v>556</v>
      </c>
      <c r="C16" s="9" t="s">
        <v>557</v>
      </c>
      <c r="D16" s="9" t="s">
        <v>558</v>
      </c>
      <c r="E16" s="25">
        <v>211300</v>
      </c>
      <c r="F16" s="9"/>
      <c r="G16" s="9">
        <v>176.5</v>
      </c>
      <c r="H16" s="9">
        <v>5</v>
      </c>
      <c r="I16" s="9">
        <v>1</v>
      </c>
      <c r="J16" s="9">
        <v>0.5</v>
      </c>
      <c r="K16" s="9">
        <v>92.45</v>
      </c>
      <c r="L16" s="9">
        <v>4</v>
      </c>
      <c r="M16" s="9">
        <v>0.2</v>
      </c>
      <c r="N16" s="9">
        <v>100</v>
      </c>
      <c r="O16" s="9">
        <v>10</v>
      </c>
      <c r="P16" s="9">
        <v>0.1</v>
      </c>
      <c r="Q16" s="9"/>
      <c r="R16" s="9">
        <v>0</v>
      </c>
      <c r="S16" s="9">
        <v>0.2</v>
      </c>
      <c r="T16" s="9">
        <v>1945</v>
      </c>
      <c r="U16" s="9">
        <v>10</v>
      </c>
      <c r="V16" s="9">
        <v>0.3</v>
      </c>
      <c r="W16" s="9">
        <v>3</v>
      </c>
      <c r="X16" s="9">
        <v>1</v>
      </c>
      <c r="Y16" s="9">
        <v>0.2</v>
      </c>
      <c r="Z16" s="9"/>
      <c r="AA16" s="9">
        <v>0</v>
      </c>
      <c r="AB16" s="9">
        <v>0.2</v>
      </c>
      <c r="AC16" s="9"/>
      <c r="AD16" s="9">
        <v>0</v>
      </c>
      <c r="AE16" s="9">
        <v>0.3</v>
      </c>
      <c r="AF16" s="9">
        <f t="shared" si="0"/>
        <v>5.5</v>
      </c>
      <c r="AG16" s="9">
        <v>56</v>
      </c>
      <c r="AH16" s="21" t="s">
        <v>815</v>
      </c>
    </row>
    <row r="17" spans="1:33" ht="12.75">
      <c r="A17" s="39"/>
      <c r="B17" s="39"/>
      <c r="C17" s="11" t="s">
        <v>8</v>
      </c>
      <c r="D17" s="11"/>
      <c r="E17" s="40">
        <f>SUM(E6:E16)</f>
        <v>11481300</v>
      </c>
      <c r="F17" s="40"/>
      <c r="G17" s="11"/>
      <c r="H17" s="41"/>
      <c r="I17" s="41"/>
      <c r="J17" s="41"/>
      <c r="K17" s="11"/>
      <c r="L17" s="11"/>
      <c r="M17" s="11"/>
      <c r="N17" s="11"/>
      <c r="O17" s="11"/>
      <c r="P17" s="11"/>
      <c r="Q17" s="11"/>
      <c r="R17" s="11"/>
      <c r="S17" s="11"/>
      <c r="T17" s="42"/>
      <c r="U17" s="42"/>
      <c r="V17" s="42"/>
      <c r="W17" s="42"/>
      <c r="X17" s="42"/>
      <c r="Y17" s="42"/>
      <c r="Z17" s="11"/>
      <c r="AA17" s="11"/>
      <c r="AB17" s="11"/>
      <c r="AC17" s="11"/>
      <c r="AD17" s="11"/>
      <c r="AE17" s="11"/>
      <c r="AF17" s="11"/>
      <c r="AG17" s="28"/>
    </row>
    <row r="18" spans="1:33" ht="12.75">
      <c r="A18" s="43"/>
      <c r="B18" s="43"/>
      <c r="C18" s="28"/>
      <c r="D18" s="28"/>
      <c r="E18" s="29"/>
      <c r="F18" s="29"/>
      <c r="G18" s="28"/>
      <c r="H18" s="30"/>
      <c r="I18" s="30"/>
      <c r="J18" s="3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1"/>
      <c r="W18" s="31"/>
      <c r="X18" s="31"/>
      <c r="Y18" s="31"/>
      <c r="Z18" s="28"/>
      <c r="AA18" s="28"/>
      <c r="AB18" s="28"/>
      <c r="AC18" s="28"/>
      <c r="AD18" s="28"/>
      <c r="AE18" s="28"/>
      <c r="AF18" s="28"/>
      <c r="AG18" s="28"/>
    </row>
    <row r="19" spans="1:33" ht="12.75">
      <c r="A19" s="43"/>
      <c r="B19" s="43"/>
      <c r="C19" s="28"/>
      <c r="D19" s="28"/>
      <c r="E19" s="32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1:33" ht="12.75">
      <c r="A20" s="43"/>
      <c r="B20" s="43"/>
      <c r="C20" s="28"/>
      <c r="D20" s="28"/>
      <c r="E20" s="32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3" ht="12.75">
      <c r="A21" s="43"/>
      <c r="B21" s="43"/>
      <c r="C21" s="28"/>
      <c r="D21" s="28"/>
      <c r="E21" s="32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ht="12.75">
      <c r="A22" s="43"/>
      <c r="B22" s="43"/>
      <c r="C22" s="28"/>
      <c r="D22" s="28"/>
      <c r="E22" s="32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ht="12.75">
      <c r="A23" s="43"/>
      <c r="B23" s="43"/>
      <c r="C23" s="28"/>
      <c r="D23" s="28"/>
      <c r="E23" s="32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ht="12.75">
      <c r="A24" s="43"/>
      <c r="B24" s="43"/>
      <c r="C24" s="28"/>
      <c r="D24" s="28"/>
      <c r="E24" s="32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ht="12.75">
      <c r="A25" s="43"/>
      <c r="B25" s="43"/>
      <c r="C25" s="28"/>
      <c r="D25" s="28"/>
      <c r="E25" s="32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ht="12.75">
      <c r="A26" s="43"/>
      <c r="B26" s="43"/>
      <c r="C26" s="28"/>
      <c r="D26" s="28"/>
      <c r="E26" s="32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12.75">
      <c r="A27" s="43"/>
      <c r="B27" s="43"/>
      <c r="C27" s="28"/>
      <c r="D27" s="28"/>
      <c r="E27" s="32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ht="12.75">
      <c r="A28" s="43"/>
      <c r="B28" s="43"/>
      <c r="C28" s="28"/>
      <c r="D28" s="28"/>
      <c r="E28" s="32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12.75">
      <c r="A29" s="43"/>
      <c r="B29" s="43"/>
      <c r="C29" s="28"/>
      <c r="D29" s="28"/>
      <c r="E29" s="32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3" ht="12.75">
      <c r="A30" s="43"/>
      <c r="B30" s="43"/>
      <c r="C30" s="28"/>
      <c r="D30" s="28"/>
      <c r="E30" s="32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3" ht="12.75">
      <c r="A31" s="43"/>
      <c r="B31" s="43"/>
      <c r="C31" s="28"/>
      <c r="D31" s="28"/>
      <c r="E31" s="32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ht="12.75">
      <c r="A32" s="43"/>
      <c r="B32" s="43"/>
      <c r="C32" s="28"/>
      <c r="D32" s="28"/>
      <c r="E32" s="32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ht="12.75">
      <c r="A33" s="43"/>
      <c r="B33" s="43"/>
      <c r="C33" s="28"/>
      <c r="D33" s="28"/>
      <c r="E33" s="32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ht="12.75">
      <c r="A34" s="43"/>
      <c r="B34" s="43"/>
      <c r="C34" s="28"/>
      <c r="D34" s="28"/>
      <c r="E34" s="32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ht="12.75">
      <c r="A35" s="43"/>
      <c r="B35" s="43"/>
      <c r="C35" s="28"/>
      <c r="D35" s="28"/>
      <c r="E35" s="32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3" ht="12.75">
      <c r="A36" s="43"/>
      <c r="B36" s="43"/>
      <c r="C36" s="28"/>
      <c r="D36" s="28"/>
      <c r="E36" s="32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ht="12.75">
      <c r="A37" s="43"/>
      <c r="B37" s="43"/>
      <c r="C37" s="28"/>
      <c r="D37" s="28"/>
      <c r="E37" s="32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ht="12.75">
      <c r="A38" s="43"/>
      <c r="B38" s="43"/>
      <c r="C38" s="28"/>
      <c r="D38" s="28"/>
      <c r="E38" s="32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3" ht="12.75">
      <c r="A39" s="43"/>
      <c r="B39" s="43"/>
      <c r="C39" s="28"/>
      <c r="D39" s="28"/>
      <c r="E39" s="32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ht="12.75">
      <c r="A40" s="43"/>
      <c r="B40" s="43"/>
      <c r="C40" s="28"/>
      <c r="D40" s="28"/>
      <c r="E40" s="32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ht="12.75">
      <c r="A41" s="43"/>
      <c r="B41" s="43"/>
      <c r="C41" s="28"/>
      <c r="D41" s="28"/>
      <c r="E41" s="32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3" ht="12.75">
      <c r="A42" s="43"/>
      <c r="B42" s="43"/>
      <c r="C42" s="28"/>
      <c r="D42" s="28"/>
      <c r="E42" s="32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33" ht="12.75">
      <c r="A43" s="43"/>
      <c r="B43" s="43"/>
      <c r="C43" s="28"/>
      <c r="D43" s="28"/>
      <c r="E43" s="32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3" ht="12.75">
      <c r="A44" s="43"/>
      <c r="B44" s="43"/>
      <c r="C44" s="28"/>
      <c r="D44" s="28"/>
      <c r="E44" s="32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1:33" ht="12.75">
      <c r="A45" s="43"/>
      <c r="B45" s="43"/>
      <c r="C45" s="28"/>
      <c r="D45" s="28"/>
      <c r="E45" s="32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ht="12.75">
      <c r="A46" s="43"/>
      <c r="B46" s="43"/>
      <c r="C46" s="28"/>
      <c r="D46" s="28"/>
      <c r="E46" s="32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ht="12.75">
      <c r="A47" s="43"/>
      <c r="B47" s="43"/>
      <c r="C47" s="28"/>
      <c r="D47" s="28"/>
      <c r="E47" s="32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ht="12.75">
      <c r="A48" s="43"/>
      <c r="B48" s="43"/>
      <c r="C48" s="28"/>
      <c r="D48" s="28"/>
      <c r="E48" s="32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ht="12.75">
      <c r="A49" s="43"/>
      <c r="B49" s="43"/>
      <c r="C49" s="28"/>
      <c r="D49" s="28"/>
      <c r="E49" s="32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ht="12.75">
      <c r="A50" s="43"/>
      <c r="B50" s="43"/>
      <c r="C50" s="28"/>
      <c r="D50" s="28"/>
      <c r="E50" s="32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ht="12.75">
      <c r="A51" s="43"/>
      <c r="B51" s="43"/>
      <c r="C51" s="28"/>
      <c r="D51" s="28"/>
      <c r="E51" s="32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ht="12.75">
      <c r="A52" s="43"/>
      <c r="B52" s="43"/>
      <c r="C52" s="28"/>
      <c r="D52" s="28"/>
      <c r="E52" s="32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ht="12.75">
      <c r="A53" s="43"/>
      <c r="B53" s="43"/>
      <c r="C53" s="28"/>
      <c r="D53" s="28"/>
      <c r="E53" s="32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ht="12.75">
      <c r="A54" s="43"/>
      <c r="B54" s="43"/>
      <c r="C54" s="28"/>
      <c r="D54" s="28"/>
      <c r="E54" s="32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ht="12.75">
      <c r="A55" s="43"/>
      <c r="B55" s="43"/>
      <c r="C55" s="28"/>
      <c r="D55" s="28"/>
      <c r="E55" s="32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ht="12.75">
      <c r="A56" s="43"/>
      <c r="B56" s="43"/>
      <c r="C56" s="28"/>
      <c r="D56" s="28"/>
      <c r="E56" s="32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ht="12.75">
      <c r="A57" s="43"/>
      <c r="B57" s="43"/>
      <c r="C57" s="28"/>
      <c r="D57" s="28"/>
      <c r="E57" s="32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ht="12.75">
      <c r="A58" s="43"/>
      <c r="B58" s="43"/>
      <c r="C58" s="28"/>
      <c r="D58" s="28"/>
      <c r="E58" s="32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1:33" ht="12.75">
      <c r="A59" s="43"/>
      <c r="B59" s="43"/>
      <c r="C59" s="28"/>
      <c r="D59" s="28"/>
      <c r="E59" s="32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ht="12.75">
      <c r="A60" s="43"/>
      <c r="B60" s="43"/>
      <c r="C60" s="28"/>
      <c r="D60" s="28"/>
      <c r="E60" s="32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ht="12.75">
      <c r="A61" s="43"/>
      <c r="B61" s="43"/>
      <c r="C61" s="28"/>
      <c r="D61" s="28"/>
      <c r="E61" s="32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ht="12.75">
      <c r="A62" s="43"/>
      <c r="B62" s="43"/>
      <c r="C62" s="28"/>
      <c r="D62" s="28"/>
      <c r="E62" s="32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33" ht="12.75">
      <c r="A63" s="43"/>
      <c r="B63" s="43"/>
      <c r="C63" s="28"/>
      <c r="D63" s="28"/>
      <c r="E63" s="32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1:33" ht="12.75">
      <c r="A64" s="43"/>
      <c r="B64" s="43"/>
      <c r="C64" s="28"/>
      <c r="D64" s="28"/>
      <c r="E64" s="32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1:33" ht="12.75">
      <c r="A65" s="43"/>
      <c r="B65" s="43"/>
      <c r="C65" s="28"/>
      <c r="D65" s="28"/>
      <c r="E65" s="32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1:33" ht="12.75">
      <c r="A66" s="43"/>
      <c r="B66" s="43"/>
      <c r="C66" s="28"/>
      <c r="D66" s="28"/>
      <c r="E66" s="32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1:33" ht="12.75">
      <c r="A67" s="43"/>
      <c r="B67" s="43"/>
      <c r="C67" s="28"/>
      <c r="D67" s="28"/>
      <c r="E67" s="32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ht="12.75">
      <c r="A68" s="43"/>
      <c r="B68" s="43"/>
      <c r="C68" s="28"/>
      <c r="D68" s="28"/>
      <c r="E68" s="32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ht="12.75">
      <c r="A69" s="43"/>
      <c r="B69" s="43"/>
      <c r="C69" s="28"/>
      <c r="D69" s="28"/>
      <c r="E69" s="32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1:33" ht="12.75">
      <c r="A70" s="43"/>
      <c r="B70" s="43"/>
      <c r="C70" s="28"/>
      <c r="D70" s="28"/>
      <c r="E70" s="32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1:33" ht="12.75">
      <c r="A71" s="43"/>
      <c r="B71" s="43"/>
      <c r="C71" s="28"/>
      <c r="D71" s="28"/>
      <c r="E71" s="32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ht="12.75">
      <c r="A72" s="43"/>
      <c r="B72" s="43"/>
      <c r="C72" s="28"/>
      <c r="D72" s="28"/>
      <c r="E72" s="32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ht="12.75">
      <c r="A73" s="43"/>
      <c r="B73" s="43"/>
      <c r="C73" s="28"/>
      <c r="D73" s="28"/>
      <c r="E73" s="32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1:33" ht="12.75">
      <c r="A74" s="43"/>
      <c r="B74" s="43"/>
      <c r="C74" s="28"/>
      <c r="D74" s="28"/>
      <c r="E74" s="32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 ht="12.75">
      <c r="A75" s="43"/>
      <c r="B75" s="43"/>
      <c r="C75" s="28"/>
      <c r="D75" s="28"/>
      <c r="E75" s="32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3" ht="12.75">
      <c r="A76" s="43"/>
      <c r="B76" s="43"/>
      <c r="C76" s="28"/>
      <c r="D76" s="28"/>
      <c r="E76" s="32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ht="12.75">
      <c r="A77" s="43"/>
      <c r="B77" s="43"/>
      <c r="C77" s="28"/>
      <c r="D77" s="28"/>
      <c r="E77" s="32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ht="12.75">
      <c r="A78" s="43"/>
      <c r="B78" s="43"/>
      <c r="C78" s="28"/>
      <c r="D78" s="28"/>
      <c r="E78" s="32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ht="12.75">
      <c r="A79" s="43"/>
      <c r="B79" s="43"/>
      <c r="C79" s="28"/>
      <c r="D79" s="28"/>
      <c r="E79" s="32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ht="12.75">
      <c r="A80" s="43"/>
      <c r="B80" s="43"/>
      <c r="C80" s="28"/>
      <c r="D80" s="28"/>
      <c r="E80" s="32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  <row r="81" spans="1:33" ht="12.75">
      <c r="A81" s="43"/>
      <c r="B81" s="43"/>
      <c r="C81" s="28"/>
      <c r="D81" s="28"/>
      <c r="E81" s="32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</row>
    <row r="82" spans="1:33" ht="12.75">
      <c r="A82" s="43"/>
      <c r="B82" s="43"/>
      <c r="C82" s="28"/>
      <c r="D82" s="28"/>
      <c r="E82" s="32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</row>
    <row r="83" spans="1:33" ht="12.75">
      <c r="A83" s="43"/>
      <c r="B83" s="43"/>
      <c r="C83" s="28"/>
      <c r="D83" s="28"/>
      <c r="E83" s="32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</row>
    <row r="84" spans="1:33" ht="12.75">
      <c r="A84" s="43"/>
      <c r="B84" s="43"/>
      <c r="C84" s="28"/>
      <c r="D84" s="28"/>
      <c r="E84" s="32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</row>
    <row r="85" spans="1:33" ht="12.75">
      <c r="A85" s="43"/>
      <c r="B85" s="43"/>
      <c r="C85" s="28"/>
      <c r="D85" s="28"/>
      <c r="E85" s="32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</row>
    <row r="86" spans="1:33" ht="12.75">
      <c r="A86" s="43"/>
      <c r="B86" s="43"/>
      <c r="C86" s="28"/>
      <c r="D86" s="28"/>
      <c r="E86" s="32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33" ht="12.75">
      <c r="A87" s="43"/>
      <c r="B87" s="43"/>
      <c r="C87" s="28"/>
      <c r="D87" s="28"/>
      <c r="E87" s="32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</row>
    <row r="88" spans="1:33" ht="12.75">
      <c r="A88" s="43"/>
      <c r="B88" s="43"/>
      <c r="C88" s="28"/>
      <c r="D88" s="28"/>
      <c r="E88" s="32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</row>
    <row r="89" spans="1:33" ht="12.75">
      <c r="A89" s="43"/>
      <c r="B89" s="43"/>
      <c r="C89" s="28"/>
      <c r="D89" s="28"/>
      <c r="E89" s="32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</row>
    <row r="90" spans="1:33" ht="12.75">
      <c r="A90" s="43"/>
      <c r="B90" s="43"/>
      <c r="C90" s="28"/>
      <c r="D90" s="28"/>
      <c r="E90" s="32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</row>
    <row r="91" spans="1:33" ht="12.75">
      <c r="A91" s="43"/>
      <c r="B91" s="43"/>
      <c r="C91" s="28"/>
      <c r="D91" s="28"/>
      <c r="E91" s="32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</row>
    <row r="92" spans="1:33" ht="12.75">
      <c r="A92" s="43"/>
      <c r="B92" s="43"/>
      <c r="C92" s="28"/>
      <c r="D92" s="28"/>
      <c r="E92" s="32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</row>
    <row r="93" spans="1:33" ht="12.75">
      <c r="A93" s="43"/>
      <c r="B93" s="43"/>
      <c r="C93" s="28"/>
      <c r="D93" s="28"/>
      <c r="E93" s="32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</row>
    <row r="94" spans="1:33" ht="12.75">
      <c r="A94" s="43"/>
      <c r="B94" s="43"/>
      <c r="C94" s="28"/>
      <c r="D94" s="28"/>
      <c r="E94" s="32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</row>
    <row r="95" spans="1:33" ht="12.75">
      <c r="A95" s="43"/>
      <c r="B95" s="43"/>
      <c r="C95" s="28"/>
      <c r="D95" s="28"/>
      <c r="E95" s="32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</row>
    <row r="96" spans="1:33" ht="12.75">
      <c r="A96" s="43"/>
      <c r="B96" s="43"/>
      <c r="C96" s="28"/>
      <c r="D96" s="28"/>
      <c r="E96" s="32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</row>
    <row r="97" spans="1:33" ht="12.75">
      <c r="A97" s="43"/>
      <c r="B97" s="43"/>
      <c r="C97" s="28"/>
      <c r="D97" s="28"/>
      <c r="E97" s="32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</row>
    <row r="98" spans="1:33" ht="12.75">
      <c r="A98" s="43"/>
      <c r="B98" s="43"/>
      <c r="C98" s="28"/>
      <c r="D98" s="28"/>
      <c r="E98" s="32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</row>
    <row r="99" spans="1:33" ht="12.75">
      <c r="A99" s="43"/>
      <c r="B99" s="43"/>
      <c r="C99" s="28"/>
      <c r="D99" s="28"/>
      <c r="E99" s="32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</row>
    <row r="100" spans="1:33" ht="12.75">
      <c r="A100" s="43"/>
      <c r="B100" s="43"/>
      <c r="C100" s="28"/>
      <c r="D100" s="28"/>
      <c r="E100" s="32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</row>
    <row r="101" spans="1:33" ht="12.75">
      <c r="A101" s="43"/>
      <c r="B101" s="43"/>
      <c r="C101" s="28"/>
      <c r="D101" s="28"/>
      <c r="E101" s="32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</row>
    <row r="102" spans="1:33" ht="12.75">
      <c r="A102" s="43"/>
      <c r="B102" s="43"/>
      <c r="C102" s="28"/>
      <c r="D102" s="28"/>
      <c r="E102" s="32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</row>
    <row r="103" spans="1:33" ht="12.75">
      <c r="A103" s="43"/>
      <c r="B103" s="43"/>
      <c r="C103" s="28"/>
      <c r="D103" s="28"/>
      <c r="E103" s="32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</row>
    <row r="104" spans="1:33" ht="12.75">
      <c r="A104" s="43"/>
      <c r="B104" s="43"/>
      <c r="C104" s="28"/>
      <c r="D104" s="28"/>
      <c r="E104" s="32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</row>
    <row r="105" spans="1:33" ht="12.75">
      <c r="A105" s="43"/>
      <c r="B105" s="43"/>
      <c r="C105" s="28"/>
      <c r="D105" s="28"/>
      <c r="E105" s="32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</row>
    <row r="106" spans="1:33" ht="12.75">
      <c r="A106" s="43"/>
      <c r="B106" s="43"/>
      <c r="C106" s="28"/>
      <c r="D106" s="28"/>
      <c r="E106" s="32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</row>
    <row r="107" spans="1:33" ht="12.75">
      <c r="A107" s="43"/>
      <c r="B107" s="43"/>
      <c r="C107" s="28"/>
      <c r="D107" s="28"/>
      <c r="E107" s="32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</row>
    <row r="108" spans="1:33" ht="12.75">
      <c r="A108" s="43"/>
      <c r="B108" s="43"/>
      <c r="C108" s="28"/>
      <c r="D108" s="28"/>
      <c r="E108" s="32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</row>
    <row r="109" spans="1:33" ht="12.75">
      <c r="A109" s="43"/>
      <c r="B109" s="43"/>
      <c r="C109" s="28"/>
      <c r="D109" s="28"/>
      <c r="E109" s="32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</row>
    <row r="110" spans="1:33" ht="12.75">
      <c r="A110" s="43"/>
      <c r="B110" s="43"/>
      <c r="C110" s="28"/>
      <c r="D110" s="28"/>
      <c r="E110" s="32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</row>
    <row r="111" spans="1:33" ht="12.75">
      <c r="A111" s="43"/>
      <c r="B111" s="43"/>
      <c r="C111" s="28"/>
      <c r="D111" s="28"/>
      <c r="E111" s="32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</row>
    <row r="112" spans="1:33" ht="12.75">
      <c r="A112" s="43"/>
      <c r="B112" s="43"/>
      <c r="C112" s="28"/>
      <c r="D112" s="28"/>
      <c r="E112" s="32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</row>
    <row r="113" spans="1:33" ht="12.75">
      <c r="A113" s="43"/>
      <c r="B113" s="43"/>
      <c r="C113" s="28"/>
      <c r="D113" s="28"/>
      <c r="E113" s="32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</row>
    <row r="114" spans="1:33" ht="12.75">
      <c r="A114" s="43"/>
      <c r="B114" s="43"/>
      <c r="C114" s="28"/>
      <c r="D114" s="28"/>
      <c r="E114" s="32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</row>
    <row r="115" spans="1:33" ht="12.75">
      <c r="A115" s="43"/>
      <c r="B115" s="43"/>
      <c r="C115" s="28"/>
      <c r="D115" s="28"/>
      <c r="E115" s="32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</row>
    <row r="116" spans="1:33" ht="12.75">
      <c r="A116" s="43"/>
      <c r="B116" s="43"/>
      <c r="C116" s="28"/>
      <c r="D116" s="28"/>
      <c r="E116" s="32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</row>
    <row r="117" spans="1:33" ht="12.75">
      <c r="A117" s="43"/>
      <c r="B117" s="43"/>
      <c r="C117" s="28"/>
      <c r="D117" s="28"/>
      <c r="E117" s="32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</row>
    <row r="118" spans="1:33" ht="12.75">
      <c r="A118" s="43"/>
      <c r="B118" s="43"/>
      <c r="C118" s="28"/>
      <c r="D118" s="28"/>
      <c r="E118" s="32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</row>
    <row r="119" spans="1:33" ht="12.75">
      <c r="A119" s="43"/>
      <c r="B119" s="43"/>
      <c r="C119" s="28"/>
      <c r="D119" s="28"/>
      <c r="E119" s="32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</row>
    <row r="120" spans="1:33" ht="12.75">
      <c r="A120" s="43"/>
      <c r="B120" s="43"/>
      <c r="C120" s="28"/>
      <c r="D120" s="28"/>
      <c r="E120" s="32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</row>
    <row r="121" spans="1:33" ht="12.75">
      <c r="A121" s="43"/>
      <c r="B121" s="43"/>
      <c r="C121" s="28"/>
      <c r="D121" s="28"/>
      <c r="E121" s="32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</row>
    <row r="122" spans="1:33" ht="12.75">
      <c r="A122" s="43"/>
      <c r="B122" s="43"/>
      <c r="C122" s="28"/>
      <c r="D122" s="28"/>
      <c r="E122" s="32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</row>
    <row r="123" spans="1:33" ht="12.75">
      <c r="A123" s="43"/>
      <c r="B123" s="43"/>
      <c r="C123" s="28"/>
      <c r="D123" s="28"/>
      <c r="E123" s="32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</row>
    <row r="124" spans="1:33" ht="12.75">
      <c r="A124" s="43"/>
      <c r="B124" s="43"/>
      <c r="C124" s="28"/>
      <c r="D124" s="28"/>
      <c r="E124" s="32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</row>
    <row r="125" spans="1:33" ht="12.75">
      <c r="A125" s="43"/>
      <c r="B125" s="43"/>
      <c r="C125" s="28"/>
      <c r="D125" s="28"/>
      <c r="E125" s="32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</row>
    <row r="126" spans="1:33" ht="12.75">
      <c r="A126" s="43"/>
      <c r="B126" s="43"/>
      <c r="C126" s="28"/>
      <c r="D126" s="28"/>
      <c r="E126" s="32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</row>
    <row r="127" spans="1:33" ht="12.75">
      <c r="A127" s="43"/>
      <c r="B127" s="43"/>
      <c r="C127" s="28"/>
      <c r="D127" s="28"/>
      <c r="E127" s="32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</row>
    <row r="128" spans="1:33" ht="12.75">
      <c r="A128" s="43"/>
      <c r="B128" s="43"/>
      <c r="C128" s="28"/>
      <c r="D128" s="28"/>
      <c r="E128" s="32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</row>
    <row r="129" spans="1:33" ht="12.75">
      <c r="A129" s="43"/>
      <c r="B129" s="46"/>
      <c r="C129" s="28"/>
      <c r="D129" s="28"/>
      <c r="E129" s="32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</row>
    <row r="130" spans="1:33" ht="12.75">
      <c r="A130" s="43"/>
      <c r="B130" s="43"/>
      <c r="C130" s="28"/>
      <c r="D130" s="28"/>
      <c r="E130" s="32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</row>
    <row r="131" spans="1:33" ht="12.75">
      <c r="A131" s="43"/>
      <c r="B131" s="46"/>
      <c r="C131" s="28"/>
      <c r="D131" s="28"/>
      <c r="E131" s="32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</row>
    <row r="132" spans="1:33" ht="12.75">
      <c r="A132" s="43"/>
      <c r="B132" s="46"/>
      <c r="C132" s="28"/>
      <c r="D132" s="28"/>
      <c r="E132" s="32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</row>
    <row r="133" spans="1:33" ht="12.75">
      <c r="A133" s="43"/>
      <c r="B133" s="46"/>
      <c r="C133" s="28"/>
      <c r="D133" s="28"/>
      <c r="E133" s="32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</row>
    <row r="134" spans="1:33" ht="12.75">
      <c r="A134" s="43"/>
      <c r="B134" s="46"/>
      <c r="C134" s="28"/>
      <c r="D134" s="28"/>
      <c r="E134" s="32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</row>
    <row r="135" spans="1:33" ht="12.75">
      <c r="A135" s="43"/>
      <c r="B135" s="43"/>
      <c r="C135" s="28"/>
      <c r="D135" s="28"/>
      <c r="E135" s="32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</row>
    <row r="136" spans="1:33" ht="12.75">
      <c r="A136" s="43"/>
      <c r="B136" s="43"/>
      <c r="C136" s="28"/>
      <c r="D136" s="28"/>
      <c r="E136" s="32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</row>
    <row r="137" spans="1:33" ht="12.75">
      <c r="A137" s="43"/>
      <c r="B137" s="46"/>
      <c r="C137" s="28"/>
      <c r="D137" s="28"/>
      <c r="E137" s="32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</row>
    <row r="138" spans="1:33" ht="12.75">
      <c r="A138" s="43"/>
      <c r="B138" s="46"/>
      <c r="C138" s="28"/>
      <c r="D138" s="28"/>
      <c r="E138" s="32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</row>
    <row r="139" spans="1:33" ht="12.75">
      <c r="A139" s="43"/>
      <c r="B139" s="46"/>
      <c r="C139" s="28"/>
      <c r="D139" s="28"/>
      <c r="E139" s="32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</row>
    <row r="140" spans="1:33" ht="12.75">
      <c r="A140" s="43"/>
      <c r="B140" s="43"/>
      <c r="C140" s="28"/>
      <c r="D140" s="28"/>
      <c r="E140" s="32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</row>
    <row r="141" spans="1:33" ht="12.75">
      <c r="A141" s="43"/>
      <c r="B141" s="46"/>
      <c r="C141" s="28"/>
      <c r="D141" s="28"/>
      <c r="E141" s="32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</row>
    <row r="142" spans="1:33" ht="12.75">
      <c r="A142" s="43"/>
      <c r="B142" s="43"/>
      <c r="C142" s="28"/>
      <c r="D142" s="28"/>
      <c r="E142" s="32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</row>
    <row r="143" spans="1:33" ht="12.75">
      <c r="A143" s="43"/>
      <c r="B143" s="46"/>
      <c r="C143" s="28"/>
      <c r="D143" s="28"/>
      <c r="E143" s="32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</row>
    <row r="144" spans="1:33" ht="12.75">
      <c r="A144" s="43"/>
      <c r="B144" s="46"/>
      <c r="C144" s="28"/>
      <c r="D144" s="28"/>
      <c r="E144" s="32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</row>
    <row r="145" spans="1:33" ht="12.75">
      <c r="A145" s="43"/>
      <c r="B145" s="43"/>
      <c r="C145" s="28"/>
      <c r="D145" s="28"/>
      <c r="E145" s="32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</row>
    <row r="146" spans="1:33" ht="12.75">
      <c r="A146" s="43"/>
      <c r="B146" s="43"/>
      <c r="C146" s="28"/>
      <c r="D146" s="28"/>
      <c r="E146" s="32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</row>
    <row r="147" spans="1:33" ht="12.75">
      <c r="A147" s="43"/>
      <c r="B147" s="43"/>
      <c r="C147" s="28"/>
      <c r="D147" s="28"/>
      <c r="E147" s="32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</row>
    <row r="148" spans="1:33" ht="12.75">
      <c r="A148" s="43"/>
      <c r="B148" s="43"/>
      <c r="C148" s="28"/>
      <c r="D148" s="28"/>
      <c r="E148" s="32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</row>
    <row r="149" spans="1:33" ht="12.75">
      <c r="A149" s="43"/>
      <c r="B149" s="43"/>
      <c r="C149" s="28"/>
      <c r="D149" s="28"/>
      <c r="E149" s="32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</row>
    <row r="150" spans="1:33" ht="12.75">
      <c r="A150" s="43"/>
      <c r="B150" s="43"/>
      <c r="C150" s="28"/>
      <c r="D150" s="28"/>
      <c r="E150" s="32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</row>
    <row r="151" spans="1:33" ht="12.75">
      <c r="A151" s="43"/>
      <c r="B151" s="43"/>
      <c r="C151" s="28"/>
      <c r="D151" s="28"/>
      <c r="E151" s="32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</row>
    <row r="152" spans="1:33" ht="12.75">
      <c r="A152" s="43"/>
      <c r="B152" s="43"/>
      <c r="C152" s="28"/>
      <c r="D152" s="28"/>
      <c r="E152" s="32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</row>
    <row r="153" spans="1:33" ht="12.75">
      <c r="A153" s="43"/>
      <c r="B153" s="43"/>
      <c r="C153" s="28"/>
      <c r="D153" s="28"/>
      <c r="E153" s="32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</row>
    <row r="154" spans="1:33" ht="12.75">
      <c r="A154" s="43"/>
      <c r="B154" s="43"/>
      <c r="C154" s="28"/>
      <c r="D154" s="28"/>
      <c r="E154" s="32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</row>
    <row r="155" spans="1:33" ht="12.75">
      <c r="A155" s="43"/>
      <c r="B155" s="43"/>
      <c r="C155" s="28"/>
      <c r="D155" s="28"/>
      <c r="E155" s="32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</row>
    <row r="156" spans="1:33" ht="12.75">
      <c r="A156" s="43"/>
      <c r="B156" s="43"/>
      <c r="C156" s="28"/>
      <c r="D156" s="28"/>
      <c r="E156" s="32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</row>
    <row r="157" spans="1:33" ht="12.75">
      <c r="A157" s="43"/>
      <c r="B157" s="43"/>
      <c r="C157" s="28"/>
      <c r="D157" s="28"/>
      <c r="E157" s="32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</row>
    <row r="158" spans="1:33" ht="12.75">
      <c r="A158" s="43"/>
      <c r="B158" s="43"/>
      <c r="C158" s="28"/>
      <c r="D158" s="28"/>
      <c r="E158" s="32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</row>
    <row r="159" spans="1:33" ht="12.75">
      <c r="A159" s="43"/>
      <c r="B159" s="43"/>
      <c r="C159" s="28"/>
      <c r="D159" s="28"/>
      <c r="E159" s="32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</row>
    <row r="160" spans="1:33" ht="12.75">
      <c r="A160" s="43"/>
      <c r="B160" s="43"/>
      <c r="C160" s="28"/>
      <c r="D160" s="28"/>
      <c r="E160" s="32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</row>
    <row r="161" spans="1:33" ht="12.75">
      <c r="A161" s="43"/>
      <c r="B161" s="43"/>
      <c r="C161" s="28"/>
      <c r="D161" s="28"/>
      <c r="E161" s="32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</row>
    <row r="162" spans="1:33" ht="12.75">
      <c r="A162" s="43"/>
      <c r="B162" s="43"/>
      <c r="C162" s="28"/>
      <c r="D162" s="28"/>
      <c r="E162" s="32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</row>
    <row r="163" spans="1:33" ht="12.75">
      <c r="A163" s="43"/>
      <c r="B163" s="43"/>
      <c r="C163" s="28"/>
      <c r="D163" s="28"/>
      <c r="E163" s="32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</row>
    <row r="164" spans="1:33" ht="12.75">
      <c r="A164" s="43"/>
      <c r="B164" s="43"/>
      <c r="C164" s="28"/>
      <c r="D164" s="28"/>
      <c r="E164" s="32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</row>
    <row r="165" spans="1:33" ht="12.75">
      <c r="A165" s="43"/>
      <c r="B165" s="43"/>
      <c r="C165" s="28"/>
      <c r="D165" s="28"/>
      <c r="E165" s="32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</row>
    <row r="166" spans="1:33" ht="12.75">
      <c r="A166" s="43"/>
      <c r="B166" s="43"/>
      <c r="C166" s="28"/>
      <c r="D166" s="28"/>
      <c r="E166" s="32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</row>
    <row r="167" spans="1:33" ht="12.75">
      <c r="A167" s="43"/>
      <c r="B167" s="43"/>
      <c r="C167" s="28"/>
      <c r="D167" s="28"/>
      <c r="E167" s="32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</row>
    <row r="168" spans="1:33" ht="12.75">
      <c r="A168" s="43"/>
      <c r="B168" s="43"/>
      <c r="C168" s="28"/>
      <c r="D168" s="28"/>
      <c r="E168" s="32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</row>
    <row r="169" spans="1:33" ht="12.75">
      <c r="A169" s="43"/>
      <c r="B169" s="43"/>
      <c r="C169" s="28"/>
      <c r="D169" s="28"/>
      <c r="E169" s="32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</row>
    <row r="170" spans="1:33" ht="12.75">
      <c r="A170" s="43"/>
      <c r="B170" s="43"/>
      <c r="C170" s="28"/>
      <c r="D170" s="28"/>
      <c r="E170" s="32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</row>
    <row r="171" spans="1:33" ht="12.75">
      <c r="A171" s="43"/>
      <c r="B171" s="43"/>
      <c r="C171" s="28"/>
      <c r="D171" s="28"/>
      <c r="E171" s="32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</row>
    <row r="172" spans="1:33" ht="12.75">
      <c r="A172" s="43"/>
      <c r="B172" s="43"/>
      <c r="C172" s="28"/>
      <c r="D172" s="28"/>
      <c r="E172" s="32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</row>
    <row r="173" spans="1:33" ht="12.75">
      <c r="A173" s="43"/>
      <c r="B173" s="43"/>
      <c r="C173" s="28"/>
      <c r="D173" s="28"/>
      <c r="E173" s="32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</row>
    <row r="174" spans="1:33" ht="12.75">
      <c r="A174" s="43"/>
      <c r="B174" s="43"/>
      <c r="C174" s="28"/>
      <c r="D174" s="28"/>
      <c r="E174" s="32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</row>
    <row r="175" spans="1:33" ht="12.75">
      <c r="A175" s="43"/>
      <c r="B175" s="43"/>
      <c r="C175" s="28"/>
      <c r="D175" s="28"/>
      <c r="E175" s="32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</row>
    <row r="176" spans="1:33" ht="12.75">
      <c r="A176" s="43"/>
      <c r="B176" s="43"/>
      <c r="C176" s="28"/>
      <c r="D176" s="28"/>
      <c r="E176" s="32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</row>
    <row r="177" spans="1:33" ht="12.75">
      <c r="A177" s="43"/>
      <c r="B177" s="43"/>
      <c r="C177" s="28"/>
      <c r="D177" s="28"/>
      <c r="E177" s="32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</row>
    <row r="178" spans="1:33" ht="12.75">
      <c r="A178" s="43"/>
      <c r="B178" s="43"/>
      <c r="C178" s="28"/>
      <c r="D178" s="28"/>
      <c r="E178" s="32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</row>
    <row r="179" spans="1:33" ht="12.75">
      <c r="A179" s="43"/>
      <c r="B179" s="43"/>
      <c r="C179" s="28"/>
      <c r="D179" s="28"/>
      <c r="E179" s="32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</row>
    <row r="180" spans="1:33" ht="12.75">
      <c r="A180" s="43"/>
      <c r="B180" s="43"/>
      <c r="C180" s="28"/>
      <c r="D180" s="28"/>
      <c r="E180" s="32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</row>
    <row r="181" spans="1:33" ht="12.75">
      <c r="A181" s="43"/>
      <c r="B181" s="43"/>
      <c r="C181" s="28"/>
      <c r="D181" s="28"/>
      <c r="E181" s="32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</row>
    <row r="182" spans="1:33" ht="12.75">
      <c r="A182" s="43"/>
      <c r="B182" s="43"/>
      <c r="C182" s="28"/>
      <c r="D182" s="28"/>
      <c r="E182" s="32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</row>
    <row r="183" spans="1:33" ht="12.75">
      <c r="A183" s="43"/>
      <c r="B183" s="43"/>
      <c r="C183" s="28"/>
      <c r="D183" s="28"/>
      <c r="E183" s="32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</row>
    <row r="184" spans="1:33" ht="12.75">
      <c r="A184" s="43"/>
      <c r="B184" s="43"/>
      <c r="C184" s="28"/>
      <c r="D184" s="28"/>
      <c r="E184" s="32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</row>
    <row r="185" spans="1:33" ht="12.75">
      <c r="A185" s="43"/>
      <c r="B185" s="43"/>
      <c r="C185" s="28"/>
      <c r="D185" s="28"/>
      <c r="E185" s="32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</row>
    <row r="186" spans="1:33" ht="12.75">
      <c r="A186" s="43"/>
      <c r="B186" s="43"/>
      <c r="C186" s="28"/>
      <c r="D186" s="28"/>
      <c r="E186" s="32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</row>
    <row r="187" spans="1:33" ht="12.75">
      <c r="A187" s="43"/>
      <c r="B187" s="43"/>
      <c r="C187" s="28"/>
      <c r="D187" s="28"/>
      <c r="E187" s="32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</row>
    <row r="188" spans="1:33" ht="12.75">
      <c r="A188" s="43"/>
      <c r="B188" s="43"/>
      <c r="C188" s="28"/>
      <c r="D188" s="28"/>
      <c r="E188" s="32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</row>
    <row r="189" spans="1:33" ht="12.75">
      <c r="A189" s="43"/>
      <c r="B189" s="43"/>
      <c r="C189" s="28"/>
      <c r="D189" s="28"/>
      <c r="E189" s="32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</row>
    <row r="190" spans="1:33" ht="12.75">
      <c r="A190" s="43"/>
      <c r="B190" s="43"/>
      <c r="C190" s="28"/>
      <c r="D190" s="28"/>
      <c r="E190" s="32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</row>
    <row r="191" spans="1:33" ht="12.75">
      <c r="A191" s="43"/>
      <c r="B191" s="43"/>
      <c r="C191" s="28"/>
      <c r="D191" s="28"/>
      <c r="E191" s="32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</row>
    <row r="192" spans="1:33" ht="12.75">
      <c r="A192" s="43"/>
      <c r="B192" s="43"/>
      <c r="C192" s="28"/>
      <c r="D192" s="28"/>
      <c r="E192" s="32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</row>
    <row r="193" spans="1:33" ht="12.75">
      <c r="A193" s="43"/>
      <c r="B193" s="43"/>
      <c r="C193" s="28"/>
      <c r="D193" s="28"/>
      <c r="E193" s="32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</row>
    <row r="194" spans="1:33" ht="12.75">
      <c r="A194" s="43"/>
      <c r="B194" s="43"/>
      <c r="C194" s="28"/>
      <c r="D194" s="28"/>
      <c r="E194" s="32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</row>
    <row r="195" spans="1:33" ht="12.75">
      <c r="A195" s="43"/>
      <c r="B195" s="43"/>
      <c r="C195" s="28"/>
      <c r="D195" s="28"/>
      <c r="E195" s="32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</row>
    <row r="196" spans="1:33" ht="12.75">
      <c r="A196" s="43"/>
      <c r="B196" s="43"/>
      <c r="C196" s="28"/>
      <c r="D196" s="28"/>
      <c r="E196" s="32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</row>
    <row r="197" spans="1:33" ht="12.75">
      <c r="A197" s="43"/>
      <c r="B197" s="43"/>
      <c r="C197" s="28"/>
      <c r="D197" s="28"/>
      <c r="E197" s="32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</row>
    <row r="198" spans="1:33" ht="12.75">
      <c r="A198" s="43"/>
      <c r="B198" s="43"/>
      <c r="C198" s="28"/>
      <c r="D198" s="28"/>
      <c r="E198" s="32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</row>
    <row r="199" spans="1:33" ht="12.75">
      <c r="A199" s="43"/>
      <c r="B199" s="43"/>
      <c r="C199" s="28"/>
      <c r="D199" s="28"/>
      <c r="E199" s="32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</row>
    <row r="200" spans="1:33" ht="12.75">
      <c r="A200" s="43"/>
      <c r="B200" s="43"/>
      <c r="C200" s="28"/>
      <c r="D200" s="28"/>
      <c r="E200" s="32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</row>
    <row r="201" spans="1:33" ht="12.75">
      <c r="A201" s="43"/>
      <c r="B201" s="43"/>
      <c r="C201" s="28"/>
      <c r="D201" s="28"/>
      <c r="E201" s="32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</row>
    <row r="202" spans="1:33" ht="12.75">
      <c r="A202" s="43"/>
      <c r="B202" s="43"/>
      <c r="C202" s="28"/>
      <c r="D202" s="28"/>
      <c r="E202" s="32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</row>
    <row r="203" spans="1:33" ht="12.75">
      <c r="A203" s="43"/>
      <c r="B203" s="43"/>
      <c r="C203" s="28"/>
      <c r="D203" s="28"/>
      <c r="E203" s="32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</row>
    <row r="204" spans="1:33" ht="12.75">
      <c r="A204" s="43"/>
      <c r="B204" s="43"/>
      <c r="C204" s="28"/>
      <c r="D204" s="28"/>
      <c r="E204" s="32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</row>
    <row r="205" spans="1:33" ht="12.75">
      <c r="A205" s="43"/>
      <c r="B205" s="43"/>
      <c r="C205" s="28"/>
      <c r="D205" s="28"/>
      <c r="E205" s="32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</row>
    <row r="206" ht="12.75">
      <c r="E206" s="38"/>
    </row>
    <row r="207" ht="12.75">
      <c r="E207" s="38"/>
    </row>
    <row r="208" ht="12.75">
      <c r="E208" s="38"/>
    </row>
    <row r="209" ht="12.75">
      <c r="E209" s="38"/>
    </row>
    <row r="210" ht="12.75">
      <c r="E210" s="38"/>
    </row>
    <row r="211" ht="12.75">
      <c r="E211" s="38"/>
    </row>
    <row r="212" ht="12.75">
      <c r="E212" s="38"/>
    </row>
    <row r="213" ht="12.75">
      <c r="E213" s="38"/>
    </row>
    <row r="214" ht="12.75">
      <c r="E214" s="38"/>
    </row>
    <row r="215" ht="12.75">
      <c r="E215" s="38"/>
    </row>
    <row r="216" ht="12.75">
      <c r="E216" s="38"/>
    </row>
    <row r="217" ht="12.75">
      <c r="E217" s="38"/>
    </row>
    <row r="218" ht="12.75">
      <c r="E218" s="38"/>
    </row>
    <row r="219" ht="12.75">
      <c r="E219" s="38"/>
    </row>
    <row r="220" ht="12.75">
      <c r="E220" s="38"/>
    </row>
    <row r="221" ht="12.75">
      <c r="E221" s="38"/>
    </row>
    <row r="222" ht="12.75">
      <c r="E222" s="38"/>
    </row>
    <row r="223" ht="12.75">
      <c r="E223" s="38"/>
    </row>
    <row r="224" ht="12.75">
      <c r="E224" s="38"/>
    </row>
    <row r="225" ht="12.75">
      <c r="E225" s="38"/>
    </row>
    <row r="226" ht="12.75">
      <c r="E226" s="38"/>
    </row>
    <row r="227" ht="12.75">
      <c r="E227" s="38"/>
    </row>
    <row r="228" ht="12.75">
      <c r="E228" s="38"/>
    </row>
    <row r="229" ht="12.75">
      <c r="E229" s="38"/>
    </row>
    <row r="230" ht="12.75">
      <c r="E230" s="38"/>
    </row>
    <row r="231" ht="12.75">
      <c r="E231" s="38"/>
    </row>
    <row r="232" ht="12.75">
      <c r="E232" s="38"/>
    </row>
  </sheetData>
  <sheetProtection/>
  <mergeCells count="18">
    <mergeCell ref="C2:AB2"/>
    <mergeCell ref="AG4:AG5"/>
    <mergeCell ref="Z4:AB4"/>
    <mergeCell ref="AC4:AE4"/>
    <mergeCell ref="AF4:AF5"/>
    <mergeCell ref="E4:E5"/>
    <mergeCell ref="N4:P4"/>
    <mergeCell ref="Q4:S4"/>
    <mergeCell ref="F4:F5"/>
    <mergeCell ref="T4:V4"/>
    <mergeCell ref="W4:Y4"/>
    <mergeCell ref="K4:M4"/>
    <mergeCell ref="A4:A5"/>
    <mergeCell ref="B4:B5"/>
    <mergeCell ref="H4:J4"/>
    <mergeCell ref="G4:G5"/>
    <mergeCell ref="C4:C5"/>
    <mergeCell ref="D4:D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42" r:id="rId1"/>
  <colBreaks count="1" manualBreakCount="1">
    <brk id="3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243"/>
  <sheetViews>
    <sheetView zoomScalePageLayoutView="0" workbookViewId="0" topLeftCell="A1">
      <pane xSplit="7" ySplit="5" topLeftCell="H180" activePane="bottomRight" state="frozen"/>
      <selection pane="topLeft" activeCell="A1" sqref="A1"/>
      <selection pane="topRight" activeCell="K1" sqref="K1"/>
      <selection pane="bottomLeft" activeCell="A6" sqref="A6"/>
      <selection pane="bottomRight" activeCell="C1" sqref="C1:C16384"/>
    </sheetView>
  </sheetViews>
  <sheetFormatPr defaultColWidth="9.00390625" defaultRowHeight="12.75"/>
  <cols>
    <col min="1" max="1" width="6.125" style="14" customWidth="1"/>
    <col min="2" max="2" width="9.25390625" style="47" bestFit="1" customWidth="1"/>
    <col min="3" max="3" width="21.75390625" style="19" customWidth="1"/>
    <col min="4" max="4" width="17.375" style="19" customWidth="1"/>
    <col min="5" max="5" width="12.25390625" style="19" customWidth="1"/>
    <col min="6" max="6" width="15.125" style="19" hidden="1" customWidth="1"/>
    <col min="7" max="7" width="0.12890625" style="19" customWidth="1"/>
    <col min="8" max="28" width="9.25390625" style="19" bestFit="1" customWidth="1"/>
    <col min="29" max="29" width="9.125" style="19" customWidth="1"/>
    <col min="30" max="31" width="9.25390625" style="19" bestFit="1" customWidth="1"/>
    <col min="32" max="32" width="11.25390625" style="19" customWidth="1"/>
    <col min="33" max="33" width="9.25390625" style="19" bestFit="1" customWidth="1"/>
    <col min="34" max="36" width="9.125" style="3" customWidth="1"/>
    <col min="37" max="37" width="9.125" style="1" customWidth="1"/>
  </cols>
  <sheetData>
    <row r="1" spans="1:37" s="2" customFormat="1" ht="12.75">
      <c r="A1" s="10"/>
      <c r="B1" s="52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7"/>
      <c r="AI1" s="7"/>
      <c r="AJ1" s="7"/>
      <c r="AK1" s="53"/>
    </row>
    <row r="2" spans="1:37" s="2" customFormat="1" ht="12.75">
      <c r="A2" s="10"/>
      <c r="B2" s="52"/>
      <c r="C2" s="66" t="s">
        <v>930</v>
      </c>
      <c r="D2" s="66"/>
      <c r="E2" s="66"/>
      <c r="F2" s="66"/>
      <c r="G2" s="66"/>
      <c r="H2" s="66"/>
      <c r="I2" s="66"/>
      <c r="J2" s="66"/>
      <c r="K2" s="66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7"/>
      <c r="AI2" s="7"/>
      <c r="AJ2" s="7"/>
      <c r="AK2" s="53"/>
    </row>
    <row r="3" spans="1:37" s="2" customFormat="1" ht="12.75">
      <c r="A3" s="10"/>
      <c r="B3" s="5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7"/>
      <c r="AI3" s="7"/>
      <c r="AJ3" s="7"/>
      <c r="AK3" s="53"/>
    </row>
    <row r="4" spans="1:37" s="2" customFormat="1" ht="12.75">
      <c r="A4" s="10"/>
      <c r="B4" s="52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7"/>
      <c r="AI4" s="7"/>
      <c r="AJ4" s="7"/>
      <c r="AK4" s="53"/>
    </row>
    <row r="5" spans="1:37" s="2" customFormat="1" ht="23.25" customHeight="1">
      <c r="A5" s="71" t="s">
        <v>0</v>
      </c>
      <c r="B5" s="73" t="s">
        <v>7</v>
      </c>
      <c r="C5" s="62" t="s">
        <v>1</v>
      </c>
      <c r="D5" s="62"/>
      <c r="E5" s="62" t="s">
        <v>16</v>
      </c>
      <c r="F5" s="62" t="s">
        <v>17</v>
      </c>
      <c r="G5" s="62" t="s">
        <v>3</v>
      </c>
      <c r="H5" s="59" t="s">
        <v>9</v>
      </c>
      <c r="I5" s="60"/>
      <c r="J5" s="61"/>
      <c r="K5" s="59" t="s">
        <v>904</v>
      </c>
      <c r="L5" s="60"/>
      <c r="M5" s="61"/>
      <c r="N5" s="59" t="s">
        <v>27</v>
      </c>
      <c r="O5" s="60"/>
      <c r="P5" s="61"/>
      <c r="Q5" s="59" t="s">
        <v>10</v>
      </c>
      <c r="R5" s="60"/>
      <c r="S5" s="61"/>
      <c r="T5" s="59" t="s">
        <v>11</v>
      </c>
      <c r="U5" s="60"/>
      <c r="V5" s="61"/>
      <c r="W5" s="59" t="s">
        <v>12</v>
      </c>
      <c r="X5" s="60"/>
      <c r="Y5" s="61"/>
      <c r="Z5" s="59" t="s">
        <v>13</v>
      </c>
      <c r="AA5" s="60"/>
      <c r="AB5" s="61"/>
      <c r="AC5" s="59" t="s">
        <v>14</v>
      </c>
      <c r="AD5" s="60"/>
      <c r="AE5" s="61"/>
      <c r="AF5" s="62" t="s">
        <v>8</v>
      </c>
      <c r="AG5" s="62" t="s">
        <v>911</v>
      </c>
      <c r="AH5" s="7"/>
      <c r="AI5" s="7"/>
      <c r="AJ5" s="7"/>
      <c r="AK5" s="53"/>
    </row>
    <row r="6" spans="1:37" s="2" customFormat="1" ht="50.25" customHeight="1">
      <c r="A6" s="72"/>
      <c r="B6" s="74"/>
      <c r="C6" s="63"/>
      <c r="D6" s="63"/>
      <c r="E6" s="63"/>
      <c r="F6" s="63"/>
      <c r="G6" s="63"/>
      <c r="H6" s="9" t="s">
        <v>4</v>
      </c>
      <c r="I6" s="9" t="s">
        <v>5</v>
      </c>
      <c r="J6" s="9" t="s">
        <v>6</v>
      </c>
      <c r="K6" s="9" t="s">
        <v>4</v>
      </c>
      <c r="L6" s="9" t="s">
        <v>5</v>
      </c>
      <c r="M6" s="9" t="s">
        <v>6</v>
      </c>
      <c r="N6" s="9" t="s">
        <v>4</v>
      </c>
      <c r="O6" s="9" t="s">
        <v>5</v>
      </c>
      <c r="P6" s="9" t="s">
        <v>6</v>
      </c>
      <c r="Q6" s="9" t="s">
        <v>4</v>
      </c>
      <c r="R6" s="9" t="s">
        <v>5</v>
      </c>
      <c r="S6" s="9" t="s">
        <v>6</v>
      </c>
      <c r="T6" s="9" t="s">
        <v>4</v>
      </c>
      <c r="U6" s="9" t="s">
        <v>5</v>
      </c>
      <c r="V6" s="9" t="s">
        <v>6</v>
      </c>
      <c r="W6" s="9" t="s">
        <v>4</v>
      </c>
      <c r="X6" s="9" t="s">
        <v>5</v>
      </c>
      <c r="Y6" s="9" t="s">
        <v>6</v>
      </c>
      <c r="Z6" s="9" t="s">
        <v>4</v>
      </c>
      <c r="AA6" s="9" t="s">
        <v>5</v>
      </c>
      <c r="AB6" s="9" t="s">
        <v>6</v>
      </c>
      <c r="AC6" s="9" t="s">
        <v>4</v>
      </c>
      <c r="AD6" s="9" t="s">
        <v>5</v>
      </c>
      <c r="AE6" s="9" t="s">
        <v>6</v>
      </c>
      <c r="AF6" s="63"/>
      <c r="AG6" s="63"/>
      <c r="AH6" s="7"/>
      <c r="AI6" s="7"/>
      <c r="AJ6" s="7"/>
      <c r="AK6" s="53"/>
    </row>
    <row r="7" spans="1:37" s="2" customFormat="1" ht="25.5">
      <c r="A7" s="6">
        <v>1</v>
      </c>
      <c r="B7" s="24" t="s">
        <v>18</v>
      </c>
      <c r="C7" s="9" t="s">
        <v>44</v>
      </c>
      <c r="D7" s="9" t="s">
        <v>20</v>
      </c>
      <c r="E7" s="9">
        <v>3214760</v>
      </c>
      <c r="F7" s="9"/>
      <c r="G7" s="9">
        <v>1645.6</v>
      </c>
      <c r="H7" s="9">
        <v>5</v>
      </c>
      <c r="I7" s="9">
        <v>1</v>
      </c>
      <c r="J7" s="9">
        <v>0.5</v>
      </c>
      <c r="K7" s="9">
        <v>95.83</v>
      </c>
      <c r="L7" s="9">
        <v>6</v>
      </c>
      <c r="M7" s="9">
        <v>0.2</v>
      </c>
      <c r="N7" s="9">
        <v>70.9</v>
      </c>
      <c r="O7" s="9">
        <v>0</v>
      </c>
      <c r="P7" s="9">
        <v>0.1</v>
      </c>
      <c r="Q7" s="9"/>
      <c r="R7" s="9"/>
      <c r="S7" s="9">
        <v>0.2</v>
      </c>
      <c r="T7" s="9">
        <v>1945</v>
      </c>
      <c r="U7" s="9">
        <v>10</v>
      </c>
      <c r="V7" s="9">
        <v>0.3</v>
      </c>
      <c r="W7" s="9">
        <v>42</v>
      </c>
      <c r="X7" s="9">
        <v>8</v>
      </c>
      <c r="Y7" s="9">
        <v>0.2</v>
      </c>
      <c r="Z7" s="9"/>
      <c r="AA7" s="9"/>
      <c r="AB7" s="9">
        <v>0.2</v>
      </c>
      <c r="AC7" s="9"/>
      <c r="AD7" s="9"/>
      <c r="AE7" s="9">
        <v>0.3</v>
      </c>
      <c r="AF7" s="9">
        <f>I7*J7+L7*M7+O7*P7+R7*S7+U7*V7+X7*Y7+AA7*AB7+AD7*AE7</f>
        <v>6.300000000000001</v>
      </c>
      <c r="AG7" s="9">
        <v>61</v>
      </c>
      <c r="AH7" s="7"/>
      <c r="AI7" s="7"/>
      <c r="AJ7" s="7"/>
      <c r="AK7" s="53"/>
    </row>
    <row r="8" spans="1:37" s="2" customFormat="1" ht="38.25">
      <c r="A8" s="6">
        <v>2</v>
      </c>
      <c r="B8" s="24" t="s">
        <v>31</v>
      </c>
      <c r="C8" s="9" t="s">
        <v>42</v>
      </c>
      <c r="D8" s="9" t="s">
        <v>26</v>
      </c>
      <c r="E8" s="9">
        <v>1500000</v>
      </c>
      <c r="F8" s="9" t="s">
        <v>29</v>
      </c>
      <c r="G8" s="9">
        <v>7468.8</v>
      </c>
      <c r="H8" s="9">
        <v>15</v>
      </c>
      <c r="I8" s="9">
        <v>6</v>
      </c>
      <c r="J8" s="9">
        <v>0.5</v>
      </c>
      <c r="K8" s="9">
        <v>87.56</v>
      </c>
      <c r="L8" s="9">
        <v>2</v>
      </c>
      <c r="M8" s="9">
        <v>0.2</v>
      </c>
      <c r="N8" s="9">
        <v>88.3</v>
      </c>
      <c r="O8" s="9">
        <v>5</v>
      </c>
      <c r="P8" s="9">
        <v>0.1</v>
      </c>
      <c r="Q8" s="9"/>
      <c r="R8" s="9"/>
      <c r="S8" s="9">
        <v>0.2</v>
      </c>
      <c r="T8" s="9">
        <v>1983</v>
      </c>
      <c r="U8" s="9">
        <v>2</v>
      </c>
      <c r="V8" s="9">
        <v>0.3</v>
      </c>
      <c r="W8" s="9">
        <v>143</v>
      </c>
      <c r="X8" s="9">
        <v>10</v>
      </c>
      <c r="Y8" s="9">
        <v>0.2</v>
      </c>
      <c r="Z8" s="9" t="s">
        <v>28</v>
      </c>
      <c r="AA8" s="9">
        <v>5</v>
      </c>
      <c r="AB8" s="9">
        <v>0.2</v>
      </c>
      <c r="AC8" s="9" t="s">
        <v>917</v>
      </c>
      <c r="AD8" s="9">
        <v>0</v>
      </c>
      <c r="AE8" s="9">
        <v>0.3</v>
      </c>
      <c r="AF8" s="9">
        <f aca="true" t="shared" si="0" ref="AF8:AF71">I8*J8+L8*M8+O8*P8+R8*S8+U8*V8+X8*Y8+AA8*AB8+AD8*AE8</f>
        <v>7.5</v>
      </c>
      <c r="AG8" s="9">
        <v>34</v>
      </c>
      <c r="AH8" s="7"/>
      <c r="AI8" s="7"/>
      <c r="AJ8" s="7"/>
      <c r="AK8" s="53"/>
    </row>
    <row r="9" spans="1:37" s="2" customFormat="1" ht="25.5">
      <c r="A9" s="6">
        <v>3</v>
      </c>
      <c r="B9" s="24" t="s">
        <v>32</v>
      </c>
      <c r="C9" s="9" t="s">
        <v>41</v>
      </c>
      <c r="D9" s="9" t="s">
        <v>24</v>
      </c>
      <c r="E9" s="9">
        <v>1894760</v>
      </c>
      <c r="F9" s="9" t="s">
        <v>21</v>
      </c>
      <c r="G9" s="9">
        <v>3485.1</v>
      </c>
      <c r="H9" s="9">
        <v>7.5</v>
      </c>
      <c r="I9" s="9">
        <v>2</v>
      </c>
      <c r="J9" s="9">
        <v>0.5</v>
      </c>
      <c r="K9" s="9">
        <v>93.85</v>
      </c>
      <c r="L9" s="9">
        <v>4</v>
      </c>
      <c r="M9" s="9">
        <v>0.2</v>
      </c>
      <c r="N9" s="9">
        <v>69.3</v>
      </c>
      <c r="O9" s="9">
        <v>0</v>
      </c>
      <c r="P9" s="9">
        <v>0.1</v>
      </c>
      <c r="Q9" s="9">
        <v>2011</v>
      </c>
      <c r="R9" s="9">
        <v>2</v>
      </c>
      <c r="S9" s="9">
        <v>0.2</v>
      </c>
      <c r="T9" s="9">
        <v>1966</v>
      </c>
      <c r="U9" s="9">
        <v>6</v>
      </c>
      <c r="V9" s="9">
        <v>0.3</v>
      </c>
      <c r="W9" s="9">
        <v>79</v>
      </c>
      <c r="X9" s="9">
        <v>8</v>
      </c>
      <c r="Y9" s="9">
        <v>0.2</v>
      </c>
      <c r="Z9" s="9"/>
      <c r="AA9" s="9"/>
      <c r="AB9" s="9">
        <v>0.2</v>
      </c>
      <c r="AC9" s="9" t="s">
        <v>33</v>
      </c>
      <c r="AD9" s="9">
        <v>0</v>
      </c>
      <c r="AE9" s="9">
        <v>0.3</v>
      </c>
      <c r="AF9" s="9">
        <f t="shared" si="0"/>
        <v>5.6</v>
      </c>
      <c r="AG9" s="9">
        <v>42</v>
      </c>
      <c r="AH9" s="7"/>
      <c r="AI9" s="7"/>
      <c r="AJ9" s="7"/>
      <c r="AK9" s="53"/>
    </row>
    <row r="10" spans="1:37" s="2" customFormat="1" ht="38.25">
      <c r="A10" s="6">
        <v>4</v>
      </c>
      <c r="B10" s="24" t="s">
        <v>39</v>
      </c>
      <c r="C10" s="9" t="s">
        <v>45</v>
      </c>
      <c r="D10" s="9" t="s">
        <v>35</v>
      </c>
      <c r="E10" s="9">
        <v>1700000</v>
      </c>
      <c r="F10" s="9" t="s">
        <v>46</v>
      </c>
      <c r="G10" s="9">
        <v>2892.9</v>
      </c>
      <c r="H10" s="9">
        <v>10</v>
      </c>
      <c r="I10" s="9">
        <v>3</v>
      </c>
      <c r="J10" s="9">
        <v>0.5</v>
      </c>
      <c r="K10" s="9">
        <v>90.69</v>
      </c>
      <c r="L10" s="9">
        <v>4</v>
      </c>
      <c r="M10" s="9">
        <v>0.2</v>
      </c>
      <c r="N10" s="9">
        <v>94</v>
      </c>
      <c r="O10" s="9">
        <v>10</v>
      </c>
      <c r="P10" s="9">
        <v>0.1</v>
      </c>
      <c r="Q10" s="9">
        <v>2012</v>
      </c>
      <c r="R10" s="9">
        <v>2</v>
      </c>
      <c r="S10" s="9">
        <v>0.2</v>
      </c>
      <c r="T10" s="9">
        <v>1988</v>
      </c>
      <c r="U10" s="9">
        <v>1</v>
      </c>
      <c r="V10" s="9">
        <v>0.3</v>
      </c>
      <c r="W10" s="9">
        <v>60</v>
      </c>
      <c r="X10" s="9">
        <v>8</v>
      </c>
      <c r="Y10" s="9">
        <v>0.2</v>
      </c>
      <c r="Z10" s="9" t="s">
        <v>36</v>
      </c>
      <c r="AA10" s="9">
        <v>10</v>
      </c>
      <c r="AB10" s="9">
        <v>0.2</v>
      </c>
      <c r="AC10" s="9" t="s">
        <v>33</v>
      </c>
      <c r="AD10" s="9">
        <v>0</v>
      </c>
      <c r="AE10" s="9">
        <v>0.3</v>
      </c>
      <c r="AF10" s="9">
        <f t="shared" si="0"/>
        <v>7.6</v>
      </c>
      <c r="AG10" s="9">
        <v>18</v>
      </c>
      <c r="AH10" s="7" t="s">
        <v>472</v>
      </c>
      <c r="AI10" s="7"/>
      <c r="AJ10" s="7"/>
      <c r="AK10" s="53"/>
    </row>
    <row r="11" spans="1:37" s="2" customFormat="1" ht="38.25">
      <c r="A11" s="6">
        <v>5</v>
      </c>
      <c r="B11" s="24" t="s">
        <v>47</v>
      </c>
      <c r="C11" s="9" t="s">
        <v>48</v>
      </c>
      <c r="D11" s="9" t="s">
        <v>35</v>
      </c>
      <c r="E11" s="9">
        <v>1829420</v>
      </c>
      <c r="F11" s="9" t="s">
        <v>21</v>
      </c>
      <c r="G11" s="9">
        <v>1662.6</v>
      </c>
      <c r="H11" s="9">
        <v>10</v>
      </c>
      <c r="I11" s="9">
        <v>3</v>
      </c>
      <c r="J11" s="9">
        <v>0.5</v>
      </c>
      <c r="K11" s="9">
        <v>94.76</v>
      </c>
      <c r="L11" s="9">
        <v>6</v>
      </c>
      <c r="M11" s="9">
        <v>0.2</v>
      </c>
      <c r="N11" s="9">
        <v>76.1</v>
      </c>
      <c r="O11" s="9">
        <v>5</v>
      </c>
      <c r="P11" s="9">
        <v>0.1</v>
      </c>
      <c r="Q11" s="9">
        <v>2012</v>
      </c>
      <c r="R11" s="9">
        <v>2</v>
      </c>
      <c r="S11" s="9">
        <v>0.2</v>
      </c>
      <c r="T11" s="9">
        <v>1945</v>
      </c>
      <c r="U11" s="9">
        <v>10</v>
      </c>
      <c r="V11" s="9">
        <v>0.3</v>
      </c>
      <c r="W11" s="9">
        <v>30</v>
      </c>
      <c r="X11" s="9">
        <v>6</v>
      </c>
      <c r="Y11" s="9">
        <v>0.2</v>
      </c>
      <c r="Z11" s="9" t="s">
        <v>36</v>
      </c>
      <c r="AA11" s="9">
        <v>10</v>
      </c>
      <c r="AB11" s="9">
        <v>0.2</v>
      </c>
      <c r="AC11" s="9" t="s">
        <v>49</v>
      </c>
      <c r="AD11" s="9">
        <v>0</v>
      </c>
      <c r="AE11" s="9">
        <v>0.3</v>
      </c>
      <c r="AF11" s="9">
        <f t="shared" si="0"/>
        <v>9.8</v>
      </c>
      <c r="AG11" s="9">
        <v>50</v>
      </c>
      <c r="AH11" s="7" t="s">
        <v>472</v>
      </c>
      <c r="AI11" s="7"/>
      <c r="AJ11" s="7"/>
      <c r="AK11" s="53"/>
    </row>
    <row r="12" spans="1:37" s="2" customFormat="1" ht="38.25">
      <c r="A12" s="6">
        <v>6</v>
      </c>
      <c r="B12" s="24" t="s">
        <v>62</v>
      </c>
      <c r="C12" s="9" t="s">
        <v>63</v>
      </c>
      <c r="D12" s="9" t="s">
        <v>64</v>
      </c>
      <c r="E12" s="9">
        <v>2587200</v>
      </c>
      <c r="F12" s="9" t="s">
        <v>65</v>
      </c>
      <c r="G12" s="9">
        <v>537.9</v>
      </c>
      <c r="H12" s="9">
        <v>5</v>
      </c>
      <c r="I12" s="9">
        <v>1</v>
      </c>
      <c r="J12" s="9">
        <v>0.5</v>
      </c>
      <c r="K12" s="9">
        <v>94.97</v>
      </c>
      <c r="L12" s="9">
        <v>6</v>
      </c>
      <c r="M12" s="9">
        <v>0.2</v>
      </c>
      <c r="N12" s="9">
        <v>81</v>
      </c>
      <c r="O12" s="9">
        <v>5</v>
      </c>
      <c r="P12" s="9">
        <v>0.1</v>
      </c>
      <c r="Q12" s="9">
        <v>2011</v>
      </c>
      <c r="R12" s="9">
        <v>2</v>
      </c>
      <c r="S12" s="9">
        <v>0.2</v>
      </c>
      <c r="T12" s="9">
        <v>1945</v>
      </c>
      <c r="U12" s="9">
        <v>10</v>
      </c>
      <c r="V12" s="9">
        <v>0.3</v>
      </c>
      <c r="W12" s="9">
        <v>12</v>
      </c>
      <c r="X12" s="9">
        <v>4</v>
      </c>
      <c r="Y12" s="9">
        <v>0.2</v>
      </c>
      <c r="Z12" s="9"/>
      <c r="AA12" s="9"/>
      <c r="AB12" s="9">
        <v>0.2</v>
      </c>
      <c r="AC12" s="9"/>
      <c r="AD12" s="9"/>
      <c r="AE12" s="9">
        <v>0.3</v>
      </c>
      <c r="AF12" s="9">
        <f t="shared" si="0"/>
        <v>6.3999999999999995</v>
      </c>
      <c r="AG12" s="9">
        <v>62</v>
      </c>
      <c r="AH12" s="7" t="s">
        <v>472</v>
      </c>
      <c r="AI12" s="7"/>
      <c r="AJ12" s="7"/>
      <c r="AK12" s="53"/>
    </row>
    <row r="13" spans="1:37" s="2" customFormat="1" ht="38.25">
      <c r="A13" s="6">
        <v>7</v>
      </c>
      <c r="B13" s="24" t="s">
        <v>66</v>
      </c>
      <c r="C13" s="9" t="s">
        <v>67</v>
      </c>
      <c r="D13" s="9" t="s">
        <v>68</v>
      </c>
      <c r="E13" s="9">
        <v>2457738</v>
      </c>
      <c r="F13" s="9" t="s">
        <v>69</v>
      </c>
      <c r="G13" s="9">
        <v>4059</v>
      </c>
      <c r="H13" s="9">
        <v>8</v>
      </c>
      <c r="I13" s="9">
        <v>3</v>
      </c>
      <c r="J13" s="9">
        <v>0.5</v>
      </c>
      <c r="K13" s="9">
        <v>96.04</v>
      </c>
      <c r="L13" s="9">
        <v>8</v>
      </c>
      <c r="M13" s="9">
        <v>0.2</v>
      </c>
      <c r="N13" s="9">
        <v>92.78</v>
      </c>
      <c r="O13" s="9">
        <v>10</v>
      </c>
      <c r="P13" s="9">
        <v>0.1</v>
      </c>
      <c r="Q13" s="9" t="s">
        <v>455</v>
      </c>
      <c r="R13" s="9">
        <v>6</v>
      </c>
      <c r="S13" s="9">
        <v>0.2</v>
      </c>
      <c r="T13" s="9">
        <v>1978</v>
      </c>
      <c r="U13" s="9">
        <v>3</v>
      </c>
      <c r="V13" s="9">
        <v>0.3</v>
      </c>
      <c r="W13" s="9">
        <v>80</v>
      </c>
      <c r="X13" s="9">
        <v>8</v>
      </c>
      <c r="Y13" s="9">
        <v>0.2</v>
      </c>
      <c r="Z13" s="9" t="s">
        <v>36</v>
      </c>
      <c r="AA13" s="9">
        <v>10</v>
      </c>
      <c r="AB13" s="9">
        <v>0.2</v>
      </c>
      <c r="AC13" s="9"/>
      <c r="AD13" s="9"/>
      <c r="AE13" s="9">
        <v>0.3</v>
      </c>
      <c r="AF13" s="9">
        <f t="shared" si="0"/>
        <v>9.799999999999999</v>
      </c>
      <c r="AG13" s="9" t="s">
        <v>152</v>
      </c>
      <c r="AH13" s="7" t="s">
        <v>472</v>
      </c>
      <c r="AI13" s="7"/>
      <c r="AJ13" s="7"/>
      <c r="AK13" s="53"/>
    </row>
    <row r="14" spans="1:37" s="2" customFormat="1" ht="38.25">
      <c r="A14" s="6">
        <v>8</v>
      </c>
      <c r="B14" s="24" t="s">
        <v>91</v>
      </c>
      <c r="C14" s="9" t="s">
        <v>92</v>
      </c>
      <c r="D14" s="9" t="s">
        <v>73</v>
      </c>
      <c r="E14" s="9">
        <v>2750000</v>
      </c>
      <c r="F14" s="9" t="s">
        <v>93</v>
      </c>
      <c r="G14" s="9">
        <v>3520</v>
      </c>
      <c r="H14" s="9">
        <v>5</v>
      </c>
      <c r="I14" s="9">
        <v>1</v>
      </c>
      <c r="J14" s="9">
        <v>0.5</v>
      </c>
      <c r="K14" s="9">
        <v>94.54</v>
      </c>
      <c r="L14" s="9">
        <v>6</v>
      </c>
      <c r="M14" s="9">
        <v>0.2</v>
      </c>
      <c r="N14" s="9">
        <v>67.45</v>
      </c>
      <c r="O14" s="9">
        <v>0</v>
      </c>
      <c r="P14" s="9">
        <v>0.1</v>
      </c>
      <c r="Q14" s="9"/>
      <c r="R14" s="9"/>
      <c r="S14" s="9">
        <v>0.2</v>
      </c>
      <c r="T14" s="9">
        <v>1970</v>
      </c>
      <c r="U14" s="9">
        <v>6</v>
      </c>
      <c r="V14" s="9">
        <v>0.3</v>
      </c>
      <c r="W14" s="9">
        <v>80</v>
      </c>
      <c r="X14" s="9">
        <v>8</v>
      </c>
      <c r="Y14" s="9">
        <v>0.2</v>
      </c>
      <c r="Z14" s="9"/>
      <c r="AA14" s="9"/>
      <c r="AB14" s="9">
        <v>0.2</v>
      </c>
      <c r="AC14" s="9"/>
      <c r="AD14" s="9"/>
      <c r="AE14" s="9">
        <v>0.3</v>
      </c>
      <c r="AF14" s="9">
        <f t="shared" si="0"/>
        <v>5.1</v>
      </c>
      <c r="AG14" s="9">
        <v>36</v>
      </c>
      <c r="AH14" s="7"/>
      <c r="AI14" s="7"/>
      <c r="AJ14" s="7"/>
      <c r="AK14" s="53"/>
    </row>
    <row r="15" spans="1:37" s="2" customFormat="1" ht="25.5">
      <c r="A15" s="6">
        <v>9</v>
      </c>
      <c r="B15" s="24" t="s">
        <v>98</v>
      </c>
      <c r="C15" s="9" t="s">
        <v>99</v>
      </c>
      <c r="D15" s="9" t="s">
        <v>100</v>
      </c>
      <c r="E15" s="9">
        <v>2200000</v>
      </c>
      <c r="F15" s="9" t="s">
        <v>101</v>
      </c>
      <c r="G15" s="9">
        <v>741.6</v>
      </c>
      <c r="H15" s="9">
        <v>5</v>
      </c>
      <c r="I15" s="9">
        <v>1</v>
      </c>
      <c r="J15" s="9">
        <v>0.5</v>
      </c>
      <c r="K15" s="9">
        <v>89.16</v>
      </c>
      <c r="L15" s="9">
        <v>2</v>
      </c>
      <c r="M15" s="9">
        <v>0.2</v>
      </c>
      <c r="N15" s="9">
        <v>100</v>
      </c>
      <c r="O15" s="9">
        <v>10</v>
      </c>
      <c r="P15" s="9">
        <v>0.1</v>
      </c>
      <c r="Q15" s="9">
        <v>2010</v>
      </c>
      <c r="R15" s="9">
        <v>2</v>
      </c>
      <c r="S15" s="9">
        <v>0.2</v>
      </c>
      <c r="T15" s="9">
        <v>1945</v>
      </c>
      <c r="U15" s="9">
        <v>10</v>
      </c>
      <c r="V15" s="9">
        <v>0.3</v>
      </c>
      <c r="W15" s="9">
        <v>12</v>
      </c>
      <c r="X15" s="9">
        <v>4</v>
      </c>
      <c r="Y15" s="9">
        <v>0.2</v>
      </c>
      <c r="Z15" s="9"/>
      <c r="AA15" s="9"/>
      <c r="AB15" s="9">
        <v>0.2</v>
      </c>
      <c r="AC15" s="9"/>
      <c r="AD15" s="9"/>
      <c r="AE15" s="9">
        <v>0.3</v>
      </c>
      <c r="AF15" s="9">
        <f t="shared" si="0"/>
        <v>6.1</v>
      </c>
      <c r="AG15" s="9">
        <v>59</v>
      </c>
      <c r="AH15" s="7"/>
      <c r="AI15" s="7"/>
      <c r="AJ15" s="7"/>
      <c r="AK15" s="53"/>
    </row>
    <row r="16" spans="1:37" s="2" customFormat="1" ht="38.25">
      <c r="A16" s="6">
        <v>10</v>
      </c>
      <c r="B16" s="24" t="s">
        <v>102</v>
      </c>
      <c r="C16" s="9" t="s">
        <v>108</v>
      </c>
      <c r="D16" s="9" t="s">
        <v>103</v>
      </c>
      <c r="E16" s="9">
        <v>2150000</v>
      </c>
      <c r="F16" s="9" t="s">
        <v>104</v>
      </c>
      <c r="G16" s="9">
        <v>903.2</v>
      </c>
      <c r="H16" s="9">
        <v>5</v>
      </c>
      <c r="I16" s="9">
        <v>1</v>
      </c>
      <c r="J16" s="9">
        <v>0.5</v>
      </c>
      <c r="K16" s="9">
        <v>91.37</v>
      </c>
      <c r="L16" s="9">
        <v>4</v>
      </c>
      <c r="M16" s="9">
        <v>0.2</v>
      </c>
      <c r="N16" s="9">
        <v>100</v>
      </c>
      <c r="O16" s="9">
        <v>10</v>
      </c>
      <c r="P16" s="9">
        <v>0.1</v>
      </c>
      <c r="Q16" s="9"/>
      <c r="R16" s="9"/>
      <c r="S16" s="9">
        <v>0.2</v>
      </c>
      <c r="T16" s="9">
        <v>1945</v>
      </c>
      <c r="U16" s="9">
        <v>10</v>
      </c>
      <c r="V16" s="9">
        <v>0.3</v>
      </c>
      <c r="W16" s="9">
        <v>19</v>
      </c>
      <c r="X16" s="9">
        <v>6</v>
      </c>
      <c r="Y16" s="9">
        <v>0.2</v>
      </c>
      <c r="Z16" s="9"/>
      <c r="AA16" s="9"/>
      <c r="AB16" s="9">
        <v>0.2</v>
      </c>
      <c r="AC16" s="9"/>
      <c r="AD16" s="9"/>
      <c r="AE16" s="9">
        <v>0.3</v>
      </c>
      <c r="AF16" s="9">
        <f t="shared" si="0"/>
        <v>6.5</v>
      </c>
      <c r="AG16" s="9">
        <v>61</v>
      </c>
      <c r="AH16" s="7" t="s">
        <v>472</v>
      </c>
      <c r="AI16" s="7"/>
      <c r="AJ16" s="7"/>
      <c r="AK16" s="53"/>
    </row>
    <row r="17" spans="1:37" s="2" customFormat="1" ht="38.25">
      <c r="A17" s="6">
        <v>11</v>
      </c>
      <c r="B17" s="24" t="s">
        <v>106</v>
      </c>
      <c r="C17" s="9" t="s">
        <v>109</v>
      </c>
      <c r="D17" s="9" t="s">
        <v>110</v>
      </c>
      <c r="E17" s="9">
        <v>950000</v>
      </c>
      <c r="F17" s="9" t="s">
        <v>111</v>
      </c>
      <c r="G17" s="9">
        <v>1029.6</v>
      </c>
      <c r="H17" s="9">
        <v>5</v>
      </c>
      <c r="I17" s="9">
        <v>1</v>
      </c>
      <c r="J17" s="9">
        <v>0.5</v>
      </c>
      <c r="K17" s="9">
        <v>92.12</v>
      </c>
      <c r="L17" s="9">
        <v>4</v>
      </c>
      <c r="M17" s="9">
        <v>0.2</v>
      </c>
      <c r="N17" s="9">
        <v>84.7</v>
      </c>
      <c r="O17" s="9">
        <v>5</v>
      </c>
      <c r="P17" s="9">
        <v>0.1</v>
      </c>
      <c r="Q17" s="9" t="s">
        <v>59</v>
      </c>
      <c r="R17" s="9">
        <v>4</v>
      </c>
      <c r="S17" s="9">
        <v>0.2</v>
      </c>
      <c r="T17" s="9">
        <v>1961</v>
      </c>
      <c r="U17" s="9">
        <v>8</v>
      </c>
      <c r="V17" s="9">
        <v>0.3</v>
      </c>
      <c r="W17" s="9">
        <v>19</v>
      </c>
      <c r="X17" s="9">
        <v>6</v>
      </c>
      <c r="Y17" s="9">
        <v>0.2</v>
      </c>
      <c r="Z17" s="9" t="s">
        <v>28</v>
      </c>
      <c r="AA17" s="9">
        <v>5</v>
      </c>
      <c r="AB17" s="9">
        <v>0.2</v>
      </c>
      <c r="AC17" s="9"/>
      <c r="AD17" s="9"/>
      <c r="AE17" s="9">
        <v>0.3</v>
      </c>
      <c r="AF17" s="9">
        <f t="shared" si="0"/>
        <v>7.2</v>
      </c>
      <c r="AG17" s="9">
        <v>56</v>
      </c>
      <c r="AH17" s="7" t="s">
        <v>472</v>
      </c>
      <c r="AI17" s="7"/>
      <c r="AJ17" s="7"/>
      <c r="AK17" s="53"/>
    </row>
    <row r="18" spans="1:37" s="2" customFormat="1" ht="38.25">
      <c r="A18" s="6">
        <v>12</v>
      </c>
      <c r="B18" s="24" t="s">
        <v>112</v>
      </c>
      <c r="C18" s="9" t="s">
        <v>113</v>
      </c>
      <c r="D18" s="9" t="s">
        <v>110</v>
      </c>
      <c r="E18" s="9">
        <v>1900000</v>
      </c>
      <c r="F18" s="9" t="s">
        <v>114</v>
      </c>
      <c r="G18" s="9">
        <v>4519.6</v>
      </c>
      <c r="H18" s="9">
        <v>5</v>
      </c>
      <c r="I18" s="9">
        <v>1</v>
      </c>
      <c r="J18" s="9">
        <v>0.5</v>
      </c>
      <c r="K18" s="9">
        <v>95.25</v>
      </c>
      <c r="L18" s="9">
        <v>6</v>
      </c>
      <c r="M18" s="9">
        <v>0.2</v>
      </c>
      <c r="N18" s="9">
        <v>72</v>
      </c>
      <c r="O18" s="9">
        <v>0</v>
      </c>
      <c r="P18" s="9">
        <v>0.1</v>
      </c>
      <c r="Q18" s="9"/>
      <c r="R18" s="9"/>
      <c r="S18" s="9">
        <v>0.2</v>
      </c>
      <c r="T18" s="9">
        <v>1978</v>
      </c>
      <c r="U18" s="9">
        <v>3</v>
      </c>
      <c r="V18" s="9">
        <v>0.3</v>
      </c>
      <c r="W18" s="9">
        <v>90</v>
      </c>
      <c r="X18" s="9">
        <v>10</v>
      </c>
      <c r="Y18" s="9">
        <v>0.2</v>
      </c>
      <c r="Z18" s="9"/>
      <c r="AA18" s="9"/>
      <c r="AB18" s="9">
        <v>0.2</v>
      </c>
      <c r="AC18" s="9"/>
      <c r="AD18" s="9"/>
      <c r="AE18" s="9">
        <v>0.3</v>
      </c>
      <c r="AF18" s="9">
        <f t="shared" si="0"/>
        <v>4.6</v>
      </c>
      <c r="AG18" s="9">
        <v>41</v>
      </c>
      <c r="AH18" s="7" t="s">
        <v>472</v>
      </c>
      <c r="AI18" s="7"/>
      <c r="AJ18" s="7"/>
      <c r="AK18" s="53"/>
    </row>
    <row r="19" spans="1:37" s="2" customFormat="1" ht="25.5">
      <c r="A19" s="6">
        <v>13</v>
      </c>
      <c r="B19" s="24" t="s">
        <v>118</v>
      </c>
      <c r="C19" s="9" t="s">
        <v>119</v>
      </c>
      <c r="D19" s="9" t="s">
        <v>24</v>
      </c>
      <c r="E19" s="9">
        <v>2398464</v>
      </c>
      <c r="F19" s="9"/>
      <c r="G19" s="9">
        <v>2633.3</v>
      </c>
      <c r="H19" s="9">
        <v>5</v>
      </c>
      <c r="I19" s="9">
        <v>1</v>
      </c>
      <c r="J19" s="9">
        <v>0.5</v>
      </c>
      <c r="K19" s="9">
        <v>95.07</v>
      </c>
      <c r="L19" s="9">
        <v>6</v>
      </c>
      <c r="M19" s="9">
        <v>0.2</v>
      </c>
      <c r="N19" s="9">
        <v>79.7</v>
      </c>
      <c r="O19" s="9">
        <v>5</v>
      </c>
      <c r="P19" s="9">
        <v>0.1</v>
      </c>
      <c r="Q19" s="9" t="s">
        <v>166</v>
      </c>
      <c r="R19" s="9">
        <v>4</v>
      </c>
      <c r="S19" s="9">
        <v>0.2</v>
      </c>
      <c r="T19" s="9">
        <v>1965</v>
      </c>
      <c r="U19" s="9">
        <v>8</v>
      </c>
      <c r="V19" s="9">
        <v>0.3</v>
      </c>
      <c r="W19" s="9">
        <v>64</v>
      </c>
      <c r="X19" s="9">
        <v>8</v>
      </c>
      <c r="Y19" s="9">
        <v>0.2</v>
      </c>
      <c r="Z19" s="9"/>
      <c r="AA19" s="9"/>
      <c r="AB19" s="9">
        <v>0.2</v>
      </c>
      <c r="AC19" s="9" t="s">
        <v>120</v>
      </c>
      <c r="AD19" s="9">
        <v>0</v>
      </c>
      <c r="AE19" s="9">
        <v>0.3</v>
      </c>
      <c r="AF19" s="9">
        <f t="shared" si="0"/>
        <v>7</v>
      </c>
      <c r="AG19" s="9">
        <v>41</v>
      </c>
      <c r="AH19" s="7"/>
      <c r="AI19" s="7"/>
      <c r="AJ19" s="7"/>
      <c r="AK19" s="53"/>
    </row>
    <row r="20" spans="1:37" s="2" customFormat="1" ht="38.25">
      <c r="A20" s="6">
        <v>14</v>
      </c>
      <c r="B20" s="24" t="s">
        <v>121</v>
      </c>
      <c r="C20" s="9" t="s">
        <v>122</v>
      </c>
      <c r="D20" s="9" t="s">
        <v>64</v>
      </c>
      <c r="E20" s="9">
        <v>1322902</v>
      </c>
      <c r="F20" s="9" t="s">
        <v>123</v>
      </c>
      <c r="G20" s="9">
        <v>635.4</v>
      </c>
      <c r="H20" s="9">
        <v>5</v>
      </c>
      <c r="I20" s="9">
        <v>1</v>
      </c>
      <c r="J20" s="9">
        <v>0.5</v>
      </c>
      <c r="K20" s="9">
        <v>97.53</v>
      </c>
      <c r="L20" s="9">
        <v>8</v>
      </c>
      <c r="M20" s="9">
        <v>0.2</v>
      </c>
      <c r="N20" s="9">
        <v>80.5</v>
      </c>
      <c r="O20" s="9">
        <v>5</v>
      </c>
      <c r="P20" s="9">
        <v>0.1</v>
      </c>
      <c r="Q20" s="9"/>
      <c r="R20" s="9"/>
      <c r="S20" s="9">
        <v>0.2</v>
      </c>
      <c r="T20" s="9">
        <v>1978</v>
      </c>
      <c r="U20" s="9">
        <v>3</v>
      </c>
      <c r="V20" s="9">
        <v>0.3</v>
      </c>
      <c r="W20" s="9">
        <v>9</v>
      </c>
      <c r="X20" s="9">
        <v>4</v>
      </c>
      <c r="Y20" s="9">
        <v>0.2</v>
      </c>
      <c r="Z20" s="9"/>
      <c r="AA20" s="9"/>
      <c r="AB20" s="9">
        <v>0.2</v>
      </c>
      <c r="AC20" s="9"/>
      <c r="AD20" s="9"/>
      <c r="AE20" s="9">
        <v>0.3</v>
      </c>
      <c r="AF20" s="9">
        <f t="shared" si="0"/>
        <v>4.3</v>
      </c>
      <c r="AG20" s="9">
        <v>47</v>
      </c>
      <c r="AH20" s="7" t="s">
        <v>472</v>
      </c>
      <c r="AI20" s="7"/>
      <c r="AJ20" s="7"/>
      <c r="AK20" s="53"/>
    </row>
    <row r="21" spans="1:37" s="2" customFormat="1" ht="38.25">
      <c r="A21" s="6">
        <v>15</v>
      </c>
      <c r="B21" s="24" t="s">
        <v>124</v>
      </c>
      <c r="C21" s="9" t="s">
        <v>125</v>
      </c>
      <c r="D21" s="9" t="s">
        <v>64</v>
      </c>
      <c r="E21" s="9">
        <v>1085617</v>
      </c>
      <c r="F21" s="9" t="s">
        <v>21</v>
      </c>
      <c r="G21" s="9">
        <v>214.2</v>
      </c>
      <c r="H21" s="9">
        <v>5</v>
      </c>
      <c r="I21" s="9">
        <v>1</v>
      </c>
      <c r="J21" s="9">
        <v>0.5</v>
      </c>
      <c r="K21" s="9">
        <v>98.98</v>
      </c>
      <c r="L21" s="9">
        <v>10</v>
      </c>
      <c r="M21" s="9">
        <v>0.2</v>
      </c>
      <c r="N21" s="9">
        <v>100</v>
      </c>
      <c r="O21" s="9">
        <v>10</v>
      </c>
      <c r="P21" s="9">
        <v>0.1</v>
      </c>
      <c r="Q21" s="9"/>
      <c r="R21" s="9"/>
      <c r="S21" s="9">
        <v>0.2</v>
      </c>
      <c r="T21" s="9">
        <v>1983</v>
      </c>
      <c r="U21" s="9">
        <v>2</v>
      </c>
      <c r="V21" s="9">
        <v>0.3</v>
      </c>
      <c r="W21" s="9">
        <v>4</v>
      </c>
      <c r="X21" s="9">
        <v>1</v>
      </c>
      <c r="Y21" s="9">
        <v>0.2</v>
      </c>
      <c r="Z21" s="9"/>
      <c r="AA21" s="9"/>
      <c r="AB21" s="9">
        <v>0.2</v>
      </c>
      <c r="AC21" s="9"/>
      <c r="AD21" s="9"/>
      <c r="AE21" s="9">
        <v>0.3</v>
      </c>
      <c r="AF21" s="9">
        <f t="shared" si="0"/>
        <v>4.3</v>
      </c>
      <c r="AG21" s="9">
        <v>49</v>
      </c>
      <c r="AH21" s="7" t="s">
        <v>472</v>
      </c>
      <c r="AI21" s="7"/>
      <c r="AJ21" s="7"/>
      <c r="AK21" s="53"/>
    </row>
    <row r="22" spans="1:37" s="2" customFormat="1" ht="25.5">
      <c r="A22" s="6">
        <v>16</v>
      </c>
      <c r="B22" s="24" t="s">
        <v>207</v>
      </c>
      <c r="C22" s="9" t="s">
        <v>126</v>
      </c>
      <c r="D22" s="9" t="s">
        <v>886</v>
      </c>
      <c r="E22" s="23">
        <v>5000000</v>
      </c>
      <c r="F22" s="9" t="s">
        <v>128</v>
      </c>
      <c r="G22" s="9">
        <v>1806</v>
      </c>
      <c r="H22" s="9">
        <v>15</v>
      </c>
      <c r="I22" s="9">
        <v>6</v>
      </c>
      <c r="J22" s="9">
        <v>0.5</v>
      </c>
      <c r="K22" s="9">
        <v>96.01</v>
      </c>
      <c r="L22" s="9">
        <v>8</v>
      </c>
      <c r="M22" s="9">
        <v>0.2</v>
      </c>
      <c r="N22" s="9">
        <v>79.48</v>
      </c>
      <c r="O22" s="9">
        <v>5</v>
      </c>
      <c r="P22" s="9">
        <v>0.1</v>
      </c>
      <c r="Q22" s="9" t="s">
        <v>129</v>
      </c>
      <c r="R22" s="9">
        <v>6</v>
      </c>
      <c r="S22" s="9">
        <v>0.2</v>
      </c>
      <c r="T22" s="9">
        <v>1945</v>
      </c>
      <c r="U22" s="9">
        <v>10</v>
      </c>
      <c r="V22" s="9">
        <v>0.3</v>
      </c>
      <c r="W22" s="9">
        <v>35</v>
      </c>
      <c r="X22" s="9">
        <v>6</v>
      </c>
      <c r="Y22" s="9">
        <v>0.2</v>
      </c>
      <c r="Z22" s="9" t="s">
        <v>130</v>
      </c>
      <c r="AA22" s="9">
        <v>10</v>
      </c>
      <c r="AB22" s="9">
        <v>0.2</v>
      </c>
      <c r="AC22" s="9"/>
      <c r="AD22" s="9"/>
      <c r="AE22" s="9">
        <v>0.3</v>
      </c>
      <c r="AF22" s="9">
        <f t="shared" si="0"/>
        <v>12.5</v>
      </c>
      <c r="AG22" s="9">
        <v>61</v>
      </c>
      <c r="AH22" s="7"/>
      <c r="AI22" s="7"/>
      <c r="AJ22" s="7"/>
      <c r="AK22" s="53"/>
    </row>
    <row r="23" spans="1:37" s="2" customFormat="1" ht="25.5">
      <c r="A23" s="6">
        <v>17</v>
      </c>
      <c r="B23" s="24" t="s">
        <v>208</v>
      </c>
      <c r="C23" s="9" t="s">
        <v>905</v>
      </c>
      <c r="D23" s="9" t="s">
        <v>257</v>
      </c>
      <c r="E23" s="23">
        <v>660000</v>
      </c>
      <c r="F23" s="9" t="s">
        <v>131</v>
      </c>
      <c r="G23" s="9">
        <v>183.8</v>
      </c>
      <c r="H23" s="9">
        <v>7</v>
      </c>
      <c r="I23" s="9"/>
      <c r="J23" s="9">
        <v>0.5</v>
      </c>
      <c r="K23" s="9">
        <v>94.32</v>
      </c>
      <c r="L23" s="9">
        <v>6</v>
      </c>
      <c r="M23" s="9">
        <v>0.2</v>
      </c>
      <c r="N23" s="9">
        <v>100</v>
      </c>
      <c r="O23" s="9">
        <v>10</v>
      </c>
      <c r="P23" s="9">
        <v>0.1</v>
      </c>
      <c r="Q23" s="9">
        <v>2009</v>
      </c>
      <c r="R23" s="9">
        <v>2</v>
      </c>
      <c r="S23" s="9">
        <v>0.2</v>
      </c>
      <c r="T23" s="9">
        <v>1945</v>
      </c>
      <c r="U23" s="9">
        <v>10</v>
      </c>
      <c r="V23" s="9">
        <v>0.3</v>
      </c>
      <c r="W23" s="9">
        <v>2</v>
      </c>
      <c r="X23" s="9">
        <v>1</v>
      </c>
      <c r="Y23" s="9">
        <v>0.2</v>
      </c>
      <c r="Z23" s="9"/>
      <c r="AA23" s="9"/>
      <c r="AB23" s="9">
        <v>0.2</v>
      </c>
      <c r="AC23" s="9"/>
      <c r="AD23" s="9"/>
      <c r="AE23" s="9">
        <v>0.3</v>
      </c>
      <c r="AF23" s="9">
        <f t="shared" si="0"/>
        <v>5.8</v>
      </c>
      <c r="AG23" s="9">
        <v>62</v>
      </c>
      <c r="AH23" s="7"/>
      <c r="AI23" s="7"/>
      <c r="AJ23" s="7"/>
      <c r="AK23" s="53"/>
    </row>
    <row r="24" spans="1:37" s="2" customFormat="1" ht="25.5">
      <c r="A24" s="6">
        <v>18</v>
      </c>
      <c r="B24" s="24" t="s">
        <v>209</v>
      </c>
      <c r="C24" s="9" t="s">
        <v>133</v>
      </c>
      <c r="D24" s="9" t="s">
        <v>257</v>
      </c>
      <c r="E24" s="23">
        <v>909000</v>
      </c>
      <c r="F24" s="9" t="s">
        <v>131</v>
      </c>
      <c r="G24" s="9">
        <v>264.7</v>
      </c>
      <c r="H24" s="9">
        <v>6.5</v>
      </c>
      <c r="I24" s="9">
        <v>2</v>
      </c>
      <c r="J24" s="9">
        <v>0.5</v>
      </c>
      <c r="K24" s="9">
        <v>96.84</v>
      </c>
      <c r="L24" s="9">
        <v>8</v>
      </c>
      <c r="M24" s="9">
        <v>0.2</v>
      </c>
      <c r="N24" s="9">
        <v>100</v>
      </c>
      <c r="O24" s="9">
        <v>10</v>
      </c>
      <c r="P24" s="9">
        <v>0.1</v>
      </c>
      <c r="Q24" s="9"/>
      <c r="R24" s="9"/>
      <c r="S24" s="9">
        <v>0.2</v>
      </c>
      <c r="T24" s="9">
        <v>1967</v>
      </c>
      <c r="U24" s="9">
        <v>6</v>
      </c>
      <c r="V24" s="9">
        <v>0.3</v>
      </c>
      <c r="W24" s="9">
        <v>6</v>
      </c>
      <c r="X24" s="9">
        <v>4</v>
      </c>
      <c r="Y24" s="9">
        <v>0.2</v>
      </c>
      <c r="Z24" s="9"/>
      <c r="AA24" s="9"/>
      <c r="AB24" s="9">
        <v>0.2</v>
      </c>
      <c r="AC24" s="9"/>
      <c r="AD24" s="9"/>
      <c r="AE24" s="9">
        <v>0.3</v>
      </c>
      <c r="AF24" s="9">
        <f t="shared" si="0"/>
        <v>6.2</v>
      </c>
      <c r="AG24" s="9">
        <v>44</v>
      </c>
      <c r="AH24" s="7"/>
      <c r="AI24" s="7"/>
      <c r="AJ24" s="7"/>
      <c r="AK24" s="53"/>
    </row>
    <row r="25" spans="1:37" s="2" customFormat="1" ht="25.5">
      <c r="A25" s="6">
        <v>19</v>
      </c>
      <c r="B25" s="24" t="s">
        <v>210</v>
      </c>
      <c r="C25" s="9" t="s">
        <v>134</v>
      </c>
      <c r="D25" s="9" t="s">
        <v>257</v>
      </c>
      <c r="E25" s="23">
        <v>1800000</v>
      </c>
      <c r="F25" s="9" t="s">
        <v>135</v>
      </c>
      <c r="G25" s="9">
        <v>676.8</v>
      </c>
      <c r="H25" s="9">
        <v>5</v>
      </c>
      <c r="I25" s="9">
        <v>1</v>
      </c>
      <c r="J25" s="9">
        <v>0.5</v>
      </c>
      <c r="K25" s="9">
        <v>91.81</v>
      </c>
      <c r="L25" s="9">
        <v>4</v>
      </c>
      <c r="M25" s="9">
        <v>0.2</v>
      </c>
      <c r="N25" s="9">
        <v>100</v>
      </c>
      <c r="O25" s="9">
        <v>10</v>
      </c>
      <c r="P25" s="9">
        <v>0.1</v>
      </c>
      <c r="Q25" s="9">
        <v>2011</v>
      </c>
      <c r="R25" s="9">
        <v>2</v>
      </c>
      <c r="S25" s="9">
        <v>0.2</v>
      </c>
      <c r="T25" s="9">
        <v>1945</v>
      </c>
      <c r="U25" s="9">
        <v>10</v>
      </c>
      <c r="V25" s="9">
        <v>0.3</v>
      </c>
      <c r="W25" s="9">
        <v>11</v>
      </c>
      <c r="X25" s="9">
        <v>4</v>
      </c>
      <c r="Y25" s="9">
        <v>0.2</v>
      </c>
      <c r="Z25" s="9"/>
      <c r="AA25" s="9"/>
      <c r="AB25" s="9">
        <v>0.2</v>
      </c>
      <c r="AC25" s="9"/>
      <c r="AD25" s="9"/>
      <c r="AE25" s="9">
        <v>0.3</v>
      </c>
      <c r="AF25" s="9">
        <f t="shared" si="0"/>
        <v>6.499999999999999</v>
      </c>
      <c r="AG25" s="9">
        <v>62</v>
      </c>
      <c r="AH25" s="7"/>
      <c r="AI25" s="7"/>
      <c r="AJ25" s="7"/>
      <c r="AK25" s="53"/>
    </row>
    <row r="26" spans="1:37" s="2" customFormat="1" ht="12.75">
      <c r="A26" s="6">
        <v>20</v>
      </c>
      <c r="B26" s="24" t="s">
        <v>211</v>
      </c>
      <c r="C26" s="9" t="s">
        <v>137</v>
      </c>
      <c r="D26" s="9" t="s">
        <v>257</v>
      </c>
      <c r="E26" s="23">
        <v>1020000</v>
      </c>
      <c r="F26" s="9" t="s">
        <v>136</v>
      </c>
      <c r="G26" s="9">
        <v>350.4</v>
      </c>
      <c r="H26" s="9">
        <v>5</v>
      </c>
      <c r="I26" s="9">
        <v>1</v>
      </c>
      <c r="J26" s="9">
        <v>0.5</v>
      </c>
      <c r="K26" s="9">
        <v>96.42</v>
      </c>
      <c r="L26" s="9">
        <v>8</v>
      </c>
      <c r="M26" s="9">
        <v>0.2</v>
      </c>
      <c r="N26" s="9">
        <v>100</v>
      </c>
      <c r="O26" s="9">
        <v>10</v>
      </c>
      <c r="P26" s="9">
        <v>0.1</v>
      </c>
      <c r="Q26" s="9" t="s">
        <v>166</v>
      </c>
      <c r="R26" s="9">
        <v>4</v>
      </c>
      <c r="S26" s="9">
        <v>0.2</v>
      </c>
      <c r="T26" s="9">
        <v>1961</v>
      </c>
      <c r="U26" s="9">
        <v>8</v>
      </c>
      <c r="V26" s="9">
        <v>0.3</v>
      </c>
      <c r="W26" s="9">
        <v>7</v>
      </c>
      <c r="X26" s="9">
        <v>4</v>
      </c>
      <c r="Y26" s="9">
        <v>0.2</v>
      </c>
      <c r="Z26" s="9"/>
      <c r="AA26" s="9"/>
      <c r="AB26" s="9">
        <v>0.2</v>
      </c>
      <c r="AC26" s="9"/>
      <c r="AD26" s="9"/>
      <c r="AE26" s="9">
        <v>0.3</v>
      </c>
      <c r="AF26" s="9">
        <f t="shared" si="0"/>
        <v>7.1000000000000005</v>
      </c>
      <c r="AG26" s="9">
        <v>43</v>
      </c>
      <c r="AH26" s="7"/>
      <c r="AI26" s="7"/>
      <c r="AJ26" s="7"/>
      <c r="AK26" s="53"/>
    </row>
    <row r="27" spans="1:37" s="2" customFormat="1" ht="12.75">
      <c r="A27" s="6">
        <v>21</v>
      </c>
      <c r="B27" s="24" t="s">
        <v>212</v>
      </c>
      <c r="C27" s="9" t="s">
        <v>138</v>
      </c>
      <c r="D27" s="9" t="s">
        <v>257</v>
      </c>
      <c r="E27" s="23">
        <v>1180000</v>
      </c>
      <c r="F27" s="9" t="s">
        <v>136</v>
      </c>
      <c r="G27" s="9">
        <v>494</v>
      </c>
      <c r="H27" s="9">
        <v>7</v>
      </c>
      <c r="I27" s="9">
        <v>2</v>
      </c>
      <c r="J27" s="9">
        <v>0.5</v>
      </c>
      <c r="K27" s="9">
        <v>96.3</v>
      </c>
      <c r="L27" s="9">
        <v>8</v>
      </c>
      <c r="M27" s="9">
        <v>0.2</v>
      </c>
      <c r="N27" s="9">
        <v>100</v>
      </c>
      <c r="O27" s="9">
        <v>10</v>
      </c>
      <c r="P27" s="9">
        <v>0.1</v>
      </c>
      <c r="Q27" s="9">
        <v>2011</v>
      </c>
      <c r="R27" s="9">
        <v>2</v>
      </c>
      <c r="S27" s="9">
        <v>0.2</v>
      </c>
      <c r="T27" s="9">
        <v>1945</v>
      </c>
      <c r="U27" s="9">
        <v>10</v>
      </c>
      <c r="V27" s="9">
        <v>0.3</v>
      </c>
      <c r="W27" s="9">
        <v>6</v>
      </c>
      <c r="X27" s="9">
        <v>4</v>
      </c>
      <c r="Y27" s="9">
        <v>0.2</v>
      </c>
      <c r="Z27" s="9"/>
      <c r="AA27" s="9"/>
      <c r="AB27" s="9">
        <v>0.2</v>
      </c>
      <c r="AC27" s="9"/>
      <c r="AD27" s="9"/>
      <c r="AE27" s="9">
        <v>0.3</v>
      </c>
      <c r="AF27" s="9">
        <f t="shared" si="0"/>
        <v>7.8</v>
      </c>
      <c r="AG27" s="9">
        <v>63</v>
      </c>
      <c r="AH27" s="7"/>
      <c r="AI27" s="7"/>
      <c r="AJ27" s="7"/>
      <c r="AK27" s="53"/>
    </row>
    <row r="28" spans="1:37" s="2" customFormat="1" ht="12.75">
      <c r="A28" s="6">
        <v>22</v>
      </c>
      <c r="B28" s="24" t="s">
        <v>213</v>
      </c>
      <c r="C28" s="9" t="s">
        <v>139</v>
      </c>
      <c r="D28" s="9" t="s">
        <v>694</v>
      </c>
      <c r="E28" s="23">
        <v>3000000</v>
      </c>
      <c r="F28" s="9" t="s">
        <v>140</v>
      </c>
      <c r="G28" s="9">
        <v>905.3</v>
      </c>
      <c r="H28" s="9">
        <v>6</v>
      </c>
      <c r="I28" s="9">
        <v>1</v>
      </c>
      <c r="J28" s="9">
        <v>0.5</v>
      </c>
      <c r="K28" s="9">
        <v>97.74</v>
      </c>
      <c r="L28" s="9">
        <v>8</v>
      </c>
      <c r="M28" s="9">
        <v>0.2</v>
      </c>
      <c r="N28" s="9">
        <v>98.5</v>
      </c>
      <c r="O28" s="9">
        <v>10</v>
      </c>
      <c r="P28" s="9">
        <v>0.1</v>
      </c>
      <c r="Q28" s="9" t="s">
        <v>59</v>
      </c>
      <c r="R28" s="9">
        <v>4</v>
      </c>
      <c r="S28" s="9">
        <v>0.2</v>
      </c>
      <c r="T28" s="9">
        <v>1945</v>
      </c>
      <c r="U28" s="9">
        <v>10</v>
      </c>
      <c r="V28" s="9">
        <v>0.3</v>
      </c>
      <c r="W28" s="9">
        <v>12</v>
      </c>
      <c r="X28" s="9">
        <v>4</v>
      </c>
      <c r="Y28" s="9">
        <v>0.2</v>
      </c>
      <c r="Z28" s="9"/>
      <c r="AA28" s="9"/>
      <c r="AB28" s="9">
        <v>0.2</v>
      </c>
      <c r="AC28" s="9"/>
      <c r="AD28" s="9"/>
      <c r="AE28" s="9">
        <v>0.3</v>
      </c>
      <c r="AF28" s="9">
        <f t="shared" si="0"/>
        <v>7.7</v>
      </c>
      <c r="AG28" s="9">
        <v>63</v>
      </c>
      <c r="AH28" s="7"/>
      <c r="AI28" s="7"/>
      <c r="AJ28" s="7"/>
      <c r="AK28" s="53"/>
    </row>
    <row r="29" spans="1:37" s="2" customFormat="1" ht="25.5">
      <c r="A29" s="6">
        <v>23</v>
      </c>
      <c r="B29" s="24" t="s">
        <v>214</v>
      </c>
      <c r="C29" s="9" t="s">
        <v>141</v>
      </c>
      <c r="D29" s="9" t="s">
        <v>694</v>
      </c>
      <c r="E29" s="23">
        <v>2200000</v>
      </c>
      <c r="F29" s="9" t="s">
        <v>142</v>
      </c>
      <c r="G29" s="9">
        <v>421.3</v>
      </c>
      <c r="H29" s="9">
        <v>7.5</v>
      </c>
      <c r="I29" s="9">
        <v>2</v>
      </c>
      <c r="J29" s="9">
        <v>0.5</v>
      </c>
      <c r="K29" s="9">
        <v>92.68</v>
      </c>
      <c r="L29" s="9">
        <v>4</v>
      </c>
      <c r="M29" s="9">
        <v>0.2</v>
      </c>
      <c r="N29" s="9">
        <v>100</v>
      </c>
      <c r="O29" s="9">
        <v>10</v>
      </c>
      <c r="P29" s="9">
        <v>0.1</v>
      </c>
      <c r="Q29" s="9">
        <v>2009</v>
      </c>
      <c r="R29" s="9">
        <v>2</v>
      </c>
      <c r="S29" s="9">
        <v>0.2</v>
      </c>
      <c r="T29" s="9">
        <v>1945</v>
      </c>
      <c r="U29" s="9">
        <v>10</v>
      </c>
      <c r="V29" s="9">
        <v>0.3</v>
      </c>
      <c r="W29" s="9">
        <v>8</v>
      </c>
      <c r="X29" s="9">
        <v>4</v>
      </c>
      <c r="Y29" s="9">
        <v>0.2</v>
      </c>
      <c r="Z29" s="9"/>
      <c r="AA29" s="9"/>
      <c r="AB29" s="9">
        <v>0.2</v>
      </c>
      <c r="AC29" s="9"/>
      <c r="AD29" s="9"/>
      <c r="AE29" s="9">
        <v>0.3</v>
      </c>
      <c r="AF29" s="9">
        <f t="shared" si="0"/>
        <v>6.999999999999999</v>
      </c>
      <c r="AG29" s="9">
        <v>63</v>
      </c>
      <c r="AH29" s="7"/>
      <c r="AI29" s="7"/>
      <c r="AJ29" s="7"/>
      <c r="AK29" s="53"/>
    </row>
    <row r="30" spans="1:37" s="2" customFormat="1" ht="38.25">
      <c r="A30" s="6">
        <v>24</v>
      </c>
      <c r="B30" s="24" t="s">
        <v>215</v>
      </c>
      <c r="C30" s="9" t="s">
        <v>143</v>
      </c>
      <c r="D30" s="9" t="s">
        <v>694</v>
      </c>
      <c r="E30" s="23">
        <v>1500000</v>
      </c>
      <c r="F30" s="9" t="s">
        <v>144</v>
      </c>
      <c r="G30" s="9">
        <v>273.4</v>
      </c>
      <c r="H30" s="9">
        <v>5</v>
      </c>
      <c r="I30" s="9">
        <v>1</v>
      </c>
      <c r="J30" s="9">
        <v>0.5</v>
      </c>
      <c r="K30" s="9">
        <v>83.47</v>
      </c>
      <c r="L30" s="9">
        <v>2</v>
      </c>
      <c r="M30" s="9">
        <v>0.2</v>
      </c>
      <c r="N30" s="9">
        <v>91.7</v>
      </c>
      <c r="O30" s="9">
        <v>10</v>
      </c>
      <c r="P30" s="9">
        <v>0.1</v>
      </c>
      <c r="Q30" s="9">
        <v>2011</v>
      </c>
      <c r="R30" s="9">
        <v>2</v>
      </c>
      <c r="S30" s="9">
        <v>0.2</v>
      </c>
      <c r="T30" s="9">
        <v>1945</v>
      </c>
      <c r="U30" s="9">
        <v>10</v>
      </c>
      <c r="V30" s="9">
        <v>0.3</v>
      </c>
      <c r="W30" s="9">
        <v>5</v>
      </c>
      <c r="X30" s="9">
        <v>4</v>
      </c>
      <c r="Y30" s="9">
        <v>0.2</v>
      </c>
      <c r="Z30" s="9"/>
      <c r="AA30" s="9"/>
      <c r="AB30" s="9">
        <v>0.2</v>
      </c>
      <c r="AC30" s="9"/>
      <c r="AD30" s="9"/>
      <c r="AE30" s="9">
        <v>0.3</v>
      </c>
      <c r="AF30" s="9">
        <f t="shared" si="0"/>
        <v>6.1</v>
      </c>
      <c r="AG30" s="9">
        <v>54</v>
      </c>
      <c r="AH30" s="7" t="s">
        <v>472</v>
      </c>
      <c r="AI30" s="7"/>
      <c r="AJ30" s="7"/>
      <c r="AK30" s="53"/>
    </row>
    <row r="31" spans="1:33" ht="25.5">
      <c r="A31" s="5">
        <v>25</v>
      </c>
      <c r="B31" s="48" t="s">
        <v>216</v>
      </c>
      <c r="C31" s="12" t="s">
        <v>145</v>
      </c>
      <c r="D31" s="12" t="s">
        <v>694</v>
      </c>
      <c r="E31" s="49">
        <v>2500000</v>
      </c>
      <c r="F31" s="12" t="s">
        <v>146</v>
      </c>
      <c r="G31" s="12">
        <v>495.1</v>
      </c>
      <c r="H31" s="12">
        <v>5</v>
      </c>
      <c r="I31" s="12">
        <v>1</v>
      </c>
      <c r="J31" s="12">
        <v>0.5</v>
      </c>
      <c r="K31" s="12">
        <v>96.1</v>
      </c>
      <c r="L31" s="12">
        <v>8</v>
      </c>
      <c r="M31" s="12">
        <v>0.2</v>
      </c>
      <c r="N31" s="12">
        <v>87.26</v>
      </c>
      <c r="O31" s="12">
        <v>5</v>
      </c>
      <c r="P31" s="12">
        <v>0.1</v>
      </c>
      <c r="Q31" s="12">
        <v>2010</v>
      </c>
      <c r="R31" s="12">
        <v>2</v>
      </c>
      <c r="S31" s="12">
        <v>0.2</v>
      </c>
      <c r="T31" s="12">
        <v>1956</v>
      </c>
      <c r="U31" s="12">
        <v>8</v>
      </c>
      <c r="V31" s="12">
        <v>0.3</v>
      </c>
      <c r="W31" s="12">
        <v>8</v>
      </c>
      <c r="X31" s="12">
        <v>4</v>
      </c>
      <c r="Y31" s="12">
        <v>0.2</v>
      </c>
      <c r="Z31" s="12"/>
      <c r="AA31" s="12"/>
      <c r="AB31" s="12">
        <v>0.2</v>
      </c>
      <c r="AC31" s="12"/>
      <c r="AD31" s="12"/>
      <c r="AE31" s="12">
        <v>0.3</v>
      </c>
      <c r="AF31" s="12">
        <f t="shared" si="0"/>
        <v>6.2</v>
      </c>
      <c r="AG31" s="12">
        <v>54</v>
      </c>
    </row>
    <row r="32" spans="1:33" ht="12.75">
      <c r="A32" s="5">
        <v>26</v>
      </c>
      <c r="B32" s="48" t="s">
        <v>217</v>
      </c>
      <c r="C32" s="12" t="s">
        <v>147</v>
      </c>
      <c r="D32" s="12" t="s">
        <v>694</v>
      </c>
      <c r="E32" s="49">
        <v>2000000</v>
      </c>
      <c r="F32" s="12" t="s">
        <v>148</v>
      </c>
      <c r="G32" s="12">
        <v>574.9</v>
      </c>
      <c r="H32" s="12">
        <v>8</v>
      </c>
      <c r="I32" s="12">
        <v>2</v>
      </c>
      <c r="J32" s="12">
        <v>0.5</v>
      </c>
      <c r="K32" s="12">
        <v>97.75</v>
      </c>
      <c r="L32" s="12">
        <v>8</v>
      </c>
      <c r="M32" s="12">
        <v>0.2</v>
      </c>
      <c r="N32" s="12">
        <v>100</v>
      </c>
      <c r="O32" s="12">
        <v>10</v>
      </c>
      <c r="P32" s="12">
        <v>0.1</v>
      </c>
      <c r="Q32" s="12">
        <v>2012</v>
      </c>
      <c r="R32" s="12">
        <v>2</v>
      </c>
      <c r="S32" s="12">
        <v>0.2</v>
      </c>
      <c r="T32" s="12">
        <v>1945</v>
      </c>
      <c r="U32" s="12">
        <v>10</v>
      </c>
      <c r="V32" s="12">
        <v>0.3</v>
      </c>
      <c r="W32" s="12">
        <v>8</v>
      </c>
      <c r="X32" s="12">
        <v>4</v>
      </c>
      <c r="Y32" s="12">
        <v>0.2</v>
      </c>
      <c r="Z32" s="12"/>
      <c r="AA32" s="12"/>
      <c r="AB32" s="12">
        <v>0.2</v>
      </c>
      <c r="AC32" s="12"/>
      <c r="AD32" s="12"/>
      <c r="AE32" s="12">
        <v>0.3</v>
      </c>
      <c r="AF32" s="12">
        <f t="shared" si="0"/>
        <v>7.8</v>
      </c>
      <c r="AG32" s="12">
        <v>56</v>
      </c>
    </row>
    <row r="33" spans="1:33" ht="25.5">
      <c r="A33" s="5">
        <v>27</v>
      </c>
      <c r="B33" s="48" t="s">
        <v>218</v>
      </c>
      <c r="C33" s="12" t="s">
        <v>149</v>
      </c>
      <c r="D33" s="12" t="s">
        <v>257</v>
      </c>
      <c r="E33" s="49">
        <v>1080000</v>
      </c>
      <c r="F33" s="12" t="s">
        <v>136</v>
      </c>
      <c r="G33" s="12">
        <v>389.1</v>
      </c>
      <c r="H33" s="12">
        <v>5</v>
      </c>
      <c r="I33" s="12">
        <v>1</v>
      </c>
      <c r="J33" s="12">
        <v>0.5</v>
      </c>
      <c r="K33" s="12">
        <v>90.41</v>
      </c>
      <c r="L33" s="12">
        <v>4</v>
      </c>
      <c r="M33" s="12">
        <v>0.2</v>
      </c>
      <c r="N33" s="12">
        <v>75.08</v>
      </c>
      <c r="O33" s="12">
        <v>5</v>
      </c>
      <c r="P33" s="12">
        <v>0.1</v>
      </c>
      <c r="Q33" s="12"/>
      <c r="R33" s="12"/>
      <c r="S33" s="12">
        <v>0.2</v>
      </c>
      <c r="T33" s="12">
        <v>1954</v>
      </c>
      <c r="U33" s="12">
        <v>8</v>
      </c>
      <c r="V33" s="12">
        <v>0.3</v>
      </c>
      <c r="W33" s="12">
        <v>8</v>
      </c>
      <c r="X33" s="12">
        <v>4</v>
      </c>
      <c r="Y33" s="12">
        <v>0.2</v>
      </c>
      <c r="Z33" s="12"/>
      <c r="AA33" s="12"/>
      <c r="AB33" s="12">
        <v>0.2</v>
      </c>
      <c r="AC33" s="12"/>
      <c r="AD33" s="12"/>
      <c r="AE33" s="12">
        <v>0.3</v>
      </c>
      <c r="AF33" s="12">
        <f t="shared" si="0"/>
        <v>5</v>
      </c>
      <c r="AG33" s="12">
        <v>56</v>
      </c>
    </row>
    <row r="34" spans="1:33" ht="25.5">
      <c r="A34" s="5">
        <v>28</v>
      </c>
      <c r="B34" s="48" t="s">
        <v>219</v>
      </c>
      <c r="C34" s="12" t="s">
        <v>150</v>
      </c>
      <c r="D34" s="12" t="s">
        <v>886</v>
      </c>
      <c r="E34" s="49">
        <v>700000</v>
      </c>
      <c r="F34" s="12" t="s">
        <v>151</v>
      </c>
      <c r="G34" s="12">
        <v>193.1</v>
      </c>
      <c r="H34" s="12">
        <v>15</v>
      </c>
      <c r="I34" s="12">
        <v>6</v>
      </c>
      <c r="J34" s="12">
        <v>0.5</v>
      </c>
      <c r="K34" s="12">
        <v>96.86</v>
      </c>
      <c r="L34" s="12">
        <v>8</v>
      </c>
      <c r="M34" s="12">
        <v>0.2</v>
      </c>
      <c r="N34" s="12">
        <v>100</v>
      </c>
      <c r="O34" s="12">
        <v>10</v>
      </c>
      <c r="P34" s="12">
        <v>0.1</v>
      </c>
      <c r="Q34" s="12">
        <v>2011</v>
      </c>
      <c r="R34" s="12">
        <v>2</v>
      </c>
      <c r="S34" s="12">
        <v>0.2</v>
      </c>
      <c r="T34" s="12">
        <v>1945</v>
      </c>
      <c r="U34" s="12">
        <v>10</v>
      </c>
      <c r="V34" s="12">
        <v>0.3</v>
      </c>
      <c r="W34" s="12">
        <v>3</v>
      </c>
      <c r="X34" s="12">
        <v>1</v>
      </c>
      <c r="Y34" s="12">
        <v>0.2</v>
      </c>
      <c r="Z34" s="12"/>
      <c r="AA34" s="12"/>
      <c r="AB34" s="12">
        <v>0.2</v>
      </c>
      <c r="AC34" s="12"/>
      <c r="AD34" s="12"/>
      <c r="AE34" s="12">
        <v>0.3</v>
      </c>
      <c r="AF34" s="12">
        <f t="shared" si="0"/>
        <v>9.2</v>
      </c>
      <c r="AG34" s="12">
        <v>59</v>
      </c>
    </row>
    <row r="35" spans="1:33" ht="25.5">
      <c r="A35" s="5">
        <v>29</v>
      </c>
      <c r="B35" s="48" t="s">
        <v>220</v>
      </c>
      <c r="C35" s="12" t="s">
        <v>153</v>
      </c>
      <c r="D35" s="12" t="s">
        <v>886</v>
      </c>
      <c r="E35" s="49">
        <v>2000000</v>
      </c>
      <c r="F35" s="12" t="s">
        <v>136</v>
      </c>
      <c r="G35" s="12">
        <v>353.2</v>
      </c>
      <c r="H35" s="12">
        <v>5</v>
      </c>
      <c r="I35" s="12">
        <v>1</v>
      </c>
      <c r="J35" s="12">
        <v>0.5</v>
      </c>
      <c r="K35" s="12">
        <v>88.19</v>
      </c>
      <c r="L35" s="12">
        <v>2</v>
      </c>
      <c r="M35" s="12">
        <v>0.2</v>
      </c>
      <c r="N35" s="12">
        <v>100</v>
      </c>
      <c r="O35" s="12">
        <v>10</v>
      </c>
      <c r="P35" s="12">
        <v>0.1</v>
      </c>
      <c r="Q35" s="12" t="s">
        <v>896</v>
      </c>
      <c r="R35" s="12">
        <v>4</v>
      </c>
      <c r="S35" s="12">
        <v>0.2</v>
      </c>
      <c r="T35" s="12">
        <v>1945</v>
      </c>
      <c r="U35" s="12">
        <v>10</v>
      </c>
      <c r="V35" s="12">
        <v>0.3</v>
      </c>
      <c r="W35" s="12">
        <v>8</v>
      </c>
      <c r="X35" s="12">
        <v>4</v>
      </c>
      <c r="Y35" s="12">
        <v>0.2</v>
      </c>
      <c r="Z35" s="12"/>
      <c r="AA35" s="12"/>
      <c r="AB35" s="12">
        <v>0.2</v>
      </c>
      <c r="AC35" s="12"/>
      <c r="AD35" s="12"/>
      <c r="AE35" s="12">
        <v>0.3</v>
      </c>
      <c r="AF35" s="12">
        <f t="shared" si="0"/>
        <v>6.5</v>
      </c>
      <c r="AG35" s="12">
        <v>40</v>
      </c>
    </row>
    <row r="36" spans="1:33" ht="25.5">
      <c r="A36" s="5">
        <v>30</v>
      </c>
      <c r="B36" s="48" t="s">
        <v>221</v>
      </c>
      <c r="C36" s="12" t="s">
        <v>154</v>
      </c>
      <c r="D36" s="12" t="s">
        <v>886</v>
      </c>
      <c r="E36" s="49">
        <v>1800000</v>
      </c>
      <c r="F36" s="12" t="s">
        <v>136</v>
      </c>
      <c r="G36" s="12">
        <v>530.9</v>
      </c>
      <c r="H36" s="12">
        <v>7</v>
      </c>
      <c r="I36" s="12">
        <v>2</v>
      </c>
      <c r="J36" s="12">
        <v>0.5</v>
      </c>
      <c r="K36" s="12">
        <v>88.38</v>
      </c>
      <c r="L36" s="12">
        <v>2</v>
      </c>
      <c r="M36" s="12">
        <v>0.2</v>
      </c>
      <c r="N36" s="12">
        <v>100</v>
      </c>
      <c r="O36" s="12">
        <v>10</v>
      </c>
      <c r="P36" s="12">
        <v>0.1</v>
      </c>
      <c r="Q36" s="12"/>
      <c r="R36" s="12"/>
      <c r="S36" s="12">
        <v>0.2</v>
      </c>
      <c r="T36" s="12">
        <v>1945</v>
      </c>
      <c r="U36" s="12">
        <v>10</v>
      </c>
      <c r="V36" s="12">
        <v>0.3</v>
      </c>
      <c r="W36" s="12">
        <v>12</v>
      </c>
      <c r="X36" s="12">
        <v>4</v>
      </c>
      <c r="Y36" s="12">
        <v>0.2</v>
      </c>
      <c r="Z36" s="12"/>
      <c r="AA36" s="12"/>
      <c r="AB36" s="12">
        <v>0.2</v>
      </c>
      <c r="AC36" s="12"/>
      <c r="AD36" s="12"/>
      <c r="AE36" s="12">
        <v>0.3</v>
      </c>
      <c r="AF36" s="12">
        <f t="shared" si="0"/>
        <v>6.2</v>
      </c>
      <c r="AG36" s="12">
        <v>47</v>
      </c>
    </row>
    <row r="37" spans="1:33" ht="25.5">
      <c r="A37" s="5">
        <v>31</v>
      </c>
      <c r="B37" s="48" t="s">
        <v>222</v>
      </c>
      <c r="C37" s="12" t="s">
        <v>155</v>
      </c>
      <c r="D37" s="12" t="s">
        <v>156</v>
      </c>
      <c r="E37" s="49">
        <v>1087197</v>
      </c>
      <c r="F37" s="12" t="s">
        <v>136</v>
      </c>
      <c r="G37" s="12">
        <v>788.4</v>
      </c>
      <c r="H37" s="12">
        <v>5</v>
      </c>
      <c r="I37" s="12">
        <v>1</v>
      </c>
      <c r="J37" s="12">
        <v>0.5</v>
      </c>
      <c r="K37" s="12">
        <v>95.42</v>
      </c>
      <c r="L37" s="12">
        <v>6</v>
      </c>
      <c r="M37" s="12">
        <v>0.2</v>
      </c>
      <c r="N37" s="12">
        <v>100</v>
      </c>
      <c r="O37" s="12">
        <v>10</v>
      </c>
      <c r="P37" s="12">
        <v>0.1</v>
      </c>
      <c r="Q37" s="12" t="s">
        <v>129</v>
      </c>
      <c r="R37" s="12">
        <v>6</v>
      </c>
      <c r="S37" s="12">
        <v>0.2</v>
      </c>
      <c r="T37" s="12">
        <v>1971</v>
      </c>
      <c r="U37" s="12">
        <v>4</v>
      </c>
      <c r="V37" s="12">
        <v>0.3</v>
      </c>
      <c r="W37" s="12">
        <v>16</v>
      </c>
      <c r="X37" s="12">
        <v>6</v>
      </c>
      <c r="Y37" s="12">
        <v>0.2</v>
      </c>
      <c r="Z37" s="12"/>
      <c r="AA37" s="12"/>
      <c r="AB37" s="12">
        <v>0.2</v>
      </c>
      <c r="AC37" s="12"/>
      <c r="AD37" s="12"/>
      <c r="AE37" s="12">
        <v>0.3</v>
      </c>
      <c r="AF37" s="12">
        <f t="shared" si="0"/>
        <v>6.300000000000001</v>
      </c>
      <c r="AG37" s="12">
        <v>50</v>
      </c>
    </row>
    <row r="38" spans="1:33" ht="38.25">
      <c r="A38" s="5">
        <v>32</v>
      </c>
      <c r="B38" s="48" t="s">
        <v>223</v>
      </c>
      <c r="C38" s="12" t="s">
        <v>157</v>
      </c>
      <c r="D38" s="12" t="s">
        <v>156</v>
      </c>
      <c r="E38" s="49">
        <v>1363743</v>
      </c>
      <c r="F38" s="12" t="s">
        <v>158</v>
      </c>
      <c r="G38" s="12">
        <v>1014.3</v>
      </c>
      <c r="H38" s="12">
        <v>5</v>
      </c>
      <c r="I38" s="12">
        <v>1</v>
      </c>
      <c r="J38" s="12">
        <v>0.5</v>
      </c>
      <c r="K38" s="12">
        <v>91.9</v>
      </c>
      <c r="L38" s="12">
        <v>4</v>
      </c>
      <c r="M38" s="12">
        <v>0.2</v>
      </c>
      <c r="N38" s="12">
        <v>75.3</v>
      </c>
      <c r="O38" s="12">
        <v>5</v>
      </c>
      <c r="P38" s="12">
        <v>0.1</v>
      </c>
      <c r="Q38" s="12" t="s">
        <v>59</v>
      </c>
      <c r="R38" s="12">
        <v>4</v>
      </c>
      <c r="S38" s="12">
        <v>0.2</v>
      </c>
      <c r="T38" s="12">
        <v>1962</v>
      </c>
      <c r="U38" s="12">
        <v>8</v>
      </c>
      <c r="V38" s="12">
        <v>0.3</v>
      </c>
      <c r="W38" s="12">
        <v>19</v>
      </c>
      <c r="X38" s="12">
        <v>6</v>
      </c>
      <c r="Y38" s="12">
        <v>0.2</v>
      </c>
      <c r="Z38" s="12"/>
      <c r="AA38" s="12"/>
      <c r="AB38" s="12">
        <v>0.2</v>
      </c>
      <c r="AC38" s="12"/>
      <c r="AD38" s="12"/>
      <c r="AE38" s="12">
        <v>0.3</v>
      </c>
      <c r="AF38" s="12">
        <f t="shared" si="0"/>
        <v>6.2</v>
      </c>
      <c r="AG38" s="12">
        <v>44</v>
      </c>
    </row>
    <row r="39" spans="1:33" ht="25.5">
      <c r="A39" s="5">
        <v>33</v>
      </c>
      <c r="B39" s="48" t="s">
        <v>224</v>
      </c>
      <c r="C39" s="12" t="s">
        <v>159</v>
      </c>
      <c r="D39" s="12" t="s">
        <v>156</v>
      </c>
      <c r="E39" s="49">
        <v>2775570</v>
      </c>
      <c r="F39" s="12" t="s">
        <v>160</v>
      </c>
      <c r="G39" s="12">
        <v>1391.7</v>
      </c>
      <c r="H39" s="12">
        <v>5</v>
      </c>
      <c r="I39" s="12">
        <v>1</v>
      </c>
      <c r="J39" s="12">
        <v>0.5</v>
      </c>
      <c r="K39" s="12">
        <v>91.87</v>
      </c>
      <c r="L39" s="12">
        <v>4</v>
      </c>
      <c r="M39" s="12">
        <v>0.2</v>
      </c>
      <c r="N39" s="12">
        <v>92.4</v>
      </c>
      <c r="O39" s="12">
        <v>10</v>
      </c>
      <c r="P39" s="12">
        <v>0.1</v>
      </c>
      <c r="Q39" s="12">
        <v>2010</v>
      </c>
      <c r="R39" s="12">
        <v>2</v>
      </c>
      <c r="S39" s="12">
        <v>0.2</v>
      </c>
      <c r="T39" s="12">
        <v>1945</v>
      </c>
      <c r="U39" s="12">
        <v>10</v>
      </c>
      <c r="V39" s="12">
        <v>0.3</v>
      </c>
      <c r="W39" s="12">
        <v>9</v>
      </c>
      <c r="X39" s="12">
        <v>4</v>
      </c>
      <c r="Y39" s="12">
        <v>0.2</v>
      </c>
      <c r="Z39" s="12"/>
      <c r="AA39" s="12"/>
      <c r="AB39" s="12">
        <v>0.2</v>
      </c>
      <c r="AC39" s="12"/>
      <c r="AD39" s="12"/>
      <c r="AE39" s="12">
        <v>0.3</v>
      </c>
      <c r="AF39" s="12">
        <f t="shared" si="0"/>
        <v>6.499999999999999</v>
      </c>
      <c r="AG39" s="12">
        <v>58</v>
      </c>
    </row>
    <row r="40" spans="1:33" ht="25.5">
      <c r="A40" s="5">
        <v>34</v>
      </c>
      <c r="B40" s="48" t="s">
        <v>225</v>
      </c>
      <c r="C40" s="12" t="s">
        <v>161</v>
      </c>
      <c r="D40" s="12" t="s">
        <v>886</v>
      </c>
      <c r="E40" s="49">
        <v>1500000</v>
      </c>
      <c r="F40" s="12" t="s">
        <v>162</v>
      </c>
      <c r="G40" s="12">
        <v>403.8</v>
      </c>
      <c r="H40" s="12">
        <v>7</v>
      </c>
      <c r="I40" s="12">
        <v>2</v>
      </c>
      <c r="J40" s="12">
        <v>0.5</v>
      </c>
      <c r="K40" s="12">
        <v>98.86</v>
      </c>
      <c r="L40" s="12">
        <v>10</v>
      </c>
      <c r="M40" s="12">
        <v>0.2</v>
      </c>
      <c r="N40" s="12">
        <v>100</v>
      </c>
      <c r="O40" s="12">
        <v>10</v>
      </c>
      <c r="P40" s="12">
        <v>0.1</v>
      </c>
      <c r="Q40" s="12">
        <v>2009</v>
      </c>
      <c r="R40" s="12">
        <v>2</v>
      </c>
      <c r="S40" s="12">
        <v>0.2</v>
      </c>
      <c r="T40" s="12">
        <v>1945</v>
      </c>
      <c r="U40" s="12">
        <v>10</v>
      </c>
      <c r="V40" s="12">
        <v>0.3</v>
      </c>
      <c r="W40" s="12">
        <v>9</v>
      </c>
      <c r="X40" s="12">
        <v>4</v>
      </c>
      <c r="Y40" s="12">
        <v>0.2</v>
      </c>
      <c r="Z40" s="12"/>
      <c r="AA40" s="12"/>
      <c r="AB40" s="12">
        <v>0.2</v>
      </c>
      <c r="AC40" s="12"/>
      <c r="AD40" s="12"/>
      <c r="AE40" s="12">
        <v>0.3</v>
      </c>
      <c r="AF40" s="12">
        <f t="shared" si="0"/>
        <v>8.200000000000001</v>
      </c>
      <c r="AG40" s="12">
        <v>57</v>
      </c>
    </row>
    <row r="41" spans="1:33" ht="63.75">
      <c r="A41" s="5">
        <v>35</v>
      </c>
      <c r="B41" s="48" t="s">
        <v>226</v>
      </c>
      <c r="C41" s="12" t="s">
        <v>163</v>
      </c>
      <c r="D41" s="12" t="s">
        <v>886</v>
      </c>
      <c r="E41" s="49">
        <v>1300000</v>
      </c>
      <c r="F41" s="12" t="s">
        <v>164</v>
      </c>
      <c r="G41" s="12" t="s">
        <v>165</v>
      </c>
      <c r="H41" s="12">
        <v>5</v>
      </c>
      <c r="I41" s="12">
        <v>1</v>
      </c>
      <c r="J41" s="12">
        <v>0.5</v>
      </c>
      <c r="K41" s="12">
        <v>99.02</v>
      </c>
      <c r="L41" s="12">
        <v>10</v>
      </c>
      <c r="M41" s="12">
        <v>0.2</v>
      </c>
      <c r="N41" s="12">
        <v>100</v>
      </c>
      <c r="O41" s="12">
        <v>10</v>
      </c>
      <c r="P41" s="12">
        <v>0.1</v>
      </c>
      <c r="Q41" s="12" t="s">
        <v>455</v>
      </c>
      <c r="R41" s="12">
        <v>6</v>
      </c>
      <c r="S41" s="12">
        <v>0.2</v>
      </c>
      <c r="T41" s="12">
        <v>1961</v>
      </c>
      <c r="U41" s="12">
        <v>8</v>
      </c>
      <c r="V41" s="12">
        <v>0.3</v>
      </c>
      <c r="W41" s="12">
        <v>8</v>
      </c>
      <c r="X41" s="12">
        <v>4</v>
      </c>
      <c r="Y41" s="12">
        <v>0.2</v>
      </c>
      <c r="Z41" s="12"/>
      <c r="AA41" s="12"/>
      <c r="AB41" s="12">
        <v>0.2</v>
      </c>
      <c r="AC41" s="12"/>
      <c r="AD41" s="12"/>
      <c r="AE41" s="12">
        <v>0.3</v>
      </c>
      <c r="AF41" s="12">
        <f t="shared" si="0"/>
        <v>7.8999999999999995</v>
      </c>
      <c r="AG41" s="12">
        <v>44</v>
      </c>
    </row>
    <row r="42" spans="1:33" ht="25.5">
      <c r="A42" s="5">
        <v>36</v>
      </c>
      <c r="B42" s="48" t="s">
        <v>227</v>
      </c>
      <c r="C42" s="12" t="s">
        <v>167</v>
      </c>
      <c r="D42" s="12" t="s">
        <v>886</v>
      </c>
      <c r="E42" s="49">
        <v>3500000</v>
      </c>
      <c r="F42" s="12"/>
      <c r="G42" s="12">
        <v>931.2</v>
      </c>
      <c r="H42" s="12">
        <v>8</v>
      </c>
      <c r="I42" s="12">
        <v>2</v>
      </c>
      <c r="J42" s="12">
        <v>0.5</v>
      </c>
      <c r="K42" s="12">
        <v>86.88</v>
      </c>
      <c r="L42" s="12">
        <v>2</v>
      </c>
      <c r="M42" s="12">
        <v>0.2</v>
      </c>
      <c r="N42" s="12">
        <v>100</v>
      </c>
      <c r="O42" s="12">
        <v>10</v>
      </c>
      <c r="P42" s="12">
        <v>0.1</v>
      </c>
      <c r="Q42" s="12" t="s">
        <v>168</v>
      </c>
      <c r="R42" s="12">
        <v>6</v>
      </c>
      <c r="S42" s="12">
        <v>0.2</v>
      </c>
      <c r="T42" s="12">
        <v>1945</v>
      </c>
      <c r="U42" s="12">
        <v>10</v>
      </c>
      <c r="V42" s="12">
        <v>0.3</v>
      </c>
      <c r="W42" s="12">
        <v>15</v>
      </c>
      <c r="X42" s="12">
        <v>6</v>
      </c>
      <c r="Y42" s="12">
        <v>0.2</v>
      </c>
      <c r="Z42" s="12"/>
      <c r="AA42" s="12"/>
      <c r="AB42" s="12">
        <v>0.2</v>
      </c>
      <c r="AC42" s="12"/>
      <c r="AD42" s="12"/>
      <c r="AE42" s="12">
        <v>0.3</v>
      </c>
      <c r="AF42" s="12">
        <f t="shared" si="0"/>
        <v>7.8</v>
      </c>
      <c r="AG42" s="12">
        <v>60</v>
      </c>
    </row>
    <row r="43" spans="1:33" ht="12.75">
      <c r="A43" s="5">
        <v>37</v>
      </c>
      <c r="B43" s="48" t="s">
        <v>228</v>
      </c>
      <c r="C43" s="12" t="s">
        <v>169</v>
      </c>
      <c r="D43" s="12" t="s">
        <v>257</v>
      </c>
      <c r="E43" s="49">
        <v>930000</v>
      </c>
      <c r="F43" s="12" t="s">
        <v>170</v>
      </c>
      <c r="G43" s="12">
        <v>506.7</v>
      </c>
      <c r="H43" s="12">
        <v>7</v>
      </c>
      <c r="I43" s="12">
        <v>2</v>
      </c>
      <c r="J43" s="12">
        <v>0.5</v>
      </c>
      <c r="K43" s="12">
        <v>92.54</v>
      </c>
      <c r="L43" s="12">
        <v>4</v>
      </c>
      <c r="M43" s="12">
        <v>0.2</v>
      </c>
      <c r="N43" s="12">
        <v>100</v>
      </c>
      <c r="O43" s="12">
        <v>10</v>
      </c>
      <c r="P43" s="12">
        <v>0.1</v>
      </c>
      <c r="Q43" s="12">
        <v>2011</v>
      </c>
      <c r="R43" s="12">
        <v>2</v>
      </c>
      <c r="S43" s="12">
        <v>0.2</v>
      </c>
      <c r="T43" s="12">
        <v>1945</v>
      </c>
      <c r="U43" s="12">
        <v>10</v>
      </c>
      <c r="V43" s="12">
        <v>0.3</v>
      </c>
      <c r="W43" s="12">
        <v>10</v>
      </c>
      <c r="X43" s="12">
        <v>4</v>
      </c>
      <c r="Y43" s="12">
        <v>0.2</v>
      </c>
      <c r="Z43" s="12"/>
      <c r="AA43" s="12"/>
      <c r="AB43" s="12">
        <v>0.2</v>
      </c>
      <c r="AC43" s="12"/>
      <c r="AD43" s="12"/>
      <c r="AE43" s="12">
        <v>0.3</v>
      </c>
      <c r="AF43" s="12">
        <f t="shared" si="0"/>
        <v>6.999999999999999</v>
      </c>
      <c r="AG43" s="12">
        <v>61</v>
      </c>
    </row>
    <row r="44" spans="1:33" ht="25.5">
      <c r="A44" s="5">
        <v>38</v>
      </c>
      <c r="B44" s="48" t="s">
        <v>229</v>
      </c>
      <c r="C44" s="12" t="s">
        <v>171</v>
      </c>
      <c r="D44" s="12" t="s">
        <v>257</v>
      </c>
      <c r="E44" s="49">
        <v>566000</v>
      </c>
      <c r="F44" s="12" t="s">
        <v>172</v>
      </c>
      <c r="G44" s="12">
        <v>109.3</v>
      </c>
      <c r="H44" s="12">
        <v>15</v>
      </c>
      <c r="I44" s="12">
        <v>6</v>
      </c>
      <c r="J44" s="12">
        <v>0.5</v>
      </c>
      <c r="K44" s="12">
        <v>92.55</v>
      </c>
      <c r="L44" s="12">
        <v>4</v>
      </c>
      <c r="M44" s="12">
        <v>0.2</v>
      </c>
      <c r="N44" s="12">
        <v>100</v>
      </c>
      <c r="O44" s="12">
        <v>10</v>
      </c>
      <c r="P44" s="12">
        <v>0.1</v>
      </c>
      <c r="Q44" s="12" t="s">
        <v>129</v>
      </c>
      <c r="R44" s="12">
        <v>6</v>
      </c>
      <c r="S44" s="12">
        <v>0.2</v>
      </c>
      <c r="T44" s="12">
        <v>1945</v>
      </c>
      <c r="U44" s="12">
        <v>10</v>
      </c>
      <c r="V44" s="12">
        <v>0.3</v>
      </c>
      <c r="W44" s="12">
        <v>2</v>
      </c>
      <c r="X44" s="12">
        <v>1</v>
      </c>
      <c r="Y44" s="12">
        <v>0.2</v>
      </c>
      <c r="Z44" s="12"/>
      <c r="AA44" s="12"/>
      <c r="AB44" s="12">
        <v>0.2</v>
      </c>
      <c r="AC44" s="12"/>
      <c r="AD44" s="12"/>
      <c r="AE44" s="12">
        <v>0.3</v>
      </c>
      <c r="AF44" s="12">
        <f t="shared" si="0"/>
        <v>9.2</v>
      </c>
      <c r="AG44" s="12">
        <v>59</v>
      </c>
    </row>
    <row r="45" spans="1:33" ht="25.5">
      <c r="A45" s="5">
        <v>39</v>
      </c>
      <c r="B45" s="48" t="s">
        <v>230</v>
      </c>
      <c r="C45" s="12" t="s">
        <v>173</v>
      </c>
      <c r="D45" s="12" t="s">
        <v>886</v>
      </c>
      <c r="E45" s="49">
        <v>1100000</v>
      </c>
      <c r="F45" s="12" t="s">
        <v>174</v>
      </c>
      <c r="G45" s="12">
        <v>272.1</v>
      </c>
      <c r="H45" s="12">
        <v>5</v>
      </c>
      <c r="I45" s="12">
        <v>1</v>
      </c>
      <c r="J45" s="12">
        <v>0.5</v>
      </c>
      <c r="K45" s="12">
        <v>96.61</v>
      </c>
      <c r="L45" s="12">
        <v>8</v>
      </c>
      <c r="M45" s="12">
        <v>0.2</v>
      </c>
      <c r="N45" s="12">
        <v>100</v>
      </c>
      <c r="O45" s="12">
        <v>10</v>
      </c>
      <c r="P45" s="12">
        <v>0.1</v>
      </c>
      <c r="Q45" s="12"/>
      <c r="R45" s="12"/>
      <c r="S45" s="12">
        <v>0.2</v>
      </c>
      <c r="T45" s="12">
        <v>1945</v>
      </c>
      <c r="U45" s="12">
        <v>10</v>
      </c>
      <c r="V45" s="12">
        <v>0.3</v>
      </c>
      <c r="W45" s="12">
        <v>5</v>
      </c>
      <c r="X45" s="12">
        <v>4</v>
      </c>
      <c r="Y45" s="12">
        <v>0.2</v>
      </c>
      <c r="Z45" s="12"/>
      <c r="AA45" s="12"/>
      <c r="AB45" s="12">
        <v>0.2</v>
      </c>
      <c r="AC45" s="12"/>
      <c r="AD45" s="12"/>
      <c r="AE45" s="12">
        <v>0.3</v>
      </c>
      <c r="AF45" s="12">
        <f t="shared" si="0"/>
        <v>6.8999999999999995</v>
      </c>
      <c r="AG45" s="12">
        <v>61</v>
      </c>
    </row>
    <row r="46" spans="1:33" ht="25.5">
      <c r="A46" s="5">
        <v>40</v>
      </c>
      <c r="B46" s="48" t="s">
        <v>231</v>
      </c>
      <c r="C46" s="12" t="s">
        <v>175</v>
      </c>
      <c r="D46" s="12" t="s">
        <v>886</v>
      </c>
      <c r="E46" s="49">
        <v>2500000</v>
      </c>
      <c r="F46" s="12" t="s">
        <v>176</v>
      </c>
      <c r="G46" s="12">
        <v>641</v>
      </c>
      <c r="H46" s="12">
        <v>8</v>
      </c>
      <c r="I46" s="12">
        <v>2</v>
      </c>
      <c r="J46" s="12">
        <v>0.5</v>
      </c>
      <c r="K46" s="12">
        <v>89.29</v>
      </c>
      <c r="L46" s="12">
        <v>2</v>
      </c>
      <c r="M46" s="12">
        <v>0.2</v>
      </c>
      <c r="N46" s="12">
        <v>100</v>
      </c>
      <c r="O46" s="12">
        <v>10</v>
      </c>
      <c r="P46" s="12">
        <v>0.1</v>
      </c>
      <c r="Q46" s="12" t="s">
        <v>59</v>
      </c>
      <c r="R46" s="12">
        <v>4</v>
      </c>
      <c r="S46" s="12">
        <v>0.2</v>
      </c>
      <c r="T46" s="12">
        <v>1945</v>
      </c>
      <c r="U46" s="12">
        <v>10</v>
      </c>
      <c r="V46" s="12">
        <v>0.3</v>
      </c>
      <c r="W46" s="12">
        <v>10</v>
      </c>
      <c r="X46" s="12">
        <v>4</v>
      </c>
      <c r="Y46" s="12">
        <v>0.2</v>
      </c>
      <c r="Z46" s="12"/>
      <c r="AA46" s="12"/>
      <c r="AB46" s="12">
        <v>0.2</v>
      </c>
      <c r="AC46" s="12"/>
      <c r="AD46" s="12"/>
      <c r="AE46" s="12">
        <v>0.3</v>
      </c>
      <c r="AF46" s="12">
        <f t="shared" si="0"/>
        <v>7</v>
      </c>
      <c r="AG46" s="12">
        <v>59</v>
      </c>
    </row>
    <row r="47" spans="1:33" ht="12.75">
      <c r="A47" s="5">
        <v>41</v>
      </c>
      <c r="B47" s="48" t="s">
        <v>232</v>
      </c>
      <c r="C47" s="12" t="s">
        <v>177</v>
      </c>
      <c r="D47" s="12" t="s">
        <v>257</v>
      </c>
      <c r="E47" s="49">
        <v>1101000</v>
      </c>
      <c r="F47" s="12" t="s">
        <v>178</v>
      </c>
      <c r="G47" s="12">
        <v>269.8</v>
      </c>
      <c r="H47" s="12">
        <v>10</v>
      </c>
      <c r="I47" s="12">
        <v>3</v>
      </c>
      <c r="J47" s="12">
        <v>0.5</v>
      </c>
      <c r="K47" s="12">
        <v>95.7</v>
      </c>
      <c r="L47" s="12">
        <v>6</v>
      </c>
      <c r="M47" s="12">
        <v>0.2</v>
      </c>
      <c r="N47" s="12">
        <v>100</v>
      </c>
      <c r="O47" s="12">
        <v>10</v>
      </c>
      <c r="P47" s="12">
        <v>0.1</v>
      </c>
      <c r="Q47" s="12" t="s">
        <v>59</v>
      </c>
      <c r="R47" s="12">
        <v>4</v>
      </c>
      <c r="S47" s="12">
        <v>0.2</v>
      </c>
      <c r="T47" s="12">
        <v>1945</v>
      </c>
      <c r="U47" s="12">
        <v>10</v>
      </c>
      <c r="V47" s="12">
        <v>0.3</v>
      </c>
      <c r="W47" s="12">
        <v>4</v>
      </c>
      <c r="X47" s="12">
        <v>1</v>
      </c>
      <c r="Y47" s="12">
        <v>0.2</v>
      </c>
      <c r="Z47" s="12"/>
      <c r="AA47" s="12"/>
      <c r="AB47" s="12">
        <v>0.2</v>
      </c>
      <c r="AC47" s="12"/>
      <c r="AD47" s="12"/>
      <c r="AE47" s="12">
        <v>0.3</v>
      </c>
      <c r="AF47" s="12">
        <f t="shared" si="0"/>
        <v>7.7</v>
      </c>
      <c r="AG47" s="12">
        <v>59</v>
      </c>
    </row>
    <row r="48" spans="1:33" ht="76.5">
      <c r="A48" s="5">
        <v>42</v>
      </c>
      <c r="B48" s="48" t="s">
        <v>233</v>
      </c>
      <c r="C48" s="12" t="s">
        <v>179</v>
      </c>
      <c r="D48" s="12" t="s">
        <v>257</v>
      </c>
      <c r="E48" s="49">
        <v>760000</v>
      </c>
      <c r="F48" s="12" t="s">
        <v>180</v>
      </c>
      <c r="G48" s="12">
        <v>188.6</v>
      </c>
      <c r="H48" s="12">
        <v>10</v>
      </c>
      <c r="I48" s="12">
        <v>3</v>
      </c>
      <c r="J48" s="12">
        <v>0.5</v>
      </c>
      <c r="K48" s="12">
        <v>96.78</v>
      </c>
      <c r="L48" s="12">
        <v>8</v>
      </c>
      <c r="M48" s="12">
        <v>0.2</v>
      </c>
      <c r="N48" s="12">
        <v>100</v>
      </c>
      <c r="O48" s="12">
        <v>10</v>
      </c>
      <c r="P48" s="12">
        <v>0.1</v>
      </c>
      <c r="Q48" s="12">
        <v>2011</v>
      </c>
      <c r="R48" s="12">
        <v>2</v>
      </c>
      <c r="S48" s="12">
        <v>0.2</v>
      </c>
      <c r="T48" s="12">
        <v>1945</v>
      </c>
      <c r="U48" s="12">
        <v>10</v>
      </c>
      <c r="V48" s="12">
        <v>0.3</v>
      </c>
      <c r="W48" s="12">
        <v>4</v>
      </c>
      <c r="X48" s="12">
        <v>1</v>
      </c>
      <c r="Y48" s="12">
        <v>0.2</v>
      </c>
      <c r="Z48" s="12" t="s">
        <v>181</v>
      </c>
      <c r="AA48" s="12">
        <v>5</v>
      </c>
      <c r="AB48" s="12">
        <v>0.2</v>
      </c>
      <c r="AC48" s="12"/>
      <c r="AD48" s="12"/>
      <c r="AE48" s="12">
        <v>0.3</v>
      </c>
      <c r="AF48" s="12">
        <f t="shared" si="0"/>
        <v>8.7</v>
      </c>
      <c r="AG48" s="12">
        <v>63</v>
      </c>
    </row>
    <row r="49" spans="1:33" ht="12.75">
      <c r="A49" s="5">
        <v>43</v>
      </c>
      <c r="B49" s="48" t="s">
        <v>234</v>
      </c>
      <c r="C49" s="12" t="s">
        <v>182</v>
      </c>
      <c r="D49" s="12" t="s">
        <v>257</v>
      </c>
      <c r="E49" s="49">
        <v>600430</v>
      </c>
      <c r="F49" s="12" t="s">
        <v>183</v>
      </c>
      <c r="G49" s="12">
        <v>149</v>
      </c>
      <c r="H49" s="12">
        <v>5</v>
      </c>
      <c r="I49" s="12">
        <v>1</v>
      </c>
      <c r="J49" s="12">
        <v>0.5</v>
      </c>
      <c r="K49" s="12">
        <v>89.12</v>
      </c>
      <c r="L49" s="12">
        <v>2</v>
      </c>
      <c r="M49" s="12">
        <v>0.2</v>
      </c>
      <c r="N49" s="12">
        <v>100</v>
      </c>
      <c r="O49" s="12">
        <v>10</v>
      </c>
      <c r="P49" s="12">
        <v>0.1</v>
      </c>
      <c r="Q49" s="12">
        <v>2011</v>
      </c>
      <c r="R49" s="12">
        <v>2</v>
      </c>
      <c r="S49" s="12">
        <v>0.2</v>
      </c>
      <c r="T49" s="12">
        <v>1945</v>
      </c>
      <c r="U49" s="12">
        <v>10</v>
      </c>
      <c r="V49" s="12">
        <v>0.3</v>
      </c>
      <c r="W49" s="12">
        <v>3</v>
      </c>
      <c r="X49" s="12">
        <v>1</v>
      </c>
      <c r="Y49" s="12">
        <v>0.2</v>
      </c>
      <c r="Z49" s="12"/>
      <c r="AA49" s="12"/>
      <c r="AB49" s="12">
        <v>0.2</v>
      </c>
      <c r="AC49" s="12"/>
      <c r="AD49" s="12"/>
      <c r="AE49" s="12">
        <v>0.3</v>
      </c>
      <c r="AF49" s="12">
        <f t="shared" si="0"/>
        <v>5.5</v>
      </c>
      <c r="AG49" s="12">
        <v>62</v>
      </c>
    </row>
    <row r="50" spans="1:33" ht="12.75">
      <c r="A50" s="5">
        <v>44</v>
      </c>
      <c r="B50" s="48" t="s">
        <v>235</v>
      </c>
      <c r="C50" s="12" t="s">
        <v>184</v>
      </c>
      <c r="D50" s="12" t="s">
        <v>257</v>
      </c>
      <c r="E50" s="49">
        <v>560000</v>
      </c>
      <c r="F50" s="12" t="s">
        <v>185</v>
      </c>
      <c r="G50" s="12">
        <v>201.4</v>
      </c>
      <c r="H50" s="12">
        <v>10</v>
      </c>
      <c r="I50" s="12">
        <v>3</v>
      </c>
      <c r="J50" s="12">
        <v>0.5</v>
      </c>
      <c r="K50" s="12">
        <v>73.83</v>
      </c>
      <c r="L50" s="12">
        <v>0</v>
      </c>
      <c r="M50" s="12">
        <v>0.2</v>
      </c>
      <c r="N50" s="12">
        <v>100</v>
      </c>
      <c r="O50" s="12">
        <v>10</v>
      </c>
      <c r="P50" s="12">
        <v>0.1</v>
      </c>
      <c r="Q50" s="12"/>
      <c r="R50" s="12"/>
      <c r="S50" s="12">
        <v>0.2</v>
      </c>
      <c r="T50" s="12">
        <v>1945</v>
      </c>
      <c r="U50" s="12">
        <v>10</v>
      </c>
      <c r="V50" s="12">
        <v>0.3</v>
      </c>
      <c r="W50" s="12">
        <v>3</v>
      </c>
      <c r="X50" s="12">
        <v>1</v>
      </c>
      <c r="Y50" s="12">
        <v>0.2</v>
      </c>
      <c r="Z50" s="12"/>
      <c r="AA50" s="12"/>
      <c r="AB50" s="12">
        <v>0.2</v>
      </c>
      <c r="AC50" s="12"/>
      <c r="AD50" s="12"/>
      <c r="AE50" s="12">
        <v>0.3</v>
      </c>
      <c r="AF50" s="12">
        <f t="shared" si="0"/>
        <v>5.7</v>
      </c>
      <c r="AG50" s="12">
        <v>62</v>
      </c>
    </row>
    <row r="51" spans="1:33" ht="12.75">
      <c r="A51" s="5">
        <v>45</v>
      </c>
      <c r="B51" s="48" t="s">
        <v>237</v>
      </c>
      <c r="C51" s="12" t="s">
        <v>189</v>
      </c>
      <c r="D51" s="12" t="s">
        <v>156</v>
      </c>
      <c r="E51" s="49">
        <v>1807910</v>
      </c>
      <c r="F51" s="12" t="s">
        <v>190</v>
      </c>
      <c r="G51" s="12">
        <v>2925.6</v>
      </c>
      <c r="H51" s="12">
        <v>9</v>
      </c>
      <c r="I51" s="12">
        <v>3</v>
      </c>
      <c r="J51" s="12">
        <v>0.5</v>
      </c>
      <c r="K51" s="12">
        <v>96.01</v>
      </c>
      <c r="L51" s="12">
        <v>8</v>
      </c>
      <c r="M51" s="12">
        <v>0.2</v>
      </c>
      <c r="N51" s="12">
        <v>92.66</v>
      </c>
      <c r="O51" s="12">
        <v>10</v>
      </c>
      <c r="P51" s="12">
        <v>0.1</v>
      </c>
      <c r="Q51" s="12">
        <v>2011</v>
      </c>
      <c r="R51" s="12">
        <v>2</v>
      </c>
      <c r="S51" s="12">
        <v>0.2</v>
      </c>
      <c r="T51" s="12">
        <v>1967</v>
      </c>
      <c r="U51" s="12">
        <v>6</v>
      </c>
      <c r="V51" s="12">
        <v>0.3</v>
      </c>
      <c r="W51" s="12">
        <v>70</v>
      </c>
      <c r="X51" s="12">
        <v>8</v>
      </c>
      <c r="Y51" s="12">
        <v>0.2</v>
      </c>
      <c r="Z51" s="12"/>
      <c r="AA51" s="12"/>
      <c r="AB51" s="12">
        <v>0.2</v>
      </c>
      <c r="AC51" s="12"/>
      <c r="AD51" s="12"/>
      <c r="AE51" s="12">
        <v>0.3</v>
      </c>
      <c r="AF51" s="12">
        <f t="shared" si="0"/>
        <v>7.9</v>
      </c>
      <c r="AG51" s="12">
        <v>48</v>
      </c>
    </row>
    <row r="52" spans="1:37" s="56" customFormat="1" ht="25.5">
      <c r="A52" s="16">
        <v>46</v>
      </c>
      <c r="B52" s="18" t="s">
        <v>238</v>
      </c>
      <c r="C52" s="15" t="s">
        <v>191</v>
      </c>
      <c r="D52" s="15" t="s">
        <v>694</v>
      </c>
      <c r="E52" s="54">
        <v>2000000</v>
      </c>
      <c r="F52" s="15" t="s">
        <v>192</v>
      </c>
      <c r="G52" s="15">
        <v>1372.9</v>
      </c>
      <c r="H52" s="15">
        <v>8</v>
      </c>
      <c r="I52" s="15">
        <v>2</v>
      </c>
      <c r="J52" s="15">
        <v>0.5</v>
      </c>
      <c r="K52" s="15">
        <v>93.91</v>
      </c>
      <c r="L52" s="15">
        <v>4</v>
      </c>
      <c r="M52" s="15">
        <v>0.2</v>
      </c>
      <c r="N52" s="15">
        <v>91.8</v>
      </c>
      <c r="O52" s="15">
        <v>10</v>
      </c>
      <c r="P52" s="15">
        <v>0.1</v>
      </c>
      <c r="Q52" s="15">
        <v>2010</v>
      </c>
      <c r="R52" s="15">
        <v>2</v>
      </c>
      <c r="S52" s="15">
        <v>0.2</v>
      </c>
      <c r="T52" s="15">
        <v>1978</v>
      </c>
      <c r="U52" s="15">
        <v>3</v>
      </c>
      <c r="V52" s="15">
        <v>0.3</v>
      </c>
      <c r="W52" s="15">
        <v>30</v>
      </c>
      <c r="X52" s="15">
        <v>6</v>
      </c>
      <c r="Y52" s="15">
        <v>0.2</v>
      </c>
      <c r="Z52" s="15"/>
      <c r="AA52" s="15"/>
      <c r="AB52" s="15">
        <v>0.2</v>
      </c>
      <c r="AC52" s="15"/>
      <c r="AD52" s="15"/>
      <c r="AE52" s="15">
        <v>0.3</v>
      </c>
      <c r="AF52" s="15">
        <f t="shared" si="0"/>
        <v>5.3</v>
      </c>
      <c r="AG52" s="15">
        <v>38</v>
      </c>
      <c r="AH52" s="13"/>
      <c r="AI52" s="13"/>
      <c r="AJ52" s="13"/>
      <c r="AK52" s="55"/>
    </row>
    <row r="53" spans="1:37" s="56" customFormat="1" ht="25.5">
      <c r="A53" s="16">
        <v>47</v>
      </c>
      <c r="B53" s="18" t="s">
        <v>239</v>
      </c>
      <c r="C53" s="15" t="s">
        <v>193</v>
      </c>
      <c r="D53" s="15" t="s">
        <v>694</v>
      </c>
      <c r="E53" s="54">
        <v>1000000</v>
      </c>
      <c r="F53" s="15" t="s">
        <v>194</v>
      </c>
      <c r="G53" s="15">
        <v>133.1</v>
      </c>
      <c r="H53" s="15">
        <v>5</v>
      </c>
      <c r="I53" s="15">
        <v>1</v>
      </c>
      <c r="J53" s="15">
        <v>0.5</v>
      </c>
      <c r="K53" s="15">
        <v>88.1</v>
      </c>
      <c r="L53" s="15">
        <v>2</v>
      </c>
      <c r="M53" s="15">
        <v>0.2</v>
      </c>
      <c r="N53" s="15">
        <v>100</v>
      </c>
      <c r="O53" s="15">
        <v>10</v>
      </c>
      <c r="P53" s="15">
        <v>0.1</v>
      </c>
      <c r="Q53" s="15"/>
      <c r="R53" s="15"/>
      <c r="S53" s="15">
        <v>0.2</v>
      </c>
      <c r="T53" s="15">
        <v>1945</v>
      </c>
      <c r="U53" s="15">
        <v>10</v>
      </c>
      <c r="V53" s="15">
        <v>0.3</v>
      </c>
      <c r="W53" s="15">
        <v>2</v>
      </c>
      <c r="X53" s="15">
        <v>1</v>
      </c>
      <c r="Y53" s="15">
        <v>0.2</v>
      </c>
      <c r="Z53" s="15"/>
      <c r="AA53" s="15"/>
      <c r="AB53" s="15">
        <v>0.2</v>
      </c>
      <c r="AC53" s="15"/>
      <c r="AD53" s="15"/>
      <c r="AE53" s="15">
        <v>0.3</v>
      </c>
      <c r="AF53" s="15">
        <f t="shared" si="0"/>
        <v>5.1000000000000005</v>
      </c>
      <c r="AG53" s="15">
        <v>63</v>
      </c>
      <c r="AH53" s="13"/>
      <c r="AI53" s="13"/>
      <c r="AJ53" s="13"/>
      <c r="AK53" s="55"/>
    </row>
    <row r="54" spans="1:37" s="56" customFormat="1" ht="12.75">
      <c r="A54" s="16">
        <v>48</v>
      </c>
      <c r="B54" s="18" t="s">
        <v>240</v>
      </c>
      <c r="C54" s="15" t="s">
        <v>195</v>
      </c>
      <c r="D54" s="15" t="s">
        <v>694</v>
      </c>
      <c r="E54" s="54">
        <v>1505948</v>
      </c>
      <c r="F54" s="15" t="s">
        <v>174</v>
      </c>
      <c r="G54" s="15">
        <v>798.9</v>
      </c>
      <c r="H54" s="15">
        <v>10</v>
      </c>
      <c r="I54" s="15">
        <v>3</v>
      </c>
      <c r="J54" s="15">
        <v>0.5</v>
      </c>
      <c r="K54" s="15">
        <v>92.2</v>
      </c>
      <c r="L54" s="15">
        <v>4</v>
      </c>
      <c r="M54" s="15">
        <v>0.2</v>
      </c>
      <c r="N54" s="15">
        <v>100</v>
      </c>
      <c r="O54" s="15">
        <v>10</v>
      </c>
      <c r="P54" s="15">
        <v>0.1</v>
      </c>
      <c r="Q54" s="15"/>
      <c r="R54" s="15"/>
      <c r="S54" s="15">
        <v>0.2</v>
      </c>
      <c r="T54" s="15">
        <v>1945</v>
      </c>
      <c r="U54" s="15">
        <v>10</v>
      </c>
      <c r="V54" s="15">
        <v>0.3</v>
      </c>
      <c r="W54" s="15">
        <v>12</v>
      </c>
      <c r="X54" s="15">
        <v>4</v>
      </c>
      <c r="Y54" s="15">
        <v>0.2</v>
      </c>
      <c r="Z54" s="15"/>
      <c r="AA54" s="15"/>
      <c r="AB54" s="15">
        <v>0.2</v>
      </c>
      <c r="AC54" s="15"/>
      <c r="AD54" s="15"/>
      <c r="AE54" s="15">
        <v>0.3</v>
      </c>
      <c r="AF54" s="15">
        <f t="shared" si="0"/>
        <v>7.1</v>
      </c>
      <c r="AG54" s="15">
        <v>63</v>
      </c>
      <c r="AH54" s="13" t="s">
        <v>630</v>
      </c>
      <c r="AI54" s="13"/>
      <c r="AJ54" s="13"/>
      <c r="AK54" s="55"/>
    </row>
    <row r="55" spans="1:37" s="56" customFormat="1" ht="51">
      <c r="A55" s="16">
        <v>49</v>
      </c>
      <c r="B55" s="18" t="s">
        <v>817</v>
      </c>
      <c r="C55" s="15" t="s">
        <v>196</v>
      </c>
      <c r="D55" s="15" t="s">
        <v>694</v>
      </c>
      <c r="E55" s="54">
        <v>2000000</v>
      </c>
      <c r="F55" s="15" t="s">
        <v>598</v>
      </c>
      <c r="G55" s="15">
        <v>1100.3</v>
      </c>
      <c r="H55" s="15">
        <v>5</v>
      </c>
      <c r="I55" s="15">
        <v>1</v>
      </c>
      <c r="J55" s="15">
        <v>0.5</v>
      </c>
      <c r="K55" s="15">
        <v>96.36</v>
      </c>
      <c r="L55" s="15">
        <v>8</v>
      </c>
      <c r="M55" s="15">
        <v>0.2</v>
      </c>
      <c r="N55" s="15">
        <v>100</v>
      </c>
      <c r="O55" s="15">
        <v>10</v>
      </c>
      <c r="P55" s="15">
        <v>0.1</v>
      </c>
      <c r="Q55" s="15" t="s">
        <v>129</v>
      </c>
      <c r="R55" s="15">
        <v>6</v>
      </c>
      <c r="S55" s="15">
        <v>0.2</v>
      </c>
      <c r="T55" s="15">
        <v>1960</v>
      </c>
      <c r="U55" s="15">
        <v>8</v>
      </c>
      <c r="V55" s="15">
        <v>0.3</v>
      </c>
      <c r="W55" s="15">
        <v>22</v>
      </c>
      <c r="X55" s="15">
        <v>6</v>
      </c>
      <c r="Y55" s="15">
        <v>0.2</v>
      </c>
      <c r="Z55" s="15"/>
      <c r="AA55" s="15"/>
      <c r="AB55" s="15">
        <v>0.2</v>
      </c>
      <c r="AC55" s="15"/>
      <c r="AD55" s="15"/>
      <c r="AE55" s="15">
        <v>0.3</v>
      </c>
      <c r="AF55" s="15">
        <f t="shared" si="0"/>
        <v>7.900000000000001</v>
      </c>
      <c r="AG55" s="15">
        <v>48</v>
      </c>
      <c r="AH55" s="13"/>
      <c r="AI55" s="13"/>
      <c r="AJ55" s="13"/>
      <c r="AK55" s="55"/>
    </row>
    <row r="56" spans="1:37" s="56" customFormat="1" ht="25.5">
      <c r="A56" s="16">
        <v>50</v>
      </c>
      <c r="B56" s="18" t="s">
        <v>818</v>
      </c>
      <c r="C56" s="15" t="s">
        <v>197</v>
      </c>
      <c r="D56" s="15" t="s">
        <v>694</v>
      </c>
      <c r="E56" s="54">
        <v>2000000</v>
      </c>
      <c r="F56" s="15" t="s">
        <v>198</v>
      </c>
      <c r="G56" s="15">
        <v>390.9</v>
      </c>
      <c r="H56" s="15">
        <v>9</v>
      </c>
      <c r="I56" s="15">
        <v>3</v>
      </c>
      <c r="J56" s="15">
        <v>0.5</v>
      </c>
      <c r="K56" s="15">
        <v>96.8</v>
      </c>
      <c r="L56" s="15">
        <v>8</v>
      </c>
      <c r="M56" s="15">
        <v>0.2</v>
      </c>
      <c r="N56" s="15">
        <v>100</v>
      </c>
      <c r="O56" s="15">
        <v>10</v>
      </c>
      <c r="P56" s="15">
        <v>0.1</v>
      </c>
      <c r="Q56" s="15" t="s">
        <v>199</v>
      </c>
      <c r="R56" s="15">
        <v>6</v>
      </c>
      <c r="S56" s="15">
        <v>0.2</v>
      </c>
      <c r="T56" s="15">
        <v>1945</v>
      </c>
      <c r="U56" s="15">
        <v>10</v>
      </c>
      <c r="V56" s="15">
        <v>0.3</v>
      </c>
      <c r="W56" s="15">
        <v>6</v>
      </c>
      <c r="X56" s="15">
        <v>4</v>
      </c>
      <c r="Y56" s="15">
        <v>0.2</v>
      </c>
      <c r="Z56" s="15" t="s">
        <v>200</v>
      </c>
      <c r="AA56" s="15">
        <v>10</v>
      </c>
      <c r="AB56" s="15">
        <v>0.2</v>
      </c>
      <c r="AC56" s="15"/>
      <c r="AD56" s="15"/>
      <c r="AE56" s="15">
        <v>0.3</v>
      </c>
      <c r="AF56" s="15">
        <f t="shared" si="0"/>
        <v>11.100000000000001</v>
      </c>
      <c r="AG56" s="15">
        <v>61</v>
      </c>
      <c r="AH56" s="13"/>
      <c r="AI56" s="13"/>
      <c r="AJ56" s="13"/>
      <c r="AK56" s="55"/>
    </row>
    <row r="57" spans="1:37" s="56" customFormat="1" ht="25.5">
      <c r="A57" s="16">
        <v>51</v>
      </c>
      <c r="B57" s="18" t="s">
        <v>819</v>
      </c>
      <c r="C57" s="15" t="s">
        <v>201</v>
      </c>
      <c r="D57" s="15" t="s">
        <v>202</v>
      </c>
      <c r="E57" s="54">
        <v>1150000</v>
      </c>
      <c r="F57" s="15" t="s">
        <v>203</v>
      </c>
      <c r="G57" s="15">
        <v>626.4</v>
      </c>
      <c r="H57" s="15">
        <v>5</v>
      </c>
      <c r="I57" s="15">
        <v>1</v>
      </c>
      <c r="J57" s="15">
        <v>0.5</v>
      </c>
      <c r="K57" s="15">
        <v>93.73</v>
      </c>
      <c r="L57" s="15">
        <v>4</v>
      </c>
      <c r="M57" s="15">
        <v>0.2</v>
      </c>
      <c r="N57" s="15">
        <v>70.13</v>
      </c>
      <c r="O57" s="15">
        <v>0</v>
      </c>
      <c r="P57" s="15">
        <v>0.1</v>
      </c>
      <c r="Q57" s="15" t="s">
        <v>168</v>
      </c>
      <c r="R57" s="15">
        <v>6</v>
      </c>
      <c r="S57" s="15">
        <v>0.2</v>
      </c>
      <c r="T57" s="15">
        <v>1945</v>
      </c>
      <c r="U57" s="15">
        <v>10</v>
      </c>
      <c r="V57" s="15">
        <v>0.3</v>
      </c>
      <c r="W57" s="15">
        <v>9</v>
      </c>
      <c r="X57" s="15">
        <v>4</v>
      </c>
      <c r="Y57" s="15">
        <v>0.2</v>
      </c>
      <c r="Z57" s="15"/>
      <c r="AA57" s="15"/>
      <c r="AB57" s="15">
        <v>0.2</v>
      </c>
      <c r="AC57" s="15"/>
      <c r="AD57" s="15"/>
      <c r="AE57" s="15">
        <v>0.3</v>
      </c>
      <c r="AF57" s="15">
        <f t="shared" si="0"/>
        <v>6.3</v>
      </c>
      <c r="AG57" s="15">
        <v>58</v>
      </c>
      <c r="AH57" s="13"/>
      <c r="AI57" s="13"/>
      <c r="AJ57" s="13"/>
      <c r="AK57" s="55"/>
    </row>
    <row r="58" spans="1:37" s="56" customFormat="1" ht="25.5">
      <c r="A58" s="16">
        <v>52</v>
      </c>
      <c r="B58" s="18" t="s">
        <v>820</v>
      </c>
      <c r="C58" s="15" t="s">
        <v>204</v>
      </c>
      <c r="D58" s="15" t="s">
        <v>694</v>
      </c>
      <c r="E58" s="54">
        <v>3000000</v>
      </c>
      <c r="F58" s="15" t="s">
        <v>205</v>
      </c>
      <c r="G58" s="15">
        <v>845.4</v>
      </c>
      <c r="H58" s="15">
        <v>5</v>
      </c>
      <c r="I58" s="15">
        <v>1</v>
      </c>
      <c r="J58" s="15">
        <v>0.5</v>
      </c>
      <c r="K58" s="15">
        <v>91.79</v>
      </c>
      <c r="L58" s="15">
        <v>4</v>
      </c>
      <c r="M58" s="15">
        <v>0.2</v>
      </c>
      <c r="N58" s="15">
        <v>87.9</v>
      </c>
      <c r="O58" s="15">
        <v>5</v>
      </c>
      <c r="P58" s="15">
        <v>0.1</v>
      </c>
      <c r="Q58" s="15">
        <v>2010</v>
      </c>
      <c r="R58" s="15">
        <v>2</v>
      </c>
      <c r="S58" s="15">
        <v>0.2</v>
      </c>
      <c r="T58" s="15">
        <v>1973</v>
      </c>
      <c r="U58" s="15">
        <v>4</v>
      </c>
      <c r="V58" s="15">
        <v>0.3</v>
      </c>
      <c r="W58" s="15">
        <v>15</v>
      </c>
      <c r="X58" s="15">
        <v>6</v>
      </c>
      <c r="Y58" s="15">
        <v>0.2</v>
      </c>
      <c r="Z58" s="15"/>
      <c r="AA58" s="15"/>
      <c r="AB58" s="15">
        <v>0.2</v>
      </c>
      <c r="AC58" s="15"/>
      <c r="AD58" s="15"/>
      <c r="AE58" s="15">
        <v>0.3</v>
      </c>
      <c r="AF58" s="15">
        <f t="shared" si="0"/>
        <v>4.6000000000000005</v>
      </c>
      <c r="AG58" s="15">
        <v>49</v>
      </c>
      <c r="AH58" s="13"/>
      <c r="AI58" s="13"/>
      <c r="AJ58" s="13"/>
      <c r="AK58" s="55"/>
    </row>
    <row r="59" spans="1:37" s="56" customFormat="1" ht="25.5">
      <c r="A59" s="16">
        <v>53</v>
      </c>
      <c r="B59" s="18" t="s">
        <v>821</v>
      </c>
      <c r="C59" s="15" t="s">
        <v>206</v>
      </c>
      <c r="D59" s="15" t="s">
        <v>202</v>
      </c>
      <c r="E59" s="54">
        <v>650000</v>
      </c>
      <c r="F59" s="15" t="s">
        <v>174</v>
      </c>
      <c r="G59" s="15">
        <v>174.4</v>
      </c>
      <c r="H59" s="15">
        <v>5</v>
      </c>
      <c r="I59" s="15">
        <v>1</v>
      </c>
      <c r="J59" s="15">
        <v>0.5</v>
      </c>
      <c r="K59" s="15">
        <v>95.17</v>
      </c>
      <c r="L59" s="15">
        <v>6</v>
      </c>
      <c r="M59" s="15">
        <v>0.2</v>
      </c>
      <c r="N59" s="15">
        <v>100</v>
      </c>
      <c r="O59" s="15">
        <v>10</v>
      </c>
      <c r="P59" s="15">
        <v>0.1</v>
      </c>
      <c r="Q59" s="15"/>
      <c r="R59" s="15"/>
      <c r="S59" s="15">
        <v>0.2</v>
      </c>
      <c r="T59" s="15">
        <v>1945</v>
      </c>
      <c r="U59" s="15">
        <v>10</v>
      </c>
      <c r="V59" s="15">
        <v>0.3</v>
      </c>
      <c r="W59" s="15">
        <v>3</v>
      </c>
      <c r="X59" s="15">
        <v>1</v>
      </c>
      <c r="Y59" s="15">
        <v>0.2</v>
      </c>
      <c r="Z59" s="15"/>
      <c r="AA59" s="15"/>
      <c r="AB59" s="15">
        <v>0.2</v>
      </c>
      <c r="AC59" s="15"/>
      <c r="AD59" s="15"/>
      <c r="AE59" s="15">
        <v>0.3</v>
      </c>
      <c r="AF59" s="15">
        <f t="shared" si="0"/>
        <v>5.9</v>
      </c>
      <c r="AG59" s="15">
        <v>59</v>
      </c>
      <c r="AH59" s="13" t="s">
        <v>903</v>
      </c>
      <c r="AI59" s="13"/>
      <c r="AJ59" s="13"/>
      <c r="AK59" s="55"/>
    </row>
    <row r="60" spans="1:37" s="56" customFormat="1" ht="38.25">
      <c r="A60" s="16">
        <v>54</v>
      </c>
      <c r="B60" s="18" t="s">
        <v>842</v>
      </c>
      <c r="C60" s="15" t="s">
        <v>268</v>
      </c>
      <c r="D60" s="15" t="s">
        <v>202</v>
      </c>
      <c r="E60" s="15">
        <v>4500000</v>
      </c>
      <c r="F60" s="15"/>
      <c r="G60" s="15">
        <v>1744.8</v>
      </c>
      <c r="H60" s="15">
        <v>7.5</v>
      </c>
      <c r="I60" s="15">
        <v>2</v>
      </c>
      <c r="J60" s="15">
        <v>0.5</v>
      </c>
      <c r="K60" s="15">
        <v>96.43</v>
      </c>
      <c r="L60" s="15">
        <v>8</v>
      </c>
      <c r="M60" s="15">
        <v>0.2</v>
      </c>
      <c r="N60" s="15">
        <v>83.47</v>
      </c>
      <c r="O60" s="15">
        <v>5</v>
      </c>
      <c r="P60" s="15">
        <v>0.1</v>
      </c>
      <c r="Q60" s="15">
        <v>2010</v>
      </c>
      <c r="R60" s="15">
        <v>2</v>
      </c>
      <c r="S60" s="15">
        <v>0.2</v>
      </c>
      <c r="T60" s="15">
        <v>1987</v>
      </c>
      <c r="U60" s="15">
        <v>1</v>
      </c>
      <c r="V60" s="15">
        <v>0.3</v>
      </c>
      <c r="W60" s="15">
        <v>36</v>
      </c>
      <c r="X60" s="15">
        <v>6</v>
      </c>
      <c r="Y60" s="15">
        <v>0.2</v>
      </c>
      <c r="Z60" s="15" t="s">
        <v>255</v>
      </c>
      <c r="AA60" s="15">
        <v>5</v>
      </c>
      <c r="AB60" s="15">
        <v>0.2</v>
      </c>
      <c r="AC60" s="15"/>
      <c r="AD60" s="15"/>
      <c r="AE60" s="15"/>
      <c r="AF60" s="15">
        <f t="shared" si="0"/>
        <v>6</v>
      </c>
      <c r="AG60" s="15">
        <v>19</v>
      </c>
      <c r="AH60" s="13"/>
      <c r="AI60" s="13"/>
      <c r="AJ60" s="13"/>
      <c r="AK60" s="55"/>
    </row>
    <row r="61" spans="1:37" s="56" customFormat="1" ht="89.25">
      <c r="A61" s="16">
        <v>55</v>
      </c>
      <c r="B61" s="18" t="s">
        <v>843</v>
      </c>
      <c r="C61" s="15" t="s">
        <v>271</v>
      </c>
      <c r="D61" s="15" t="s">
        <v>269</v>
      </c>
      <c r="E61" s="15">
        <v>4474403</v>
      </c>
      <c r="F61" s="15"/>
      <c r="G61" s="15">
        <v>2401.8</v>
      </c>
      <c r="H61" s="15">
        <v>10</v>
      </c>
      <c r="I61" s="15">
        <v>3</v>
      </c>
      <c r="J61" s="15">
        <v>0.5</v>
      </c>
      <c r="K61" s="15">
        <v>93.82</v>
      </c>
      <c r="L61" s="15">
        <v>4</v>
      </c>
      <c r="M61" s="15">
        <v>0.2</v>
      </c>
      <c r="N61" s="15">
        <v>67.07</v>
      </c>
      <c r="O61" s="15">
        <v>0</v>
      </c>
      <c r="P61" s="15">
        <v>0.1</v>
      </c>
      <c r="Q61" s="15"/>
      <c r="R61" s="15"/>
      <c r="S61" s="15">
        <v>0.2</v>
      </c>
      <c r="T61" s="15">
        <v>1992</v>
      </c>
      <c r="U61" s="15">
        <v>0</v>
      </c>
      <c r="V61" s="15">
        <v>0.3</v>
      </c>
      <c r="W61" s="15">
        <v>42</v>
      </c>
      <c r="X61" s="15">
        <v>8</v>
      </c>
      <c r="Y61" s="15">
        <v>0.2</v>
      </c>
      <c r="Z61" s="15" t="s">
        <v>270</v>
      </c>
      <c r="AA61" s="15">
        <v>10</v>
      </c>
      <c r="AB61" s="15">
        <v>0.2</v>
      </c>
      <c r="AC61" s="15"/>
      <c r="AD61" s="15"/>
      <c r="AE61" s="15"/>
      <c r="AF61" s="15">
        <f t="shared" si="0"/>
        <v>5.9</v>
      </c>
      <c r="AG61" s="15">
        <v>14</v>
      </c>
      <c r="AH61" s="13"/>
      <c r="AI61" s="13"/>
      <c r="AJ61" s="13"/>
      <c r="AK61" s="55"/>
    </row>
    <row r="62" spans="1:37" s="56" customFormat="1" ht="38.25">
      <c r="A62" s="16">
        <v>56</v>
      </c>
      <c r="B62" s="18" t="s">
        <v>844</v>
      </c>
      <c r="C62" s="15" t="s">
        <v>888</v>
      </c>
      <c r="D62" s="15" t="s">
        <v>202</v>
      </c>
      <c r="E62" s="15">
        <v>1100000</v>
      </c>
      <c r="F62" s="15"/>
      <c r="G62" s="15">
        <v>285.1</v>
      </c>
      <c r="H62" s="15">
        <v>5</v>
      </c>
      <c r="I62" s="15">
        <v>1</v>
      </c>
      <c r="J62" s="15">
        <v>0.5</v>
      </c>
      <c r="K62" s="15">
        <v>96.3</v>
      </c>
      <c r="L62" s="15">
        <v>8</v>
      </c>
      <c r="M62" s="15">
        <v>0.2</v>
      </c>
      <c r="N62" s="15">
        <v>100</v>
      </c>
      <c r="O62" s="15">
        <v>10</v>
      </c>
      <c r="P62" s="15">
        <v>0.1</v>
      </c>
      <c r="Q62" s="15" t="s">
        <v>166</v>
      </c>
      <c r="R62" s="15">
        <v>4</v>
      </c>
      <c r="S62" s="15">
        <v>0.2</v>
      </c>
      <c r="T62" s="15">
        <v>1945</v>
      </c>
      <c r="U62" s="15">
        <v>10</v>
      </c>
      <c r="V62" s="15">
        <v>0.3</v>
      </c>
      <c r="W62" s="15">
        <v>6</v>
      </c>
      <c r="X62" s="15">
        <v>4</v>
      </c>
      <c r="Y62" s="15">
        <v>0.2</v>
      </c>
      <c r="Z62" s="15" t="s">
        <v>255</v>
      </c>
      <c r="AA62" s="15">
        <v>5</v>
      </c>
      <c r="AB62" s="15">
        <v>0.2</v>
      </c>
      <c r="AC62" s="15"/>
      <c r="AD62" s="15"/>
      <c r="AE62" s="15"/>
      <c r="AF62" s="15">
        <f t="shared" si="0"/>
        <v>8.7</v>
      </c>
      <c r="AG62" s="15">
        <v>30</v>
      </c>
      <c r="AH62" s="13" t="s">
        <v>247</v>
      </c>
      <c r="AI62" s="13"/>
      <c r="AJ62" s="13"/>
      <c r="AK62" s="55"/>
    </row>
    <row r="63" spans="1:37" s="56" customFormat="1" ht="38.25">
      <c r="A63" s="16">
        <v>57</v>
      </c>
      <c r="B63" s="18" t="s">
        <v>845</v>
      </c>
      <c r="C63" s="15" t="s">
        <v>889</v>
      </c>
      <c r="D63" s="15" t="s">
        <v>202</v>
      </c>
      <c r="E63" s="15">
        <v>1420000</v>
      </c>
      <c r="F63" s="15"/>
      <c r="G63" s="15">
        <v>340.3</v>
      </c>
      <c r="H63" s="15">
        <v>5</v>
      </c>
      <c r="I63" s="15">
        <v>1</v>
      </c>
      <c r="J63" s="15">
        <v>0.5</v>
      </c>
      <c r="K63" s="15">
        <v>94.75</v>
      </c>
      <c r="L63" s="15">
        <v>6</v>
      </c>
      <c r="M63" s="15">
        <v>0.2</v>
      </c>
      <c r="N63" s="15">
        <v>100</v>
      </c>
      <c r="O63" s="15">
        <v>10</v>
      </c>
      <c r="P63" s="15">
        <v>0.1</v>
      </c>
      <c r="Q63" s="15" t="s">
        <v>900</v>
      </c>
      <c r="R63" s="15">
        <v>8</v>
      </c>
      <c r="S63" s="15">
        <v>0.2</v>
      </c>
      <c r="T63" s="15">
        <v>1961</v>
      </c>
      <c r="U63" s="15">
        <v>8</v>
      </c>
      <c r="V63" s="15">
        <v>0.3</v>
      </c>
      <c r="W63" s="15">
        <v>4</v>
      </c>
      <c r="X63" s="15">
        <v>1</v>
      </c>
      <c r="Y63" s="15">
        <v>0.2</v>
      </c>
      <c r="Z63" s="15" t="s">
        <v>272</v>
      </c>
      <c r="AA63" s="15">
        <v>5</v>
      </c>
      <c r="AB63" s="15">
        <v>0.2</v>
      </c>
      <c r="AC63" s="15"/>
      <c r="AD63" s="15"/>
      <c r="AE63" s="15"/>
      <c r="AF63" s="15">
        <f t="shared" si="0"/>
        <v>7.900000000000001</v>
      </c>
      <c r="AG63" s="15">
        <v>43</v>
      </c>
      <c r="AH63" s="13" t="s">
        <v>247</v>
      </c>
      <c r="AI63" s="13"/>
      <c r="AJ63" s="13"/>
      <c r="AK63" s="55"/>
    </row>
    <row r="64" spans="1:37" s="56" customFormat="1" ht="25.5">
      <c r="A64" s="16">
        <v>58</v>
      </c>
      <c r="B64" s="18" t="s">
        <v>846</v>
      </c>
      <c r="C64" s="15" t="s">
        <v>890</v>
      </c>
      <c r="D64" s="15" t="s">
        <v>156</v>
      </c>
      <c r="E64" s="15">
        <v>1784657</v>
      </c>
      <c r="F64" s="15"/>
      <c r="G64" s="15">
        <v>2125.2</v>
      </c>
      <c r="H64" s="15">
        <v>5</v>
      </c>
      <c r="I64" s="15">
        <v>1</v>
      </c>
      <c r="J64" s="15">
        <v>0.5</v>
      </c>
      <c r="K64" s="15">
        <v>97.64</v>
      </c>
      <c r="L64" s="15">
        <v>8</v>
      </c>
      <c r="M64" s="15">
        <v>0.2</v>
      </c>
      <c r="N64" s="15">
        <v>77.2</v>
      </c>
      <c r="O64" s="15">
        <v>5</v>
      </c>
      <c r="P64" s="15">
        <v>0.1</v>
      </c>
      <c r="Q64" s="15"/>
      <c r="R64" s="15"/>
      <c r="S64" s="15">
        <v>0.2</v>
      </c>
      <c r="T64" s="15">
        <v>1958</v>
      </c>
      <c r="U64" s="15">
        <v>8</v>
      </c>
      <c r="V64" s="15">
        <v>0.3</v>
      </c>
      <c r="W64" s="15">
        <v>32</v>
      </c>
      <c r="X64" s="15">
        <v>6</v>
      </c>
      <c r="Y64" s="15">
        <v>0.2</v>
      </c>
      <c r="Z64" s="15">
        <v>0</v>
      </c>
      <c r="AA64" s="15"/>
      <c r="AB64" s="15">
        <v>0.2</v>
      </c>
      <c r="AC64" s="15"/>
      <c r="AD64" s="15"/>
      <c r="AE64" s="15"/>
      <c r="AF64" s="15">
        <f t="shared" si="0"/>
        <v>6.2</v>
      </c>
      <c r="AG64" s="15">
        <v>39</v>
      </c>
      <c r="AH64" s="13" t="s">
        <v>247</v>
      </c>
      <c r="AI64" s="13"/>
      <c r="AJ64" s="13"/>
      <c r="AK64" s="55"/>
    </row>
    <row r="65" spans="1:37" s="56" customFormat="1" ht="38.25">
      <c r="A65" s="16">
        <v>59</v>
      </c>
      <c r="B65" s="18" t="s">
        <v>918</v>
      </c>
      <c r="C65" s="15" t="s">
        <v>273</v>
      </c>
      <c r="D65" s="15" t="s">
        <v>202</v>
      </c>
      <c r="E65" s="15">
        <v>1500000</v>
      </c>
      <c r="F65" s="15"/>
      <c r="G65" s="15">
        <v>543.9</v>
      </c>
      <c r="H65" s="15">
        <v>5</v>
      </c>
      <c r="I65" s="15">
        <v>1</v>
      </c>
      <c r="J65" s="15">
        <v>0.5</v>
      </c>
      <c r="K65" s="15">
        <v>88.89</v>
      </c>
      <c r="L65" s="15">
        <v>2</v>
      </c>
      <c r="M65" s="15">
        <v>0.2</v>
      </c>
      <c r="N65" s="15">
        <v>100</v>
      </c>
      <c r="O65" s="15">
        <v>10</v>
      </c>
      <c r="P65" s="15">
        <v>0.1</v>
      </c>
      <c r="Q65" s="15" t="s">
        <v>168</v>
      </c>
      <c r="R65" s="15">
        <v>6</v>
      </c>
      <c r="S65" s="15">
        <v>0.2</v>
      </c>
      <c r="T65" s="15">
        <v>1945</v>
      </c>
      <c r="U65" s="15">
        <v>10</v>
      </c>
      <c r="V65" s="15">
        <v>0.3</v>
      </c>
      <c r="W65" s="15">
        <v>9</v>
      </c>
      <c r="X65" s="15">
        <v>4</v>
      </c>
      <c r="Y65" s="15">
        <v>0.2</v>
      </c>
      <c r="Z65" s="15" t="s">
        <v>255</v>
      </c>
      <c r="AA65" s="15">
        <v>5</v>
      </c>
      <c r="AB65" s="15">
        <v>0.2</v>
      </c>
      <c r="AC65" s="15"/>
      <c r="AD65" s="15"/>
      <c r="AE65" s="15"/>
      <c r="AF65" s="15">
        <f t="shared" si="0"/>
        <v>7.8999999999999995</v>
      </c>
      <c r="AG65" s="15">
        <v>59</v>
      </c>
      <c r="AH65" s="13"/>
      <c r="AI65" s="13"/>
      <c r="AJ65" s="13"/>
      <c r="AK65" s="55"/>
    </row>
    <row r="66" spans="1:37" s="56" customFormat="1" ht="12.75">
      <c r="A66" s="16">
        <v>60</v>
      </c>
      <c r="B66" s="18" t="s">
        <v>847</v>
      </c>
      <c r="C66" s="15" t="s">
        <v>274</v>
      </c>
      <c r="D66" s="15" t="s">
        <v>202</v>
      </c>
      <c r="E66" s="15">
        <v>700000</v>
      </c>
      <c r="F66" s="15"/>
      <c r="G66" s="15">
        <v>299.1</v>
      </c>
      <c r="H66" s="15">
        <v>7.5</v>
      </c>
      <c r="I66" s="15">
        <v>2</v>
      </c>
      <c r="J66" s="15">
        <v>0.5</v>
      </c>
      <c r="K66" s="15">
        <v>97.95</v>
      </c>
      <c r="L66" s="15">
        <v>8</v>
      </c>
      <c r="M66" s="15">
        <v>0.2</v>
      </c>
      <c r="N66" s="15">
        <v>100</v>
      </c>
      <c r="O66" s="15">
        <v>10</v>
      </c>
      <c r="P66" s="15">
        <v>0.1</v>
      </c>
      <c r="Q66" s="15">
        <v>2011</v>
      </c>
      <c r="R66" s="15">
        <v>2</v>
      </c>
      <c r="S66" s="15">
        <v>0.2</v>
      </c>
      <c r="T66" s="15">
        <v>1953</v>
      </c>
      <c r="U66" s="15">
        <v>8</v>
      </c>
      <c r="V66" s="15">
        <v>0.3</v>
      </c>
      <c r="W66" s="15">
        <v>6</v>
      </c>
      <c r="X66" s="15">
        <v>4</v>
      </c>
      <c r="Y66" s="15">
        <v>0.2</v>
      </c>
      <c r="Z66" s="15">
        <v>0</v>
      </c>
      <c r="AA66" s="15"/>
      <c r="AB66" s="15">
        <v>0.2</v>
      </c>
      <c r="AC66" s="15"/>
      <c r="AD66" s="15"/>
      <c r="AE66" s="15"/>
      <c r="AF66" s="15">
        <f t="shared" si="0"/>
        <v>7.2</v>
      </c>
      <c r="AG66" s="15">
        <v>60</v>
      </c>
      <c r="AH66" s="13"/>
      <c r="AI66" s="13"/>
      <c r="AJ66" s="13"/>
      <c r="AK66" s="55"/>
    </row>
    <row r="67" spans="1:37" s="56" customFormat="1" ht="38.25">
      <c r="A67" s="16">
        <v>61</v>
      </c>
      <c r="B67" s="18" t="s">
        <v>848</v>
      </c>
      <c r="C67" s="15" t="s">
        <v>275</v>
      </c>
      <c r="D67" s="15" t="s">
        <v>276</v>
      </c>
      <c r="E67" s="15">
        <v>900000</v>
      </c>
      <c r="F67" s="15"/>
      <c r="G67" s="15">
        <v>194.6</v>
      </c>
      <c r="H67" s="15">
        <v>15</v>
      </c>
      <c r="I67" s="15">
        <v>6</v>
      </c>
      <c r="J67" s="15">
        <v>0.5</v>
      </c>
      <c r="K67" s="15">
        <v>101.03</v>
      </c>
      <c r="L67" s="15">
        <v>10</v>
      </c>
      <c r="M67" s="15">
        <v>0.2</v>
      </c>
      <c r="N67" s="15">
        <v>100</v>
      </c>
      <c r="O67" s="15">
        <v>10</v>
      </c>
      <c r="P67" s="15">
        <v>0.1</v>
      </c>
      <c r="Q67" s="15" t="s">
        <v>59</v>
      </c>
      <c r="R67" s="15">
        <v>4</v>
      </c>
      <c r="S67" s="15">
        <v>0.2</v>
      </c>
      <c r="T67" s="15">
        <v>1945</v>
      </c>
      <c r="U67" s="15">
        <v>10</v>
      </c>
      <c r="V67" s="15">
        <v>0.3</v>
      </c>
      <c r="W67" s="15">
        <v>2</v>
      </c>
      <c r="X67" s="15">
        <v>1</v>
      </c>
      <c r="Y67" s="15">
        <v>0.2</v>
      </c>
      <c r="Z67" s="15" t="s">
        <v>255</v>
      </c>
      <c r="AA67" s="15">
        <v>5</v>
      </c>
      <c r="AB67" s="15">
        <v>0.2</v>
      </c>
      <c r="AC67" s="15"/>
      <c r="AD67" s="15"/>
      <c r="AE67" s="15"/>
      <c r="AF67" s="15">
        <f t="shared" si="0"/>
        <v>11</v>
      </c>
      <c r="AG67" s="15">
        <v>50</v>
      </c>
      <c r="AH67" s="13" t="s">
        <v>472</v>
      </c>
      <c r="AI67" s="13"/>
      <c r="AJ67" s="13"/>
      <c r="AK67" s="55"/>
    </row>
    <row r="68" spans="1:37" s="56" customFormat="1" ht="12.75">
      <c r="A68" s="16">
        <v>62</v>
      </c>
      <c r="B68" s="18" t="s">
        <v>849</v>
      </c>
      <c r="C68" s="15" t="s">
        <v>277</v>
      </c>
      <c r="D68" s="15" t="s">
        <v>202</v>
      </c>
      <c r="E68" s="15">
        <v>920047</v>
      </c>
      <c r="F68" s="15"/>
      <c r="G68" s="15">
        <v>285.4</v>
      </c>
      <c r="H68" s="15">
        <v>5</v>
      </c>
      <c r="I68" s="15">
        <v>1</v>
      </c>
      <c r="J68" s="15">
        <v>0.5</v>
      </c>
      <c r="K68" s="15">
        <v>97</v>
      </c>
      <c r="L68" s="15">
        <v>8</v>
      </c>
      <c r="M68" s="15">
        <v>0.2</v>
      </c>
      <c r="N68" s="15">
        <v>100</v>
      </c>
      <c r="O68" s="15">
        <v>10</v>
      </c>
      <c r="P68" s="15">
        <v>0.1</v>
      </c>
      <c r="Q68" s="15">
        <v>2009</v>
      </c>
      <c r="R68" s="15">
        <v>2</v>
      </c>
      <c r="S68" s="15">
        <v>0.2</v>
      </c>
      <c r="T68" s="15">
        <v>1963</v>
      </c>
      <c r="U68" s="15">
        <v>8</v>
      </c>
      <c r="V68" s="15">
        <v>0.3</v>
      </c>
      <c r="W68" s="15">
        <v>5</v>
      </c>
      <c r="X68" s="15">
        <v>4</v>
      </c>
      <c r="Y68" s="15">
        <v>0.2</v>
      </c>
      <c r="Z68" s="15">
        <v>0</v>
      </c>
      <c r="AA68" s="15"/>
      <c r="AB68" s="15">
        <v>0.2</v>
      </c>
      <c r="AC68" s="15"/>
      <c r="AD68" s="15"/>
      <c r="AE68" s="15"/>
      <c r="AF68" s="15">
        <f t="shared" si="0"/>
        <v>6.7</v>
      </c>
      <c r="AG68" s="15">
        <v>43</v>
      </c>
      <c r="AH68" s="13"/>
      <c r="AI68" s="13"/>
      <c r="AJ68" s="13"/>
      <c r="AK68" s="55"/>
    </row>
    <row r="69" spans="1:37" s="56" customFormat="1" ht="38.25">
      <c r="A69" s="16">
        <v>63</v>
      </c>
      <c r="B69" s="18" t="s">
        <v>850</v>
      </c>
      <c r="C69" s="15" t="s">
        <v>278</v>
      </c>
      <c r="D69" s="15" t="s">
        <v>886</v>
      </c>
      <c r="E69" s="15">
        <v>2500000</v>
      </c>
      <c r="F69" s="15"/>
      <c r="G69" s="15">
        <v>753.8</v>
      </c>
      <c r="H69" s="15">
        <v>5</v>
      </c>
      <c r="I69" s="15">
        <v>1</v>
      </c>
      <c r="J69" s="15">
        <v>0.5</v>
      </c>
      <c r="K69" s="15">
        <v>89.98</v>
      </c>
      <c r="L69" s="15">
        <v>2</v>
      </c>
      <c r="M69" s="15">
        <v>0.2</v>
      </c>
      <c r="N69" s="15">
        <v>82.65</v>
      </c>
      <c r="O69" s="15">
        <v>5</v>
      </c>
      <c r="P69" s="15">
        <v>0.1</v>
      </c>
      <c r="Q69" s="15" t="s">
        <v>455</v>
      </c>
      <c r="R69" s="15">
        <v>6</v>
      </c>
      <c r="S69" s="15">
        <v>0.2</v>
      </c>
      <c r="T69" s="15">
        <v>1945</v>
      </c>
      <c r="U69" s="15">
        <v>10</v>
      </c>
      <c r="V69" s="15">
        <v>0.3</v>
      </c>
      <c r="W69" s="15">
        <v>10</v>
      </c>
      <c r="X69" s="15">
        <v>4</v>
      </c>
      <c r="Y69" s="15">
        <v>0.2</v>
      </c>
      <c r="Z69" s="15">
        <v>0</v>
      </c>
      <c r="AA69" s="15"/>
      <c r="AB69" s="15">
        <v>0.2</v>
      </c>
      <c r="AC69" s="15"/>
      <c r="AD69" s="15"/>
      <c r="AE69" s="15"/>
      <c r="AF69" s="15">
        <f t="shared" si="0"/>
        <v>6.3999999999999995</v>
      </c>
      <c r="AG69" s="15">
        <v>55</v>
      </c>
      <c r="AH69" s="13" t="s">
        <v>244</v>
      </c>
      <c r="AI69" s="13"/>
      <c r="AJ69" s="13"/>
      <c r="AK69" s="55"/>
    </row>
    <row r="70" spans="1:37" s="56" customFormat="1" ht="25.5">
      <c r="A70" s="16">
        <v>64</v>
      </c>
      <c r="B70" s="18" t="s">
        <v>833</v>
      </c>
      <c r="C70" s="15" t="s">
        <v>899</v>
      </c>
      <c r="D70" s="15" t="s">
        <v>886</v>
      </c>
      <c r="E70" s="15">
        <v>1400000</v>
      </c>
      <c r="F70" s="15"/>
      <c r="G70" s="15">
        <v>374</v>
      </c>
      <c r="H70" s="15">
        <v>7</v>
      </c>
      <c r="I70" s="15">
        <v>2</v>
      </c>
      <c r="J70" s="15">
        <v>0.5</v>
      </c>
      <c r="K70" s="15">
        <v>98.2</v>
      </c>
      <c r="L70" s="15">
        <v>10</v>
      </c>
      <c r="M70" s="15">
        <v>0.2</v>
      </c>
      <c r="N70" s="15">
        <v>85.29</v>
      </c>
      <c r="O70" s="15">
        <v>5</v>
      </c>
      <c r="P70" s="15">
        <v>0.1</v>
      </c>
      <c r="Q70" s="15" t="s">
        <v>59</v>
      </c>
      <c r="R70" s="15">
        <v>4</v>
      </c>
      <c r="S70" s="15">
        <v>0.2</v>
      </c>
      <c r="T70" s="15">
        <v>1960</v>
      </c>
      <c r="U70" s="15">
        <v>8</v>
      </c>
      <c r="V70" s="15">
        <v>0.3</v>
      </c>
      <c r="W70" s="15">
        <v>8</v>
      </c>
      <c r="X70" s="15">
        <v>4</v>
      </c>
      <c r="Y70" s="15">
        <v>0.2</v>
      </c>
      <c r="Z70" s="15">
        <v>0</v>
      </c>
      <c r="AA70" s="15"/>
      <c r="AB70" s="15">
        <v>0.2</v>
      </c>
      <c r="AC70" s="15"/>
      <c r="AD70" s="15"/>
      <c r="AE70" s="15"/>
      <c r="AF70" s="15">
        <f t="shared" si="0"/>
        <v>7.499999999999999</v>
      </c>
      <c r="AG70" s="15">
        <v>39</v>
      </c>
      <c r="AH70" s="13" t="s">
        <v>247</v>
      </c>
      <c r="AI70" s="13"/>
      <c r="AJ70" s="13"/>
      <c r="AK70" s="55"/>
    </row>
    <row r="71" spans="1:37" s="56" customFormat="1" ht="38.25">
      <c r="A71" s="16">
        <v>65</v>
      </c>
      <c r="B71" s="18" t="s">
        <v>852</v>
      </c>
      <c r="C71" s="15" t="s">
        <v>279</v>
      </c>
      <c r="D71" s="15" t="s">
        <v>886</v>
      </c>
      <c r="E71" s="15">
        <v>800000</v>
      </c>
      <c r="F71" s="15"/>
      <c r="G71" s="15">
        <v>161.8</v>
      </c>
      <c r="H71" s="15">
        <v>7</v>
      </c>
      <c r="I71" s="15">
        <v>2</v>
      </c>
      <c r="J71" s="15">
        <v>0.5</v>
      </c>
      <c r="K71" s="15">
        <v>95.3</v>
      </c>
      <c r="L71" s="15">
        <v>6</v>
      </c>
      <c r="M71" s="15">
        <v>0.2</v>
      </c>
      <c r="N71" s="15">
        <v>100</v>
      </c>
      <c r="O71" s="15">
        <v>10</v>
      </c>
      <c r="P71" s="15">
        <v>0.1</v>
      </c>
      <c r="Q71" s="15"/>
      <c r="R71" s="15"/>
      <c r="S71" s="15">
        <v>0.2</v>
      </c>
      <c r="T71" s="15">
        <v>1945</v>
      </c>
      <c r="U71" s="15">
        <v>10</v>
      </c>
      <c r="V71" s="15">
        <v>0.3</v>
      </c>
      <c r="W71" s="15">
        <v>2</v>
      </c>
      <c r="X71" s="15">
        <v>1</v>
      </c>
      <c r="Y71" s="15">
        <v>0.2</v>
      </c>
      <c r="Z71" s="15">
        <v>0</v>
      </c>
      <c r="AA71" s="15"/>
      <c r="AB71" s="15">
        <v>0.2</v>
      </c>
      <c r="AC71" s="15"/>
      <c r="AD71" s="15"/>
      <c r="AE71" s="15"/>
      <c r="AF71" s="15">
        <f t="shared" si="0"/>
        <v>6.4</v>
      </c>
      <c r="AG71" s="15">
        <v>63</v>
      </c>
      <c r="AH71" s="13" t="s">
        <v>244</v>
      </c>
      <c r="AI71" s="13"/>
      <c r="AJ71" s="13"/>
      <c r="AK71" s="55"/>
    </row>
    <row r="72" spans="1:37" s="56" customFormat="1" ht="12.75">
      <c r="A72" s="16">
        <v>66</v>
      </c>
      <c r="B72" s="18" t="s">
        <v>853</v>
      </c>
      <c r="C72" s="15" t="s">
        <v>280</v>
      </c>
      <c r="D72" s="15" t="s">
        <v>694</v>
      </c>
      <c r="E72" s="15">
        <v>2200000</v>
      </c>
      <c r="F72" s="15"/>
      <c r="G72" s="15">
        <v>1451.3</v>
      </c>
      <c r="H72" s="15">
        <v>5</v>
      </c>
      <c r="I72" s="15">
        <v>1</v>
      </c>
      <c r="J72" s="15">
        <v>0.5</v>
      </c>
      <c r="K72" s="15">
        <v>96.68</v>
      </c>
      <c r="L72" s="15">
        <v>8</v>
      </c>
      <c r="M72" s="15">
        <v>0.2</v>
      </c>
      <c r="N72" s="15">
        <v>93.3</v>
      </c>
      <c r="O72" s="15">
        <v>10</v>
      </c>
      <c r="P72" s="15">
        <v>0.1</v>
      </c>
      <c r="Q72" s="15"/>
      <c r="R72" s="15"/>
      <c r="S72" s="15">
        <v>0.2</v>
      </c>
      <c r="T72" s="15">
        <v>1945</v>
      </c>
      <c r="U72" s="15">
        <v>10</v>
      </c>
      <c r="V72" s="15">
        <v>0.3</v>
      </c>
      <c r="W72" s="15">
        <v>24</v>
      </c>
      <c r="X72" s="15">
        <v>6</v>
      </c>
      <c r="Y72" s="15">
        <v>0.2</v>
      </c>
      <c r="Z72" s="15">
        <v>0</v>
      </c>
      <c r="AA72" s="15"/>
      <c r="AB72" s="15">
        <v>0.2</v>
      </c>
      <c r="AC72" s="15"/>
      <c r="AD72" s="15"/>
      <c r="AE72" s="15"/>
      <c r="AF72" s="15">
        <f aca="true" t="shared" si="1" ref="AF72:AF135">I72*J72+L72*M72+O72*P72+R72*S72+U72*V72+X72*Y72+AA72*AB72+AD72*AE72</f>
        <v>7.3</v>
      </c>
      <c r="AG72" s="15">
        <v>57</v>
      </c>
      <c r="AH72" s="13"/>
      <c r="AI72" s="13"/>
      <c r="AJ72" s="13"/>
      <c r="AK72" s="55"/>
    </row>
    <row r="73" spans="1:37" s="56" customFormat="1" ht="12.75">
      <c r="A73" s="16">
        <v>67</v>
      </c>
      <c r="B73" s="18" t="s">
        <v>854</v>
      </c>
      <c r="C73" s="15" t="s">
        <v>281</v>
      </c>
      <c r="D73" s="15" t="s">
        <v>694</v>
      </c>
      <c r="E73" s="15">
        <v>1500000</v>
      </c>
      <c r="F73" s="15"/>
      <c r="G73" s="15">
        <v>575.2</v>
      </c>
      <c r="H73" s="15">
        <v>5</v>
      </c>
      <c r="I73" s="15">
        <v>1</v>
      </c>
      <c r="J73" s="15">
        <v>0.5</v>
      </c>
      <c r="K73" s="15">
        <v>95.16</v>
      </c>
      <c r="L73" s="15">
        <v>6</v>
      </c>
      <c r="M73" s="15">
        <v>0.2</v>
      </c>
      <c r="N73" s="15">
        <v>71.9</v>
      </c>
      <c r="O73" s="15">
        <v>0</v>
      </c>
      <c r="P73" s="15">
        <v>0.1</v>
      </c>
      <c r="Q73" s="15"/>
      <c r="R73" s="15"/>
      <c r="S73" s="15">
        <v>0.2</v>
      </c>
      <c r="T73" s="15">
        <v>1956</v>
      </c>
      <c r="U73" s="15">
        <v>8</v>
      </c>
      <c r="V73" s="15">
        <v>0.3</v>
      </c>
      <c r="W73" s="15">
        <v>11</v>
      </c>
      <c r="X73" s="15">
        <v>4</v>
      </c>
      <c r="Y73" s="15">
        <v>0.2</v>
      </c>
      <c r="Z73" s="15">
        <v>0</v>
      </c>
      <c r="AA73" s="15"/>
      <c r="AB73" s="15">
        <v>0.2</v>
      </c>
      <c r="AC73" s="15"/>
      <c r="AD73" s="15"/>
      <c r="AE73" s="15"/>
      <c r="AF73" s="15">
        <f t="shared" si="1"/>
        <v>4.8999999999999995</v>
      </c>
      <c r="AG73" s="15">
        <v>52</v>
      </c>
      <c r="AH73" s="13"/>
      <c r="AI73" s="13"/>
      <c r="AJ73" s="13"/>
      <c r="AK73" s="55"/>
    </row>
    <row r="74" spans="1:37" s="56" customFormat="1" ht="38.25">
      <c r="A74" s="16">
        <v>68</v>
      </c>
      <c r="B74" s="18" t="s">
        <v>855</v>
      </c>
      <c r="C74" s="15" t="s">
        <v>282</v>
      </c>
      <c r="D74" s="15" t="s">
        <v>202</v>
      </c>
      <c r="E74" s="15">
        <v>1500000</v>
      </c>
      <c r="F74" s="15"/>
      <c r="G74" s="15">
        <v>612.3</v>
      </c>
      <c r="H74" s="15">
        <v>5</v>
      </c>
      <c r="I74" s="15">
        <v>1</v>
      </c>
      <c r="J74" s="15">
        <v>0.5</v>
      </c>
      <c r="K74" s="15">
        <v>97.81</v>
      </c>
      <c r="L74" s="15">
        <v>8</v>
      </c>
      <c r="M74" s="15">
        <v>0.2</v>
      </c>
      <c r="N74" s="15">
        <v>92.34</v>
      </c>
      <c r="O74" s="15">
        <v>10</v>
      </c>
      <c r="P74" s="15">
        <v>0.1</v>
      </c>
      <c r="Q74" s="15">
        <v>2011</v>
      </c>
      <c r="R74" s="15">
        <v>2</v>
      </c>
      <c r="S74" s="15">
        <v>0.2</v>
      </c>
      <c r="T74" s="15">
        <v>1968</v>
      </c>
      <c r="U74" s="15">
        <v>6</v>
      </c>
      <c r="V74" s="15">
        <v>0.3</v>
      </c>
      <c r="W74" s="15">
        <v>15</v>
      </c>
      <c r="X74" s="15">
        <v>6</v>
      </c>
      <c r="Y74" s="15">
        <v>0.2</v>
      </c>
      <c r="Z74" s="15" t="s">
        <v>255</v>
      </c>
      <c r="AA74" s="15">
        <v>5</v>
      </c>
      <c r="AB74" s="15">
        <v>0.2</v>
      </c>
      <c r="AC74" s="15"/>
      <c r="AD74" s="15"/>
      <c r="AE74" s="15"/>
      <c r="AF74" s="15">
        <f t="shared" si="1"/>
        <v>7.5</v>
      </c>
      <c r="AG74" s="15">
        <v>47</v>
      </c>
      <c r="AH74" s="13" t="s">
        <v>247</v>
      </c>
      <c r="AI74" s="13"/>
      <c r="AJ74" s="13"/>
      <c r="AK74" s="55"/>
    </row>
    <row r="75" spans="1:37" s="56" customFormat="1" ht="25.5">
      <c r="A75" s="16">
        <v>69</v>
      </c>
      <c r="B75" s="18" t="s">
        <v>856</v>
      </c>
      <c r="C75" s="15" t="s">
        <v>283</v>
      </c>
      <c r="D75" s="15" t="s">
        <v>257</v>
      </c>
      <c r="E75" s="15">
        <v>900792</v>
      </c>
      <c r="F75" s="15"/>
      <c r="G75" s="15">
        <v>195.3</v>
      </c>
      <c r="H75" s="15">
        <v>7.5</v>
      </c>
      <c r="I75" s="15">
        <v>2</v>
      </c>
      <c r="J75" s="15">
        <v>0.5</v>
      </c>
      <c r="K75" s="15">
        <v>90.87</v>
      </c>
      <c r="L75" s="15">
        <v>4</v>
      </c>
      <c r="M75" s="15">
        <v>0.2</v>
      </c>
      <c r="N75" s="15">
        <v>74.5</v>
      </c>
      <c r="O75" s="15">
        <v>0</v>
      </c>
      <c r="P75" s="15">
        <v>0.1</v>
      </c>
      <c r="Q75" s="15">
        <v>2011</v>
      </c>
      <c r="R75" s="15">
        <v>2</v>
      </c>
      <c r="S75" s="15">
        <v>0.2</v>
      </c>
      <c r="T75" s="15">
        <v>1958</v>
      </c>
      <c r="U75" s="15">
        <v>8</v>
      </c>
      <c r="V75" s="15">
        <v>0.3</v>
      </c>
      <c r="W75" s="15">
        <v>4</v>
      </c>
      <c r="X75" s="15">
        <v>1</v>
      </c>
      <c r="Y75" s="15">
        <v>0.2</v>
      </c>
      <c r="Z75" s="15"/>
      <c r="AA75" s="15"/>
      <c r="AB75" s="15">
        <v>0.2</v>
      </c>
      <c r="AC75" s="15"/>
      <c r="AD75" s="15"/>
      <c r="AE75" s="15"/>
      <c r="AF75" s="15">
        <f t="shared" si="1"/>
        <v>4.8</v>
      </c>
      <c r="AG75" s="15">
        <v>41</v>
      </c>
      <c r="AH75" s="13" t="s">
        <v>247</v>
      </c>
      <c r="AI75" s="13"/>
      <c r="AJ75" s="13"/>
      <c r="AK75" s="55"/>
    </row>
    <row r="76" spans="1:37" s="56" customFormat="1" ht="25.5">
      <c r="A76" s="16">
        <v>70</v>
      </c>
      <c r="B76" s="18" t="s">
        <v>857</v>
      </c>
      <c r="C76" s="15" t="s">
        <v>284</v>
      </c>
      <c r="D76" s="15" t="s">
        <v>694</v>
      </c>
      <c r="E76" s="15">
        <v>3500000</v>
      </c>
      <c r="F76" s="15"/>
      <c r="G76" s="15">
        <v>598.6</v>
      </c>
      <c r="H76" s="15">
        <v>5</v>
      </c>
      <c r="I76" s="15">
        <v>1</v>
      </c>
      <c r="J76" s="15">
        <v>0.5</v>
      </c>
      <c r="K76" s="15">
        <v>94.9</v>
      </c>
      <c r="L76" s="15">
        <v>6</v>
      </c>
      <c r="M76" s="15">
        <v>0.2</v>
      </c>
      <c r="N76" s="15">
        <v>88.4</v>
      </c>
      <c r="O76" s="15">
        <v>5</v>
      </c>
      <c r="P76" s="15">
        <v>0.1</v>
      </c>
      <c r="Q76" s="15">
        <v>2011</v>
      </c>
      <c r="R76" s="15">
        <v>2</v>
      </c>
      <c r="S76" s="15">
        <v>0.2</v>
      </c>
      <c r="T76" s="15">
        <v>1982</v>
      </c>
      <c r="U76" s="15">
        <v>2</v>
      </c>
      <c r="V76" s="15">
        <v>0.3</v>
      </c>
      <c r="W76" s="15">
        <v>12</v>
      </c>
      <c r="X76" s="15">
        <v>4</v>
      </c>
      <c r="Y76" s="15">
        <v>0.2</v>
      </c>
      <c r="Z76" s="15">
        <v>0</v>
      </c>
      <c r="AA76" s="15"/>
      <c r="AB76" s="15">
        <v>0.2</v>
      </c>
      <c r="AC76" s="15"/>
      <c r="AD76" s="15"/>
      <c r="AE76" s="15"/>
      <c r="AF76" s="15">
        <f t="shared" si="1"/>
        <v>4</v>
      </c>
      <c r="AG76" s="15">
        <v>33</v>
      </c>
      <c r="AH76" s="13" t="s">
        <v>247</v>
      </c>
      <c r="AI76" s="13"/>
      <c r="AJ76" s="13"/>
      <c r="AK76" s="55"/>
    </row>
    <row r="77" spans="1:37" s="56" customFormat="1" ht="12.75">
      <c r="A77" s="16">
        <v>71</v>
      </c>
      <c r="B77" s="18" t="s">
        <v>858</v>
      </c>
      <c r="C77" s="15" t="s">
        <v>285</v>
      </c>
      <c r="D77" s="15" t="s">
        <v>694</v>
      </c>
      <c r="E77" s="15">
        <v>2300000</v>
      </c>
      <c r="F77" s="15"/>
      <c r="G77" s="15">
        <v>769.5</v>
      </c>
      <c r="H77" s="15">
        <v>5</v>
      </c>
      <c r="I77" s="15">
        <v>1</v>
      </c>
      <c r="J77" s="15">
        <v>0.5</v>
      </c>
      <c r="K77" s="15">
        <v>96.93</v>
      </c>
      <c r="L77" s="15">
        <v>8</v>
      </c>
      <c r="M77" s="15">
        <v>0.2</v>
      </c>
      <c r="N77" s="15">
        <v>76.3</v>
      </c>
      <c r="O77" s="15">
        <v>5</v>
      </c>
      <c r="P77" s="15">
        <v>0.1</v>
      </c>
      <c r="Q77" s="15"/>
      <c r="R77" s="15"/>
      <c r="S77" s="15">
        <v>0.2</v>
      </c>
      <c r="T77" s="15">
        <v>1945</v>
      </c>
      <c r="U77" s="15">
        <v>10</v>
      </c>
      <c r="V77" s="15">
        <v>0.3</v>
      </c>
      <c r="W77" s="15">
        <v>8</v>
      </c>
      <c r="X77" s="15">
        <v>4</v>
      </c>
      <c r="Y77" s="15">
        <v>0.2</v>
      </c>
      <c r="Z77" s="15">
        <v>0</v>
      </c>
      <c r="AA77" s="15"/>
      <c r="AB77" s="15">
        <v>0.2</v>
      </c>
      <c r="AC77" s="15"/>
      <c r="AD77" s="15"/>
      <c r="AE77" s="15"/>
      <c r="AF77" s="15">
        <f t="shared" si="1"/>
        <v>6.3999999999999995</v>
      </c>
      <c r="AG77" s="15">
        <v>60</v>
      </c>
      <c r="AH77" s="13"/>
      <c r="AI77" s="13"/>
      <c r="AJ77" s="13"/>
      <c r="AK77" s="55"/>
    </row>
    <row r="78" spans="1:37" s="56" customFormat="1" ht="63.75">
      <c r="A78" s="16">
        <v>72</v>
      </c>
      <c r="B78" s="18" t="s">
        <v>859</v>
      </c>
      <c r="C78" s="15" t="s">
        <v>286</v>
      </c>
      <c r="D78" s="15" t="s">
        <v>202</v>
      </c>
      <c r="E78" s="15">
        <v>960000</v>
      </c>
      <c r="F78" s="15"/>
      <c r="G78" s="15">
        <v>332.3</v>
      </c>
      <c r="H78" s="15">
        <v>10</v>
      </c>
      <c r="I78" s="15">
        <v>3</v>
      </c>
      <c r="J78" s="15">
        <v>0.5</v>
      </c>
      <c r="K78" s="15">
        <v>99.44</v>
      </c>
      <c r="L78" s="15">
        <v>10</v>
      </c>
      <c r="M78" s="15">
        <v>0.2</v>
      </c>
      <c r="N78" s="15">
        <v>100</v>
      </c>
      <c r="O78" s="15">
        <v>10</v>
      </c>
      <c r="P78" s="15">
        <v>0.1</v>
      </c>
      <c r="Q78" s="15" t="s">
        <v>129</v>
      </c>
      <c r="R78" s="15">
        <v>6</v>
      </c>
      <c r="S78" s="15">
        <v>0.2</v>
      </c>
      <c r="T78" s="15">
        <v>1957</v>
      </c>
      <c r="U78" s="15">
        <v>8</v>
      </c>
      <c r="V78" s="15">
        <v>0.3</v>
      </c>
      <c r="W78" s="15">
        <v>4</v>
      </c>
      <c r="X78" s="15">
        <v>1</v>
      </c>
      <c r="Y78" s="15">
        <v>0.2</v>
      </c>
      <c r="Z78" s="15">
        <v>0</v>
      </c>
      <c r="AA78" s="15"/>
      <c r="AB78" s="15">
        <v>0.2</v>
      </c>
      <c r="AC78" s="15"/>
      <c r="AD78" s="15"/>
      <c r="AE78" s="15"/>
      <c r="AF78" s="15">
        <f t="shared" si="1"/>
        <v>8.299999999999999</v>
      </c>
      <c r="AG78" s="15">
        <v>52</v>
      </c>
      <c r="AH78" s="13" t="s">
        <v>913</v>
      </c>
      <c r="AI78" s="13"/>
      <c r="AJ78" s="13"/>
      <c r="AK78" s="55"/>
    </row>
    <row r="79" spans="1:37" s="56" customFormat="1" ht="25.5">
      <c r="A79" s="16">
        <v>73</v>
      </c>
      <c r="B79" s="18" t="s">
        <v>860</v>
      </c>
      <c r="C79" s="15" t="s">
        <v>287</v>
      </c>
      <c r="D79" s="15" t="s">
        <v>202</v>
      </c>
      <c r="E79" s="15">
        <v>1013672</v>
      </c>
      <c r="F79" s="15"/>
      <c r="G79" s="15">
        <v>445.1</v>
      </c>
      <c r="H79" s="15">
        <v>5</v>
      </c>
      <c r="I79" s="15">
        <v>1</v>
      </c>
      <c r="J79" s="15">
        <v>0.5</v>
      </c>
      <c r="K79" s="15">
        <v>90.68</v>
      </c>
      <c r="L79" s="15">
        <v>4</v>
      </c>
      <c r="M79" s="15">
        <v>0.2</v>
      </c>
      <c r="N79" s="15">
        <v>100</v>
      </c>
      <c r="O79" s="15">
        <v>10</v>
      </c>
      <c r="P79" s="15">
        <v>0.1</v>
      </c>
      <c r="Q79" s="15" t="s">
        <v>626</v>
      </c>
      <c r="R79" s="15">
        <v>4</v>
      </c>
      <c r="S79" s="15">
        <v>0.2</v>
      </c>
      <c r="T79" s="15">
        <v>1950</v>
      </c>
      <c r="U79" s="15">
        <v>8</v>
      </c>
      <c r="V79" s="15">
        <v>0.3</v>
      </c>
      <c r="W79" s="15">
        <v>6</v>
      </c>
      <c r="X79" s="15">
        <v>4</v>
      </c>
      <c r="Y79" s="15">
        <v>0.2</v>
      </c>
      <c r="Z79" s="15">
        <v>0</v>
      </c>
      <c r="AA79" s="15"/>
      <c r="AB79" s="15">
        <v>0.2</v>
      </c>
      <c r="AC79" s="15"/>
      <c r="AD79" s="15"/>
      <c r="AE79" s="15"/>
      <c r="AF79" s="15">
        <f t="shared" si="1"/>
        <v>6.3</v>
      </c>
      <c r="AG79" s="15">
        <v>50</v>
      </c>
      <c r="AH79" s="13" t="s">
        <v>247</v>
      </c>
      <c r="AI79" s="13"/>
      <c r="AJ79" s="13"/>
      <c r="AK79" s="55"/>
    </row>
    <row r="80" spans="1:37" s="56" customFormat="1" ht="25.5">
      <c r="A80" s="16">
        <v>74</v>
      </c>
      <c r="B80" s="18" t="s">
        <v>861</v>
      </c>
      <c r="C80" s="15" t="s">
        <v>288</v>
      </c>
      <c r="D80" s="15" t="s">
        <v>202</v>
      </c>
      <c r="E80" s="15">
        <v>1100000</v>
      </c>
      <c r="F80" s="15"/>
      <c r="G80" s="15">
        <v>375.8</v>
      </c>
      <c r="H80" s="15">
        <v>5</v>
      </c>
      <c r="I80" s="15">
        <v>1</v>
      </c>
      <c r="J80" s="15">
        <v>0.5</v>
      </c>
      <c r="K80" s="15">
        <v>93.26</v>
      </c>
      <c r="L80" s="15">
        <v>4</v>
      </c>
      <c r="M80" s="15">
        <v>0.2</v>
      </c>
      <c r="N80" s="15">
        <v>100</v>
      </c>
      <c r="O80" s="15">
        <v>10</v>
      </c>
      <c r="P80" s="15">
        <v>0.1</v>
      </c>
      <c r="Q80" s="15" t="s">
        <v>59</v>
      </c>
      <c r="R80" s="15">
        <v>4</v>
      </c>
      <c r="S80" s="15">
        <v>0.2</v>
      </c>
      <c r="T80" s="15">
        <v>1954</v>
      </c>
      <c r="U80" s="15">
        <v>8</v>
      </c>
      <c r="V80" s="15">
        <v>0.3</v>
      </c>
      <c r="W80" s="15">
        <v>8</v>
      </c>
      <c r="X80" s="15">
        <v>4</v>
      </c>
      <c r="Y80" s="15">
        <v>0.2</v>
      </c>
      <c r="Z80" s="15">
        <v>0</v>
      </c>
      <c r="AA80" s="15"/>
      <c r="AB80" s="15">
        <v>0.2</v>
      </c>
      <c r="AC80" s="15"/>
      <c r="AD80" s="15"/>
      <c r="AE80" s="15"/>
      <c r="AF80" s="15">
        <f t="shared" si="1"/>
        <v>6.3</v>
      </c>
      <c r="AG80" s="15">
        <v>50</v>
      </c>
      <c r="AH80" s="13" t="s">
        <v>247</v>
      </c>
      <c r="AI80" s="13"/>
      <c r="AJ80" s="13"/>
      <c r="AK80" s="55"/>
    </row>
    <row r="81" spans="1:37" s="56" customFormat="1" ht="25.5">
      <c r="A81" s="16">
        <v>75</v>
      </c>
      <c r="B81" s="18" t="s">
        <v>862</v>
      </c>
      <c r="C81" s="15" t="s">
        <v>289</v>
      </c>
      <c r="D81" s="15" t="s">
        <v>202</v>
      </c>
      <c r="E81" s="15">
        <v>990000</v>
      </c>
      <c r="F81" s="15"/>
      <c r="G81" s="15">
        <v>435.6</v>
      </c>
      <c r="H81" s="15">
        <v>5</v>
      </c>
      <c r="I81" s="15">
        <v>1</v>
      </c>
      <c r="J81" s="15">
        <v>0.5</v>
      </c>
      <c r="K81" s="15">
        <v>99.02</v>
      </c>
      <c r="L81" s="15">
        <v>10</v>
      </c>
      <c r="M81" s="15">
        <v>0.2</v>
      </c>
      <c r="N81" s="15">
        <v>100</v>
      </c>
      <c r="O81" s="15">
        <v>10</v>
      </c>
      <c r="P81" s="15">
        <v>0.1</v>
      </c>
      <c r="Q81" s="15" t="s">
        <v>900</v>
      </c>
      <c r="R81" s="15">
        <v>8</v>
      </c>
      <c r="S81" s="15">
        <v>0.2</v>
      </c>
      <c r="T81" s="15">
        <v>1945</v>
      </c>
      <c r="U81" s="15">
        <v>10</v>
      </c>
      <c r="V81" s="15">
        <v>0.3</v>
      </c>
      <c r="W81" s="15">
        <v>6</v>
      </c>
      <c r="X81" s="15">
        <v>4</v>
      </c>
      <c r="Y81" s="15">
        <v>0.2</v>
      </c>
      <c r="Z81" s="15">
        <v>0</v>
      </c>
      <c r="AA81" s="15"/>
      <c r="AB81" s="15">
        <v>0.2</v>
      </c>
      <c r="AC81" s="15"/>
      <c r="AD81" s="15"/>
      <c r="AE81" s="15"/>
      <c r="AF81" s="15">
        <f t="shared" si="1"/>
        <v>8.9</v>
      </c>
      <c r="AG81" s="15">
        <v>61</v>
      </c>
      <c r="AH81" s="13" t="s">
        <v>247</v>
      </c>
      <c r="AI81" s="13"/>
      <c r="AJ81" s="13"/>
      <c r="AK81" s="55"/>
    </row>
    <row r="82" spans="1:37" s="56" customFormat="1" ht="38.25">
      <c r="A82" s="16">
        <v>76</v>
      </c>
      <c r="B82" s="18" t="s">
        <v>290</v>
      </c>
      <c r="C82" s="15" t="s">
        <v>291</v>
      </c>
      <c r="D82" s="15" t="s">
        <v>292</v>
      </c>
      <c r="E82" s="15">
        <v>600000</v>
      </c>
      <c r="F82" s="15"/>
      <c r="G82" s="15">
        <v>208.4</v>
      </c>
      <c r="H82" s="15">
        <v>5</v>
      </c>
      <c r="I82" s="15">
        <v>1</v>
      </c>
      <c r="J82" s="15">
        <v>0.5</v>
      </c>
      <c r="K82" s="15">
        <v>99.02</v>
      </c>
      <c r="L82" s="15">
        <v>10</v>
      </c>
      <c r="M82" s="15">
        <v>0.2</v>
      </c>
      <c r="N82" s="15">
        <v>100</v>
      </c>
      <c r="O82" s="15">
        <v>10</v>
      </c>
      <c r="P82" s="15">
        <v>0.1</v>
      </c>
      <c r="Q82" s="15">
        <v>2011</v>
      </c>
      <c r="R82" s="15">
        <v>2</v>
      </c>
      <c r="S82" s="15">
        <v>0.2</v>
      </c>
      <c r="T82" s="15">
        <v>1945</v>
      </c>
      <c r="U82" s="15">
        <v>10</v>
      </c>
      <c r="V82" s="15">
        <v>0.3</v>
      </c>
      <c r="W82" s="15">
        <v>3</v>
      </c>
      <c r="X82" s="15">
        <v>1</v>
      </c>
      <c r="Y82" s="15">
        <v>0.2</v>
      </c>
      <c r="Z82" s="15"/>
      <c r="AA82" s="15"/>
      <c r="AB82" s="15">
        <v>0.2</v>
      </c>
      <c r="AC82" s="15"/>
      <c r="AD82" s="15"/>
      <c r="AE82" s="15">
        <v>0.3</v>
      </c>
      <c r="AF82" s="15">
        <f t="shared" si="1"/>
        <v>7.1000000000000005</v>
      </c>
      <c r="AG82" s="15">
        <v>61</v>
      </c>
      <c r="AH82" s="13" t="s">
        <v>472</v>
      </c>
      <c r="AI82" s="13"/>
      <c r="AJ82" s="13"/>
      <c r="AK82" s="55"/>
    </row>
    <row r="83" spans="1:37" s="56" customFormat="1" ht="38.25">
      <c r="A83" s="16">
        <v>77</v>
      </c>
      <c r="B83" s="18" t="s">
        <v>301</v>
      </c>
      <c r="C83" s="15" t="s">
        <v>302</v>
      </c>
      <c r="D83" s="15" t="s">
        <v>73</v>
      </c>
      <c r="E83" s="15">
        <v>2189000</v>
      </c>
      <c r="F83" s="15"/>
      <c r="G83" s="15">
        <v>7539.4</v>
      </c>
      <c r="H83" s="15">
        <v>5</v>
      </c>
      <c r="I83" s="15">
        <v>1</v>
      </c>
      <c r="J83" s="15">
        <v>0.5</v>
      </c>
      <c r="K83" s="15">
        <v>94.86</v>
      </c>
      <c r="L83" s="15">
        <v>6</v>
      </c>
      <c r="M83" s="15">
        <v>0.2</v>
      </c>
      <c r="N83" s="15">
        <v>67.9</v>
      </c>
      <c r="O83" s="15">
        <v>0</v>
      </c>
      <c r="P83" s="15">
        <v>0.1</v>
      </c>
      <c r="Q83" s="15"/>
      <c r="R83" s="15"/>
      <c r="S83" s="15">
        <v>0.2</v>
      </c>
      <c r="T83" s="15">
        <v>1974</v>
      </c>
      <c r="U83" s="15">
        <v>4</v>
      </c>
      <c r="V83" s="15">
        <v>0.3</v>
      </c>
      <c r="W83" s="15">
        <v>144</v>
      </c>
      <c r="X83" s="15">
        <v>10</v>
      </c>
      <c r="Y83" s="15">
        <v>0.2</v>
      </c>
      <c r="Z83" s="15"/>
      <c r="AA83" s="15"/>
      <c r="AB83" s="15">
        <v>0.2</v>
      </c>
      <c r="AC83" s="15"/>
      <c r="AD83" s="15"/>
      <c r="AE83" s="15"/>
      <c r="AF83" s="15">
        <f t="shared" si="1"/>
        <v>4.9</v>
      </c>
      <c r="AG83" s="15">
        <v>16</v>
      </c>
      <c r="AH83" s="13" t="s">
        <v>472</v>
      </c>
      <c r="AI83" s="13"/>
      <c r="AJ83" s="13"/>
      <c r="AK83" s="55"/>
    </row>
    <row r="84" spans="1:37" s="56" customFormat="1" ht="38.25">
      <c r="A84" s="16">
        <v>78</v>
      </c>
      <c r="B84" s="18" t="s">
        <v>308</v>
      </c>
      <c r="C84" s="15" t="s">
        <v>309</v>
      </c>
      <c r="D84" s="15" t="s">
        <v>73</v>
      </c>
      <c r="E84" s="15">
        <v>2679600</v>
      </c>
      <c r="F84" s="15"/>
      <c r="G84" s="15">
        <v>3481.9</v>
      </c>
      <c r="H84" s="15">
        <v>5</v>
      </c>
      <c r="I84" s="15">
        <v>1</v>
      </c>
      <c r="J84" s="15">
        <v>0.5</v>
      </c>
      <c r="K84" s="15">
        <v>96.15</v>
      </c>
      <c r="L84" s="15">
        <v>8</v>
      </c>
      <c r="M84" s="15">
        <v>0.2</v>
      </c>
      <c r="N84" s="15">
        <v>76.33</v>
      </c>
      <c r="O84" s="15">
        <v>5</v>
      </c>
      <c r="P84" s="15">
        <v>0.1</v>
      </c>
      <c r="Q84" s="15"/>
      <c r="R84" s="15"/>
      <c r="S84" s="15">
        <v>0.2</v>
      </c>
      <c r="T84" s="15">
        <v>1945</v>
      </c>
      <c r="U84" s="15">
        <v>10</v>
      </c>
      <c r="V84" s="15">
        <v>0.3</v>
      </c>
      <c r="W84" s="15">
        <v>64</v>
      </c>
      <c r="X84" s="15">
        <v>8</v>
      </c>
      <c r="Y84" s="15">
        <v>0.2</v>
      </c>
      <c r="Z84" s="15"/>
      <c r="AA84" s="15"/>
      <c r="AB84" s="15">
        <v>0.2</v>
      </c>
      <c r="AC84" s="15"/>
      <c r="AD84" s="15"/>
      <c r="AE84" s="15"/>
      <c r="AF84" s="15">
        <f t="shared" si="1"/>
        <v>7.199999999999999</v>
      </c>
      <c r="AG84" s="15">
        <v>43</v>
      </c>
      <c r="AH84" s="13"/>
      <c r="AI84" s="13"/>
      <c r="AJ84" s="13"/>
      <c r="AK84" s="55"/>
    </row>
    <row r="85" spans="1:37" s="56" customFormat="1" ht="38.25">
      <c r="A85" s="16">
        <v>79</v>
      </c>
      <c r="B85" s="18" t="s">
        <v>310</v>
      </c>
      <c r="C85" s="15" t="s">
        <v>294</v>
      </c>
      <c r="D85" s="15" t="s">
        <v>73</v>
      </c>
      <c r="E85" s="15">
        <v>2189000</v>
      </c>
      <c r="F85" s="15"/>
      <c r="G85" s="15">
        <v>8049.5</v>
      </c>
      <c r="H85" s="15">
        <v>5</v>
      </c>
      <c r="I85" s="15">
        <v>1</v>
      </c>
      <c r="J85" s="15">
        <v>0.5</v>
      </c>
      <c r="K85" s="15">
        <v>97.74</v>
      </c>
      <c r="L85" s="15">
        <v>8</v>
      </c>
      <c r="M85" s="15">
        <v>0.2</v>
      </c>
      <c r="N85" s="15">
        <v>70.6</v>
      </c>
      <c r="O85" s="15">
        <v>0</v>
      </c>
      <c r="P85" s="15">
        <v>0.1</v>
      </c>
      <c r="Q85" s="15"/>
      <c r="R85" s="15"/>
      <c r="S85" s="15">
        <v>0.2</v>
      </c>
      <c r="T85" s="15">
        <v>1973</v>
      </c>
      <c r="U85" s="15">
        <v>4</v>
      </c>
      <c r="V85" s="15">
        <v>0.3</v>
      </c>
      <c r="W85" s="15">
        <v>144</v>
      </c>
      <c r="X85" s="15">
        <v>10</v>
      </c>
      <c r="Y85" s="15">
        <v>0.2</v>
      </c>
      <c r="Z85" s="15"/>
      <c r="AA85" s="15"/>
      <c r="AB85" s="15">
        <v>0.2</v>
      </c>
      <c r="AC85" s="15"/>
      <c r="AD85" s="15"/>
      <c r="AE85" s="15"/>
      <c r="AF85" s="15">
        <f t="shared" si="1"/>
        <v>5.3</v>
      </c>
      <c r="AG85" s="15">
        <v>36</v>
      </c>
      <c r="AH85" s="13"/>
      <c r="AI85" s="13"/>
      <c r="AJ85" s="13"/>
      <c r="AK85" s="55"/>
    </row>
    <row r="86" spans="1:37" s="56" customFormat="1" ht="38.25">
      <c r="A86" s="16">
        <v>80</v>
      </c>
      <c r="B86" s="18" t="s">
        <v>311</v>
      </c>
      <c r="C86" s="15" t="s">
        <v>312</v>
      </c>
      <c r="D86" s="15" t="s">
        <v>73</v>
      </c>
      <c r="E86" s="15">
        <v>924000</v>
      </c>
      <c r="F86" s="15"/>
      <c r="G86" s="15">
        <v>1221.2</v>
      </c>
      <c r="H86" s="15">
        <v>5</v>
      </c>
      <c r="I86" s="15">
        <v>1</v>
      </c>
      <c r="J86" s="15">
        <v>0.5</v>
      </c>
      <c r="K86" s="15">
        <v>95.72</v>
      </c>
      <c r="L86" s="15">
        <v>6</v>
      </c>
      <c r="M86" s="15">
        <v>0.2</v>
      </c>
      <c r="N86" s="15">
        <v>97.31</v>
      </c>
      <c r="O86" s="15">
        <v>10</v>
      </c>
      <c r="P86" s="15">
        <v>0.1</v>
      </c>
      <c r="Q86" s="15">
        <v>2009</v>
      </c>
      <c r="R86" s="15">
        <v>2</v>
      </c>
      <c r="S86" s="15">
        <v>0.2</v>
      </c>
      <c r="T86" s="15">
        <v>1945</v>
      </c>
      <c r="U86" s="15">
        <v>10</v>
      </c>
      <c r="V86" s="15">
        <v>0.3</v>
      </c>
      <c r="W86" s="15">
        <v>23</v>
      </c>
      <c r="X86" s="15">
        <v>6</v>
      </c>
      <c r="Y86" s="15">
        <v>0.2</v>
      </c>
      <c r="Z86" s="15"/>
      <c r="AA86" s="15"/>
      <c r="AB86" s="15">
        <v>0.2</v>
      </c>
      <c r="AC86" s="15"/>
      <c r="AD86" s="15"/>
      <c r="AE86" s="15"/>
      <c r="AF86" s="15">
        <f t="shared" si="1"/>
        <v>7.3</v>
      </c>
      <c r="AG86" s="15">
        <v>34</v>
      </c>
      <c r="AH86" s="13"/>
      <c r="AI86" s="13"/>
      <c r="AJ86" s="13"/>
      <c r="AK86" s="55"/>
    </row>
    <row r="87" spans="1:37" s="56" customFormat="1" ht="38.25">
      <c r="A87" s="16">
        <v>81</v>
      </c>
      <c r="B87" s="18" t="s">
        <v>313</v>
      </c>
      <c r="C87" s="15" t="s">
        <v>314</v>
      </c>
      <c r="D87" s="15" t="s">
        <v>73</v>
      </c>
      <c r="E87" s="15">
        <v>924000</v>
      </c>
      <c r="F87" s="15"/>
      <c r="G87" s="15">
        <v>634.6</v>
      </c>
      <c r="H87" s="15">
        <v>5</v>
      </c>
      <c r="I87" s="15">
        <v>1</v>
      </c>
      <c r="J87" s="15">
        <v>0.5</v>
      </c>
      <c r="K87" s="15">
        <v>97.08</v>
      </c>
      <c r="L87" s="15">
        <v>8</v>
      </c>
      <c r="M87" s="15">
        <v>0.2</v>
      </c>
      <c r="N87" s="15">
        <v>89.66</v>
      </c>
      <c r="O87" s="15">
        <v>5</v>
      </c>
      <c r="P87" s="15">
        <v>0.1</v>
      </c>
      <c r="Q87" s="15"/>
      <c r="R87" s="15"/>
      <c r="S87" s="15">
        <v>0.2</v>
      </c>
      <c r="T87" s="15">
        <v>1967</v>
      </c>
      <c r="U87" s="15">
        <v>6</v>
      </c>
      <c r="V87" s="15">
        <v>0.3</v>
      </c>
      <c r="W87" s="15">
        <v>14</v>
      </c>
      <c r="X87" s="15">
        <v>6</v>
      </c>
      <c r="Y87" s="15">
        <v>0.2</v>
      </c>
      <c r="Z87" s="15"/>
      <c r="AA87" s="15"/>
      <c r="AB87" s="15">
        <v>0.2</v>
      </c>
      <c r="AC87" s="15"/>
      <c r="AD87" s="15"/>
      <c r="AE87" s="15"/>
      <c r="AF87" s="15">
        <f t="shared" si="1"/>
        <v>5.6000000000000005</v>
      </c>
      <c r="AG87" s="15">
        <v>52</v>
      </c>
      <c r="AH87" s="13"/>
      <c r="AI87" s="13"/>
      <c r="AJ87" s="13"/>
      <c r="AK87" s="55"/>
    </row>
    <row r="88" spans="1:37" s="56" customFormat="1" ht="38.25">
      <c r="A88" s="16">
        <v>82</v>
      </c>
      <c r="B88" s="18" t="s">
        <v>863</v>
      </c>
      <c r="C88" s="15" t="s">
        <v>315</v>
      </c>
      <c r="D88" s="15" t="s">
        <v>73</v>
      </c>
      <c r="E88" s="15">
        <v>457380</v>
      </c>
      <c r="F88" s="15"/>
      <c r="G88" s="15">
        <v>361</v>
      </c>
      <c r="H88" s="15">
        <v>5</v>
      </c>
      <c r="I88" s="15">
        <v>1</v>
      </c>
      <c r="J88" s="15">
        <v>0.5</v>
      </c>
      <c r="K88" s="15">
        <v>97.19</v>
      </c>
      <c r="L88" s="15">
        <v>8</v>
      </c>
      <c r="M88" s="15">
        <v>0.2</v>
      </c>
      <c r="N88" s="15">
        <v>100</v>
      </c>
      <c r="O88" s="15">
        <v>10</v>
      </c>
      <c r="P88" s="15">
        <v>0.1</v>
      </c>
      <c r="Q88" s="15"/>
      <c r="R88" s="15"/>
      <c r="S88" s="15">
        <v>0.2</v>
      </c>
      <c r="T88" s="15">
        <v>1945</v>
      </c>
      <c r="U88" s="15">
        <v>10</v>
      </c>
      <c r="V88" s="15">
        <v>0.3</v>
      </c>
      <c r="W88" s="15">
        <v>6</v>
      </c>
      <c r="X88" s="15">
        <v>4</v>
      </c>
      <c r="Y88" s="15">
        <v>0.2</v>
      </c>
      <c r="Z88" s="15"/>
      <c r="AA88" s="15"/>
      <c r="AB88" s="15">
        <v>0.2</v>
      </c>
      <c r="AC88" s="15"/>
      <c r="AD88" s="15"/>
      <c r="AE88" s="15"/>
      <c r="AF88" s="15">
        <f t="shared" si="1"/>
        <v>6.8999999999999995</v>
      </c>
      <c r="AG88" s="15">
        <v>53</v>
      </c>
      <c r="AH88" s="13"/>
      <c r="AI88" s="13"/>
      <c r="AJ88" s="13"/>
      <c r="AK88" s="55"/>
    </row>
    <row r="89" spans="1:37" s="56" customFormat="1" ht="38.25">
      <c r="A89" s="16">
        <v>83</v>
      </c>
      <c r="B89" s="18" t="s">
        <v>316</v>
      </c>
      <c r="C89" s="15" t="s">
        <v>317</v>
      </c>
      <c r="D89" s="15" t="s">
        <v>73</v>
      </c>
      <c r="E89" s="15">
        <v>1683000</v>
      </c>
      <c r="F89" s="15"/>
      <c r="G89" s="15">
        <v>5478.6</v>
      </c>
      <c r="H89" s="15">
        <v>5</v>
      </c>
      <c r="I89" s="15">
        <v>1</v>
      </c>
      <c r="J89" s="15">
        <v>0.5</v>
      </c>
      <c r="K89" s="15">
        <v>97.21</v>
      </c>
      <c r="L89" s="15">
        <v>8</v>
      </c>
      <c r="M89" s="15">
        <v>0.2</v>
      </c>
      <c r="N89" s="15">
        <v>71.25</v>
      </c>
      <c r="O89" s="15">
        <v>0</v>
      </c>
      <c r="P89" s="15">
        <v>0.1</v>
      </c>
      <c r="Q89" s="15"/>
      <c r="R89" s="15"/>
      <c r="S89" s="15">
        <v>0.2</v>
      </c>
      <c r="T89" s="15">
        <v>1984</v>
      </c>
      <c r="U89" s="15">
        <v>2</v>
      </c>
      <c r="V89" s="15">
        <v>0.3</v>
      </c>
      <c r="W89" s="15">
        <v>80</v>
      </c>
      <c r="X89" s="15">
        <v>8</v>
      </c>
      <c r="Y89" s="15">
        <v>0.2</v>
      </c>
      <c r="Z89" s="15" t="s">
        <v>318</v>
      </c>
      <c r="AA89" s="15">
        <v>5</v>
      </c>
      <c r="AB89" s="15">
        <v>0.2</v>
      </c>
      <c r="AC89" s="15"/>
      <c r="AD89" s="15"/>
      <c r="AE89" s="15"/>
      <c r="AF89" s="15">
        <f t="shared" si="1"/>
        <v>5.300000000000001</v>
      </c>
      <c r="AG89" s="15">
        <v>19</v>
      </c>
      <c r="AH89" s="13"/>
      <c r="AI89" s="13"/>
      <c r="AJ89" s="13"/>
      <c r="AK89" s="55"/>
    </row>
    <row r="90" spans="1:37" s="56" customFormat="1" ht="25.5">
      <c r="A90" s="16">
        <v>84</v>
      </c>
      <c r="B90" s="18" t="s">
        <v>325</v>
      </c>
      <c r="C90" s="15" t="s">
        <v>326</v>
      </c>
      <c r="D90" s="15" t="s">
        <v>324</v>
      </c>
      <c r="E90" s="15">
        <v>800000</v>
      </c>
      <c r="F90" s="15"/>
      <c r="G90" s="15">
        <v>272.6</v>
      </c>
      <c r="H90" s="15">
        <v>5</v>
      </c>
      <c r="I90" s="15">
        <v>1</v>
      </c>
      <c r="J90" s="15">
        <v>0.5</v>
      </c>
      <c r="K90" s="15">
        <v>97.34</v>
      </c>
      <c r="L90" s="15">
        <v>8</v>
      </c>
      <c r="M90" s="15">
        <v>0.2</v>
      </c>
      <c r="N90" s="15">
        <v>99.8</v>
      </c>
      <c r="O90" s="15">
        <v>10</v>
      </c>
      <c r="P90" s="15">
        <v>0.1</v>
      </c>
      <c r="Q90" s="15" t="s">
        <v>896</v>
      </c>
      <c r="R90" s="15">
        <v>4</v>
      </c>
      <c r="S90" s="15">
        <v>0.2</v>
      </c>
      <c r="T90" s="15">
        <v>1945</v>
      </c>
      <c r="U90" s="15">
        <v>10</v>
      </c>
      <c r="V90" s="15">
        <v>0.3</v>
      </c>
      <c r="W90" s="15">
        <v>5</v>
      </c>
      <c r="X90" s="15">
        <v>4</v>
      </c>
      <c r="Y90" s="15">
        <v>0.2</v>
      </c>
      <c r="Z90" s="15" t="s">
        <v>327</v>
      </c>
      <c r="AA90" s="15">
        <v>5</v>
      </c>
      <c r="AB90" s="15">
        <v>0.2</v>
      </c>
      <c r="AC90" s="15"/>
      <c r="AD90" s="15"/>
      <c r="AE90" s="15"/>
      <c r="AF90" s="15">
        <f t="shared" si="1"/>
        <v>8.7</v>
      </c>
      <c r="AG90" s="15">
        <v>50</v>
      </c>
      <c r="AH90" s="13"/>
      <c r="AI90" s="13"/>
      <c r="AJ90" s="13"/>
      <c r="AK90" s="55"/>
    </row>
    <row r="91" spans="1:37" s="56" customFormat="1" ht="38.25">
      <c r="A91" s="16">
        <v>85</v>
      </c>
      <c r="B91" s="18" t="s">
        <v>337</v>
      </c>
      <c r="C91" s="15" t="s">
        <v>338</v>
      </c>
      <c r="D91" s="15" t="s">
        <v>292</v>
      </c>
      <c r="E91" s="15">
        <v>699151</v>
      </c>
      <c r="F91" s="15"/>
      <c r="G91" s="15">
        <v>135.4</v>
      </c>
      <c r="H91" s="15">
        <v>5</v>
      </c>
      <c r="I91" s="15">
        <v>1</v>
      </c>
      <c r="J91" s="15">
        <v>0.5</v>
      </c>
      <c r="K91" s="15">
        <v>99.02</v>
      </c>
      <c r="L91" s="15">
        <v>10</v>
      </c>
      <c r="M91" s="15">
        <v>0.2</v>
      </c>
      <c r="N91" s="15">
        <v>100</v>
      </c>
      <c r="O91" s="15">
        <v>10</v>
      </c>
      <c r="P91" s="15">
        <v>0.1</v>
      </c>
      <c r="Q91" s="15">
        <v>2011.2012</v>
      </c>
      <c r="R91" s="15">
        <v>4</v>
      </c>
      <c r="S91" s="15">
        <v>0.2</v>
      </c>
      <c r="T91" s="15">
        <v>1945</v>
      </c>
      <c r="U91" s="15">
        <v>10</v>
      </c>
      <c r="V91" s="15">
        <v>0.3</v>
      </c>
      <c r="W91" s="15">
        <v>2</v>
      </c>
      <c r="X91" s="15">
        <v>1</v>
      </c>
      <c r="Y91" s="15">
        <v>0.2</v>
      </c>
      <c r="Z91" s="15" t="s">
        <v>339</v>
      </c>
      <c r="AA91" s="15">
        <v>10</v>
      </c>
      <c r="AB91" s="15">
        <v>0.2</v>
      </c>
      <c r="AC91" s="15" t="s">
        <v>340</v>
      </c>
      <c r="AD91" s="15">
        <v>10</v>
      </c>
      <c r="AE91" s="15">
        <v>0.3</v>
      </c>
      <c r="AF91" s="15">
        <f t="shared" si="1"/>
        <v>12.5</v>
      </c>
      <c r="AG91" s="15">
        <v>59</v>
      </c>
      <c r="AH91" s="13" t="s">
        <v>472</v>
      </c>
      <c r="AI91" s="13"/>
      <c r="AJ91" s="13"/>
      <c r="AK91" s="55"/>
    </row>
    <row r="92" spans="1:37" s="56" customFormat="1" ht="25.5">
      <c r="A92" s="16">
        <v>86</v>
      </c>
      <c r="B92" s="18" t="s">
        <v>345</v>
      </c>
      <c r="C92" s="15" t="s">
        <v>346</v>
      </c>
      <c r="D92" s="15" t="s">
        <v>324</v>
      </c>
      <c r="E92" s="15">
        <v>1271904</v>
      </c>
      <c r="F92" s="15"/>
      <c r="G92" s="15">
        <v>455.5</v>
      </c>
      <c r="H92" s="15">
        <v>5</v>
      </c>
      <c r="I92" s="15">
        <v>1</v>
      </c>
      <c r="J92" s="15">
        <v>0.5</v>
      </c>
      <c r="K92" s="15">
        <v>93.13</v>
      </c>
      <c r="L92" s="15">
        <v>4</v>
      </c>
      <c r="M92" s="15">
        <v>0.2</v>
      </c>
      <c r="N92" s="15">
        <v>84.63</v>
      </c>
      <c r="O92" s="15">
        <v>5</v>
      </c>
      <c r="P92" s="15">
        <v>0.1</v>
      </c>
      <c r="Q92" s="15"/>
      <c r="R92" s="15"/>
      <c r="S92" s="15">
        <v>0.2</v>
      </c>
      <c r="T92" s="15">
        <v>1945</v>
      </c>
      <c r="U92" s="15">
        <v>10</v>
      </c>
      <c r="V92" s="15">
        <v>0.3</v>
      </c>
      <c r="W92" s="15">
        <v>10</v>
      </c>
      <c r="X92" s="15">
        <v>4</v>
      </c>
      <c r="Y92" s="15">
        <v>0.2</v>
      </c>
      <c r="Z92" s="15"/>
      <c r="AA92" s="15"/>
      <c r="AB92" s="15">
        <v>0.2</v>
      </c>
      <c r="AC92" s="15"/>
      <c r="AD92" s="15"/>
      <c r="AE92" s="15"/>
      <c r="AF92" s="15">
        <f t="shared" si="1"/>
        <v>5.6</v>
      </c>
      <c r="AG92" s="15">
        <v>59</v>
      </c>
      <c r="AH92" s="13"/>
      <c r="AI92" s="13"/>
      <c r="AJ92" s="13"/>
      <c r="AK92" s="55"/>
    </row>
    <row r="93" spans="1:37" s="56" customFormat="1" ht="25.5">
      <c r="A93" s="16">
        <v>87</v>
      </c>
      <c r="B93" s="18" t="s">
        <v>347</v>
      </c>
      <c r="C93" s="15" t="s">
        <v>348</v>
      </c>
      <c r="D93" s="15" t="s">
        <v>324</v>
      </c>
      <c r="E93" s="15">
        <v>1360000</v>
      </c>
      <c r="F93" s="15"/>
      <c r="G93" s="15">
        <v>463.5</v>
      </c>
      <c r="H93" s="15">
        <v>7</v>
      </c>
      <c r="I93" s="15">
        <v>2</v>
      </c>
      <c r="J93" s="15">
        <v>0.5</v>
      </c>
      <c r="K93" s="15">
        <v>95.05</v>
      </c>
      <c r="L93" s="15">
        <v>6</v>
      </c>
      <c r="M93" s="15">
        <v>0.2</v>
      </c>
      <c r="N93" s="15">
        <v>100</v>
      </c>
      <c r="O93" s="15">
        <v>10</v>
      </c>
      <c r="P93" s="15">
        <v>0.1</v>
      </c>
      <c r="Q93" s="15" t="s">
        <v>59</v>
      </c>
      <c r="R93" s="15">
        <v>4</v>
      </c>
      <c r="S93" s="15">
        <v>0.2</v>
      </c>
      <c r="T93" s="15">
        <v>1945</v>
      </c>
      <c r="U93" s="15">
        <v>10</v>
      </c>
      <c r="V93" s="15">
        <v>0.3</v>
      </c>
      <c r="W93" s="15">
        <v>4</v>
      </c>
      <c r="X93" s="15">
        <v>1</v>
      </c>
      <c r="Y93" s="15">
        <v>0.2</v>
      </c>
      <c r="Z93" s="15" t="s">
        <v>349</v>
      </c>
      <c r="AA93" s="15">
        <v>10</v>
      </c>
      <c r="AB93" s="15">
        <v>0.2</v>
      </c>
      <c r="AC93" s="15"/>
      <c r="AD93" s="15"/>
      <c r="AE93" s="15"/>
      <c r="AF93" s="15">
        <f t="shared" si="1"/>
        <v>9.2</v>
      </c>
      <c r="AG93" s="15">
        <v>57</v>
      </c>
      <c r="AH93" s="13"/>
      <c r="AI93" s="13"/>
      <c r="AJ93" s="13"/>
      <c r="AK93" s="55"/>
    </row>
    <row r="94" spans="1:37" s="56" customFormat="1" ht="25.5">
      <c r="A94" s="16">
        <v>88</v>
      </c>
      <c r="B94" s="18" t="s">
        <v>350</v>
      </c>
      <c r="C94" s="15" t="s">
        <v>351</v>
      </c>
      <c r="D94" s="15" t="s">
        <v>324</v>
      </c>
      <c r="E94" s="15">
        <v>1276367</v>
      </c>
      <c r="F94" s="15"/>
      <c r="G94" s="15">
        <v>387.9</v>
      </c>
      <c r="H94" s="15">
        <v>5</v>
      </c>
      <c r="I94" s="15">
        <v>1</v>
      </c>
      <c r="J94" s="15">
        <v>0.5</v>
      </c>
      <c r="K94" s="15">
        <v>96.55</v>
      </c>
      <c r="L94" s="15">
        <v>8</v>
      </c>
      <c r="M94" s="15">
        <v>0.2</v>
      </c>
      <c r="N94" s="15">
        <v>100</v>
      </c>
      <c r="O94" s="15">
        <v>10</v>
      </c>
      <c r="P94" s="15">
        <v>0.1</v>
      </c>
      <c r="Q94" s="15"/>
      <c r="R94" s="15"/>
      <c r="S94" s="15">
        <v>0.2</v>
      </c>
      <c r="T94" s="15">
        <v>1945</v>
      </c>
      <c r="U94" s="15">
        <v>10</v>
      </c>
      <c r="V94" s="15">
        <v>0.3</v>
      </c>
      <c r="W94" s="15">
        <v>8</v>
      </c>
      <c r="X94" s="15">
        <v>4</v>
      </c>
      <c r="Y94" s="15">
        <v>0.2</v>
      </c>
      <c r="Z94" s="15"/>
      <c r="AA94" s="15"/>
      <c r="AB94" s="15">
        <v>0.2</v>
      </c>
      <c r="AC94" s="15"/>
      <c r="AD94" s="15"/>
      <c r="AE94" s="15"/>
      <c r="AF94" s="15">
        <f t="shared" si="1"/>
        <v>6.8999999999999995</v>
      </c>
      <c r="AG94" s="15">
        <v>63</v>
      </c>
      <c r="AH94" s="13"/>
      <c r="AI94" s="13"/>
      <c r="AJ94" s="13"/>
      <c r="AK94" s="55"/>
    </row>
    <row r="95" spans="1:37" s="56" customFormat="1" ht="38.25">
      <c r="A95" s="16">
        <v>89</v>
      </c>
      <c r="B95" s="18" t="s">
        <v>354</v>
      </c>
      <c r="C95" s="15" t="s">
        <v>353</v>
      </c>
      <c r="D95" s="15" t="s">
        <v>324</v>
      </c>
      <c r="E95" s="15">
        <v>500000</v>
      </c>
      <c r="F95" s="15"/>
      <c r="G95" s="15">
        <v>181.1</v>
      </c>
      <c r="H95" s="15">
        <v>5</v>
      </c>
      <c r="I95" s="15">
        <v>1</v>
      </c>
      <c r="J95" s="15">
        <v>0.5</v>
      </c>
      <c r="K95" s="15">
        <v>68.26</v>
      </c>
      <c r="L95" s="15">
        <v>0</v>
      </c>
      <c r="M95" s="15">
        <v>0.2</v>
      </c>
      <c r="N95" s="15">
        <v>100</v>
      </c>
      <c r="O95" s="15">
        <v>10</v>
      </c>
      <c r="P95" s="15">
        <v>0.1</v>
      </c>
      <c r="Q95" s="15">
        <v>2012</v>
      </c>
      <c r="R95" s="15">
        <v>2</v>
      </c>
      <c r="S95" s="15">
        <v>0.2</v>
      </c>
      <c r="T95" s="15">
        <v>1945</v>
      </c>
      <c r="U95" s="15">
        <v>10</v>
      </c>
      <c r="V95" s="15">
        <v>0.3</v>
      </c>
      <c r="W95" s="15">
        <v>3</v>
      </c>
      <c r="X95" s="15">
        <v>1</v>
      </c>
      <c r="Y95" s="15">
        <v>0.2</v>
      </c>
      <c r="Z95" s="15" t="s">
        <v>339</v>
      </c>
      <c r="AA95" s="15">
        <v>10</v>
      </c>
      <c r="AB95" s="15">
        <v>0.2</v>
      </c>
      <c r="AC95" s="15"/>
      <c r="AD95" s="15"/>
      <c r="AE95" s="15"/>
      <c r="AF95" s="15">
        <f t="shared" si="1"/>
        <v>7.1000000000000005</v>
      </c>
      <c r="AG95" s="15">
        <v>60</v>
      </c>
      <c r="AH95" s="13" t="s">
        <v>472</v>
      </c>
      <c r="AI95" s="13"/>
      <c r="AJ95" s="13"/>
      <c r="AK95" s="55"/>
    </row>
    <row r="96" spans="1:37" s="56" customFormat="1" ht="25.5">
      <c r="A96" s="16">
        <v>90</v>
      </c>
      <c r="B96" s="18" t="s">
        <v>355</v>
      </c>
      <c r="C96" s="15" t="s">
        <v>356</v>
      </c>
      <c r="D96" s="15" t="s">
        <v>324</v>
      </c>
      <c r="E96" s="15">
        <v>1803534</v>
      </c>
      <c r="F96" s="15"/>
      <c r="G96" s="15">
        <v>930.3</v>
      </c>
      <c r="H96" s="15">
        <v>11</v>
      </c>
      <c r="I96" s="15">
        <v>4</v>
      </c>
      <c r="J96" s="15">
        <v>0.5</v>
      </c>
      <c r="K96" s="15">
        <v>89.54</v>
      </c>
      <c r="L96" s="15">
        <v>2</v>
      </c>
      <c r="M96" s="15">
        <v>0.2</v>
      </c>
      <c r="N96" s="15">
        <v>100</v>
      </c>
      <c r="O96" s="15">
        <v>10</v>
      </c>
      <c r="P96" s="15">
        <v>0.1</v>
      </c>
      <c r="Q96" s="15" t="s">
        <v>59</v>
      </c>
      <c r="R96" s="15">
        <v>4</v>
      </c>
      <c r="S96" s="15">
        <v>0.2</v>
      </c>
      <c r="T96" s="15">
        <v>1945</v>
      </c>
      <c r="U96" s="15">
        <v>10</v>
      </c>
      <c r="V96" s="15">
        <v>0.3</v>
      </c>
      <c r="W96" s="15">
        <v>14</v>
      </c>
      <c r="X96" s="15">
        <v>6</v>
      </c>
      <c r="Y96" s="15">
        <v>0.2</v>
      </c>
      <c r="Z96" s="15"/>
      <c r="AA96" s="15"/>
      <c r="AB96" s="15">
        <v>0.2</v>
      </c>
      <c r="AC96" s="15"/>
      <c r="AD96" s="15"/>
      <c r="AE96" s="15"/>
      <c r="AF96" s="15">
        <f t="shared" si="1"/>
        <v>8.4</v>
      </c>
      <c r="AG96" s="15">
        <v>62</v>
      </c>
      <c r="AH96" s="13"/>
      <c r="AI96" s="13"/>
      <c r="AJ96" s="13"/>
      <c r="AK96" s="55"/>
    </row>
    <row r="97" spans="1:37" s="56" customFormat="1" ht="25.5">
      <c r="A97" s="16">
        <v>91</v>
      </c>
      <c r="B97" s="18" t="s">
        <v>919</v>
      </c>
      <c r="C97" s="15" t="s">
        <v>358</v>
      </c>
      <c r="D97" s="15" t="s">
        <v>324</v>
      </c>
      <c r="E97" s="15">
        <v>1066328</v>
      </c>
      <c r="F97" s="15"/>
      <c r="G97" s="15">
        <v>162.8</v>
      </c>
      <c r="H97" s="15">
        <v>5</v>
      </c>
      <c r="I97" s="15">
        <v>1</v>
      </c>
      <c r="J97" s="15">
        <v>0.5</v>
      </c>
      <c r="K97" s="15">
        <v>91.76</v>
      </c>
      <c r="L97" s="15">
        <v>4</v>
      </c>
      <c r="M97" s="15">
        <v>0.2</v>
      </c>
      <c r="N97" s="15">
        <v>100</v>
      </c>
      <c r="O97" s="15">
        <v>10</v>
      </c>
      <c r="P97" s="15">
        <v>0.1</v>
      </c>
      <c r="Q97" s="15" t="s">
        <v>455</v>
      </c>
      <c r="R97" s="15">
        <v>6</v>
      </c>
      <c r="S97" s="15">
        <v>0.2</v>
      </c>
      <c r="T97" s="15">
        <v>1983</v>
      </c>
      <c r="U97" s="15">
        <v>2</v>
      </c>
      <c r="V97" s="15">
        <v>0.3</v>
      </c>
      <c r="W97" s="15">
        <v>81</v>
      </c>
      <c r="X97" s="15">
        <v>10</v>
      </c>
      <c r="Y97" s="15">
        <v>0.2</v>
      </c>
      <c r="Z97" s="15" t="s">
        <v>359</v>
      </c>
      <c r="AA97" s="15">
        <v>5</v>
      </c>
      <c r="AB97" s="15">
        <v>0.2</v>
      </c>
      <c r="AC97" s="15"/>
      <c r="AD97" s="15"/>
      <c r="AE97" s="15"/>
      <c r="AF97" s="15">
        <f t="shared" si="1"/>
        <v>7.1</v>
      </c>
      <c r="AG97" s="15">
        <v>64</v>
      </c>
      <c r="AH97" s="13"/>
      <c r="AI97" s="13"/>
      <c r="AJ97" s="13"/>
      <c r="AK97" s="55"/>
    </row>
    <row r="98" spans="1:37" s="56" customFormat="1" ht="38.25">
      <c r="A98" s="16">
        <v>92</v>
      </c>
      <c r="B98" s="18" t="s">
        <v>365</v>
      </c>
      <c r="C98" s="15" t="s">
        <v>898</v>
      </c>
      <c r="D98" s="15" t="s">
        <v>292</v>
      </c>
      <c r="E98" s="15">
        <v>1600000</v>
      </c>
      <c r="F98" s="15"/>
      <c r="G98" s="15">
        <v>3451.3</v>
      </c>
      <c r="H98" s="15">
        <v>7</v>
      </c>
      <c r="I98" s="15">
        <v>2</v>
      </c>
      <c r="J98" s="15">
        <v>0.5</v>
      </c>
      <c r="K98" s="15">
        <v>92.39</v>
      </c>
      <c r="L98" s="15">
        <v>4</v>
      </c>
      <c r="M98" s="15">
        <v>0.2</v>
      </c>
      <c r="N98" s="15">
        <v>85.7</v>
      </c>
      <c r="O98" s="15">
        <v>5</v>
      </c>
      <c r="P98" s="15">
        <v>0.1</v>
      </c>
      <c r="Q98" s="15" t="s">
        <v>59</v>
      </c>
      <c r="R98" s="15">
        <v>4</v>
      </c>
      <c r="S98" s="15">
        <v>0.2</v>
      </c>
      <c r="T98" s="15">
        <v>1983</v>
      </c>
      <c r="U98" s="15">
        <v>2</v>
      </c>
      <c r="V98" s="15">
        <v>0.3</v>
      </c>
      <c r="W98" s="15">
        <v>75</v>
      </c>
      <c r="X98" s="15">
        <v>8</v>
      </c>
      <c r="Y98" s="15">
        <v>0.2</v>
      </c>
      <c r="Z98" s="15" t="s">
        <v>339</v>
      </c>
      <c r="AA98" s="15">
        <v>10</v>
      </c>
      <c r="AB98" s="15">
        <v>0.2</v>
      </c>
      <c r="AC98" s="15"/>
      <c r="AD98" s="15"/>
      <c r="AE98" s="15"/>
      <c r="AF98" s="15">
        <f t="shared" si="1"/>
        <v>7.3</v>
      </c>
      <c r="AG98" s="15"/>
      <c r="AH98" s="13"/>
      <c r="AI98" s="13"/>
      <c r="AJ98" s="13"/>
      <c r="AK98" s="55"/>
    </row>
    <row r="99" spans="1:37" s="56" customFormat="1" ht="38.25">
      <c r="A99" s="16">
        <v>93</v>
      </c>
      <c r="B99" s="18" t="s">
        <v>375</v>
      </c>
      <c r="C99" s="15" t="s">
        <v>374</v>
      </c>
      <c r="D99" s="15" t="s">
        <v>73</v>
      </c>
      <c r="E99" s="15">
        <v>770000</v>
      </c>
      <c r="F99" s="15"/>
      <c r="G99" s="15">
        <v>757</v>
      </c>
      <c r="H99" s="15">
        <v>5</v>
      </c>
      <c r="I99" s="15">
        <v>1</v>
      </c>
      <c r="J99" s="15">
        <v>0.5</v>
      </c>
      <c r="K99" s="15">
        <v>98.26</v>
      </c>
      <c r="L99" s="15">
        <v>10</v>
      </c>
      <c r="M99" s="15">
        <v>0.2</v>
      </c>
      <c r="N99" s="15">
        <v>81.3</v>
      </c>
      <c r="O99" s="15">
        <v>5</v>
      </c>
      <c r="P99" s="15">
        <v>0.1</v>
      </c>
      <c r="Q99" s="15"/>
      <c r="R99" s="15"/>
      <c r="S99" s="15">
        <v>0.2</v>
      </c>
      <c r="T99" s="15">
        <v>1945</v>
      </c>
      <c r="U99" s="15">
        <v>10</v>
      </c>
      <c r="V99" s="15">
        <v>0.3</v>
      </c>
      <c r="W99" s="15">
        <v>13</v>
      </c>
      <c r="X99" s="15">
        <v>6</v>
      </c>
      <c r="Y99" s="15">
        <v>0.2</v>
      </c>
      <c r="Z99" s="15"/>
      <c r="AA99" s="15"/>
      <c r="AB99" s="15">
        <v>0.2</v>
      </c>
      <c r="AC99" s="15"/>
      <c r="AD99" s="15"/>
      <c r="AE99" s="15"/>
      <c r="AF99" s="15">
        <f t="shared" si="1"/>
        <v>7.2</v>
      </c>
      <c r="AG99" s="15">
        <v>46</v>
      </c>
      <c r="AH99" s="13"/>
      <c r="AI99" s="13"/>
      <c r="AJ99" s="13"/>
      <c r="AK99" s="55"/>
    </row>
    <row r="100" spans="1:37" s="56" customFormat="1" ht="38.25">
      <c r="A100" s="16">
        <v>94</v>
      </c>
      <c r="B100" s="18" t="s">
        <v>376</v>
      </c>
      <c r="C100" s="15" t="s">
        <v>377</v>
      </c>
      <c r="D100" s="15" t="s">
        <v>73</v>
      </c>
      <c r="E100" s="15">
        <v>1386000</v>
      </c>
      <c r="F100" s="15"/>
      <c r="G100" s="15">
        <v>1473.3</v>
      </c>
      <c r="H100" s="15">
        <v>5</v>
      </c>
      <c r="I100" s="15">
        <v>1</v>
      </c>
      <c r="J100" s="15">
        <v>0.5</v>
      </c>
      <c r="K100" s="15">
        <v>99.02</v>
      </c>
      <c r="L100" s="15">
        <v>10</v>
      </c>
      <c r="M100" s="15">
        <v>0.2</v>
      </c>
      <c r="N100" s="15">
        <v>92.61</v>
      </c>
      <c r="O100" s="15">
        <v>10</v>
      </c>
      <c r="P100" s="15">
        <v>0.1</v>
      </c>
      <c r="Q100" s="15"/>
      <c r="R100" s="15"/>
      <c r="S100" s="15">
        <v>0.2</v>
      </c>
      <c r="T100" s="15">
        <v>1945</v>
      </c>
      <c r="U100" s="15">
        <v>10</v>
      </c>
      <c r="V100" s="15">
        <v>0.3</v>
      </c>
      <c r="W100" s="15">
        <v>30</v>
      </c>
      <c r="X100" s="15">
        <v>6</v>
      </c>
      <c r="Y100" s="15">
        <v>0.2</v>
      </c>
      <c r="Z100" s="15"/>
      <c r="AA100" s="15"/>
      <c r="AB100" s="15">
        <v>0.2</v>
      </c>
      <c r="AC100" s="15"/>
      <c r="AD100" s="15"/>
      <c r="AE100" s="15"/>
      <c r="AF100" s="15">
        <f t="shared" si="1"/>
        <v>7.7</v>
      </c>
      <c r="AG100" s="15">
        <v>64</v>
      </c>
      <c r="AH100" s="13"/>
      <c r="AI100" s="13"/>
      <c r="AJ100" s="13"/>
      <c r="AK100" s="55"/>
    </row>
    <row r="101" spans="1:37" s="56" customFormat="1" ht="38.25">
      <c r="A101" s="16">
        <v>95</v>
      </c>
      <c r="B101" s="18" t="s">
        <v>383</v>
      </c>
      <c r="C101" s="15" t="s">
        <v>382</v>
      </c>
      <c r="D101" s="15" t="s">
        <v>110</v>
      </c>
      <c r="E101" s="15">
        <v>1200000</v>
      </c>
      <c r="F101" s="15"/>
      <c r="G101" s="15">
        <v>5973.2</v>
      </c>
      <c r="H101" s="15">
        <v>5</v>
      </c>
      <c r="I101" s="15">
        <v>1</v>
      </c>
      <c r="J101" s="15">
        <v>0.5</v>
      </c>
      <c r="K101" s="15">
        <v>94.16</v>
      </c>
      <c r="L101" s="15">
        <v>6</v>
      </c>
      <c r="M101" s="15">
        <v>0.2</v>
      </c>
      <c r="N101" s="15">
        <v>86.15</v>
      </c>
      <c r="O101" s="15">
        <v>5</v>
      </c>
      <c r="P101" s="15">
        <v>0.1</v>
      </c>
      <c r="Q101" s="15"/>
      <c r="R101" s="15"/>
      <c r="S101" s="15">
        <v>0.2</v>
      </c>
      <c r="T101" s="15">
        <v>1984</v>
      </c>
      <c r="U101" s="15">
        <v>2</v>
      </c>
      <c r="V101" s="15">
        <v>0.3</v>
      </c>
      <c r="W101" s="15">
        <v>108</v>
      </c>
      <c r="X101" s="15">
        <v>10</v>
      </c>
      <c r="Y101" s="15">
        <v>0.2</v>
      </c>
      <c r="Z101" s="15" t="s">
        <v>359</v>
      </c>
      <c r="AA101" s="15">
        <v>5</v>
      </c>
      <c r="AB101" s="15">
        <v>0.2</v>
      </c>
      <c r="AC101" s="15"/>
      <c r="AD101" s="15"/>
      <c r="AE101" s="15"/>
      <c r="AF101" s="15">
        <f t="shared" si="1"/>
        <v>5.800000000000001</v>
      </c>
      <c r="AG101" s="15">
        <v>36</v>
      </c>
      <c r="AH101" s="13" t="s">
        <v>472</v>
      </c>
      <c r="AI101" s="13"/>
      <c r="AJ101" s="13"/>
      <c r="AK101" s="55"/>
    </row>
    <row r="102" spans="1:37" s="56" customFormat="1" ht="38.25">
      <c r="A102" s="16">
        <v>96</v>
      </c>
      <c r="B102" s="18" t="s">
        <v>384</v>
      </c>
      <c r="C102" s="15" t="s">
        <v>385</v>
      </c>
      <c r="D102" s="15" t="s">
        <v>73</v>
      </c>
      <c r="E102" s="15">
        <v>561000</v>
      </c>
      <c r="F102" s="15"/>
      <c r="G102" s="15">
        <v>309.2</v>
      </c>
      <c r="H102" s="15">
        <v>5</v>
      </c>
      <c r="I102" s="15">
        <v>1</v>
      </c>
      <c r="J102" s="15">
        <v>0.5</v>
      </c>
      <c r="K102" s="15">
        <v>97.07</v>
      </c>
      <c r="L102" s="15">
        <v>8</v>
      </c>
      <c r="M102" s="15">
        <v>0.2</v>
      </c>
      <c r="N102" s="15">
        <v>86.55</v>
      </c>
      <c r="O102" s="15">
        <v>5</v>
      </c>
      <c r="P102" s="15">
        <v>0.1</v>
      </c>
      <c r="Q102" s="15"/>
      <c r="R102" s="15"/>
      <c r="S102" s="15">
        <v>0.2</v>
      </c>
      <c r="T102" s="15">
        <v>1984</v>
      </c>
      <c r="U102" s="15">
        <v>2</v>
      </c>
      <c r="V102" s="15">
        <v>0.3</v>
      </c>
      <c r="W102" s="15">
        <v>8</v>
      </c>
      <c r="X102" s="15">
        <v>4</v>
      </c>
      <c r="Y102" s="15">
        <v>0.2</v>
      </c>
      <c r="Z102" s="15"/>
      <c r="AA102" s="15"/>
      <c r="AB102" s="15">
        <v>0.2</v>
      </c>
      <c r="AC102" s="15"/>
      <c r="AD102" s="15"/>
      <c r="AE102" s="15"/>
      <c r="AF102" s="15">
        <f t="shared" si="1"/>
        <v>4</v>
      </c>
      <c r="AG102" s="15">
        <v>41</v>
      </c>
      <c r="AH102" s="13"/>
      <c r="AI102" s="13"/>
      <c r="AJ102" s="13"/>
      <c r="AK102" s="55"/>
    </row>
    <row r="103" spans="1:37" s="56" customFormat="1" ht="12.75">
      <c r="A103" s="16">
        <v>97</v>
      </c>
      <c r="B103" s="18" t="s">
        <v>389</v>
      </c>
      <c r="C103" s="15" t="s">
        <v>906</v>
      </c>
      <c r="D103" s="15" t="s">
        <v>100</v>
      </c>
      <c r="E103" s="15">
        <v>620000</v>
      </c>
      <c r="F103" s="15"/>
      <c r="G103" s="15">
        <v>351.2</v>
      </c>
      <c r="H103" s="15">
        <v>5</v>
      </c>
      <c r="I103" s="15">
        <v>1</v>
      </c>
      <c r="J103" s="15">
        <v>0.5</v>
      </c>
      <c r="K103" s="15">
        <v>91.16</v>
      </c>
      <c r="L103" s="15">
        <v>4</v>
      </c>
      <c r="M103" s="15">
        <v>0.2</v>
      </c>
      <c r="N103" s="15">
        <v>100</v>
      </c>
      <c r="O103" s="15">
        <v>10</v>
      </c>
      <c r="P103" s="15">
        <v>0.1</v>
      </c>
      <c r="Q103" s="15"/>
      <c r="R103" s="15"/>
      <c r="S103" s="15">
        <v>0.2</v>
      </c>
      <c r="T103" s="15">
        <v>1961</v>
      </c>
      <c r="U103" s="15">
        <v>8</v>
      </c>
      <c r="V103" s="15">
        <v>0.3</v>
      </c>
      <c r="W103" s="15">
        <v>8</v>
      </c>
      <c r="X103" s="15">
        <v>4</v>
      </c>
      <c r="Y103" s="15">
        <v>0.2</v>
      </c>
      <c r="Z103" s="15"/>
      <c r="AA103" s="15"/>
      <c r="AB103" s="15">
        <v>0.2</v>
      </c>
      <c r="AC103" s="15"/>
      <c r="AD103" s="15"/>
      <c r="AE103" s="15">
        <v>0.3</v>
      </c>
      <c r="AF103" s="15">
        <f t="shared" si="1"/>
        <v>5.499999999999999</v>
      </c>
      <c r="AG103" s="15">
        <v>45</v>
      </c>
      <c r="AH103" s="13"/>
      <c r="AI103" s="13"/>
      <c r="AJ103" s="13"/>
      <c r="AK103" s="55"/>
    </row>
    <row r="104" spans="1:37" s="56" customFormat="1" ht="12.75">
      <c r="A104" s="16">
        <v>98</v>
      </c>
      <c r="B104" s="18" t="s">
        <v>395</v>
      </c>
      <c r="C104" s="15" t="s">
        <v>396</v>
      </c>
      <c r="D104" s="15" t="s">
        <v>393</v>
      </c>
      <c r="E104" s="54">
        <v>1590410</v>
      </c>
      <c r="F104" s="15"/>
      <c r="G104" s="15">
        <v>1345.8</v>
      </c>
      <c r="H104" s="15">
        <v>6.1</v>
      </c>
      <c r="I104" s="15">
        <v>2</v>
      </c>
      <c r="J104" s="15">
        <v>0.5</v>
      </c>
      <c r="K104" s="15">
        <v>90.87</v>
      </c>
      <c r="L104" s="15">
        <v>4</v>
      </c>
      <c r="M104" s="15">
        <v>0.2</v>
      </c>
      <c r="N104" s="15">
        <v>92.95</v>
      </c>
      <c r="O104" s="15">
        <v>10</v>
      </c>
      <c r="P104" s="15">
        <v>0.1</v>
      </c>
      <c r="Q104" s="15"/>
      <c r="R104" s="15"/>
      <c r="S104" s="15">
        <v>0.2</v>
      </c>
      <c r="T104" s="15">
        <v>1945</v>
      </c>
      <c r="U104" s="15">
        <v>10</v>
      </c>
      <c r="V104" s="15">
        <v>0.3</v>
      </c>
      <c r="W104" s="15">
        <v>23</v>
      </c>
      <c r="X104" s="15">
        <v>6</v>
      </c>
      <c r="Y104" s="15">
        <v>0.2</v>
      </c>
      <c r="Z104" s="15" t="s">
        <v>394</v>
      </c>
      <c r="AA104" s="15">
        <v>5</v>
      </c>
      <c r="AB104" s="15">
        <v>0.2</v>
      </c>
      <c r="AC104" s="15"/>
      <c r="AD104" s="15"/>
      <c r="AE104" s="15"/>
      <c r="AF104" s="15">
        <f t="shared" si="1"/>
        <v>8</v>
      </c>
      <c r="AG104" s="15">
        <v>43</v>
      </c>
      <c r="AH104" s="13"/>
      <c r="AI104" s="13"/>
      <c r="AJ104" s="13"/>
      <c r="AK104" s="55"/>
    </row>
    <row r="105" spans="1:37" s="56" customFormat="1" ht="12.75">
      <c r="A105" s="16">
        <v>99</v>
      </c>
      <c r="B105" s="18" t="s">
        <v>864</v>
      </c>
      <c r="C105" s="15" t="s">
        <v>398</v>
      </c>
      <c r="D105" s="15" t="s">
        <v>393</v>
      </c>
      <c r="E105" s="54">
        <v>769545</v>
      </c>
      <c r="F105" s="15"/>
      <c r="G105" s="15">
        <v>2003.1</v>
      </c>
      <c r="H105" s="15">
        <v>8.1</v>
      </c>
      <c r="I105" s="15">
        <v>3</v>
      </c>
      <c r="J105" s="15">
        <v>0.5</v>
      </c>
      <c r="K105" s="15">
        <v>95.18</v>
      </c>
      <c r="L105" s="15">
        <v>6</v>
      </c>
      <c r="M105" s="15">
        <v>0.2</v>
      </c>
      <c r="N105" s="15">
        <v>83.95</v>
      </c>
      <c r="O105" s="15">
        <v>5</v>
      </c>
      <c r="P105" s="15">
        <v>0.1</v>
      </c>
      <c r="Q105" s="15" t="s">
        <v>59</v>
      </c>
      <c r="R105" s="15">
        <v>4</v>
      </c>
      <c r="S105" s="15">
        <v>0.2</v>
      </c>
      <c r="T105" s="15">
        <v>1973</v>
      </c>
      <c r="U105" s="15">
        <v>4</v>
      </c>
      <c r="V105" s="15">
        <v>0.3</v>
      </c>
      <c r="W105" s="15">
        <v>36</v>
      </c>
      <c r="X105" s="15">
        <v>6</v>
      </c>
      <c r="Y105" s="15">
        <v>0.2</v>
      </c>
      <c r="Z105" s="15"/>
      <c r="AA105" s="15"/>
      <c r="AB105" s="15">
        <v>0.2</v>
      </c>
      <c r="AC105" s="15"/>
      <c r="AD105" s="15"/>
      <c r="AE105" s="15"/>
      <c r="AF105" s="15">
        <f t="shared" si="1"/>
        <v>6.4</v>
      </c>
      <c r="AG105" s="15">
        <v>42</v>
      </c>
      <c r="AH105" s="13"/>
      <c r="AI105" s="13"/>
      <c r="AJ105" s="13"/>
      <c r="AK105" s="55"/>
    </row>
    <row r="106" spans="1:37" s="56" customFormat="1" ht="25.5">
      <c r="A106" s="16">
        <v>100</v>
      </c>
      <c r="B106" s="18" t="s">
        <v>400</v>
      </c>
      <c r="C106" s="15" t="s">
        <v>907</v>
      </c>
      <c r="D106" s="15" t="s">
        <v>393</v>
      </c>
      <c r="E106" s="54">
        <v>1454546</v>
      </c>
      <c r="F106" s="15"/>
      <c r="G106" s="15">
        <v>703.7</v>
      </c>
      <c r="H106" s="15">
        <v>8.1</v>
      </c>
      <c r="I106" s="15">
        <v>3</v>
      </c>
      <c r="J106" s="15">
        <v>0.5</v>
      </c>
      <c r="K106" s="15">
        <v>88.98</v>
      </c>
      <c r="L106" s="15">
        <v>2</v>
      </c>
      <c r="M106" s="15">
        <v>0.2</v>
      </c>
      <c r="N106" s="15">
        <v>95.51</v>
      </c>
      <c r="O106" s="15">
        <v>10</v>
      </c>
      <c r="P106" s="15">
        <v>0.1</v>
      </c>
      <c r="Q106" s="15" t="s">
        <v>129</v>
      </c>
      <c r="R106" s="15">
        <v>6</v>
      </c>
      <c r="S106" s="15">
        <v>0.2</v>
      </c>
      <c r="T106" s="15">
        <v>1945</v>
      </c>
      <c r="U106" s="15">
        <v>10</v>
      </c>
      <c r="V106" s="15">
        <v>0.3</v>
      </c>
      <c r="W106" s="15">
        <v>8</v>
      </c>
      <c r="X106" s="15">
        <v>4</v>
      </c>
      <c r="Y106" s="15">
        <v>0.2</v>
      </c>
      <c r="Z106" s="15" t="s">
        <v>402</v>
      </c>
      <c r="AA106" s="15">
        <v>10</v>
      </c>
      <c r="AB106" s="15">
        <v>0.2</v>
      </c>
      <c r="AC106" s="15"/>
      <c r="AD106" s="15"/>
      <c r="AE106" s="15"/>
      <c r="AF106" s="15">
        <f t="shared" si="1"/>
        <v>9.899999999999999</v>
      </c>
      <c r="AG106" s="15">
        <v>59</v>
      </c>
      <c r="AH106" s="13"/>
      <c r="AI106" s="13"/>
      <c r="AJ106" s="13"/>
      <c r="AK106" s="55"/>
    </row>
    <row r="107" spans="1:37" s="56" customFormat="1" ht="12.75">
      <c r="A107" s="16">
        <v>101</v>
      </c>
      <c r="B107" s="18" t="s">
        <v>404</v>
      </c>
      <c r="C107" s="15" t="s">
        <v>865</v>
      </c>
      <c r="D107" s="15" t="s">
        <v>393</v>
      </c>
      <c r="E107" s="54">
        <v>2272153</v>
      </c>
      <c r="F107" s="15"/>
      <c r="G107" s="15">
        <v>3442.1</v>
      </c>
      <c r="H107" s="15">
        <v>6.1</v>
      </c>
      <c r="I107" s="15">
        <v>2</v>
      </c>
      <c r="J107" s="15">
        <v>0.5</v>
      </c>
      <c r="K107" s="15">
        <v>95.74</v>
      </c>
      <c r="L107" s="15">
        <v>6</v>
      </c>
      <c r="M107" s="15">
        <v>0.2</v>
      </c>
      <c r="N107" s="15">
        <v>82</v>
      </c>
      <c r="O107" s="15">
        <v>5</v>
      </c>
      <c r="P107" s="15">
        <v>0.1</v>
      </c>
      <c r="Q107" s="15"/>
      <c r="R107" s="15"/>
      <c r="S107" s="15">
        <v>0.2</v>
      </c>
      <c r="T107" s="15">
        <v>1969</v>
      </c>
      <c r="U107" s="15">
        <v>6</v>
      </c>
      <c r="V107" s="15">
        <v>0.3</v>
      </c>
      <c r="W107" s="15">
        <v>70</v>
      </c>
      <c r="X107" s="15">
        <v>8</v>
      </c>
      <c r="Y107" s="15">
        <v>0.2</v>
      </c>
      <c r="Z107" s="15"/>
      <c r="AA107" s="15"/>
      <c r="AB107" s="15">
        <v>0.2</v>
      </c>
      <c r="AC107" s="15"/>
      <c r="AD107" s="15"/>
      <c r="AE107" s="15"/>
      <c r="AF107" s="15">
        <f t="shared" si="1"/>
        <v>6.1</v>
      </c>
      <c r="AG107" s="15">
        <v>34</v>
      </c>
      <c r="AH107" s="13"/>
      <c r="AI107" s="13"/>
      <c r="AJ107" s="13"/>
      <c r="AK107" s="55"/>
    </row>
    <row r="108" spans="1:37" s="56" customFormat="1" ht="12.75">
      <c r="A108" s="16">
        <v>102</v>
      </c>
      <c r="B108" s="18" t="s">
        <v>405</v>
      </c>
      <c r="C108" s="15" t="s">
        <v>406</v>
      </c>
      <c r="D108" s="15" t="s">
        <v>393</v>
      </c>
      <c r="E108" s="54">
        <v>1384568</v>
      </c>
      <c r="F108" s="15"/>
      <c r="G108" s="15">
        <v>2596.4</v>
      </c>
      <c r="H108" s="15">
        <v>6.1</v>
      </c>
      <c r="I108" s="15">
        <v>2</v>
      </c>
      <c r="J108" s="15">
        <v>0.5</v>
      </c>
      <c r="K108" s="15">
        <v>92.7</v>
      </c>
      <c r="L108" s="15">
        <v>4</v>
      </c>
      <c r="M108" s="15">
        <v>0.2</v>
      </c>
      <c r="N108" s="15">
        <v>83.28</v>
      </c>
      <c r="O108" s="15">
        <v>5</v>
      </c>
      <c r="P108" s="15">
        <v>0.1</v>
      </c>
      <c r="Q108" s="15"/>
      <c r="R108" s="15"/>
      <c r="S108" s="15">
        <v>0.2</v>
      </c>
      <c r="T108" s="15">
        <v>1968</v>
      </c>
      <c r="U108" s="15">
        <v>6</v>
      </c>
      <c r="V108" s="15">
        <v>0.3</v>
      </c>
      <c r="W108" s="15">
        <v>54</v>
      </c>
      <c r="X108" s="15">
        <v>8</v>
      </c>
      <c r="Y108" s="15">
        <v>0.2</v>
      </c>
      <c r="Z108" s="15"/>
      <c r="AA108" s="15"/>
      <c r="AB108" s="15">
        <v>0.2</v>
      </c>
      <c r="AC108" s="15"/>
      <c r="AD108" s="15"/>
      <c r="AE108" s="15"/>
      <c r="AF108" s="15">
        <f t="shared" si="1"/>
        <v>5.699999999999999</v>
      </c>
      <c r="AG108" s="15">
        <v>37</v>
      </c>
      <c r="AH108" s="13"/>
      <c r="AI108" s="13"/>
      <c r="AJ108" s="13"/>
      <c r="AK108" s="55"/>
    </row>
    <row r="109" spans="1:37" s="56" customFormat="1" ht="12.75">
      <c r="A109" s="16">
        <v>103</v>
      </c>
      <c r="B109" s="18" t="s">
        <v>920</v>
      </c>
      <c r="C109" s="15" t="s">
        <v>407</v>
      </c>
      <c r="D109" s="15" t="s">
        <v>393</v>
      </c>
      <c r="E109" s="54">
        <v>1282320</v>
      </c>
      <c r="F109" s="15"/>
      <c r="G109" s="15">
        <v>1372.4</v>
      </c>
      <c r="H109" s="15">
        <v>7.5</v>
      </c>
      <c r="I109" s="15">
        <v>2</v>
      </c>
      <c r="J109" s="15">
        <v>0.5</v>
      </c>
      <c r="K109" s="15">
        <v>95.59</v>
      </c>
      <c r="L109" s="15">
        <v>6</v>
      </c>
      <c r="M109" s="15">
        <v>0.2</v>
      </c>
      <c r="N109" s="15">
        <v>90.3</v>
      </c>
      <c r="O109" s="15">
        <v>10</v>
      </c>
      <c r="P109" s="15">
        <v>0.1</v>
      </c>
      <c r="Q109" s="15"/>
      <c r="R109" s="15"/>
      <c r="S109" s="15">
        <v>0.2</v>
      </c>
      <c r="T109" s="15">
        <v>1961</v>
      </c>
      <c r="U109" s="15">
        <v>8</v>
      </c>
      <c r="V109" s="15">
        <v>0.3</v>
      </c>
      <c r="W109" s="15">
        <v>25</v>
      </c>
      <c r="X109" s="15">
        <v>6</v>
      </c>
      <c r="Y109" s="15">
        <v>0.2</v>
      </c>
      <c r="Z109" s="15"/>
      <c r="AA109" s="15"/>
      <c r="AB109" s="15">
        <v>0.2</v>
      </c>
      <c r="AC109" s="15"/>
      <c r="AD109" s="15"/>
      <c r="AE109" s="15"/>
      <c r="AF109" s="15">
        <f t="shared" si="1"/>
        <v>6.8</v>
      </c>
      <c r="AG109" s="15">
        <v>42</v>
      </c>
      <c r="AH109" s="13"/>
      <c r="AI109" s="13"/>
      <c r="AJ109" s="13"/>
      <c r="AK109" s="55"/>
    </row>
    <row r="110" spans="1:37" s="56" customFormat="1" ht="12.75">
      <c r="A110" s="16">
        <v>104</v>
      </c>
      <c r="B110" s="18" t="s">
        <v>408</v>
      </c>
      <c r="C110" s="15" t="s">
        <v>409</v>
      </c>
      <c r="D110" s="15" t="s">
        <v>393</v>
      </c>
      <c r="E110" s="54">
        <v>3996189</v>
      </c>
      <c r="F110" s="15"/>
      <c r="G110" s="15">
        <v>5860.8</v>
      </c>
      <c r="H110" s="15">
        <v>6.1</v>
      </c>
      <c r="I110" s="15">
        <v>2</v>
      </c>
      <c r="J110" s="15">
        <v>0.5</v>
      </c>
      <c r="K110" s="15">
        <v>94.73</v>
      </c>
      <c r="L110" s="15">
        <v>6</v>
      </c>
      <c r="M110" s="15">
        <v>0.2</v>
      </c>
      <c r="N110" s="15">
        <v>93.99</v>
      </c>
      <c r="O110" s="15">
        <v>10</v>
      </c>
      <c r="P110" s="15">
        <v>0.1</v>
      </c>
      <c r="Q110" s="15">
        <v>2010</v>
      </c>
      <c r="R110" s="15">
        <v>2</v>
      </c>
      <c r="S110" s="15">
        <v>0.2</v>
      </c>
      <c r="T110" s="15">
        <v>1970</v>
      </c>
      <c r="U110" s="15">
        <v>6</v>
      </c>
      <c r="V110" s="15">
        <v>0.3</v>
      </c>
      <c r="W110" s="15">
        <v>140</v>
      </c>
      <c r="X110" s="15">
        <v>10</v>
      </c>
      <c r="Y110" s="15">
        <v>0.2</v>
      </c>
      <c r="Z110" s="15" t="s">
        <v>410</v>
      </c>
      <c r="AA110" s="15">
        <v>10</v>
      </c>
      <c r="AB110" s="15">
        <v>0.2</v>
      </c>
      <c r="AC110" s="15"/>
      <c r="AD110" s="15"/>
      <c r="AE110" s="15"/>
      <c r="AF110" s="15">
        <f t="shared" si="1"/>
        <v>9.4</v>
      </c>
      <c r="AG110" s="15">
        <v>47</v>
      </c>
      <c r="AH110" s="13"/>
      <c r="AI110" s="13"/>
      <c r="AJ110" s="13"/>
      <c r="AK110" s="55"/>
    </row>
    <row r="111" spans="1:37" s="56" customFormat="1" ht="38.25">
      <c r="A111" s="16">
        <v>105</v>
      </c>
      <c r="B111" s="18" t="s">
        <v>418</v>
      </c>
      <c r="C111" s="15" t="s">
        <v>419</v>
      </c>
      <c r="D111" s="15" t="s">
        <v>100</v>
      </c>
      <c r="E111" s="54">
        <v>1800000</v>
      </c>
      <c r="F111" s="15"/>
      <c r="G111" s="15">
        <v>687.9</v>
      </c>
      <c r="H111" s="15">
        <v>5</v>
      </c>
      <c r="I111" s="15">
        <v>1</v>
      </c>
      <c r="J111" s="15">
        <v>0.5</v>
      </c>
      <c r="K111" s="15">
        <v>87.3</v>
      </c>
      <c r="L111" s="15">
        <v>2</v>
      </c>
      <c r="M111" s="15">
        <v>0.2</v>
      </c>
      <c r="N111" s="15">
        <v>100</v>
      </c>
      <c r="O111" s="15">
        <v>10</v>
      </c>
      <c r="P111" s="15">
        <v>0.1</v>
      </c>
      <c r="Q111" s="15"/>
      <c r="R111" s="15"/>
      <c r="S111" s="15">
        <v>0.2</v>
      </c>
      <c r="T111" s="15">
        <v>1945</v>
      </c>
      <c r="U111" s="15">
        <v>10</v>
      </c>
      <c r="V111" s="15">
        <v>0.3</v>
      </c>
      <c r="W111" s="15">
        <v>15</v>
      </c>
      <c r="X111" s="15">
        <v>6</v>
      </c>
      <c r="Y111" s="15">
        <v>0.2</v>
      </c>
      <c r="Z111" s="15"/>
      <c r="AA111" s="15"/>
      <c r="AB111" s="15">
        <v>0.2</v>
      </c>
      <c r="AC111" s="15"/>
      <c r="AD111" s="15"/>
      <c r="AE111" s="15"/>
      <c r="AF111" s="15">
        <f t="shared" si="1"/>
        <v>6.1000000000000005</v>
      </c>
      <c r="AG111" s="15">
        <v>62</v>
      </c>
      <c r="AH111" s="13" t="s">
        <v>472</v>
      </c>
      <c r="AI111" s="13"/>
      <c r="AJ111" s="13"/>
      <c r="AK111" s="55"/>
    </row>
    <row r="112" spans="1:37" s="56" customFormat="1" ht="25.5">
      <c r="A112" s="16">
        <v>106</v>
      </c>
      <c r="B112" s="18" t="s">
        <v>420</v>
      </c>
      <c r="C112" s="15" t="s">
        <v>421</v>
      </c>
      <c r="D112" s="15" t="s">
        <v>292</v>
      </c>
      <c r="E112" s="57">
        <v>2736756</v>
      </c>
      <c r="F112" s="15" t="s">
        <v>21</v>
      </c>
      <c r="G112" s="15">
        <v>1882.1</v>
      </c>
      <c r="H112" s="15">
        <v>5</v>
      </c>
      <c r="I112" s="15">
        <v>1</v>
      </c>
      <c r="J112" s="15">
        <v>0.5</v>
      </c>
      <c r="K112" s="15">
        <v>86</v>
      </c>
      <c r="L112" s="15">
        <v>2</v>
      </c>
      <c r="M112" s="15">
        <v>0.2</v>
      </c>
      <c r="N112" s="15">
        <v>76.5</v>
      </c>
      <c r="O112" s="15">
        <v>5</v>
      </c>
      <c r="P112" s="15">
        <v>0.1</v>
      </c>
      <c r="Q112" s="15">
        <v>2011</v>
      </c>
      <c r="R112" s="15">
        <v>2</v>
      </c>
      <c r="S112" s="15">
        <v>0.2</v>
      </c>
      <c r="T112" s="15">
        <v>1945</v>
      </c>
      <c r="U112" s="15">
        <v>10</v>
      </c>
      <c r="V112" s="15">
        <v>0.3</v>
      </c>
      <c r="W112" s="15">
        <v>47</v>
      </c>
      <c r="X112" s="15">
        <v>8</v>
      </c>
      <c r="Y112" s="15">
        <v>0.2</v>
      </c>
      <c r="Z112" s="15"/>
      <c r="AA112" s="15"/>
      <c r="AB112" s="15">
        <v>0.2</v>
      </c>
      <c r="AC112" s="15"/>
      <c r="AD112" s="15"/>
      <c r="AE112" s="15">
        <v>0.3</v>
      </c>
      <c r="AF112" s="15">
        <f t="shared" si="1"/>
        <v>6.4</v>
      </c>
      <c r="AG112" s="15">
        <v>64</v>
      </c>
      <c r="AH112" s="13"/>
      <c r="AI112" s="13"/>
      <c r="AJ112" s="13"/>
      <c r="AK112" s="55"/>
    </row>
    <row r="113" spans="1:37" s="56" customFormat="1" ht="51">
      <c r="A113" s="16">
        <v>107</v>
      </c>
      <c r="B113" s="18" t="s">
        <v>423</v>
      </c>
      <c r="C113" s="15" t="s">
        <v>422</v>
      </c>
      <c r="D113" s="15" t="s">
        <v>292</v>
      </c>
      <c r="E113" s="57">
        <v>912000</v>
      </c>
      <c r="F113" s="15" t="s">
        <v>424</v>
      </c>
      <c r="G113" s="15">
        <v>639.8</v>
      </c>
      <c r="H113" s="15">
        <v>10</v>
      </c>
      <c r="I113" s="15">
        <v>3</v>
      </c>
      <c r="J113" s="15">
        <v>0.5</v>
      </c>
      <c r="K113" s="15">
        <v>98.8</v>
      </c>
      <c r="L113" s="15">
        <v>10</v>
      </c>
      <c r="M113" s="15">
        <v>0.2</v>
      </c>
      <c r="N113" s="15">
        <v>100</v>
      </c>
      <c r="O113" s="15">
        <v>10</v>
      </c>
      <c r="P113" s="15">
        <v>0.1</v>
      </c>
      <c r="Q113" s="15" t="s">
        <v>59</v>
      </c>
      <c r="R113" s="15">
        <v>4</v>
      </c>
      <c r="S113" s="15">
        <v>0.2</v>
      </c>
      <c r="T113" s="15">
        <v>1945</v>
      </c>
      <c r="U113" s="15">
        <v>10</v>
      </c>
      <c r="V113" s="15">
        <v>0.3</v>
      </c>
      <c r="W113" s="15">
        <v>5</v>
      </c>
      <c r="X113" s="15">
        <v>4</v>
      </c>
      <c r="Y113" s="15">
        <v>0.2</v>
      </c>
      <c r="Z113" s="15" t="s">
        <v>425</v>
      </c>
      <c r="AA113" s="15">
        <v>10</v>
      </c>
      <c r="AB113" s="15">
        <v>0.2</v>
      </c>
      <c r="AC113" s="15"/>
      <c r="AD113" s="15"/>
      <c r="AE113" s="15">
        <v>0.3</v>
      </c>
      <c r="AF113" s="15">
        <f t="shared" si="1"/>
        <v>11.100000000000001</v>
      </c>
      <c r="AG113" s="15">
        <v>64</v>
      </c>
      <c r="AH113" s="13" t="s">
        <v>472</v>
      </c>
      <c r="AI113" s="13"/>
      <c r="AJ113" s="13"/>
      <c r="AK113" s="55"/>
    </row>
    <row r="114" spans="1:37" s="56" customFormat="1" ht="25.5">
      <c r="A114" s="16">
        <v>108</v>
      </c>
      <c r="B114" s="18" t="s">
        <v>429</v>
      </c>
      <c r="C114" s="15" t="s">
        <v>430</v>
      </c>
      <c r="D114" s="15" t="s">
        <v>100</v>
      </c>
      <c r="E114" s="57">
        <v>780000</v>
      </c>
      <c r="F114" s="15" t="s">
        <v>431</v>
      </c>
      <c r="G114" s="15">
        <v>239.7</v>
      </c>
      <c r="H114" s="15">
        <v>5</v>
      </c>
      <c r="I114" s="15">
        <v>1</v>
      </c>
      <c r="J114" s="15">
        <v>0.5</v>
      </c>
      <c r="K114" s="15">
        <v>92.66</v>
      </c>
      <c r="L114" s="15">
        <v>4</v>
      </c>
      <c r="M114" s="15">
        <v>0.2</v>
      </c>
      <c r="N114" s="15">
        <v>100</v>
      </c>
      <c r="O114" s="15">
        <v>10</v>
      </c>
      <c r="P114" s="15">
        <v>0.1</v>
      </c>
      <c r="Q114" s="15"/>
      <c r="R114" s="15"/>
      <c r="S114" s="15">
        <v>0.2</v>
      </c>
      <c r="T114" s="15">
        <v>1945</v>
      </c>
      <c r="U114" s="15">
        <v>10</v>
      </c>
      <c r="V114" s="15">
        <v>0.3</v>
      </c>
      <c r="W114" s="15">
        <v>3</v>
      </c>
      <c r="X114" s="15">
        <v>1</v>
      </c>
      <c r="Y114" s="15">
        <v>0.2</v>
      </c>
      <c r="Z114" s="15"/>
      <c r="AA114" s="15"/>
      <c r="AB114" s="15">
        <v>0.2</v>
      </c>
      <c r="AC114" s="15"/>
      <c r="AD114" s="15"/>
      <c r="AE114" s="15">
        <v>0.3</v>
      </c>
      <c r="AF114" s="15">
        <f t="shared" si="1"/>
        <v>5.5</v>
      </c>
      <c r="AG114" s="15">
        <v>57</v>
      </c>
      <c r="AH114" s="13"/>
      <c r="AI114" s="13"/>
      <c r="AJ114" s="13"/>
      <c r="AK114" s="55"/>
    </row>
    <row r="115" spans="1:37" s="56" customFormat="1" ht="12.75">
      <c r="A115" s="16">
        <v>109</v>
      </c>
      <c r="B115" s="18" t="s">
        <v>432</v>
      </c>
      <c r="C115" s="15" t="s">
        <v>433</v>
      </c>
      <c r="D115" s="15" t="s">
        <v>100</v>
      </c>
      <c r="E115" s="57">
        <v>1350000</v>
      </c>
      <c r="F115" s="15" t="s">
        <v>434</v>
      </c>
      <c r="G115" s="15">
        <v>462.4</v>
      </c>
      <c r="H115" s="15">
        <v>5</v>
      </c>
      <c r="I115" s="15">
        <v>1</v>
      </c>
      <c r="J115" s="15">
        <v>0.5</v>
      </c>
      <c r="K115" s="15">
        <v>95.99</v>
      </c>
      <c r="L115" s="15">
        <v>6</v>
      </c>
      <c r="M115" s="15">
        <v>0.2</v>
      </c>
      <c r="N115" s="15">
        <v>100</v>
      </c>
      <c r="O115" s="15">
        <v>10</v>
      </c>
      <c r="P115" s="15">
        <v>0.1</v>
      </c>
      <c r="Q115" s="15" t="s">
        <v>59</v>
      </c>
      <c r="R115" s="15">
        <v>4</v>
      </c>
      <c r="S115" s="15">
        <v>0.2</v>
      </c>
      <c r="T115" s="15">
        <v>1945</v>
      </c>
      <c r="U115" s="15">
        <v>10</v>
      </c>
      <c r="V115" s="15">
        <v>0.3</v>
      </c>
      <c r="W115" s="15">
        <v>12</v>
      </c>
      <c r="X115" s="15">
        <v>4</v>
      </c>
      <c r="Y115" s="15">
        <v>0.2</v>
      </c>
      <c r="Z115" s="15"/>
      <c r="AA115" s="15"/>
      <c r="AB115" s="15">
        <v>0.2</v>
      </c>
      <c r="AC115" s="15"/>
      <c r="AD115" s="15"/>
      <c r="AE115" s="15">
        <v>0.3</v>
      </c>
      <c r="AF115" s="15">
        <f t="shared" si="1"/>
        <v>7.3</v>
      </c>
      <c r="AG115" s="15">
        <v>55</v>
      </c>
      <c r="AH115" s="13"/>
      <c r="AI115" s="13"/>
      <c r="AJ115" s="13"/>
      <c r="AK115" s="55"/>
    </row>
    <row r="116" spans="1:37" s="56" customFormat="1" ht="38.25">
      <c r="A116" s="16">
        <v>110</v>
      </c>
      <c r="B116" s="18" t="s">
        <v>438</v>
      </c>
      <c r="C116" s="15" t="s">
        <v>439</v>
      </c>
      <c r="D116" s="15" t="s">
        <v>100</v>
      </c>
      <c r="E116" s="57">
        <v>1012000</v>
      </c>
      <c r="F116" s="15"/>
      <c r="G116" s="15">
        <v>395.1</v>
      </c>
      <c r="H116" s="15">
        <v>5</v>
      </c>
      <c r="I116" s="15">
        <v>1</v>
      </c>
      <c r="J116" s="15">
        <v>0.5</v>
      </c>
      <c r="K116" s="15">
        <v>98</v>
      </c>
      <c r="L116" s="15">
        <v>10</v>
      </c>
      <c r="M116" s="15">
        <v>0.2</v>
      </c>
      <c r="N116" s="15">
        <v>100</v>
      </c>
      <c r="O116" s="15">
        <v>10</v>
      </c>
      <c r="P116" s="15">
        <v>0.1</v>
      </c>
      <c r="Q116" s="15"/>
      <c r="R116" s="15"/>
      <c r="S116" s="15">
        <v>0.2</v>
      </c>
      <c r="T116" s="15">
        <v>1945</v>
      </c>
      <c r="U116" s="15">
        <v>10</v>
      </c>
      <c r="V116" s="15">
        <v>0.3</v>
      </c>
      <c r="W116" s="15">
        <v>7</v>
      </c>
      <c r="X116" s="15">
        <v>4</v>
      </c>
      <c r="Y116" s="15">
        <v>0.2</v>
      </c>
      <c r="Z116" s="15"/>
      <c r="AA116" s="15"/>
      <c r="AB116" s="15">
        <v>0.2</v>
      </c>
      <c r="AC116" s="15"/>
      <c r="AD116" s="15"/>
      <c r="AE116" s="15">
        <v>0.3</v>
      </c>
      <c r="AF116" s="15">
        <f t="shared" si="1"/>
        <v>7.3</v>
      </c>
      <c r="AG116" s="15">
        <v>60</v>
      </c>
      <c r="AH116" s="13" t="s">
        <v>472</v>
      </c>
      <c r="AI116" s="13"/>
      <c r="AJ116" s="13"/>
      <c r="AK116" s="55"/>
    </row>
    <row r="117" spans="1:37" s="56" customFormat="1" ht="25.5">
      <c r="A117" s="16">
        <v>111</v>
      </c>
      <c r="B117" s="18" t="s">
        <v>440</v>
      </c>
      <c r="C117" s="15" t="s">
        <v>441</v>
      </c>
      <c r="D117" s="15" t="s">
        <v>292</v>
      </c>
      <c r="E117" s="57">
        <v>1773319</v>
      </c>
      <c r="F117" s="15"/>
      <c r="G117" s="15">
        <v>1085.5</v>
      </c>
      <c r="H117" s="15">
        <v>5</v>
      </c>
      <c r="I117" s="15">
        <v>1</v>
      </c>
      <c r="J117" s="15">
        <v>0.5</v>
      </c>
      <c r="K117" s="15">
        <v>89.19</v>
      </c>
      <c r="L117" s="15">
        <v>2</v>
      </c>
      <c r="M117" s="15">
        <v>0.2</v>
      </c>
      <c r="N117" s="15">
        <v>93.41</v>
      </c>
      <c r="O117" s="15">
        <v>10</v>
      </c>
      <c r="P117" s="15">
        <v>0.1</v>
      </c>
      <c r="Q117" s="15">
        <v>2011</v>
      </c>
      <c r="R117" s="15">
        <v>2</v>
      </c>
      <c r="S117" s="15">
        <v>0.2</v>
      </c>
      <c r="T117" s="15">
        <v>1945</v>
      </c>
      <c r="U117" s="15">
        <v>10</v>
      </c>
      <c r="V117" s="15">
        <v>0.3</v>
      </c>
      <c r="W117" s="15">
        <v>20</v>
      </c>
      <c r="X117" s="15">
        <v>6</v>
      </c>
      <c r="Y117" s="15">
        <v>0.2</v>
      </c>
      <c r="Z117" s="15"/>
      <c r="AA117" s="15"/>
      <c r="AB117" s="15">
        <v>0.2</v>
      </c>
      <c r="AC117" s="15" t="s">
        <v>916</v>
      </c>
      <c r="AD117" s="15">
        <v>0</v>
      </c>
      <c r="AE117" s="15">
        <v>0.3</v>
      </c>
      <c r="AF117" s="15">
        <f t="shared" si="1"/>
        <v>6.5</v>
      </c>
      <c r="AG117" s="15">
        <v>49</v>
      </c>
      <c r="AH117" s="13"/>
      <c r="AI117" s="13"/>
      <c r="AJ117" s="13"/>
      <c r="AK117" s="55"/>
    </row>
    <row r="118" spans="1:37" s="56" customFormat="1" ht="38.25">
      <c r="A118" s="16">
        <v>112</v>
      </c>
      <c r="B118" s="18" t="s">
        <v>921</v>
      </c>
      <c r="C118" s="15" t="s">
        <v>442</v>
      </c>
      <c r="D118" s="15" t="s">
        <v>292</v>
      </c>
      <c r="E118" s="57">
        <v>900000</v>
      </c>
      <c r="F118" s="15" t="s">
        <v>443</v>
      </c>
      <c r="G118" s="15">
        <v>399.6</v>
      </c>
      <c r="H118" s="15">
        <v>10</v>
      </c>
      <c r="I118" s="15">
        <v>3</v>
      </c>
      <c r="J118" s="15">
        <v>0.5</v>
      </c>
      <c r="K118" s="15">
        <v>93.76</v>
      </c>
      <c r="L118" s="15">
        <v>4</v>
      </c>
      <c r="M118" s="15">
        <v>0.2</v>
      </c>
      <c r="N118" s="15">
        <v>100</v>
      </c>
      <c r="O118" s="15">
        <v>10</v>
      </c>
      <c r="P118" s="15">
        <v>0.1</v>
      </c>
      <c r="Q118" s="15" t="s">
        <v>59</v>
      </c>
      <c r="R118" s="15">
        <v>4</v>
      </c>
      <c r="S118" s="15">
        <v>0.2</v>
      </c>
      <c r="T118" s="15">
        <v>1945</v>
      </c>
      <c r="U118" s="15">
        <v>10</v>
      </c>
      <c r="V118" s="15">
        <v>0.3</v>
      </c>
      <c r="W118" s="15">
        <v>5</v>
      </c>
      <c r="X118" s="15">
        <v>4</v>
      </c>
      <c r="Y118" s="15">
        <v>0.2</v>
      </c>
      <c r="Z118" s="15" t="s">
        <v>444</v>
      </c>
      <c r="AA118" s="15">
        <v>10</v>
      </c>
      <c r="AB118" s="15">
        <v>0.2</v>
      </c>
      <c r="AC118" s="15"/>
      <c r="AD118" s="15"/>
      <c r="AE118" s="15">
        <v>0.3</v>
      </c>
      <c r="AF118" s="15">
        <f t="shared" si="1"/>
        <v>9.899999999999999</v>
      </c>
      <c r="AG118" s="15">
        <v>54</v>
      </c>
      <c r="AH118" s="13" t="s">
        <v>472</v>
      </c>
      <c r="AI118" s="13"/>
      <c r="AJ118" s="13"/>
      <c r="AK118" s="55"/>
    </row>
    <row r="119" spans="1:37" s="56" customFormat="1" ht="51">
      <c r="A119" s="16">
        <v>113</v>
      </c>
      <c r="B119" s="18" t="s">
        <v>445</v>
      </c>
      <c r="C119" s="15" t="s">
        <v>446</v>
      </c>
      <c r="D119" s="15" t="s">
        <v>292</v>
      </c>
      <c r="E119" s="57">
        <v>1525747</v>
      </c>
      <c r="F119" s="15" t="s">
        <v>447</v>
      </c>
      <c r="G119" s="15">
        <v>524.4</v>
      </c>
      <c r="H119" s="15">
        <v>5</v>
      </c>
      <c r="I119" s="15">
        <v>1</v>
      </c>
      <c r="J119" s="15">
        <v>0.5</v>
      </c>
      <c r="K119" s="15">
        <v>98.08</v>
      </c>
      <c r="L119" s="15">
        <v>10</v>
      </c>
      <c r="M119" s="15">
        <v>0.2</v>
      </c>
      <c r="N119" s="15">
        <v>100</v>
      </c>
      <c r="O119" s="15">
        <v>10</v>
      </c>
      <c r="P119" s="15">
        <v>0.1</v>
      </c>
      <c r="Q119" s="15" t="s">
        <v>59</v>
      </c>
      <c r="R119" s="15">
        <v>4</v>
      </c>
      <c r="S119" s="15">
        <v>0.2</v>
      </c>
      <c r="T119" s="15">
        <v>1945</v>
      </c>
      <c r="U119" s="15">
        <v>10</v>
      </c>
      <c r="V119" s="15">
        <v>0.3</v>
      </c>
      <c r="W119" s="15">
        <v>12</v>
      </c>
      <c r="X119" s="15">
        <v>4</v>
      </c>
      <c r="Y119" s="15">
        <v>0.2</v>
      </c>
      <c r="Z119" s="15" t="s">
        <v>425</v>
      </c>
      <c r="AA119" s="15">
        <v>10</v>
      </c>
      <c r="AB119" s="15">
        <v>0.2</v>
      </c>
      <c r="AC119" s="15"/>
      <c r="AD119" s="15"/>
      <c r="AE119" s="15">
        <v>0.3</v>
      </c>
      <c r="AF119" s="15">
        <f t="shared" si="1"/>
        <v>10.1</v>
      </c>
      <c r="AG119" s="15">
        <v>60</v>
      </c>
      <c r="AH119" s="13"/>
      <c r="AI119" s="13"/>
      <c r="AJ119" s="13"/>
      <c r="AK119" s="55"/>
    </row>
    <row r="120" spans="1:37" s="56" customFormat="1" ht="51">
      <c r="A120" s="16">
        <v>114</v>
      </c>
      <c r="B120" s="18" t="s">
        <v>448</v>
      </c>
      <c r="C120" s="15" t="s">
        <v>449</v>
      </c>
      <c r="D120" s="15" t="s">
        <v>292</v>
      </c>
      <c r="E120" s="57">
        <v>886254.4</v>
      </c>
      <c r="F120" s="15" t="s">
        <v>450</v>
      </c>
      <c r="G120" s="15">
        <v>3554.9</v>
      </c>
      <c r="H120" s="15">
        <v>20</v>
      </c>
      <c r="I120" s="15">
        <v>8</v>
      </c>
      <c r="J120" s="15">
        <v>0.5</v>
      </c>
      <c r="K120" s="15">
        <v>96.67</v>
      </c>
      <c r="L120" s="15">
        <v>8</v>
      </c>
      <c r="M120" s="15">
        <v>0.2</v>
      </c>
      <c r="N120" s="15">
        <v>94.3</v>
      </c>
      <c r="O120" s="15">
        <v>10</v>
      </c>
      <c r="P120" s="15">
        <v>0.1</v>
      </c>
      <c r="Q120" s="15" t="s">
        <v>59</v>
      </c>
      <c r="R120" s="15">
        <v>4</v>
      </c>
      <c r="S120" s="15">
        <v>0.2</v>
      </c>
      <c r="T120" s="15">
        <v>1978</v>
      </c>
      <c r="U120" s="15">
        <v>3</v>
      </c>
      <c r="V120" s="15">
        <v>0.3</v>
      </c>
      <c r="W120" s="15">
        <v>59</v>
      </c>
      <c r="X120" s="15">
        <v>8</v>
      </c>
      <c r="Y120" s="15">
        <v>0.2</v>
      </c>
      <c r="Z120" s="15" t="s">
        <v>425</v>
      </c>
      <c r="AA120" s="15">
        <v>10</v>
      </c>
      <c r="AB120" s="15">
        <v>0.2</v>
      </c>
      <c r="AC120" s="15" t="s">
        <v>451</v>
      </c>
      <c r="AD120" s="15">
        <v>0</v>
      </c>
      <c r="AE120" s="15">
        <v>0.3</v>
      </c>
      <c r="AF120" s="15">
        <f t="shared" si="1"/>
        <v>11.899999999999999</v>
      </c>
      <c r="AG120" s="15">
        <v>35</v>
      </c>
      <c r="AH120" s="13"/>
      <c r="AI120" s="13"/>
      <c r="AJ120" s="13"/>
      <c r="AK120" s="55"/>
    </row>
    <row r="121" spans="1:37" s="56" customFormat="1" ht="51">
      <c r="A121" s="16">
        <v>115</v>
      </c>
      <c r="B121" s="18" t="s">
        <v>452</v>
      </c>
      <c r="C121" s="15" t="s">
        <v>453</v>
      </c>
      <c r="D121" s="15" t="s">
        <v>292</v>
      </c>
      <c r="E121" s="57">
        <v>345711</v>
      </c>
      <c r="F121" s="15" t="s">
        <v>458</v>
      </c>
      <c r="G121" s="15">
        <v>2177.9</v>
      </c>
      <c r="H121" s="15">
        <v>10</v>
      </c>
      <c r="I121" s="15">
        <v>3</v>
      </c>
      <c r="J121" s="15">
        <v>0.5</v>
      </c>
      <c r="K121" s="15">
        <v>96.36</v>
      </c>
      <c r="L121" s="15">
        <v>8</v>
      </c>
      <c r="M121" s="15">
        <v>0.2</v>
      </c>
      <c r="N121" s="15">
        <v>100</v>
      </c>
      <c r="O121" s="15">
        <v>10</v>
      </c>
      <c r="P121" s="15">
        <v>0.1</v>
      </c>
      <c r="Q121" s="15" t="s">
        <v>455</v>
      </c>
      <c r="R121" s="15">
        <v>6</v>
      </c>
      <c r="S121" s="15">
        <v>0.2</v>
      </c>
      <c r="T121" s="15">
        <v>1995</v>
      </c>
      <c r="U121" s="15">
        <v>0</v>
      </c>
      <c r="V121" s="15">
        <v>0.3</v>
      </c>
      <c r="W121" s="15">
        <v>36</v>
      </c>
      <c r="X121" s="15">
        <v>6</v>
      </c>
      <c r="Y121" s="15">
        <v>0.2</v>
      </c>
      <c r="Z121" s="15" t="s">
        <v>425</v>
      </c>
      <c r="AA121" s="15">
        <v>10</v>
      </c>
      <c r="AB121" s="15">
        <v>0.2</v>
      </c>
      <c r="AC121" s="15" t="s">
        <v>454</v>
      </c>
      <c r="AD121" s="15">
        <v>0</v>
      </c>
      <c r="AE121" s="15">
        <v>0.3</v>
      </c>
      <c r="AF121" s="15">
        <f t="shared" si="1"/>
        <v>8.5</v>
      </c>
      <c r="AG121" s="15">
        <v>30</v>
      </c>
      <c r="AH121" s="13"/>
      <c r="AI121" s="13"/>
      <c r="AJ121" s="13"/>
      <c r="AK121" s="55"/>
    </row>
    <row r="122" spans="1:37" s="56" customFormat="1" ht="12.75">
      <c r="A122" s="16">
        <v>116</v>
      </c>
      <c r="B122" s="18" t="s">
        <v>456</v>
      </c>
      <c r="C122" s="15" t="s">
        <v>457</v>
      </c>
      <c r="D122" s="15" t="s">
        <v>292</v>
      </c>
      <c r="E122" s="57">
        <v>2246180</v>
      </c>
      <c r="F122" s="15"/>
      <c r="G122" s="15">
        <v>2498.9</v>
      </c>
      <c r="H122" s="15">
        <v>5</v>
      </c>
      <c r="I122" s="15">
        <v>1</v>
      </c>
      <c r="J122" s="15">
        <v>0.5</v>
      </c>
      <c r="K122" s="15">
        <v>96.31</v>
      </c>
      <c r="L122" s="15">
        <v>8</v>
      </c>
      <c r="M122" s="15">
        <v>0.2</v>
      </c>
      <c r="N122" s="15">
        <v>100</v>
      </c>
      <c r="O122" s="15">
        <v>10</v>
      </c>
      <c r="P122" s="15">
        <v>0.1</v>
      </c>
      <c r="Q122" s="15" t="s">
        <v>59</v>
      </c>
      <c r="R122" s="15">
        <v>4</v>
      </c>
      <c r="S122" s="15">
        <v>0.2</v>
      </c>
      <c r="T122" s="15">
        <v>1964</v>
      </c>
      <c r="U122" s="15">
        <v>8</v>
      </c>
      <c r="V122" s="15">
        <v>0.3</v>
      </c>
      <c r="W122" s="15">
        <v>59</v>
      </c>
      <c r="X122" s="15">
        <v>8</v>
      </c>
      <c r="Y122" s="15">
        <v>0.2</v>
      </c>
      <c r="Z122" s="15"/>
      <c r="AA122" s="15"/>
      <c r="AB122" s="15">
        <v>0.2</v>
      </c>
      <c r="AC122" s="15"/>
      <c r="AD122" s="15"/>
      <c r="AE122" s="15">
        <v>0.3</v>
      </c>
      <c r="AF122" s="15">
        <f t="shared" si="1"/>
        <v>7.9</v>
      </c>
      <c r="AG122" s="15">
        <v>40</v>
      </c>
      <c r="AH122" s="13"/>
      <c r="AI122" s="13"/>
      <c r="AJ122" s="13"/>
      <c r="AK122" s="55"/>
    </row>
    <row r="123" spans="1:37" s="56" customFormat="1" ht="12.75">
      <c r="A123" s="16">
        <v>117</v>
      </c>
      <c r="B123" s="18" t="s">
        <v>459</v>
      </c>
      <c r="C123" s="15" t="s">
        <v>460</v>
      </c>
      <c r="D123" s="15" t="s">
        <v>393</v>
      </c>
      <c r="E123" s="57">
        <v>1298445</v>
      </c>
      <c r="F123" s="15"/>
      <c r="G123" s="15">
        <v>1325.7</v>
      </c>
      <c r="H123" s="15">
        <v>5</v>
      </c>
      <c r="I123" s="15">
        <v>1</v>
      </c>
      <c r="J123" s="15">
        <v>0.5</v>
      </c>
      <c r="K123" s="15">
        <v>94.84</v>
      </c>
      <c r="L123" s="15">
        <v>6</v>
      </c>
      <c r="M123" s="15">
        <v>0.2</v>
      </c>
      <c r="N123" s="15">
        <v>94.6</v>
      </c>
      <c r="O123" s="15">
        <v>10</v>
      </c>
      <c r="P123" s="15">
        <v>0.1</v>
      </c>
      <c r="Q123" s="15"/>
      <c r="R123" s="15"/>
      <c r="S123" s="15">
        <v>0.2</v>
      </c>
      <c r="T123" s="15">
        <v>1961</v>
      </c>
      <c r="U123" s="15">
        <v>8</v>
      </c>
      <c r="V123" s="15">
        <v>0.3</v>
      </c>
      <c r="W123" s="15">
        <v>24</v>
      </c>
      <c r="X123" s="15">
        <v>6</v>
      </c>
      <c r="Y123" s="15">
        <v>0.2</v>
      </c>
      <c r="Z123" s="15"/>
      <c r="AA123" s="15"/>
      <c r="AB123" s="15">
        <v>0.2</v>
      </c>
      <c r="AC123" s="15"/>
      <c r="AD123" s="15"/>
      <c r="AE123" s="15">
        <v>0.3</v>
      </c>
      <c r="AF123" s="15">
        <f t="shared" si="1"/>
        <v>6.3</v>
      </c>
      <c r="AG123" s="15">
        <v>37</v>
      </c>
      <c r="AH123" s="13"/>
      <c r="AI123" s="13"/>
      <c r="AJ123" s="13"/>
      <c r="AK123" s="55"/>
    </row>
    <row r="124" spans="1:37" s="56" customFormat="1" ht="25.5">
      <c r="A124" s="16">
        <v>118</v>
      </c>
      <c r="B124" s="18" t="s">
        <v>463</v>
      </c>
      <c r="C124" s="15" t="s">
        <v>464</v>
      </c>
      <c r="D124" s="15" t="s">
        <v>462</v>
      </c>
      <c r="E124" s="57">
        <v>1035000</v>
      </c>
      <c r="F124" s="15" t="s">
        <v>174</v>
      </c>
      <c r="G124" s="15">
        <v>270.9</v>
      </c>
      <c r="H124" s="15">
        <v>5</v>
      </c>
      <c r="I124" s="15">
        <v>1</v>
      </c>
      <c r="J124" s="15">
        <v>0.5</v>
      </c>
      <c r="K124" s="15">
        <v>97.98</v>
      </c>
      <c r="L124" s="15">
        <v>8</v>
      </c>
      <c r="M124" s="15">
        <v>0.2</v>
      </c>
      <c r="N124" s="15">
        <v>100</v>
      </c>
      <c r="O124" s="15">
        <v>10</v>
      </c>
      <c r="P124" s="15">
        <v>0.1</v>
      </c>
      <c r="Q124" s="15"/>
      <c r="R124" s="15"/>
      <c r="S124" s="15">
        <v>0.2</v>
      </c>
      <c r="T124" s="15">
        <v>1945</v>
      </c>
      <c r="U124" s="15">
        <v>10</v>
      </c>
      <c r="V124" s="15">
        <v>0.3</v>
      </c>
      <c r="W124" s="15">
        <v>5</v>
      </c>
      <c r="X124" s="15">
        <v>4</v>
      </c>
      <c r="Y124" s="15">
        <v>0.2</v>
      </c>
      <c r="Z124" s="15"/>
      <c r="AA124" s="15"/>
      <c r="AB124" s="15">
        <v>0.2</v>
      </c>
      <c r="AC124" s="15"/>
      <c r="AD124" s="15"/>
      <c r="AE124" s="15">
        <v>0.3</v>
      </c>
      <c r="AF124" s="15">
        <f t="shared" si="1"/>
        <v>6.8999999999999995</v>
      </c>
      <c r="AG124" s="15">
        <v>58</v>
      </c>
      <c r="AH124" s="13"/>
      <c r="AI124" s="13"/>
      <c r="AJ124" s="13"/>
      <c r="AK124" s="55"/>
    </row>
    <row r="125" spans="1:37" s="56" customFormat="1" ht="38.25">
      <c r="A125" s="16">
        <v>119</v>
      </c>
      <c r="B125" s="18" t="s">
        <v>476</v>
      </c>
      <c r="C125" s="15" t="s">
        <v>477</v>
      </c>
      <c r="D125" s="15" t="s">
        <v>462</v>
      </c>
      <c r="E125" s="57">
        <v>400000</v>
      </c>
      <c r="F125" s="15" t="s">
        <v>174</v>
      </c>
      <c r="G125" s="15">
        <v>133.3</v>
      </c>
      <c r="H125" s="15">
        <v>5</v>
      </c>
      <c r="I125" s="15">
        <v>1</v>
      </c>
      <c r="J125" s="15">
        <v>0.5</v>
      </c>
      <c r="K125" s="15">
        <v>95.87</v>
      </c>
      <c r="L125" s="15">
        <v>6</v>
      </c>
      <c r="M125" s="15">
        <v>0.2</v>
      </c>
      <c r="N125" s="15">
        <v>100</v>
      </c>
      <c r="O125" s="15">
        <v>10</v>
      </c>
      <c r="P125" s="15">
        <v>0.1</v>
      </c>
      <c r="Q125" s="15">
        <v>2011</v>
      </c>
      <c r="R125" s="15">
        <v>2</v>
      </c>
      <c r="S125" s="15">
        <v>0.2</v>
      </c>
      <c r="T125" s="15">
        <v>1945</v>
      </c>
      <c r="U125" s="15">
        <v>10</v>
      </c>
      <c r="V125" s="15">
        <v>0.3</v>
      </c>
      <c r="W125" s="15">
        <v>4</v>
      </c>
      <c r="X125" s="15">
        <v>1</v>
      </c>
      <c r="Y125" s="15">
        <v>0.2</v>
      </c>
      <c r="Z125" s="15"/>
      <c r="AA125" s="15"/>
      <c r="AB125" s="15">
        <v>0.2</v>
      </c>
      <c r="AC125" s="15"/>
      <c r="AD125" s="15"/>
      <c r="AE125" s="15">
        <v>0.3</v>
      </c>
      <c r="AF125" s="15">
        <f t="shared" si="1"/>
        <v>6.3</v>
      </c>
      <c r="AG125" s="15">
        <v>52</v>
      </c>
      <c r="AH125" s="13" t="s">
        <v>472</v>
      </c>
      <c r="AI125" s="13"/>
      <c r="AJ125" s="13"/>
      <c r="AK125" s="55"/>
    </row>
    <row r="126" spans="1:37" s="56" customFormat="1" ht="25.5">
      <c r="A126" s="16">
        <v>120</v>
      </c>
      <c r="B126" s="18" t="s">
        <v>478</v>
      </c>
      <c r="C126" s="15" t="s">
        <v>479</v>
      </c>
      <c r="D126" s="15" t="s">
        <v>462</v>
      </c>
      <c r="E126" s="57">
        <v>1117000</v>
      </c>
      <c r="F126" s="15" t="s">
        <v>174</v>
      </c>
      <c r="G126" s="15">
        <v>2599.2</v>
      </c>
      <c r="H126" s="15">
        <v>5</v>
      </c>
      <c r="I126" s="15">
        <v>1</v>
      </c>
      <c r="J126" s="15">
        <v>0.5</v>
      </c>
      <c r="K126" s="15">
        <v>92.32</v>
      </c>
      <c r="L126" s="15">
        <v>4</v>
      </c>
      <c r="M126" s="15">
        <v>0.2</v>
      </c>
      <c r="N126" s="15">
        <v>71.88</v>
      </c>
      <c r="O126" s="15">
        <v>0</v>
      </c>
      <c r="P126" s="15">
        <v>0.1</v>
      </c>
      <c r="Q126" s="15"/>
      <c r="R126" s="15"/>
      <c r="S126" s="15">
        <v>0.2</v>
      </c>
      <c r="T126" s="15">
        <v>1965</v>
      </c>
      <c r="U126" s="15">
        <v>8</v>
      </c>
      <c r="V126" s="15">
        <v>0.3</v>
      </c>
      <c r="W126" s="15">
        <v>56</v>
      </c>
      <c r="X126" s="15">
        <v>8</v>
      </c>
      <c r="Y126" s="15">
        <v>0.2</v>
      </c>
      <c r="Z126" s="15"/>
      <c r="AA126" s="15"/>
      <c r="AB126" s="15">
        <v>0.2</v>
      </c>
      <c r="AC126" s="15"/>
      <c r="AD126" s="15"/>
      <c r="AE126" s="15">
        <v>0.3</v>
      </c>
      <c r="AF126" s="15">
        <f t="shared" si="1"/>
        <v>5.300000000000001</v>
      </c>
      <c r="AG126" s="15">
        <v>37</v>
      </c>
      <c r="AH126" s="13"/>
      <c r="AI126" s="13"/>
      <c r="AJ126" s="13"/>
      <c r="AK126" s="55"/>
    </row>
    <row r="127" spans="1:37" s="56" customFormat="1" ht="25.5">
      <c r="A127" s="16">
        <v>121</v>
      </c>
      <c r="B127" s="18" t="s">
        <v>482</v>
      </c>
      <c r="C127" s="15" t="s">
        <v>483</v>
      </c>
      <c r="D127" s="15" t="s">
        <v>462</v>
      </c>
      <c r="E127" s="57">
        <v>1570000</v>
      </c>
      <c r="F127" s="15" t="s">
        <v>174</v>
      </c>
      <c r="G127" s="15">
        <v>493.6</v>
      </c>
      <c r="H127" s="15">
        <v>5</v>
      </c>
      <c r="I127" s="15">
        <v>1</v>
      </c>
      <c r="J127" s="15">
        <v>0.5</v>
      </c>
      <c r="K127" s="15">
        <v>96.03</v>
      </c>
      <c r="L127" s="15">
        <v>8</v>
      </c>
      <c r="M127" s="15">
        <v>0.2</v>
      </c>
      <c r="N127" s="15">
        <v>100</v>
      </c>
      <c r="O127" s="15">
        <v>10</v>
      </c>
      <c r="P127" s="15">
        <v>0.1</v>
      </c>
      <c r="Q127" s="15">
        <v>2011</v>
      </c>
      <c r="R127" s="15">
        <v>2</v>
      </c>
      <c r="S127" s="15">
        <v>0.2</v>
      </c>
      <c r="T127" s="15">
        <v>1945</v>
      </c>
      <c r="U127" s="15">
        <v>10</v>
      </c>
      <c r="V127" s="15">
        <v>0.3</v>
      </c>
      <c r="W127" s="15">
        <v>10</v>
      </c>
      <c r="X127" s="15">
        <v>4</v>
      </c>
      <c r="Y127" s="15">
        <v>0.2</v>
      </c>
      <c r="Z127" s="15"/>
      <c r="AA127" s="15"/>
      <c r="AB127" s="15">
        <v>0.2</v>
      </c>
      <c r="AC127" s="15"/>
      <c r="AD127" s="15"/>
      <c r="AE127" s="15">
        <v>0.3</v>
      </c>
      <c r="AF127" s="15">
        <f t="shared" si="1"/>
        <v>7.3</v>
      </c>
      <c r="AG127" s="15">
        <v>61</v>
      </c>
      <c r="AH127" s="13"/>
      <c r="AI127" s="13"/>
      <c r="AJ127" s="13"/>
      <c r="AK127" s="55"/>
    </row>
    <row r="128" spans="1:37" s="56" customFormat="1" ht="38.25">
      <c r="A128" s="16">
        <v>122</v>
      </c>
      <c r="B128" s="18" t="s">
        <v>485</v>
      </c>
      <c r="C128" s="15" t="s">
        <v>486</v>
      </c>
      <c r="D128" s="15" t="s">
        <v>110</v>
      </c>
      <c r="E128" s="57">
        <v>3800000</v>
      </c>
      <c r="F128" s="15"/>
      <c r="G128" s="15">
        <v>4972</v>
      </c>
      <c r="H128" s="15">
        <v>6</v>
      </c>
      <c r="I128" s="15">
        <v>1</v>
      </c>
      <c r="J128" s="15">
        <v>0.5</v>
      </c>
      <c r="K128" s="15">
        <v>92.62</v>
      </c>
      <c r="L128" s="15">
        <v>4</v>
      </c>
      <c r="M128" s="15">
        <v>0.2</v>
      </c>
      <c r="N128" s="15">
        <v>66.73</v>
      </c>
      <c r="O128" s="15">
        <v>0</v>
      </c>
      <c r="P128" s="15">
        <v>0.1</v>
      </c>
      <c r="Q128" s="15"/>
      <c r="R128" s="15"/>
      <c r="S128" s="15">
        <v>0.2</v>
      </c>
      <c r="T128" s="15">
        <v>1961</v>
      </c>
      <c r="U128" s="15">
        <v>8</v>
      </c>
      <c r="V128" s="15">
        <v>0.3</v>
      </c>
      <c r="W128" s="15">
        <v>64</v>
      </c>
      <c r="X128" s="15">
        <v>8</v>
      </c>
      <c r="Y128" s="15">
        <v>0.2</v>
      </c>
      <c r="Z128" s="15"/>
      <c r="AA128" s="15"/>
      <c r="AB128" s="15">
        <v>0.2</v>
      </c>
      <c r="AC128" s="15"/>
      <c r="AD128" s="15"/>
      <c r="AE128" s="15">
        <v>0.3</v>
      </c>
      <c r="AF128" s="15">
        <f t="shared" si="1"/>
        <v>5.300000000000001</v>
      </c>
      <c r="AG128" s="15">
        <v>54</v>
      </c>
      <c r="AH128" s="13" t="s">
        <v>472</v>
      </c>
      <c r="AI128" s="13"/>
      <c r="AJ128" s="13"/>
      <c r="AK128" s="55"/>
    </row>
    <row r="129" spans="1:37" s="56" customFormat="1" ht="12.75">
      <c r="A129" s="16">
        <v>123</v>
      </c>
      <c r="B129" s="18" t="s">
        <v>488</v>
      </c>
      <c r="C129" s="15" t="s">
        <v>489</v>
      </c>
      <c r="D129" s="15" t="s">
        <v>292</v>
      </c>
      <c r="E129" s="57">
        <v>800000</v>
      </c>
      <c r="F129" s="15" t="s">
        <v>490</v>
      </c>
      <c r="G129" s="15">
        <v>888</v>
      </c>
      <c r="H129" s="15">
        <v>5</v>
      </c>
      <c r="I129" s="15">
        <v>1</v>
      </c>
      <c r="J129" s="15">
        <v>0.5</v>
      </c>
      <c r="K129" s="15">
        <v>90.48</v>
      </c>
      <c r="L129" s="15">
        <v>4</v>
      </c>
      <c r="M129" s="15">
        <v>0.2</v>
      </c>
      <c r="N129" s="15">
        <v>90.4</v>
      </c>
      <c r="O129" s="15">
        <v>10</v>
      </c>
      <c r="P129" s="15">
        <v>0.1</v>
      </c>
      <c r="Q129" s="15">
        <v>2011</v>
      </c>
      <c r="R129" s="15">
        <v>2</v>
      </c>
      <c r="S129" s="15">
        <v>0.2</v>
      </c>
      <c r="T129" s="15">
        <v>1945</v>
      </c>
      <c r="U129" s="15">
        <v>10</v>
      </c>
      <c r="V129" s="15">
        <v>0.3</v>
      </c>
      <c r="W129" s="15">
        <v>63</v>
      </c>
      <c r="X129" s="15">
        <v>8</v>
      </c>
      <c r="Y129" s="15">
        <v>0.2</v>
      </c>
      <c r="Z129" s="15"/>
      <c r="AA129" s="15"/>
      <c r="AB129" s="15">
        <v>0.2</v>
      </c>
      <c r="AC129" s="15"/>
      <c r="AD129" s="15"/>
      <c r="AE129" s="15">
        <v>0.3</v>
      </c>
      <c r="AF129" s="15">
        <f t="shared" si="1"/>
        <v>7.299999999999999</v>
      </c>
      <c r="AG129" s="15">
        <v>63</v>
      </c>
      <c r="AH129" s="13"/>
      <c r="AI129" s="13"/>
      <c r="AJ129" s="13"/>
      <c r="AK129" s="55"/>
    </row>
    <row r="130" spans="1:37" s="56" customFormat="1" ht="12.75">
      <c r="A130" s="16">
        <v>124</v>
      </c>
      <c r="B130" s="18" t="s">
        <v>491</v>
      </c>
      <c r="C130" s="15" t="s">
        <v>492</v>
      </c>
      <c r="D130" s="15" t="s">
        <v>292</v>
      </c>
      <c r="E130" s="57">
        <v>1700000</v>
      </c>
      <c r="F130" s="15"/>
      <c r="G130" s="15">
        <v>1480</v>
      </c>
      <c r="H130" s="15">
        <v>5</v>
      </c>
      <c r="I130" s="15">
        <v>1</v>
      </c>
      <c r="J130" s="15">
        <v>0.5</v>
      </c>
      <c r="K130" s="15">
        <v>96.64</v>
      </c>
      <c r="L130" s="15">
        <v>8</v>
      </c>
      <c r="M130" s="15">
        <v>0.2</v>
      </c>
      <c r="N130" s="15">
        <v>100</v>
      </c>
      <c r="O130" s="15">
        <v>10</v>
      </c>
      <c r="P130" s="15">
        <v>0.1</v>
      </c>
      <c r="Q130" s="15">
        <v>2011</v>
      </c>
      <c r="R130" s="15">
        <v>2</v>
      </c>
      <c r="S130" s="15">
        <v>0.2</v>
      </c>
      <c r="T130" s="15">
        <v>1960</v>
      </c>
      <c r="U130" s="15">
        <v>8</v>
      </c>
      <c r="V130" s="15">
        <v>0.3</v>
      </c>
      <c r="W130" s="15">
        <v>36</v>
      </c>
      <c r="X130" s="15">
        <v>6</v>
      </c>
      <c r="Y130" s="15">
        <v>0.2</v>
      </c>
      <c r="Z130" s="15"/>
      <c r="AA130" s="15"/>
      <c r="AB130" s="15">
        <v>0.2</v>
      </c>
      <c r="AC130" s="15"/>
      <c r="AD130" s="15"/>
      <c r="AE130" s="15">
        <v>0.3</v>
      </c>
      <c r="AF130" s="15">
        <f t="shared" si="1"/>
        <v>7.1000000000000005</v>
      </c>
      <c r="AG130" s="15">
        <v>43</v>
      </c>
      <c r="AH130" s="13"/>
      <c r="AI130" s="13"/>
      <c r="AJ130" s="13"/>
      <c r="AK130" s="55"/>
    </row>
    <row r="131" spans="1:37" s="56" customFormat="1" ht="25.5">
      <c r="A131" s="16">
        <v>125</v>
      </c>
      <c r="B131" s="18" t="s">
        <v>496</v>
      </c>
      <c r="C131" s="15" t="s">
        <v>497</v>
      </c>
      <c r="D131" s="15" t="s">
        <v>324</v>
      </c>
      <c r="E131" s="57">
        <v>700000</v>
      </c>
      <c r="F131" s="15"/>
      <c r="G131" s="15">
        <v>248.8</v>
      </c>
      <c r="H131" s="15">
        <v>5</v>
      </c>
      <c r="I131" s="15">
        <v>1</v>
      </c>
      <c r="J131" s="15">
        <v>0.5</v>
      </c>
      <c r="K131" s="15">
        <v>95.96</v>
      </c>
      <c r="L131" s="15">
        <v>6</v>
      </c>
      <c r="M131" s="15">
        <v>0.2</v>
      </c>
      <c r="N131" s="15">
        <v>84.24</v>
      </c>
      <c r="O131" s="15">
        <v>5</v>
      </c>
      <c r="P131" s="15">
        <v>0.1</v>
      </c>
      <c r="Q131" s="15">
        <v>2009</v>
      </c>
      <c r="R131" s="15">
        <v>2</v>
      </c>
      <c r="S131" s="15">
        <v>0.2</v>
      </c>
      <c r="T131" s="15">
        <v>1945</v>
      </c>
      <c r="U131" s="15">
        <v>10</v>
      </c>
      <c r="V131" s="15">
        <v>0.3</v>
      </c>
      <c r="W131" s="15">
        <v>5</v>
      </c>
      <c r="X131" s="15">
        <v>4</v>
      </c>
      <c r="Y131" s="15">
        <v>0.2</v>
      </c>
      <c r="Z131" s="15"/>
      <c r="AA131" s="15"/>
      <c r="AB131" s="15">
        <v>0.2</v>
      </c>
      <c r="AC131" s="15"/>
      <c r="AD131" s="15"/>
      <c r="AE131" s="15">
        <v>0.3</v>
      </c>
      <c r="AF131" s="15">
        <f t="shared" si="1"/>
        <v>6.3999999999999995</v>
      </c>
      <c r="AG131" s="15">
        <v>62</v>
      </c>
      <c r="AH131" s="13"/>
      <c r="AI131" s="13"/>
      <c r="AJ131" s="13"/>
      <c r="AK131" s="55"/>
    </row>
    <row r="132" spans="1:37" s="56" customFormat="1" ht="25.5">
      <c r="A132" s="16">
        <v>126</v>
      </c>
      <c r="B132" s="18" t="s">
        <v>498</v>
      </c>
      <c r="C132" s="15" t="s">
        <v>499</v>
      </c>
      <c r="D132" s="15" t="s">
        <v>324</v>
      </c>
      <c r="E132" s="57">
        <v>600000</v>
      </c>
      <c r="F132" s="15"/>
      <c r="G132" s="15">
        <v>176.6</v>
      </c>
      <c r="H132" s="15">
        <v>5</v>
      </c>
      <c r="I132" s="15">
        <v>1</v>
      </c>
      <c r="J132" s="15">
        <v>0.5</v>
      </c>
      <c r="K132" s="15">
        <v>95.66</v>
      </c>
      <c r="L132" s="15">
        <v>6</v>
      </c>
      <c r="M132" s="15">
        <v>0.2</v>
      </c>
      <c r="N132" s="15">
        <v>100</v>
      </c>
      <c r="O132" s="15">
        <v>10</v>
      </c>
      <c r="P132" s="15">
        <v>0.1</v>
      </c>
      <c r="Q132" s="15"/>
      <c r="R132" s="15"/>
      <c r="S132" s="15">
        <v>0.2</v>
      </c>
      <c r="T132" s="15">
        <v>1945</v>
      </c>
      <c r="U132" s="15">
        <v>10</v>
      </c>
      <c r="V132" s="15">
        <v>0.3</v>
      </c>
      <c r="W132" s="15">
        <v>5</v>
      </c>
      <c r="X132" s="15">
        <v>4</v>
      </c>
      <c r="Y132" s="15">
        <v>0.2</v>
      </c>
      <c r="Z132" s="15"/>
      <c r="AA132" s="15"/>
      <c r="AB132" s="15">
        <v>0.2</v>
      </c>
      <c r="AC132" s="15"/>
      <c r="AD132" s="15"/>
      <c r="AE132" s="15">
        <v>0.3</v>
      </c>
      <c r="AF132" s="15">
        <f t="shared" si="1"/>
        <v>6.5</v>
      </c>
      <c r="AG132" s="15">
        <v>63</v>
      </c>
      <c r="AH132" s="13"/>
      <c r="AI132" s="13"/>
      <c r="AJ132" s="13"/>
      <c r="AK132" s="55"/>
    </row>
    <row r="133" spans="1:37" s="56" customFormat="1" ht="38.25">
      <c r="A133" s="16">
        <v>127</v>
      </c>
      <c r="B133" s="18" t="s">
        <v>500</v>
      </c>
      <c r="C133" s="15" t="s">
        <v>501</v>
      </c>
      <c r="D133" s="15" t="s">
        <v>324</v>
      </c>
      <c r="E133" s="57">
        <v>2000000</v>
      </c>
      <c r="F133" s="15" t="s">
        <v>502</v>
      </c>
      <c r="G133" s="15">
        <v>1515.6</v>
      </c>
      <c r="H133" s="15">
        <v>5</v>
      </c>
      <c r="I133" s="15">
        <v>1</v>
      </c>
      <c r="J133" s="15">
        <v>0.5</v>
      </c>
      <c r="K133" s="15">
        <v>96.12</v>
      </c>
      <c r="L133" s="15">
        <v>8</v>
      </c>
      <c r="M133" s="15">
        <v>0.2</v>
      </c>
      <c r="N133" s="15">
        <v>79.9</v>
      </c>
      <c r="O133" s="15">
        <v>5</v>
      </c>
      <c r="P133" s="15">
        <v>0.1</v>
      </c>
      <c r="Q133" s="15"/>
      <c r="R133" s="15"/>
      <c r="S133" s="15">
        <v>0.2</v>
      </c>
      <c r="T133" s="15">
        <v>1961</v>
      </c>
      <c r="U133" s="15">
        <v>8</v>
      </c>
      <c r="V133" s="15">
        <v>0.3</v>
      </c>
      <c r="W133" s="15">
        <v>36</v>
      </c>
      <c r="X133" s="15">
        <v>6</v>
      </c>
      <c r="Y133" s="15">
        <v>0.2</v>
      </c>
      <c r="Z133" s="15" t="s">
        <v>503</v>
      </c>
      <c r="AA133" s="15">
        <v>5</v>
      </c>
      <c r="AB133" s="15">
        <v>0.2</v>
      </c>
      <c r="AC133" s="15"/>
      <c r="AD133" s="15"/>
      <c r="AE133" s="15">
        <v>0.3</v>
      </c>
      <c r="AF133" s="15">
        <f t="shared" si="1"/>
        <v>7.2</v>
      </c>
      <c r="AG133" s="15">
        <v>44</v>
      </c>
      <c r="AH133" s="13"/>
      <c r="AI133" s="13"/>
      <c r="AJ133" s="13"/>
      <c r="AK133" s="55"/>
    </row>
    <row r="134" spans="1:37" s="56" customFormat="1" ht="38.25">
      <c r="A134" s="16">
        <v>128</v>
      </c>
      <c r="B134" s="18" t="s">
        <v>517</v>
      </c>
      <c r="C134" s="15" t="s">
        <v>518</v>
      </c>
      <c r="D134" s="15" t="s">
        <v>64</v>
      </c>
      <c r="E134" s="57">
        <v>643578</v>
      </c>
      <c r="F134" s="15"/>
      <c r="G134" s="15">
        <v>133.8</v>
      </c>
      <c r="H134" s="15">
        <v>10</v>
      </c>
      <c r="I134" s="15">
        <v>3</v>
      </c>
      <c r="J134" s="15">
        <v>0.5</v>
      </c>
      <c r="K134" s="15">
        <v>75.25</v>
      </c>
      <c r="L134" s="15">
        <v>0</v>
      </c>
      <c r="M134" s="15">
        <v>0.2</v>
      </c>
      <c r="N134" s="15">
        <v>100</v>
      </c>
      <c r="O134" s="15">
        <v>10</v>
      </c>
      <c r="P134" s="15">
        <v>0.1</v>
      </c>
      <c r="Q134" s="15"/>
      <c r="R134" s="15"/>
      <c r="S134" s="15">
        <v>0.2</v>
      </c>
      <c r="T134" s="15">
        <v>1945</v>
      </c>
      <c r="U134" s="15">
        <v>10</v>
      </c>
      <c r="V134" s="15">
        <v>0.3</v>
      </c>
      <c r="W134" s="15">
        <v>4</v>
      </c>
      <c r="X134" s="15">
        <v>1</v>
      </c>
      <c r="Y134" s="15">
        <v>0.2</v>
      </c>
      <c r="Z134" s="15"/>
      <c r="AA134" s="15"/>
      <c r="AB134" s="15">
        <v>0.2</v>
      </c>
      <c r="AC134" s="15"/>
      <c r="AD134" s="15"/>
      <c r="AE134" s="15">
        <v>0.3</v>
      </c>
      <c r="AF134" s="15">
        <f t="shared" si="1"/>
        <v>5.7</v>
      </c>
      <c r="AG134" s="15">
        <v>55</v>
      </c>
      <c r="AH134" s="13" t="s">
        <v>472</v>
      </c>
      <c r="AI134" s="13"/>
      <c r="AJ134" s="13"/>
      <c r="AK134" s="55"/>
    </row>
    <row r="135" spans="1:37" s="56" customFormat="1" ht="38.25">
      <c r="A135" s="16">
        <v>129</v>
      </c>
      <c r="B135" s="18" t="s">
        <v>521</v>
      </c>
      <c r="C135" s="15" t="s">
        <v>522</v>
      </c>
      <c r="D135" s="15" t="s">
        <v>64</v>
      </c>
      <c r="E135" s="57">
        <v>936900</v>
      </c>
      <c r="F135" s="15"/>
      <c r="G135" s="15">
        <v>450</v>
      </c>
      <c r="H135" s="15">
        <v>5</v>
      </c>
      <c r="I135" s="15">
        <v>1</v>
      </c>
      <c r="J135" s="15">
        <v>0.5</v>
      </c>
      <c r="K135" s="15">
        <v>44.08</v>
      </c>
      <c r="L135" s="15">
        <v>0</v>
      </c>
      <c r="M135" s="15">
        <v>0.2</v>
      </c>
      <c r="N135" s="15">
        <v>100</v>
      </c>
      <c r="O135" s="15">
        <v>10</v>
      </c>
      <c r="P135" s="15">
        <v>0.1</v>
      </c>
      <c r="Q135" s="15"/>
      <c r="R135" s="15"/>
      <c r="S135" s="15">
        <v>0.2</v>
      </c>
      <c r="T135" s="15">
        <v>1945</v>
      </c>
      <c r="U135" s="15">
        <v>10</v>
      </c>
      <c r="V135" s="15">
        <v>0.3</v>
      </c>
      <c r="W135" s="15">
        <v>6</v>
      </c>
      <c r="X135" s="15">
        <v>4</v>
      </c>
      <c r="Y135" s="15">
        <v>0.2</v>
      </c>
      <c r="Z135" s="15"/>
      <c r="AA135" s="15"/>
      <c r="AB135" s="15">
        <v>0.2</v>
      </c>
      <c r="AC135" s="15"/>
      <c r="AD135" s="15"/>
      <c r="AE135" s="15">
        <v>0.3</v>
      </c>
      <c r="AF135" s="15">
        <f t="shared" si="1"/>
        <v>5.3</v>
      </c>
      <c r="AG135" s="15">
        <v>61</v>
      </c>
      <c r="AH135" s="13" t="s">
        <v>472</v>
      </c>
      <c r="AI135" s="13"/>
      <c r="AJ135" s="13"/>
      <c r="AK135" s="55"/>
    </row>
    <row r="136" spans="1:37" s="56" customFormat="1" ht="38.25">
      <c r="A136" s="16">
        <v>130</v>
      </c>
      <c r="B136" s="18" t="s">
        <v>523</v>
      </c>
      <c r="C136" s="15" t="s">
        <v>524</v>
      </c>
      <c r="D136" s="15" t="s">
        <v>64</v>
      </c>
      <c r="E136" s="57">
        <v>1712360</v>
      </c>
      <c r="F136" s="15" t="s">
        <v>525</v>
      </c>
      <c r="G136" s="15">
        <v>356.1</v>
      </c>
      <c r="H136" s="15">
        <v>5</v>
      </c>
      <c r="I136" s="15">
        <v>1</v>
      </c>
      <c r="J136" s="15">
        <v>0.5</v>
      </c>
      <c r="K136" s="15">
        <v>98.57</v>
      </c>
      <c r="L136" s="15">
        <v>10</v>
      </c>
      <c r="M136" s="15">
        <v>0.2</v>
      </c>
      <c r="N136" s="15">
        <v>78.15</v>
      </c>
      <c r="O136" s="15">
        <v>5</v>
      </c>
      <c r="P136" s="15">
        <v>0.1</v>
      </c>
      <c r="Q136" s="15">
        <v>2011</v>
      </c>
      <c r="R136" s="15">
        <v>2</v>
      </c>
      <c r="S136" s="15">
        <v>0.2</v>
      </c>
      <c r="T136" s="15">
        <v>1945</v>
      </c>
      <c r="U136" s="15">
        <v>10</v>
      </c>
      <c r="V136" s="15">
        <v>0.3</v>
      </c>
      <c r="W136" s="15">
        <v>8</v>
      </c>
      <c r="X136" s="15">
        <v>4</v>
      </c>
      <c r="Y136" s="15">
        <v>0.2</v>
      </c>
      <c r="Z136" s="15"/>
      <c r="AA136" s="15"/>
      <c r="AB136" s="15">
        <v>0.2</v>
      </c>
      <c r="AC136" s="15"/>
      <c r="AD136" s="15"/>
      <c r="AE136" s="15">
        <v>0.3</v>
      </c>
      <c r="AF136" s="15">
        <f aca="true" t="shared" si="2" ref="AF136:AF199">I136*J136+L136*M136+O136*P136+R136*S136+U136*V136+X136*Y136+AA136*AB136+AD136*AE136</f>
        <v>7.2</v>
      </c>
      <c r="AG136" s="15">
        <v>41</v>
      </c>
      <c r="AH136" s="13" t="s">
        <v>472</v>
      </c>
      <c r="AI136" s="13"/>
      <c r="AJ136" s="13"/>
      <c r="AK136" s="55"/>
    </row>
    <row r="137" spans="1:37" s="56" customFormat="1" ht="38.25">
      <c r="A137" s="16">
        <v>131</v>
      </c>
      <c r="B137" s="18" t="s">
        <v>526</v>
      </c>
      <c r="C137" s="15" t="s">
        <v>527</v>
      </c>
      <c r="D137" s="15" t="s">
        <v>64</v>
      </c>
      <c r="E137" s="57">
        <v>5387200</v>
      </c>
      <c r="F137" s="15" t="s">
        <v>528</v>
      </c>
      <c r="G137" s="15">
        <v>1120</v>
      </c>
      <c r="H137" s="15">
        <v>5</v>
      </c>
      <c r="I137" s="15">
        <v>1</v>
      </c>
      <c r="J137" s="15">
        <v>0.5</v>
      </c>
      <c r="K137" s="15">
        <v>90.37</v>
      </c>
      <c r="L137" s="15">
        <v>4</v>
      </c>
      <c r="M137" s="15">
        <v>0.2</v>
      </c>
      <c r="N137" s="15">
        <v>91.33</v>
      </c>
      <c r="O137" s="15">
        <v>10</v>
      </c>
      <c r="P137" s="15">
        <v>0.1</v>
      </c>
      <c r="Q137" s="15" t="s">
        <v>168</v>
      </c>
      <c r="R137" s="15">
        <v>6</v>
      </c>
      <c r="S137" s="15">
        <v>0.2</v>
      </c>
      <c r="T137" s="15">
        <v>1945</v>
      </c>
      <c r="U137" s="15">
        <v>10</v>
      </c>
      <c r="V137" s="15">
        <v>0.3</v>
      </c>
      <c r="W137" s="15">
        <v>25</v>
      </c>
      <c r="X137" s="15">
        <v>6</v>
      </c>
      <c r="Y137" s="15">
        <v>0.2</v>
      </c>
      <c r="Z137" s="15"/>
      <c r="AA137" s="15"/>
      <c r="AB137" s="15">
        <v>0.2</v>
      </c>
      <c r="AC137" s="15"/>
      <c r="AD137" s="15"/>
      <c r="AE137" s="15">
        <v>0.3</v>
      </c>
      <c r="AF137" s="15">
        <f t="shared" si="2"/>
        <v>7.7</v>
      </c>
      <c r="AG137" s="15">
        <v>56</v>
      </c>
      <c r="AH137" s="13" t="s">
        <v>472</v>
      </c>
      <c r="AI137" s="13"/>
      <c r="AJ137" s="13"/>
      <c r="AK137" s="55"/>
    </row>
    <row r="138" spans="1:37" s="56" customFormat="1" ht="76.5">
      <c r="A138" s="16">
        <v>132</v>
      </c>
      <c r="B138" s="18" t="s">
        <v>529</v>
      </c>
      <c r="C138" s="15" t="s">
        <v>530</v>
      </c>
      <c r="D138" s="15" t="s">
        <v>64</v>
      </c>
      <c r="E138" s="57">
        <v>1039542</v>
      </c>
      <c r="F138" s="15" t="s">
        <v>531</v>
      </c>
      <c r="G138" s="15">
        <v>499.3</v>
      </c>
      <c r="H138" s="15">
        <v>5</v>
      </c>
      <c r="I138" s="15">
        <v>1</v>
      </c>
      <c r="J138" s="15">
        <v>0.5</v>
      </c>
      <c r="K138" s="15">
        <v>89.76</v>
      </c>
      <c r="L138" s="15">
        <v>2</v>
      </c>
      <c r="M138" s="15">
        <v>0.2</v>
      </c>
      <c r="N138" s="15">
        <v>85</v>
      </c>
      <c r="O138" s="15">
        <v>5</v>
      </c>
      <c r="P138" s="15">
        <v>0.1</v>
      </c>
      <c r="Q138" s="15">
        <v>2011</v>
      </c>
      <c r="R138" s="15">
        <v>2</v>
      </c>
      <c r="S138" s="15">
        <v>0.2</v>
      </c>
      <c r="T138" s="15">
        <v>1945</v>
      </c>
      <c r="U138" s="15">
        <v>10</v>
      </c>
      <c r="V138" s="15">
        <v>0.3</v>
      </c>
      <c r="W138" s="15">
        <v>6</v>
      </c>
      <c r="X138" s="15">
        <v>4</v>
      </c>
      <c r="Y138" s="15">
        <v>0.2</v>
      </c>
      <c r="Z138" s="15"/>
      <c r="AA138" s="15"/>
      <c r="AB138" s="15">
        <v>0.2</v>
      </c>
      <c r="AC138" s="15"/>
      <c r="AD138" s="15"/>
      <c r="AE138" s="15">
        <v>0.3</v>
      </c>
      <c r="AF138" s="15">
        <f t="shared" si="2"/>
        <v>5.6</v>
      </c>
      <c r="AG138" s="15">
        <v>54</v>
      </c>
      <c r="AH138" s="13" t="s">
        <v>472</v>
      </c>
      <c r="AI138" s="13"/>
      <c r="AJ138" s="13"/>
      <c r="AK138" s="55"/>
    </row>
    <row r="139" spans="1:37" s="56" customFormat="1" ht="38.25">
      <c r="A139" s="16">
        <v>133</v>
      </c>
      <c r="B139" s="18" t="s">
        <v>532</v>
      </c>
      <c r="C139" s="15" t="s">
        <v>533</v>
      </c>
      <c r="D139" s="15" t="s">
        <v>534</v>
      </c>
      <c r="E139" s="57">
        <v>1475708</v>
      </c>
      <c r="F139" s="15"/>
      <c r="G139" s="15">
        <v>308.6</v>
      </c>
      <c r="H139" s="15">
        <v>5</v>
      </c>
      <c r="I139" s="15">
        <v>1</v>
      </c>
      <c r="J139" s="15">
        <v>0.5</v>
      </c>
      <c r="K139" s="15">
        <v>101.72</v>
      </c>
      <c r="L139" s="15">
        <v>10</v>
      </c>
      <c r="M139" s="15">
        <v>0.2</v>
      </c>
      <c r="N139" s="15">
        <v>100</v>
      </c>
      <c r="O139" s="15">
        <v>10</v>
      </c>
      <c r="P139" s="15">
        <v>0.1</v>
      </c>
      <c r="Q139" s="15"/>
      <c r="R139" s="15"/>
      <c r="S139" s="15">
        <v>0.2</v>
      </c>
      <c r="T139" s="15">
        <v>1961</v>
      </c>
      <c r="U139" s="15">
        <v>8</v>
      </c>
      <c r="V139" s="15">
        <v>0.3</v>
      </c>
      <c r="W139" s="15">
        <v>8</v>
      </c>
      <c r="X139" s="15">
        <v>4</v>
      </c>
      <c r="Y139" s="15">
        <v>0.2</v>
      </c>
      <c r="Z139" s="15"/>
      <c r="AA139" s="15"/>
      <c r="AB139" s="15">
        <v>0.2</v>
      </c>
      <c r="AC139" s="15"/>
      <c r="AD139" s="15"/>
      <c r="AE139" s="15">
        <v>0.3</v>
      </c>
      <c r="AF139" s="15">
        <f t="shared" si="2"/>
        <v>6.7</v>
      </c>
      <c r="AG139" s="15">
        <v>64</v>
      </c>
      <c r="AH139" s="13" t="s">
        <v>472</v>
      </c>
      <c r="AI139" s="13"/>
      <c r="AJ139" s="13"/>
      <c r="AK139" s="55"/>
    </row>
    <row r="140" spans="1:37" s="56" customFormat="1" ht="38.25">
      <c r="A140" s="16">
        <v>134</v>
      </c>
      <c r="B140" s="18" t="s">
        <v>535</v>
      </c>
      <c r="C140" s="15" t="s">
        <v>536</v>
      </c>
      <c r="D140" s="15" t="s">
        <v>534</v>
      </c>
      <c r="E140" s="57">
        <v>1963326</v>
      </c>
      <c r="F140" s="15" t="s">
        <v>537</v>
      </c>
      <c r="G140" s="15">
        <v>943.5</v>
      </c>
      <c r="H140" s="15">
        <v>5</v>
      </c>
      <c r="I140" s="15">
        <v>1</v>
      </c>
      <c r="J140" s="15">
        <v>0.5</v>
      </c>
      <c r="K140" s="15">
        <v>92.2</v>
      </c>
      <c r="L140" s="15">
        <v>4</v>
      </c>
      <c r="M140" s="15">
        <v>0.2</v>
      </c>
      <c r="N140" s="15">
        <v>87</v>
      </c>
      <c r="O140" s="15">
        <v>5</v>
      </c>
      <c r="P140" s="15">
        <v>0.1</v>
      </c>
      <c r="Q140" s="15">
        <v>2011</v>
      </c>
      <c r="R140" s="15">
        <v>2</v>
      </c>
      <c r="S140" s="15">
        <v>0.2</v>
      </c>
      <c r="T140" s="15">
        <v>1945</v>
      </c>
      <c r="U140" s="15">
        <v>10</v>
      </c>
      <c r="V140" s="15">
        <v>0.3</v>
      </c>
      <c r="W140" s="15">
        <v>13</v>
      </c>
      <c r="X140" s="15">
        <v>6</v>
      </c>
      <c r="Y140" s="15">
        <v>0.2</v>
      </c>
      <c r="Z140" s="15"/>
      <c r="AA140" s="15"/>
      <c r="AB140" s="15">
        <v>0.2</v>
      </c>
      <c r="AC140" s="15"/>
      <c r="AD140" s="15"/>
      <c r="AE140" s="15">
        <v>0.3</v>
      </c>
      <c r="AF140" s="15">
        <f t="shared" si="2"/>
        <v>6.4</v>
      </c>
      <c r="AG140" s="15">
        <v>60</v>
      </c>
      <c r="AH140" s="13" t="s">
        <v>472</v>
      </c>
      <c r="AI140" s="13"/>
      <c r="AJ140" s="13"/>
      <c r="AK140" s="55"/>
    </row>
    <row r="141" spans="1:37" s="56" customFormat="1" ht="38.25">
      <c r="A141" s="16">
        <v>135</v>
      </c>
      <c r="B141" s="18" t="s">
        <v>538</v>
      </c>
      <c r="C141" s="15" t="s">
        <v>539</v>
      </c>
      <c r="D141" s="15" t="s">
        <v>534</v>
      </c>
      <c r="E141" s="57">
        <v>665704</v>
      </c>
      <c r="F141" s="15"/>
      <c r="G141" s="15">
        <v>123</v>
      </c>
      <c r="H141" s="15">
        <v>15</v>
      </c>
      <c r="I141" s="15">
        <v>6</v>
      </c>
      <c r="J141" s="15">
        <v>0.5</v>
      </c>
      <c r="K141" s="15">
        <v>85.75</v>
      </c>
      <c r="L141" s="15">
        <v>2</v>
      </c>
      <c r="M141" s="15">
        <v>0.2</v>
      </c>
      <c r="N141" s="15">
        <v>100</v>
      </c>
      <c r="O141" s="15">
        <v>10</v>
      </c>
      <c r="P141" s="15">
        <v>0.1</v>
      </c>
      <c r="Q141" s="15"/>
      <c r="R141" s="15"/>
      <c r="S141" s="15">
        <v>0.2</v>
      </c>
      <c r="T141" s="15">
        <v>1945</v>
      </c>
      <c r="U141" s="15">
        <v>10</v>
      </c>
      <c r="V141" s="15">
        <v>0.3</v>
      </c>
      <c r="W141" s="15">
        <v>2</v>
      </c>
      <c r="X141" s="15">
        <v>1</v>
      </c>
      <c r="Y141" s="15">
        <v>0.2</v>
      </c>
      <c r="Z141" s="15"/>
      <c r="AA141" s="15"/>
      <c r="AB141" s="15">
        <v>0.2</v>
      </c>
      <c r="AC141" s="15"/>
      <c r="AD141" s="15"/>
      <c r="AE141" s="15">
        <v>0.3</v>
      </c>
      <c r="AF141" s="15">
        <f t="shared" si="2"/>
        <v>7.6000000000000005</v>
      </c>
      <c r="AG141" s="15">
        <v>61</v>
      </c>
      <c r="AH141" s="13" t="s">
        <v>472</v>
      </c>
      <c r="AI141" s="13"/>
      <c r="AJ141" s="13"/>
      <c r="AK141" s="55"/>
    </row>
    <row r="142" spans="1:37" s="56" customFormat="1" ht="38.25">
      <c r="A142" s="16">
        <v>136</v>
      </c>
      <c r="B142" s="18" t="s">
        <v>548</v>
      </c>
      <c r="C142" s="15" t="s">
        <v>549</v>
      </c>
      <c r="D142" s="15" t="s">
        <v>64</v>
      </c>
      <c r="E142" s="57">
        <v>796419</v>
      </c>
      <c r="F142" s="15"/>
      <c r="G142" s="15">
        <v>135.8</v>
      </c>
      <c r="H142" s="15">
        <v>5</v>
      </c>
      <c r="I142" s="15">
        <v>1</v>
      </c>
      <c r="J142" s="15">
        <v>0.5</v>
      </c>
      <c r="K142" s="15">
        <v>94.28</v>
      </c>
      <c r="L142" s="15">
        <v>6</v>
      </c>
      <c r="M142" s="15">
        <v>0.2</v>
      </c>
      <c r="N142" s="15">
        <v>100</v>
      </c>
      <c r="O142" s="15">
        <v>10</v>
      </c>
      <c r="P142" s="15">
        <v>0.1</v>
      </c>
      <c r="Q142" s="15"/>
      <c r="R142" s="15"/>
      <c r="S142" s="15">
        <v>0.2</v>
      </c>
      <c r="T142" s="15">
        <v>1945</v>
      </c>
      <c r="U142" s="15">
        <v>10</v>
      </c>
      <c r="V142" s="15">
        <v>0.3</v>
      </c>
      <c r="W142" s="15">
        <v>2</v>
      </c>
      <c r="X142" s="15">
        <v>1</v>
      </c>
      <c r="Y142" s="15">
        <v>0.2</v>
      </c>
      <c r="Z142" s="15"/>
      <c r="AA142" s="15"/>
      <c r="AB142" s="15">
        <v>0.2</v>
      </c>
      <c r="AC142" s="15"/>
      <c r="AD142" s="15"/>
      <c r="AE142" s="15">
        <v>0.3</v>
      </c>
      <c r="AF142" s="15">
        <f t="shared" si="2"/>
        <v>5.9</v>
      </c>
      <c r="AG142" s="15">
        <v>63</v>
      </c>
      <c r="AH142" s="13" t="s">
        <v>472</v>
      </c>
      <c r="AI142" s="13"/>
      <c r="AJ142" s="13"/>
      <c r="AK142" s="55"/>
    </row>
    <row r="143" spans="1:37" s="56" customFormat="1" ht="25.5">
      <c r="A143" s="16">
        <v>137</v>
      </c>
      <c r="B143" s="18" t="s">
        <v>564</v>
      </c>
      <c r="C143" s="15" t="s">
        <v>565</v>
      </c>
      <c r="D143" s="15" t="s">
        <v>202</v>
      </c>
      <c r="E143" s="57">
        <v>940000</v>
      </c>
      <c r="F143" s="15" t="s">
        <v>568</v>
      </c>
      <c r="G143" s="15">
        <v>225.8</v>
      </c>
      <c r="H143" s="15">
        <v>5</v>
      </c>
      <c r="I143" s="15">
        <v>1</v>
      </c>
      <c r="J143" s="15">
        <v>0.5</v>
      </c>
      <c r="K143" s="15">
        <v>95.21</v>
      </c>
      <c r="L143" s="15">
        <v>6</v>
      </c>
      <c r="M143" s="15">
        <v>0.2</v>
      </c>
      <c r="N143" s="15">
        <v>100</v>
      </c>
      <c r="O143" s="15">
        <v>10</v>
      </c>
      <c r="P143" s="15">
        <v>0.1</v>
      </c>
      <c r="Q143" s="15" t="s">
        <v>900</v>
      </c>
      <c r="R143" s="15">
        <v>8</v>
      </c>
      <c r="S143" s="15">
        <v>0.2</v>
      </c>
      <c r="T143" s="15">
        <v>1958</v>
      </c>
      <c r="U143" s="15">
        <v>8</v>
      </c>
      <c r="V143" s="15">
        <v>0.3</v>
      </c>
      <c r="W143" s="15">
        <v>4</v>
      </c>
      <c r="X143" s="15">
        <v>1</v>
      </c>
      <c r="Y143" s="15">
        <v>0.2</v>
      </c>
      <c r="Z143" s="15"/>
      <c r="AA143" s="15"/>
      <c r="AB143" s="15">
        <v>0.2</v>
      </c>
      <c r="AC143" s="15"/>
      <c r="AD143" s="15"/>
      <c r="AE143" s="15">
        <v>0.3</v>
      </c>
      <c r="AF143" s="15">
        <f t="shared" si="2"/>
        <v>6.900000000000001</v>
      </c>
      <c r="AG143" s="15">
        <v>48</v>
      </c>
      <c r="AH143" s="13"/>
      <c r="AI143" s="13"/>
      <c r="AJ143" s="13"/>
      <c r="AK143" s="55"/>
    </row>
    <row r="144" spans="1:37" s="56" customFormat="1" ht="25.5">
      <c r="A144" s="16">
        <v>138</v>
      </c>
      <c r="B144" s="18" t="s">
        <v>566</v>
      </c>
      <c r="C144" s="15" t="s">
        <v>567</v>
      </c>
      <c r="D144" s="15" t="s">
        <v>694</v>
      </c>
      <c r="E144" s="57">
        <v>1500000</v>
      </c>
      <c r="F144" s="15" t="s">
        <v>569</v>
      </c>
      <c r="G144" s="15">
        <v>785.5</v>
      </c>
      <c r="H144" s="15">
        <v>10</v>
      </c>
      <c r="I144" s="15">
        <v>3</v>
      </c>
      <c r="J144" s="15">
        <v>0.5</v>
      </c>
      <c r="K144" s="15">
        <v>96.89</v>
      </c>
      <c r="L144" s="15">
        <v>8</v>
      </c>
      <c r="M144" s="15">
        <v>0.2</v>
      </c>
      <c r="N144" s="15">
        <v>89.6</v>
      </c>
      <c r="O144" s="15">
        <v>5</v>
      </c>
      <c r="P144" s="15">
        <v>0.1</v>
      </c>
      <c r="Q144" s="15">
        <v>2012</v>
      </c>
      <c r="R144" s="15">
        <v>2</v>
      </c>
      <c r="S144" s="15">
        <v>0.2</v>
      </c>
      <c r="T144" s="15">
        <v>1961</v>
      </c>
      <c r="U144" s="15">
        <v>8</v>
      </c>
      <c r="V144" s="15">
        <v>0.3</v>
      </c>
      <c r="W144" s="15">
        <v>15</v>
      </c>
      <c r="X144" s="15">
        <v>6</v>
      </c>
      <c r="Y144" s="15">
        <v>0.2</v>
      </c>
      <c r="Z144" s="15"/>
      <c r="AA144" s="15"/>
      <c r="AB144" s="15">
        <v>0.2</v>
      </c>
      <c r="AC144" s="15"/>
      <c r="AD144" s="15"/>
      <c r="AE144" s="15">
        <v>0.3</v>
      </c>
      <c r="AF144" s="15">
        <f t="shared" si="2"/>
        <v>7.6000000000000005</v>
      </c>
      <c r="AG144" s="15">
        <v>50</v>
      </c>
      <c r="AH144" s="13"/>
      <c r="AI144" s="13"/>
      <c r="AJ144" s="13"/>
      <c r="AK144" s="55"/>
    </row>
    <row r="145" spans="1:37" s="56" customFormat="1" ht="12.75">
      <c r="A145" s="16">
        <v>139</v>
      </c>
      <c r="B145" s="18" t="s">
        <v>570</v>
      </c>
      <c r="C145" s="15" t="s">
        <v>571</v>
      </c>
      <c r="D145" s="15" t="s">
        <v>156</v>
      </c>
      <c r="E145" s="57">
        <v>1590133</v>
      </c>
      <c r="F145" s="15"/>
      <c r="G145" s="15">
        <v>1482</v>
      </c>
      <c r="H145" s="15">
        <v>5</v>
      </c>
      <c r="I145" s="15">
        <v>1</v>
      </c>
      <c r="J145" s="15">
        <v>0.5</v>
      </c>
      <c r="K145" s="15">
        <v>96.81</v>
      </c>
      <c r="L145" s="15">
        <v>8</v>
      </c>
      <c r="M145" s="15">
        <v>0.2</v>
      </c>
      <c r="N145" s="15">
        <v>68.85</v>
      </c>
      <c r="O145" s="15">
        <v>0</v>
      </c>
      <c r="P145" s="15">
        <v>0.1</v>
      </c>
      <c r="Q145" s="15"/>
      <c r="R145" s="15"/>
      <c r="S145" s="15">
        <v>0.2</v>
      </c>
      <c r="T145" s="15">
        <v>1962</v>
      </c>
      <c r="U145" s="15">
        <v>8</v>
      </c>
      <c r="V145" s="15">
        <v>0.3</v>
      </c>
      <c r="W145" s="15">
        <v>29</v>
      </c>
      <c r="X145" s="15">
        <v>6</v>
      </c>
      <c r="Y145" s="15">
        <v>0.2</v>
      </c>
      <c r="Z145" s="15"/>
      <c r="AA145" s="15"/>
      <c r="AB145" s="15">
        <v>0.2</v>
      </c>
      <c r="AC145" s="15"/>
      <c r="AD145" s="15"/>
      <c r="AE145" s="15">
        <v>0.3</v>
      </c>
      <c r="AF145" s="15">
        <f t="shared" si="2"/>
        <v>5.7</v>
      </c>
      <c r="AG145" s="15">
        <v>44</v>
      </c>
      <c r="AH145" s="13"/>
      <c r="AI145" s="13"/>
      <c r="AJ145" s="13"/>
      <c r="AK145" s="55"/>
    </row>
    <row r="146" spans="1:37" s="56" customFormat="1" ht="38.25">
      <c r="A146" s="16">
        <v>140</v>
      </c>
      <c r="B146" s="18" t="s">
        <v>573</v>
      </c>
      <c r="C146" s="15" t="s">
        <v>574</v>
      </c>
      <c r="D146" s="15" t="s">
        <v>558</v>
      </c>
      <c r="E146" s="57">
        <v>7854000</v>
      </c>
      <c r="F146" s="15" t="s">
        <v>174</v>
      </c>
      <c r="G146" s="15">
        <v>3772.5</v>
      </c>
      <c r="H146" s="15">
        <v>5</v>
      </c>
      <c r="I146" s="15">
        <v>1</v>
      </c>
      <c r="J146" s="15">
        <v>0.5</v>
      </c>
      <c r="K146" s="15">
        <v>94.13</v>
      </c>
      <c r="L146" s="15">
        <v>6</v>
      </c>
      <c r="M146" s="15">
        <v>0.2</v>
      </c>
      <c r="N146" s="15">
        <v>75.2</v>
      </c>
      <c r="O146" s="15">
        <v>5</v>
      </c>
      <c r="P146" s="15">
        <v>0.1</v>
      </c>
      <c r="Q146" s="15"/>
      <c r="R146" s="15"/>
      <c r="S146" s="15">
        <v>0.2</v>
      </c>
      <c r="T146" s="15">
        <v>1945</v>
      </c>
      <c r="U146" s="15">
        <v>10</v>
      </c>
      <c r="V146" s="15">
        <v>0.3</v>
      </c>
      <c r="W146" s="15">
        <v>54</v>
      </c>
      <c r="X146" s="15">
        <v>8</v>
      </c>
      <c r="Y146" s="15">
        <v>0.2</v>
      </c>
      <c r="Z146" s="15"/>
      <c r="AA146" s="15"/>
      <c r="AB146" s="15">
        <v>0.2</v>
      </c>
      <c r="AC146" s="15"/>
      <c r="AD146" s="15"/>
      <c r="AE146" s="15">
        <v>0.3</v>
      </c>
      <c r="AF146" s="15">
        <f t="shared" si="2"/>
        <v>6.800000000000001</v>
      </c>
      <c r="AG146" s="15">
        <v>42</v>
      </c>
      <c r="AH146" s="13" t="s">
        <v>472</v>
      </c>
      <c r="AI146" s="13"/>
      <c r="AJ146" s="13"/>
      <c r="AK146" s="55"/>
    </row>
    <row r="147" spans="1:37" s="56" customFormat="1" ht="25.5">
      <c r="A147" s="16">
        <v>141</v>
      </c>
      <c r="B147" s="18" t="s">
        <v>575</v>
      </c>
      <c r="C147" s="15" t="s">
        <v>576</v>
      </c>
      <c r="D147" s="15" t="s">
        <v>246</v>
      </c>
      <c r="E147" s="57">
        <v>1800000</v>
      </c>
      <c r="F147" s="15" t="s">
        <v>484</v>
      </c>
      <c r="G147" s="15">
        <v>647.3</v>
      </c>
      <c r="H147" s="15">
        <v>15</v>
      </c>
      <c r="I147" s="15">
        <v>6</v>
      </c>
      <c r="J147" s="15">
        <v>0.5</v>
      </c>
      <c r="K147" s="15">
        <v>92.01</v>
      </c>
      <c r="L147" s="15">
        <v>4</v>
      </c>
      <c r="M147" s="15">
        <v>0.2</v>
      </c>
      <c r="N147" s="15">
        <v>96.21</v>
      </c>
      <c r="O147" s="15">
        <v>10</v>
      </c>
      <c r="P147" s="15">
        <v>0.1</v>
      </c>
      <c r="Q147" s="15" t="s">
        <v>895</v>
      </c>
      <c r="R147" s="15">
        <v>4</v>
      </c>
      <c r="S147" s="15">
        <v>0.2</v>
      </c>
      <c r="T147" s="15">
        <v>1945</v>
      </c>
      <c r="U147" s="15">
        <v>10</v>
      </c>
      <c r="V147" s="15">
        <v>0.3</v>
      </c>
      <c r="W147" s="15">
        <v>9</v>
      </c>
      <c r="X147" s="15">
        <v>4</v>
      </c>
      <c r="Y147" s="15">
        <v>0.2</v>
      </c>
      <c r="Z147" s="15"/>
      <c r="AA147" s="15"/>
      <c r="AB147" s="15">
        <v>0.2</v>
      </c>
      <c r="AC147" s="15"/>
      <c r="AD147" s="15"/>
      <c r="AE147" s="15">
        <v>0.3</v>
      </c>
      <c r="AF147" s="15">
        <f t="shared" si="2"/>
        <v>9.4</v>
      </c>
      <c r="AG147" s="15">
        <v>62</v>
      </c>
      <c r="AH147" s="13"/>
      <c r="AI147" s="13"/>
      <c r="AJ147" s="13"/>
      <c r="AK147" s="55"/>
    </row>
    <row r="148" spans="1:37" s="56" customFormat="1" ht="25.5">
      <c r="A148" s="16">
        <v>142</v>
      </c>
      <c r="B148" s="18" t="s">
        <v>577</v>
      </c>
      <c r="C148" s="15" t="s">
        <v>578</v>
      </c>
      <c r="D148" s="15" t="s">
        <v>246</v>
      </c>
      <c r="E148" s="57">
        <v>2300000</v>
      </c>
      <c r="F148" s="15" t="s">
        <v>579</v>
      </c>
      <c r="G148" s="15">
        <v>404.5</v>
      </c>
      <c r="H148" s="15">
        <v>10</v>
      </c>
      <c r="I148" s="15">
        <v>3</v>
      </c>
      <c r="J148" s="15">
        <v>0.5</v>
      </c>
      <c r="K148" s="15">
        <v>97.63</v>
      </c>
      <c r="L148" s="15">
        <v>8</v>
      </c>
      <c r="M148" s="15">
        <v>0.2</v>
      </c>
      <c r="N148" s="15">
        <v>100</v>
      </c>
      <c r="O148" s="15">
        <v>10</v>
      </c>
      <c r="P148" s="15">
        <v>0.1</v>
      </c>
      <c r="Q148" s="15" t="s">
        <v>59</v>
      </c>
      <c r="R148" s="15">
        <v>4</v>
      </c>
      <c r="S148" s="15">
        <v>0.2</v>
      </c>
      <c r="T148" s="15">
        <v>1961</v>
      </c>
      <c r="U148" s="15">
        <v>8</v>
      </c>
      <c r="V148" s="15">
        <v>0.3</v>
      </c>
      <c r="W148" s="15">
        <v>8</v>
      </c>
      <c r="X148" s="15">
        <v>4</v>
      </c>
      <c r="Y148" s="15">
        <v>0.2</v>
      </c>
      <c r="Z148" s="15"/>
      <c r="AA148" s="15"/>
      <c r="AB148" s="15">
        <v>0.2</v>
      </c>
      <c r="AC148" s="15"/>
      <c r="AD148" s="15"/>
      <c r="AE148" s="15">
        <v>0.3</v>
      </c>
      <c r="AF148" s="15">
        <f t="shared" si="2"/>
        <v>8.1</v>
      </c>
      <c r="AG148" s="15">
        <v>41</v>
      </c>
      <c r="AH148" s="13"/>
      <c r="AI148" s="13"/>
      <c r="AJ148" s="13"/>
      <c r="AK148" s="55"/>
    </row>
    <row r="149" spans="1:37" s="56" customFormat="1" ht="25.5">
      <c r="A149" s="16">
        <v>143</v>
      </c>
      <c r="B149" s="18" t="s">
        <v>580</v>
      </c>
      <c r="C149" s="15" t="s">
        <v>581</v>
      </c>
      <c r="D149" s="15" t="s">
        <v>202</v>
      </c>
      <c r="E149" s="57">
        <v>680000</v>
      </c>
      <c r="F149" s="15" t="s">
        <v>582</v>
      </c>
      <c r="G149" s="15">
        <v>254.6</v>
      </c>
      <c r="H149" s="15">
        <v>12</v>
      </c>
      <c r="I149" s="15">
        <v>4</v>
      </c>
      <c r="J149" s="15">
        <v>0.5</v>
      </c>
      <c r="K149" s="15">
        <v>97.45</v>
      </c>
      <c r="L149" s="15">
        <v>8</v>
      </c>
      <c r="M149" s="15">
        <v>0.2</v>
      </c>
      <c r="N149" s="15">
        <v>100</v>
      </c>
      <c r="O149" s="15">
        <v>10</v>
      </c>
      <c r="P149" s="15">
        <v>0.1</v>
      </c>
      <c r="Q149" s="15" t="s">
        <v>168</v>
      </c>
      <c r="R149" s="15">
        <v>6</v>
      </c>
      <c r="S149" s="15">
        <v>0.2</v>
      </c>
      <c r="T149" s="15">
        <v>1945</v>
      </c>
      <c r="U149" s="15">
        <v>10</v>
      </c>
      <c r="V149" s="15">
        <v>0.3</v>
      </c>
      <c r="W149" s="15">
        <v>6</v>
      </c>
      <c r="X149" s="15">
        <v>4</v>
      </c>
      <c r="Y149" s="15">
        <v>0.2</v>
      </c>
      <c r="Z149" s="15"/>
      <c r="AA149" s="15"/>
      <c r="AB149" s="15">
        <v>0.2</v>
      </c>
      <c r="AC149" s="15"/>
      <c r="AD149" s="15"/>
      <c r="AE149" s="15">
        <v>0.3</v>
      </c>
      <c r="AF149" s="15">
        <f t="shared" si="2"/>
        <v>9.600000000000001</v>
      </c>
      <c r="AG149" s="15">
        <v>49</v>
      </c>
      <c r="AH149" s="13"/>
      <c r="AI149" s="13"/>
      <c r="AJ149" s="13"/>
      <c r="AK149" s="55"/>
    </row>
    <row r="150" spans="1:37" s="56" customFormat="1" ht="25.5">
      <c r="A150" s="16">
        <v>144</v>
      </c>
      <c r="B150" s="18" t="s">
        <v>583</v>
      </c>
      <c r="C150" s="15" t="s">
        <v>584</v>
      </c>
      <c r="D150" s="15" t="s">
        <v>202</v>
      </c>
      <c r="E150" s="57">
        <v>1300000</v>
      </c>
      <c r="F150" s="15" t="s">
        <v>484</v>
      </c>
      <c r="G150" s="15">
        <v>789.3</v>
      </c>
      <c r="H150" s="15">
        <v>5</v>
      </c>
      <c r="I150" s="15">
        <v>1</v>
      </c>
      <c r="J150" s="15">
        <v>0.5</v>
      </c>
      <c r="K150" s="15">
        <v>96.78</v>
      </c>
      <c r="L150" s="15">
        <v>8</v>
      </c>
      <c r="M150" s="15">
        <v>0.2</v>
      </c>
      <c r="N150" s="15">
        <v>100</v>
      </c>
      <c r="O150" s="15">
        <v>10</v>
      </c>
      <c r="P150" s="15">
        <v>0.1</v>
      </c>
      <c r="Q150" s="15"/>
      <c r="R150" s="15"/>
      <c r="S150" s="15">
        <v>0.2</v>
      </c>
      <c r="T150" s="15">
        <v>1945</v>
      </c>
      <c r="U150" s="15">
        <v>10</v>
      </c>
      <c r="V150" s="15">
        <v>0.3</v>
      </c>
      <c r="W150" s="15">
        <v>20</v>
      </c>
      <c r="X150" s="15">
        <v>6</v>
      </c>
      <c r="Y150" s="15">
        <v>0.2</v>
      </c>
      <c r="Z150" s="15" t="s">
        <v>585</v>
      </c>
      <c r="AA150" s="15">
        <v>5</v>
      </c>
      <c r="AB150" s="15">
        <v>0.2</v>
      </c>
      <c r="AC150" s="15"/>
      <c r="AD150" s="15"/>
      <c r="AE150" s="15">
        <v>0.3</v>
      </c>
      <c r="AF150" s="15">
        <f t="shared" si="2"/>
        <v>8.3</v>
      </c>
      <c r="AG150" s="15">
        <v>56</v>
      </c>
      <c r="AH150" s="13"/>
      <c r="AI150" s="13"/>
      <c r="AJ150" s="13"/>
      <c r="AK150" s="55"/>
    </row>
    <row r="151" spans="1:37" s="56" customFormat="1" ht="25.5">
      <c r="A151" s="16">
        <v>145</v>
      </c>
      <c r="B151" s="18" t="s">
        <v>586</v>
      </c>
      <c r="C151" s="15" t="s">
        <v>587</v>
      </c>
      <c r="D151" s="15" t="s">
        <v>694</v>
      </c>
      <c r="E151" s="57">
        <v>4000000</v>
      </c>
      <c r="F151" s="15" t="s">
        <v>484</v>
      </c>
      <c r="G151" s="15">
        <v>3331.4</v>
      </c>
      <c r="H151" s="15">
        <v>5</v>
      </c>
      <c r="I151" s="15">
        <v>1</v>
      </c>
      <c r="J151" s="15">
        <v>0.5</v>
      </c>
      <c r="K151" s="15">
        <v>94.74</v>
      </c>
      <c r="L151" s="15">
        <v>6</v>
      </c>
      <c r="M151" s="15">
        <v>0.2</v>
      </c>
      <c r="N151" s="15">
        <v>94.3</v>
      </c>
      <c r="O151" s="15">
        <v>10</v>
      </c>
      <c r="P151" s="15">
        <v>0.1</v>
      </c>
      <c r="Q151" s="15" t="s">
        <v>129</v>
      </c>
      <c r="R151" s="15">
        <v>6</v>
      </c>
      <c r="S151" s="15">
        <v>0.2</v>
      </c>
      <c r="T151" s="15">
        <v>1945</v>
      </c>
      <c r="U151" s="15">
        <v>10</v>
      </c>
      <c r="V151" s="15">
        <v>0.3</v>
      </c>
      <c r="W151" s="15">
        <v>33</v>
      </c>
      <c r="X151" s="15">
        <v>6</v>
      </c>
      <c r="Y151" s="15">
        <v>0.2</v>
      </c>
      <c r="Z151" s="15"/>
      <c r="AA151" s="15"/>
      <c r="AB151" s="15">
        <v>0.2</v>
      </c>
      <c r="AC151" s="15"/>
      <c r="AD151" s="15"/>
      <c r="AE151" s="15">
        <v>0.3</v>
      </c>
      <c r="AF151" s="15">
        <f t="shared" si="2"/>
        <v>8.100000000000001</v>
      </c>
      <c r="AG151" s="15">
        <v>58</v>
      </c>
      <c r="AH151" s="13"/>
      <c r="AI151" s="13"/>
      <c r="AJ151" s="13"/>
      <c r="AK151" s="55"/>
    </row>
    <row r="152" spans="1:37" s="56" customFormat="1" ht="12.75">
      <c r="A152" s="16">
        <v>146</v>
      </c>
      <c r="B152" s="18" t="s">
        <v>588</v>
      </c>
      <c r="C152" s="15" t="s">
        <v>589</v>
      </c>
      <c r="D152" s="15" t="s">
        <v>694</v>
      </c>
      <c r="E152" s="57">
        <v>2000000</v>
      </c>
      <c r="F152" s="15" t="s">
        <v>590</v>
      </c>
      <c r="G152" s="15">
        <v>1480.8</v>
      </c>
      <c r="H152" s="15">
        <v>5</v>
      </c>
      <c r="I152" s="15">
        <v>1</v>
      </c>
      <c r="J152" s="15">
        <v>0.5</v>
      </c>
      <c r="K152" s="15">
        <v>90.83</v>
      </c>
      <c r="L152" s="15">
        <v>4</v>
      </c>
      <c r="M152" s="15">
        <v>0.2</v>
      </c>
      <c r="N152" s="15">
        <v>87.1</v>
      </c>
      <c r="O152" s="15">
        <v>5</v>
      </c>
      <c r="P152" s="15">
        <v>0.1</v>
      </c>
      <c r="Q152" s="15" t="s">
        <v>626</v>
      </c>
      <c r="R152" s="15">
        <v>4</v>
      </c>
      <c r="S152" s="15">
        <v>0.2</v>
      </c>
      <c r="T152" s="15">
        <v>1945</v>
      </c>
      <c r="U152" s="15">
        <v>10</v>
      </c>
      <c r="V152" s="15">
        <v>0.3</v>
      </c>
      <c r="W152" s="15">
        <v>14</v>
      </c>
      <c r="X152" s="15">
        <v>6</v>
      </c>
      <c r="Y152" s="15">
        <v>0.2</v>
      </c>
      <c r="Z152" s="15"/>
      <c r="AA152" s="15"/>
      <c r="AB152" s="15">
        <v>0.2</v>
      </c>
      <c r="AC152" s="15"/>
      <c r="AD152" s="15"/>
      <c r="AE152" s="15">
        <v>0.3</v>
      </c>
      <c r="AF152" s="15">
        <f t="shared" si="2"/>
        <v>6.8</v>
      </c>
      <c r="AG152" s="15">
        <v>53</v>
      </c>
      <c r="AH152" s="13"/>
      <c r="AI152" s="13"/>
      <c r="AJ152" s="13"/>
      <c r="AK152" s="55"/>
    </row>
    <row r="153" spans="1:37" s="56" customFormat="1" ht="25.5">
      <c r="A153" s="16">
        <v>147</v>
      </c>
      <c r="B153" s="18" t="s">
        <v>591</v>
      </c>
      <c r="C153" s="15" t="s">
        <v>592</v>
      </c>
      <c r="D153" s="15" t="s">
        <v>202</v>
      </c>
      <c r="E153" s="57">
        <v>2050000</v>
      </c>
      <c r="F153" s="15" t="s">
        <v>484</v>
      </c>
      <c r="G153" s="15">
        <v>1525.1</v>
      </c>
      <c r="H153" s="15">
        <v>5</v>
      </c>
      <c r="I153" s="15">
        <v>1</v>
      </c>
      <c r="J153" s="15">
        <v>0.5</v>
      </c>
      <c r="K153" s="15">
        <v>92.29</v>
      </c>
      <c r="L153" s="15">
        <v>4</v>
      </c>
      <c r="M153" s="15">
        <v>0.2</v>
      </c>
      <c r="N153" s="15">
        <v>76.39</v>
      </c>
      <c r="O153" s="15">
        <v>5</v>
      </c>
      <c r="P153" s="15">
        <v>0.1</v>
      </c>
      <c r="Q153" s="15"/>
      <c r="R153" s="15"/>
      <c r="S153" s="15">
        <v>0.2</v>
      </c>
      <c r="T153" s="15">
        <v>1945</v>
      </c>
      <c r="U153" s="15">
        <v>10</v>
      </c>
      <c r="V153" s="15">
        <v>0.3</v>
      </c>
      <c r="W153" s="15">
        <v>38</v>
      </c>
      <c r="X153" s="15">
        <v>6</v>
      </c>
      <c r="Y153" s="15">
        <v>0.2</v>
      </c>
      <c r="Z153" s="15" t="s">
        <v>585</v>
      </c>
      <c r="AA153" s="15">
        <v>5</v>
      </c>
      <c r="AB153" s="15">
        <v>0.2</v>
      </c>
      <c r="AC153" s="15"/>
      <c r="AD153" s="15"/>
      <c r="AE153" s="15">
        <v>0.3</v>
      </c>
      <c r="AF153" s="15">
        <f t="shared" si="2"/>
        <v>7</v>
      </c>
      <c r="AG153" s="15">
        <v>58</v>
      </c>
      <c r="AH153" s="13" t="s">
        <v>593</v>
      </c>
      <c r="AI153" s="13"/>
      <c r="AJ153" s="13"/>
      <c r="AK153" s="55"/>
    </row>
    <row r="154" spans="1:37" s="56" customFormat="1" ht="38.25">
      <c r="A154" s="16">
        <v>148</v>
      </c>
      <c r="B154" s="18" t="s">
        <v>607</v>
      </c>
      <c r="C154" s="15" t="s">
        <v>550</v>
      </c>
      <c r="D154" s="15" t="s">
        <v>694</v>
      </c>
      <c r="E154" s="57">
        <v>5000000</v>
      </c>
      <c r="F154" s="15" t="s">
        <v>608</v>
      </c>
      <c r="G154" s="15">
        <v>1866.3</v>
      </c>
      <c r="H154" s="15">
        <v>5</v>
      </c>
      <c r="I154" s="15">
        <v>1</v>
      </c>
      <c r="J154" s="15">
        <v>0.5</v>
      </c>
      <c r="K154" s="15">
        <v>93.96</v>
      </c>
      <c r="L154" s="15">
        <v>4</v>
      </c>
      <c r="M154" s="15">
        <v>0.2</v>
      </c>
      <c r="N154" s="15">
        <v>96.5</v>
      </c>
      <c r="O154" s="15">
        <v>10</v>
      </c>
      <c r="P154" s="15">
        <v>0.1</v>
      </c>
      <c r="Q154" s="15"/>
      <c r="R154" s="15"/>
      <c r="S154" s="15">
        <v>0.2</v>
      </c>
      <c r="T154" s="15">
        <v>1945</v>
      </c>
      <c r="U154" s="15">
        <v>10</v>
      </c>
      <c r="V154" s="15">
        <v>0.3</v>
      </c>
      <c r="W154" s="15">
        <v>23</v>
      </c>
      <c r="X154" s="15">
        <v>6</v>
      </c>
      <c r="Y154" s="15">
        <v>0.2</v>
      </c>
      <c r="Z154" s="15"/>
      <c r="AA154" s="15"/>
      <c r="AB154" s="15">
        <v>0.2</v>
      </c>
      <c r="AC154" s="15"/>
      <c r="AD154" s="15"/>
      <c r="AE154" s="15">
        <v>0.3</v>
      </c>
      <c r="AF154" s="15">
        <f t="shared" si="2"/>
        <v>6.5</v>
      </c>
      <c r="AG154" s="15">
        <v>64</v>
      </c>
      <c r="AH154" s="13"/>
      <c r="AI154" s="13"/>
      <c r="AJ154" s="13"/>
      <c r="AK154" s="55"/>
    </row>
    <row r="155" spans="1:37" s="56" customFormat="1" ht="12.75">
      <c r="A155" s="16">
        <v>149</v>
      </c>
      <c r="B155" s="18" t="s">
        <v>609</v>
      </c>
      <c r="C155" s="15" t="s">
        <v>610</v>
      </c>
      <c r="D155" s="15" t="s">
        <v>694</v>
      </c>
      <c r="E155" s="57">
        <v>5232787</v>
      </c>
      <c r="F155" s="15"/>
      <c r="G155" s="15">
        <v>2523.2</v>
      </c>
      <c r="H155" s="15">
        <v>5</v>
      </c>
      <c r="I155" s="15">
        <v>1</v>
      </c>
      <c r="J155" s="15">
        <v>0.5</v>
      </c>
      <c r="K155" s="15">
        <v>96.64</v>
      </c>
      <c r="L155" s="15">
        <v>8</v>
      </c>
      <c r="M155" s="15">
        <v>0.2</v>
      </c>
      <c r="N155" s="15">
        <v>68.8</v>
      </c>
      <c r="O155" s="15">
        <v>0</v>
      </c>
      <c r="P155" s="15">
        <v>0.1</v>
      </c>
      <c r="Q155" s="15"/>
      <c r="R155" s="15"/>
      <c r="S155" s="15">
        <v>0.2</v>
      </c>
      <c r="T155" s="15">
        <v>1945</v>
      </c>
      <c r="U155" s="15">
        <v>10</v>
      </c>
      <c r="V155" s="15">
        <v>0.3</v>
      </c>
      <c r="W155" s="15">
        <v>51</v>
      </c>
      <c r="X155" s="15">
        <v>8</v>
      </c>
      <c r="Y155" s="15">
        <v>0.2</v>
      </c>
      <c r="Z155" s="15"/>
      <c r="AA155" s="15"/>
      <c r="AB155" s="15">
        <v>0.2</v>
      </c>
      <c r="AC155" s="15"/>
      <c r="AD155" s="15"/>
      <c r="AE155" s="15">
        <v>0.3</v>
      </c>
      <c r="AF155" s="15">
        <f t="shared" si="2"/>
        <v>6.699999999999999</v>
      </c>
      <c r="AG155" s="15">
        <v>58</v>
      </c>
      <c r="AH155" s="13"/>
      <c r="AI155" s="13"/>
      <c r="AJ155" s="13"/>
      <c r="AK155" s="55"/>
    </row>
    <row r="156" spans="1:37" s="56" customFormat="1" ht="25.5">
      <c r="A156" s="16">
        <v>150</v>
      </c>
      <c r="B156" s="18" t="s">
        <v>611</v>
      </c>
      <c r="C156" s="15" t="s">
        <v>612</v>
      </c>
      <c r="D156" s="15" t="s">
        <v>694</v>
      </c>
      <c r="E156" s="57">
        <v>1000000</v>
      </c>
      <c r="F156" s="15" t="s">
        <v>613</v>
      </c>
      <c r="G156" s="15">
        <v>363.5</v>
      </c>
      <c r="H156" s="15">
        <v>5</v>
      </c>
      <c r="I156" s="15">
        <v>1</v>
      </c>
      <c r="J156" s="15">
        <v>0.5</v>
      </c>
      <c r="K156" s="15">
        <v>86.61</v>
      </c>
      <c r="L156" s="15">
        <v>2</v>
      </c>
      <c r="M156" s="15">
        <v>0.2</v>
      </c>
      <c r="N156" s="15">
        <v>85</v>
      </c>
      <c r="O156" s="15">
        <v>5</v>
      </c>
      <c r="P156" s="15">
        <v>0.1</v>
      </c>
      <c r="Q156" s="15" t="s">
        <v>626</v>
      </c>
      <c r="R156" s="15">
        <v>4</v>
      </c>
      <c r="S156" s="15">
        <v>0.2</v>
      </c>
      <c r="T156" s="15">
        <v>1945</v>
      </c>
      <c r="U156" s="15">
        <v>10</v>
      </c>
      <c r="V156" s="15">
        <v>0.3</v>
      </c>
      <c r="W156" s="15">
        <v>5</v>
      </c>
      <c r="X156" s="15">
        <v>4</v>
      </c>
      <c r="Y156" s="15">
        <v>0.2</v>
      </c>
      <c r="Z156" s="15"/>
      <c r="AA156" s="15"/>
      <c r="AB156" s="15">
        <v>0.2</v>
      </c>
      <c r="AC156" s="15"/>
      <c r="AD156" s="15"/>
      <c r="AE156" s="15">
        <v>0.3</v>
      </c>
      <c r="AF156" s="15">
        <f t="shared" si="2"/>
        <v>6</v>
      </c>
      <c r="AG156" s="15">
        <v>62</v>
      </c>
      <c r="AH156" s="13"/>
      <c r="AI156" s="13"/>
      <c r="AJ156" s="13"/>
      <c r="AK156" s="55"/>
    </row>
    <row r="157" spans="1:37" s="56" customFormat="1" ht="25.5">
      <c r="A157" s="16">
        <v>151</v>
      </c>
      <c r="B157" s="18" t="s">
        <v>614</v>
      </c>
      <c r="C157" s="15" t="s">
        <v>615</v>
      </c>
      <c r="D157" s="15" t="s">
        <v>694</v>
      </c>
      <c r="E157" s="57">
        <v>3500000</v>
      </c>
      <c r="F157" s="15"/>
      <c r="G157" s="15">
        <v>538.8</v>
      </c>
      <c r="H157" s="15">
        <v>7</v>
      </c>
      <c r="I157" s="15">
        <v>2</v>
      </c>
      <c r="J157" s="15">
        <v>0.5</v>
      </c>
      <c r="K157" s="15">
        <v>97.97</v>
      </c>
      <c r="L157" s="15">
        <v>8</v>
      </c>
      <c r="M157" s="15">
        <v>0.2</v>
      </c>
      <c r="N157" s="15">
        <v>89.7</v>
      </c>
      <c r="O157" s="15">
        <v>5</v>
      </c>
      <c r="P157" s="15">
        <v>0.1</v>
      </c>
      <c r="Q157" s="15"/>
      <c r="R157" s="15"/>
      <c r="S157" s="15">
        <v>0.2</v>
      </c>
      <c r="T157" s="15">
        <v>1945</v>
      </c>
      <c r="U157" s="15">
        <v>10</v>
      </c>
      <c r="V157" s="15">
        <v>0.3</v>
      </c>
      <c r="W157" s="15">
        <v>10</v>
      </c>
      <c r="X157" s="15">
        <v>4</v>
      </c>
      <c r="Y157" s="15">
        <v>0.2</v>
      </c>
      <c r="Z157" s="15"/>
      <c r="AA157" s="15"/>
      <c r="AB157" s="15">
        <v>0.2</v>
      </c>
      <c r="AC157" s="15"/>
      <c r="AD157" s="15"/>
      <c r="AE157" s="15">
        <v>0.3</v>
      </c>
      <c r="AF157" s="15">
        <f t="shared" si="2"/>
        <v>6.8999999999999995</v>
      </c>
      <c r="AG157" s="15">
        <v>60</v>
      </c>
      <c r="AH157" s="13"/>
      <c r="AI157" s="13"/>
      <c r="AJ157" s="13"/>
      <c r="AK157" s="55"/>
    </row>
    <row r="158" spans="1:37" s="56" customFormat="1" ht="12.75">
      <c r="A158" s="16">
        <v>152</v>
      </c>
      <c r="B158" s="18" t="s">
        <v>619</v>
      </c>
      <c r="C158" s="15" t="s">
        <v>620</v>
      </c>
      <c r="D158" s="15" t="s">
        <v>694</v>
      </c>
      <c r="E158" s="57">
        <v>4000000</v>
      </c>
      <c r="F158" s="15" t="s">
        <v>621</v>
      </c>
      <c r="G158" s="15">
        <v>1083.1</v>
      </c>
      <c r="H158" s="15">
        <v>5</v>
      </c>
      <c r="I158" s="15">
        <v>1</v>
      </c>
      <c r="J158" s="15">
        <v>0.5</v>
      </c>
      <c r="K158" s="15">
        <v>94.48</v>
      </c>
      <c r="L158" s="15">
        <v>6</v>
      </c>
      <c r="M158" s="15">
        <v>0.2</v>
      </c>
      <c r="N158" s="15">
        <v>92</v>
      </c>
      <c r="O158" s="15">
        <v>10</v>
      </c>
      <c r="P158" s="15">
        <v>0.1</v>
      </c>
      <c r="Q158" s="15">
        <v>2011</v>
      </c>
      <c r="R158" s="15">
        <v>2</v>
      </c>
      <c r="S158" s="15">
        <v>0.2</v>
      </c>
      <c r="T158" s="15">
        <v>1945</v>
      </c>
      <c r="U158" s="15">
        <v>10</v>
      </c>
      <c r="V158" s="15">
        <v>0.3</v>
      </c>
      <c r="W158" s="15">
        <v>16</v>
      </c>
      <c r="X158" s="15">
        <v>6</v>
      </c>
      <c r="Y158" s="15">
        <v>0.2</v>
      </c>
      <c r="Z158" s="15"/>
      <c r="AA158" s="15"/>
      <c r="AB158" s="15">
        <v>0.2</v>
      </c>
      <c r="AC158" s="15"/>
      <c r="AD158" s="15"/>
      <c r="AE158" s="15">
        <v>0.3</v>
      </c>
      <c r="AF158" s="15">
        <f t="shared" si="2"/>
        <v>7.3</v>
      </c>
      <c r="AG158" s="15">
        <v>61</v>
      </c>
      <c r="AH158" s="13"/>
      <c r="AI158" s="13"/>
      <c r="AJ158" s="13"/>
      <c r="AK158" s="55"/>
    </row>
    <row r="159" spans="1:37" s="56" customFormat="1" ht="38.25">
      <c r="A159" s="16">
        <v>153</v>
      </c>
      <c r="B159" s="18" t="s">
        <v>622</v>
      </c>
      <c r="C159" s="15" t="s">
        <v>623</v>
      </c>
      <c r="D159" s="15" t="s">
        <v>572</v>
      </c>
      <c r="E159" s="57">
        <v>600000</v>
      </c>
      <c r="F159" s="15"/>
      <c r="G159" s="15">
        <v>279.6</v>
      </c>
      <c r="H159" s="15">
        <v>7.5</v>
      </c>
      <c r="I159" s="15">
        <v>2</v>
      </c>
      <c r="J159" s="15">
        <v>0.5</v>
      </c>
      <c r="K159" s="15">
        <v>67.72</v>
      </c>
      <c r="L159" s="15">
        <v>0</v>
      </c>
      <c r="M159" s="15">
        <v>0.2</v>
      </c>
      <c r="N159" s="15">
        <v>86.5</v>
      </c>
      <c r="O159" s="15">
        <v>5</v>
      </c>
      <c r="P159" s="15">
        <v>0.1</v>
      </c>
      <c r="Q159" s="15"/>
      <c r="R159" s="15"/>
      <c r="S159" s="15">
        <v>0.2</v>
      </c>
      <c r="T159" s="15">
        <v>1967</v>
      </c>
      <c r="U159" s="15">
        <v>6</v>
      </c>
      <c r="V159" s="15">
        <v>0.3</v>
      </c>
      <c r="W159" s="15">
        <v>5</v>
      </c>
      <c r="X159" s="15">
        <v>4</v>
      </c>
      <c r="Y159" s="15">
        <v>0.2</v>
      </c>
      <c r="Z159" s="15"/>
      <c r="AA159" s="15"/>
      <c r="AB159" s="15">
        <v>0.2</v>
      </c>
      <c r="AC159" s="15"/>
      <c r="AD159" s="15"/>
      <c r="AE159" s="15">
        <v>0.3</v>
      </c>
      <c r="AF159" s="15">
        <f t="shared" si="2"/>
        <v>4.1</v>
      </c>
      <c r="AG159" s="15">
        <v>45</v>
      </c>
      <c r="AH159" s="13" t="s">
        <v>472</v>
      </c>
      <c r="AI159" s="13"/>
      <c r="AJ159" s="13"/>
      <c r="AK159" s="55"/>
    </row>
    <row r="160" spans="1:37" s="56" customFormat="1" ht="38.25">
      <c r="A160" s="16">
        <v>154</v>
      </c>
      <c r="B160" s="18" t="s">
        <v>624</v>
      </c>
      <c r="C160" s="15" t="s">
        <v>625</v>
      </c>
      <c r="D160" s="15" t="s">
        <v>572</v>
      </c>
      <c r="E160" s="57">
        <v>430000</v>
      </c>
      <c r="F160" s="15"/>
      <c r="G160" s="15">
        <v>210.1</v>
      </c>
      <c r="H160" s="15">
        <v>5</v>
      </c>
      <c r="I160" s="15">
        <v>1</v>
      </c>
      <c r="J160" s="15">
        <v>0.5</v>
      </c>
      <c r="K160" s="15">
        <v>48.72</v>
      </c>
      <c r="L160" s="15">
        <v>0</v>
      </c>
      <c r="M160" s="15">
        <v>0.2</v>
      </c>
      <c r="N160" s="15">
        <v>100</v>
      </c>
      <c r="O160" s="15">
        <v>10</v>
      </c>
      <c r="P160" s="15">
        <v>0.1</v>
      </c>
      <c r="Q160" s="15" t="s">
        <v>168</v>
      </c>
      <c r="R160" s="15">
        <v>6</v>
      </c>
      <c r="S160" s="15">
        <v>0.2</v>
      </c>
      <c r="T160" s="15">
        <v>1945</v>
      </c>
      <c r="U160" s="15">
        <v>10</v>
      </c>
      <c r="V160" s="15">
        <v>0.3</v>
      </c>
      <c r="W160" s="15">
        <v>3</v>
      </c>
      <c r="X160" s="15">
        <v>1</v>
      </c>
      <c r="Y160" s="15">
        <v>0.2</v>
      </c>
      <c r="Z160" s="15"/>
      <c r="AA160" s="15"/>
      <c r="AB160" s="15">
        <v>0.2</v>
      </c>
      <c r="AC160" s="15"/>
      <c r="AD160" s="15"/>
      <c r="AE160" s="15">
        <v>0.3</v>
      </c>
      <c r="AF160" s="15">
        <f t="shared" si="2"/>
        <v>5.9</v>
      </c>
      <c r="AG160" s="15">
        <v>26</v>
      </c>
      <c r="AH160" s="13" t="s">
        <v>472</v>
      </c>
      <c r="AI160" s="13"/>
      <c r="AJ160" s="13"/>
      <c r="AK160" s="55"/>
    </row>
    <row r="161" spans="1:37" s="56" customFormat="1" ht="63.75">
      <c r="A161" s="16">
        <v>155</v>
      </c>
      <c r="B161" s="18" t="s">
        <v>627</v>
      </c>
      <c r="C161" s="15" t="s">
        <v>628</v>
      </c>
      <c r="D161" s="15" t="s">
        <v>572</v>
      </c>
      <c r="E161" s="57">
        <v>400000</v>
      </c>
      <c r="F161" s="15"/>
      <c r="G161" s="15">
        <v>142.1</v>
      </c>
      <c r="H161" s="15">
        <v>7.5</v>
      </c>
      <c r="I161" s="15">
        <v>2</v>
      </c>
      <c r="J161" s="15">
        <v>0.5</v>
      </c>
      <c r="K161" s="15">
        <v>60.04</v>
      </c>
      <c r="L161" s="15">
        <v>0</v>
      </c>
      <c r="M161" s="15">
        <v>0.2</v>
      </c>
      <c r="N161" s="15">
        <v>70.76</v>
      </c>
      <c r="O161" s="15">
        <v>0</v>
      </c>
      <c r="P161" s="15">
        <v>0.1</v>
      </c>
      <c r="Q161" s="15"/>
      <c r="R161" s="15"/>
      <c r="S161" s="15">
        <v>0.2</v>
      </c>
      <c r="T161" s="15">
        <v>1959</v>
      </c>
      <c r="U161" s="15">
        <v>8</v>
      </c>
      <c r="V161" s="15">
        <v>0.3</v>
      </c>
      <c r="W161" s="15">
        <v>4</v>
      </c>
      <c r="X161" s="15">
        <v>1</v>
      </c>
      <c r="Y161" s="15">
        <v>0.2</v>
      </c>
      <c r="Z161" s="15"/>
      <c r="AA161" s="15"/>
      <c r="AB161" s="15">
        <v>0.2</v>
      </c>
      <c r="AC161" s="15"/>
      <c r="AD161" s="15"/>
      <c r="AE161" s="15">
        <v>0.3</v>
      </c>
      <c r="AF161" s="15">
        <f t="shared" si="2"/>
        <v>3.6</v>
      </c>
      <c r="AG161" s="15">
        <v>54</v>
      </c>
      <c r="AH161" s="13" t="s">
        <v>629</v>
      </c>
      <c r="AI161" s="13"/>
      <c r="AJ161" s="13"/>
      <c r="AK161" s="55"/>
    </row>
    <row r="162" spans="1:37" s="56" customFormat="1" ht="25.5">
      <c r="A162" s="16">
        <v>156</v>
      </c>
      <c r="B162" s="18" t="s">
        <v>631</v>
      </c>
      <c r="C162" s="15" t="s">
        <v>632</v>
      </c>
      <c r="D162" s="15" t="s">
        <v>694</v>
      </c>
      <c r="E162" s="57">
        <v>2500000</v>
      </c>
      <c r="F162" s="15" t="s">
        <v>633</v>
      </c>
      <c r="G162" s="15">
        <v>3694.7</v>
      </c>
      <c r="H162" s="15">
        <v>7.5</v>
      </c>
      <c r="I162" s="15">
        <v>2</v>
      </c>
      <c r="J162" s="15">
        <v>0.5</v>
      </c>
      <c r="K162" s="15">
        <v>96.56</v>
      </c>
      <c r="L162" s="15">
        <v>8</v>
      </c>
      <c r="M162" s="15">
        <v>0.2</v>
      </c>
      <c r="N162" s="15">
        <v>75.9</v>
      </c>
      <c r="O162" s="15">
        <v>5</v>
      </c>
      <c r="P162" s="15">
        <v>0.1</v>
      </c>
      <c r="Q162" s="15">
        <v>2011</v>
      </c>
      <c r="R162" s="15">
        <v>2</v>
      </c>
      <c r="S162" s="15">
        <v>0.2</v>
      </c>
      <c r="T162" s="15">
        <v>1945</v>
      </c>
      <c r="U162" s="15">
        <v>10</v>
      </c>
      <c r="V162" s="15">
        <v>0.3</v>
      </c>
      <c r="W162" s="15">
        <v>53</v>
      </c>
      <c r="X162" s="15">
        <v>8</v>
      </c>
      <c r="Y162" s="15">
        <v>0.2</v>
      </c>
      <c r="Z162" s="15"/>
      <c r="AA162" s="15"/>
      <c r="AB162" s="15">
        <v>0.2</v>
      </c>
      <c r="AC162" s="15"/>
      <c r="AD162" s="15"/>
      <c r="AE162" s="15">
        <v>0.3</v>
      </c>
      <c r="AF162" s="15">
        <f t="shared" si="2"/>
        <v>8.1</v>
      </c>
      <c r="AG162" s="15">
        <v>57</v>
      </c>
      <c r="AH162" s="13"/>
      <c r="AI162" s="13"/>
      <c r="AJ162" s="13"/>
      <c r="AK162" s="55"/>
    </row>
    <row r="163" spans="1:37" s="56" customFormat="1" ht="12.75">
      <c r="A163" s="16">
        <v>157</v>
      </c>
      <c r="B163" s="18" t="s">
        <v>634</v>
      </c>
      <c r="C163" s="15" t="s">
        <v>635</v>
      </c>
      <c r="D163" s="15" t="s">
        <v>636</v>
      </c>
      <c r="E163" s="57">
        <v>1144797</v>
      </c>
      <c r="F163" s="15"/>
      <c r="G163" s="15">
        <v>402.8</v>
      </c>
      <c r="H163" s="15">
        <v>8</v>
      </c>
      <c r="I163" s="15">
        <v>2</v>
      </c>
      <c r="J163" s="15">
        <v>0.5</v>
      </c>
      <c r="K163" s="15">
        <v>91.53</v>
      </c>
      <c r="L163" s="15">
        <v>4</v>
      </c>
      <c r="M163" s="15">
        <v>0.2</v>
      </c>
      <c r="N163" s="15">
        <v>100</v>
      </c>
      <c r="O163" s="15">
        <v>10</v>
      </c>
      <c r="P163" s="15">
        <v>0.1</v>
      </c>
      <c r="Q163" s="15"/>
      <c r="R163" s="15"/>
      <c r="S163" s="15">
        <v>0.2</v>
      </c>
      <c r="T163" s="15">
        <v>1961</v>
      </c>
      <c r="U163" s="15">
        <v>8</v>
      </c>
      <c r="V163" s="15">
        <v>0.3</v>
      </c>
      <c r="W163" s="15">
        <v>8</v>
      </c>
      <c r="X163" s="15">
        <v>4</v>
      </c>
      <c r="Y163" s="15">
        <v>0.2</v>
      </c>
      <c r="Z163" s="15"/>
      <c r="AA163" s="15"/>
      <c r="AB163" s="15">
        <v>0.2</v>
      </c>
      <c r="AC163" s="15"/>
      <c r="AD163" s="15"/>
      <c r="AE163" s="15">
        <v>0.3</v>
      </c>
      <c r="AF163" s="15">
        <f t="shared" si="2"/>
        <v>5.999999999999999</v>
      </c>
      <c r="AG163" s="15">
        <v>52</v>
      </c>
      <c r="AH163" s="13"/>
      <c r="AI163" s="13"/>
      <c r="AJ163" s="13"/>
      <c r="AK163" s="55"/>
    </row>
    <row r="164" spans="1:37" s="56" customFormat="1" ht="12.75">
      <c r="A164" s="16">
        <v>158</v>
      </c>
      <c r="B164" s="18" t="s">
        <v>637</v>
      </c>
      <c r="C164" s="15" t="s">
        <v>638</v>
      </c>
      <c r="D164" s="15" t="s">
        <v>636</v>
      </c>
      <c r="E164" s="57">
        <v>1382560</v>
      </c>
      <c r="F164" s="15"/>
      <c r="G164" s="15">
        <v>475.8</v>
      </c>
      <c r="H164" s="15">
        <v>5</v>
      </c>
      <c r="I164" s="15">
        <v>1</v>
      </c>
      <c r="J164" s="15">
        <v>0.5</v>
      </c>
      <c r="K164" s="15">
        <v>87.32</v>
      </c>
      <c r="L164" s="15">
        <v>2</v>
      </c>
      <c r="M164" s="15">
        <v>0.2</v>
      </c>
      <c r="N164" s="15">
        <v>72.7</v>
      </c>
      <c r="O164" s="15">
        <v>0</v>
      </c>
      <c r="P164" s="15">
        <v>0.1</v>
      </c>
      <c r="Q164" s="15"/>
      <c r="R164" s="15"/>
      <c r="S164" s="15">
        <v>0.2</v>
      </c>
      <c r="T164" s="15">
        <v>1945</v>
      </c>
      <c r="U164" s="15">
        <v>10</v>
      </c>
      <c r="V164" s="15">
        <v>0.3</v>
      </c>
      <c r="W164" s="15">
        <v>12</v>
      </c>
      <c r="X164" s="15">
        <v>4</v>
      </c>
      <c r="Y164" s="15">
        <v>0.2</v>
      </c>
      <c r="Z164" s="15"/>
      <c r="AA164" s="15"/>
      <c r="AB164" s="15">
        <v>0.2</v>
      </c>
      <c r="AC164" s="15"/>
      <c r="AD164" s="15"/>
      <c r="AE164" s="15">
        <v>0.3</v>
      </c>
      <c r="AF164" s="15">
        <f t="shared" si="2"/>
        <v>4.7</v>
      </c>
      <c r="AG164" s="15">
        <v>61</v>
      </c>
      <c r="AH164" s="13"/>
      <c r="AI164" s="13"/>
      <c r="AJ164" s="13"/>
      <c r="AK164" s="55"/>
    </row>
    <row r="165" spans="1:37" s="56" customFormat="1" ht="12.75">
      <c r="A165" s="16">
        <v>159</v>
      </c>
      <c r="B165" s="18" t="s">
        <v>639</v>
      </c>
      <c r="C165" s="15" t="s">
        <v>640</v>
      </c>
      <c r="D165" s="15" t="s">
        <v>636</v>
      </c>
      <c r="E165" s="57">
        <v>1106323</v>
      </c>
      <c r="F165" s="15"/>
      <c r="G165" s="15">
        <v>401.7</v>
      </c>
      <c r="H165" s="15">
        <v>5</v>
      </c>
      <c r="I165" s="15">
        <v>1</v>
      </c>
      <c r="J165" s="15">
        <v>0.5</v>
      </c>
      <c r="K165" s="15">
        <v>92.43</v>
      </c>
      <c r="L165" s="15">
        <v>4</v>
      </c>
      <c r="M165" s="15">
        <v>0.2</v>
      </c>
      <c r="N165" s="15">
        <v>100</v>
      </c>
      <c r="O165" s="15">
        <v>10</v>
      </c>
      <c r="P165" s="15">
        <v>0.1</v>
      </c>
      <c r="Q165" s="15"/>
      <c r="R165" s="15"/>
      <c r="S165" s="15">
        <v>0.2</v>
      </c>
      <c r="T165" s="15">
        <v>1962</v>
      </c>
      <c r="U165" s="15">
        <v>8</v>
      </c>
      <c r="V165" s="15">
        <v>0.3</v>
      </c>
      <c r="W165" s="15">
        <v>8</v>
      </c>
      <c r="X165" s="15">
        <v>4</v>
      </c>
      <c r="Y165" s="15">
        <v>0.2</v>
      </c>
      <c r="Z165" s="15"/>
      <c r="AA165" s="15"/>
      <c r="AB165" s="15">
        <v>0.2</v>
      </c>
      <c r="AC165" s="15"/>
      <c r="AD165" s="15"/>
      <c r="AE165" s="15">
        <v>0.3</v>
      </c>
      <c r="AF165" s="15">
        <f t="shared" si="2"/>
        <v>5.499999999999999</v>
      </c>
      <c r="AG165" s="15">
        <v>52</v>
      </c>
      <c r="AH165" s="13"/>
      <c r="AI165" s="13"/>
      <c r="AJ165" s="13"/>
      <c r="AK165" s="55"/>
    </row>
    <row r="166" spans="1:37" s="56" customFormat="1" ht="12.75">
      <c r="A166" s="16">
        <v>160</v>
      </c>
      <c r="B166" s="18" t="s">
        <v>641</v>
      </c>
      <c r="C166" s="15" t="s">
        <v>642</v>
      </c>
      <c r="D166" s="15" t="s">
        <v>636</v>
      </c>
      <c r="E166" s="57">
        <v>1252263</v>
      </c>
      <c r="F166" s="15"/>
      <c r="G166" s="15">
        <v>489.5</v>
      </c>
      <c r="H166" s="15">
        <v>5</v>
      </c>
      <c r="I166" s="15">
        <v>1</v>
      </c>
      <c r="J166" s="15">
        <v>0.5</v>
      </c>
      <c r="K166" s="15">
        <v>97.83</v>
      </c>
      <c r="L166" s="15">
        <v>8</v>
      </c>
      <c r="M166" s="15">
        <v>0.2</v>
      </c>
      <c r="N166" s="15">
        <v>90.07</v>
      </c>
      <c r="O166" s="15">
        <v>10</v>
      </c>
      <c r="P166" s="15">
        <v>0.1</v>
      </c>
      <c r="Q166" s="15"/>
      <c r="R166" s="15"/>
      <c r="S166" s="15">
        <v>0.2</v>
      </c>
      <c r="T166" s="15">
        <v>1945</v>
      </c>
      <c r="U166" s="15">
        <v>10</v>
      </c>
      <c r="V166" s="15">
        <v>0.3</v>
      </c>
      <c r="W166" s="15">
        <v>10</v>
      </c>
      <c r="X166" s="15">
        <v>4</v>
      </c>
      <c r="Y166" s="15">
        <v>0.2</v>
      </c>
      <c r="Z166" s="15"/>
      <c r="AA166" s="15"/>
      <c r="AB166" s="15">
        <v>0.2</v>
      </c>
      <c r="AC166" s="15"/>
      <c r="AD166" s="15"/>
      <c r="AE166" s="15">
        <v>0.3</v>
      </c>
      <c r="AF166" s="15">
        <f t="shared" si="2"/>
        <v>6.8999999999999995</v>
      </c>
      <c r="AG166" s="15">
        <v>62</v>
      </c>
      <c r="AH166" s="13"/>
      <c r="AI166" s="13"/>
      <c r="AJ166" s="13"/>
      <c r="AK166" s="55"/>
    </row>
    <row r="167" spans="1:37" s="56" customFormat="1" ht="25.5">
      <c r="A167" s="16">
        <v>161</v>
      </c>
      <c r="B167" s="18" t="s">
        <v>643</v>
      </c>
      <c r="C167" s="15" t="s">
        <v>562</v>
      </c>
      <c r="D167" s="15" t="s">
        <v>894</v>
      </c>
      <c r="E167" s="57">
        <v>900000</v>
      </c>
      <c r="F167" s="15" t="s">
        <v>563</v>
      </c>
      <c r="G167" s="15">
        <v>1460.5</v>
      </c>
      <c r="H167" s="15">
        <v>5</v>
      </c>
      <c r="I167" s="15">
        <v>1</v>
      </c>
      <c r="J167" s="15">
        <v>0.5</v>
      </c>
      <c r="K167" s="15">
        <v>91.21</v>
      </c>
      <c r="L167" s="15">
        <v>4</v>
      </c>
      <c r="M167" s="15">
        <v>0.2</v>
      </c>
      <c r="N167" s="15">
        <v>83.9</v>
      </c>
      <c r="O167" s="15">
        <v>5</v>
      </c>
      <c r="P167" s="15">
        <v>0.1</v>
      </c>
      <c r="Q167" s="15" t="s">
        <v>59</v>
      </c>
      <c r="R167" s="15">
        <v>4</v>
      </c>
      <c r="S167" s="15">
        <v>0.2</v>
      </c>
      <c r="T167" s="15">
        <v>1945</v>
      </c>
      <c r="U167" s="15">
        <v>10</v>
      </c>
      <c r="V167" s="15">
        <v>0.3</v>
      </c>
      <c r="W167" s="15">
        <v>14</v>
      </c>
      <c r="X167" s="15">
        <v>6</v>
      </c>
      <c r="Y167" s="15">
        <v>0.2</v>
      </c>
      <c r="Z167" s="15" t="s">
        <v>644</v>
      </c>
      <c r="AA167" s="15">
        <v>10</v>
      </c>
      <c r="AB167" s="15">
        <v>0.2</v>
      </c>
      <c r="AC167" s="15"/>
      <c r="AD167" s="15"/>
      <c r="AE167" s="15">
        <v>0.3</v>
      </c>
      <c r="AF167" s="15">
        <f t="shared" si="2"/>
        <v>8.8</v>
      </c>
      <c r="AG167" s="15">
        <v>55</v>
      </c>
      <c r="AH167" s="13"/>
      <c r="AI167" s="13"/>
      <c r="AJ167" s="13"/>
      <c r="AK167" s="55"/>
    </row>
    <row r="168" spans="1:37" s="56" customFormat="1" ht="12.75">
      <c r="A168" s="16">
        <v>162</v>
      </c>
      <c r="B168" s="18" t="s">
        <v>645</v>
      </c>
      <c r="C168" s="15" t="s">
        <v>646</v>
      </c>
      <c r="D168" s="15" t="s">
        <v>636</v>
      </c>
      <c r="E168" s="57">
        <v>1069664</v>
      </c>
      <c r="F168" s="15" t="s">
        <v>647</v>
      </c>
      <c r="G168" s="15">
        <v>393.3</v>
      </c>
      <c r="H168" s="15">
        <v>6</v>
      </c>
      <c r="I168" s="15">
        <v>1</v>
      </c>
      <c r="J168" s="15">
        <v>0.5</v>
      </c>
      <c r="K168" s="15">
        <v>98.03</v>
      </c>
      <c r="L168" s="15">
        <v>10</v>
      </c>
      <c r="M168" s="15">
        <v>0.2</v>
      </c>
      <c r="N168" s="15">
        <v>100</v>
      </c>
      <c r="O168" s="15">
        <v>10</v>
      </c>
      <c r="P168" s="15">
        <v>0.1</v>
      </c>
      <c r="Q168" s="15">
        <v>2011</v>
      </c>
      <c r="R168" s="15">
        <v>2</v>
      </c>
      <c r="S168" s="15">
        <v>0.2</v>
      </c>
      <c r="T168" s="15">
        <v>1945</v>
      </c>
      <c r="U168" s="15">
        <v>10</v>
      </c>
      <c r="V168" s="15">
        <v>0.3</v>
      </c>
      <c r="W168" s="15">
        <v>8</v>
      </c>
      <c r="X168" s="15">
        <v>4</v>
      </c>
      <c r="Y168" s="15">
        <v>0.2</v>
      </c>
      <c r="Z168" s="15"/>
      <c r="AA168" s="15"/>
      <c r="AB168" s="15">
        <v>0.2</v>
      </c>
      <c r="AC168" s="15"/>
      <c r="AD168" s="15"/>
      <c r="AE168" s="15">
        <v>0.3</v>
      </c>
      <c r="AF168" s="15">
        <f t="shared" si="2"/>
        <v>7.7</v>
      </c>
      <c r="AG168" s="15">
        <v>60</v>
      </c>
      <c r="AH168" s="13"/>
      <c r="AI168" s="13"/>
      <c r="AJ168" s="13"/>
      <c r="AK168" s="55"/>
    </row>
    <row r="169" spans="1:37" s="56" customFormat="1" ht="12.75">
      <c r="A169" s="16">
        <v>163</v>
      </c>
      <c r="B169" s="18" t="s">
        <v>648</v>
      </c>
      <c r="C169" s="15" t="s">
        <v>649</v>
      </c>
      <c r="D169" s="15" t="s">
        <v>636</v>
      </c>
      <c r="E169" s="57">
        <v>1258459</v>
      </c>
      <c r="F169" s="15"/>
      <c r="G169" s="15">
        <v>392</v>
      </c>
      <c r="H169" s="15">
        <v>5</v>
      </c>
      <c r="I169" s="15">
        <v>1</v>
      </c>
      <c r="J169" s="15">
        <v>0.5</v>
      </c>
      <c r="K169" s="15">
        <v>94.63</v>
      </c>
      <c r="L169" s="15">
        <v>6</v>
      </c>
      <c r="M169" s="15">
        <v>0.2</v>
      </c>
      <c r="N169" s="15">
        <v>97.5</v>
      </c>
      <c r="O169" s="15">
        <v>10</v>
      </c>
      <c r="P169" s="15">
        <v>0.1</v>
      </c>
      <c r="Q169" s="15">
        <v>2010</v>
      </c>
      <c r="R169" s="15">
        <v>2</v>
      </c>
      <c r="S169" s="15">
        <v>0.2</v>
      </c>
      <c r="T169" s="15">
        <v>1945</v>
      </c>
      <c r="U169" s="15">
        <v>10</v>
      </c>
      <c r="V169" s="15">
        <v>0.3</v>
      </c>
      <c r="W169" s="15">
        <v>8</v>
      </c>
      <c r="X169" s="15">
        <v>4</v>
      </c>
      <c r="Y169" s="15">
        <v>0.2</v>
      </c>
      <c r="Z169" s="15"/>
      <c r="AA169" s="15"/>
      <c r="AB169" s="15">
        <v>0.2</v>
      </c>
      <c r="AC169" s="15"/>
      <c r="AD169" s="15"/>
      <c r="AE169" s="15">
        <v>0.3</v>
      </c>
      <c r="AF169" s="15">
        <f t="shared" si="2"/>
        <v>6.8999999999999995</v>
      </c>
      <c r="AG169" s="15">
        <v>63</v>
      </c>
      <c r="AH169" s="13"/>
      <c r="AI169" s="13"/>
      <c r="AJ169" s="13"/>
      <c r="AK169" s="55"/>
    </row>
    <row r="170" spans="1:37" s="56" customFormat="1" ht="12.75">
      <c r="A170" s="16">
        <v>164</v>
      </c>
      <c r="B170" s="18" t="s">
        <v>650</v>
      </c>
      <c r="C170" s="15" t="s">
        <v>651</v>
      </c>
      <c r="D170" s="15" t="s">
        <v>636</v>
      </c>
      <c r="E170" s="57">
        <v>1664547</v>
      </c>
      <c r="F170" s="15"/>
      <c r="G170" s="15">
        <v>565.1</v>
      </c>
      <c r="H170" s="15">
        <v>5</v>
      </c>
      <c r="I170" s="15">
        <v>1</v>
      </c>
      <c r="J170" s="15">
        <v>0.5</v>
      </c>
      <c r="K170" s="15">
        <v>91.87</v>
      </c>
      <c r="L170" s="15">
        <v>4</v>
      </c>
      <c r="M170" s="15">
        <v>0.2</v>
      </c>
      <c r="N170" s="15">
        <v>96.78</v>
      </c>
      <c r="O170" s="15">
        <v>10</v>
      </c>
      <c r="P170" s="15">
        <v>0.1</v>
      </c>
      <c r="Q170" s="15"/>
      <c r="R170" s="15"/>
      <c r="S170" s="15">
        <v>0.2</v>
      </c>
      <c r="T170" s="15">
        <v>1945</v>
      </c>
      <c r="U170" s="15">
        <v>10</v>
      </c>
      <c r="V170" s="15">
        <v>0.3</v>
      </c>
      <c r="W170" s="15">
        <v>14</v>
      </c>
      <c r="X170" s="15">
        <v>6</v>
      </c>
      <c r="Y170" s="15">
        <v>0.2</v>
      </c>
      <c r="Z170" s="15"/>
      <c r="AA170" s="15"/>
      <c r="AB170" s="15">
        <v>0.2</v>
      </c>
      <c r="AC170" s="15"/>
      <c r="AD170" s="15"/>
      <c r="AE170" s="15">
        <v>0.3</v>
      </c>
      <c r="AF170" s="15">
        <f t="shared" si="2"/>
        <v>6.5</v>
      </c>
      <c r="AG170" s="15">
        <v>63</v>
      </c>
      <c r="AH170" s="13"/>
      <c r="AI170" s="13"/>
      <c r="AJ170" s="13"/>
      <c r="AK170" s="55"/>
    </row>
    <row r="171" spans="1:37" s="56" customFormat="1" ht="25.5">
      <c r="A171" s="16">
        <v>165</v>
      </c>
      <c r="B171" s="18" t="s">
        <v>652</v>
      </c>
      <c r="C171" s="15" t="s">
        <v>653</v>
      </c>
      <c r="D171" s="15" t="s">
        <v>636</v>
      </c>
      <c r="E171" s="57">
        <v>1241782</v>
      </c>
      <c r="F171" s="15"/>
      <c r="G171" s="15">
        <v>701.6</v>
      </c>
      <c r="H171" s="15">
        <v>10</v>
      </c>
      <c r="I171" s="15">
        <v>3</v>
      </c>
      <c r="J171" s="15">
        <v>0.5</v>
      </c>
      <c r="K171" s="15">
        <v>89.6</v>
      </c>
      <c r="L171" s="15">
        <v>2</v>
      </c>
      <c r="M171" s="15">
        <v>0.2</v>
      </c>
      <c r="N171" s="15">
        <v>81.96</v>
      </c>
      <c r="O171" s="15">
        <v>5</v>
      </c>
      <c r="P171" s="15">
        <v>0.1</v>
      </c>
      <c r="Q171" s="15">
        <v>2011</v>
      </c>
      <c r="R171" s="15">
        <v>2</v>
      </c>
      <c r="S171" s="15">
        <v>0.2</v>
      </c>
      <c r="T171" s="15">
        <v>1945</v>
      </c>
      <c r="U171" s="15">
        <v>10</v>
      </c>
      <c r="V171" s="15">
        <v>0.3</v>
      </c>
      <c r="W171" s="15">
        <v>18</v>
      </c>
      <c r="X171" s="15">
        <v>6</v>
      </c>
      <c r="Y171" s="15">
        <v>0.2</v>
      </c>
      <c r="Z171" s="15" t="s">
        <v>654</v>
      </c>
      <c r="AA171" s="15">
        <v>5</v>
      </c>
      <c r="AB171" s="15">
        <v>0.2</v>
      </c>
      <c r="AC171" s="15"/>
      <c r="AD171" s="15"/>
      <c r="AE171" s="15">
        <v>0.3</v>
      </c>
      <c r="AF171" s="15">
        <f t="shared" si="2"/>
        <v>8</v>
      </c>
      <c r="AG171" s="15">
        <v>69</v>
      </c>
      <c r="AH171" s="13" t="s">
        <v>902</v>
      </c>
      <c r="AI171" s="13"/>
      <c r="AJ171" s="13"/>
      <c r="AK171" s="55"/>
    </row>
    <row r="172" spans="1:37" s="56" customFormat="1" ht="12.75">
      <c r="A172" s="16">
        <v>166</v>
      </c>
      <c r="B172" s="18" t="s">
        <v>655</v>
      </c>
      <c r="C172" s="15" t="s">
        <v>656</v>
      </c>
      <c r="D172" s="15" t="s">
        <v>636</v>
      </c>
      <c r="E172" s="57">
        <v>846174</v>
      </c>
      <c r="F172" s="15"/>
      <c r="G172" s="15">
        <v>464.9</v>
      </c>
      <c r="H172" s="15">
        <v>5</v>
      </c>
      <c r="I172" s="15">
        <v>1</v>
      </c>
      <c r="J172" s="15">
        <v>0.5</v>
      </c>
      <c r="K172" s="15">
        <v>93.98</v>
      </c>
      <c r="L172" s="15">
        <v>4</v>
      </c>
      <c r="M172" s="15">
        <v>0.2</v>
      </c>
      <c r="N172" s="15">
        <v>93.03</v>
      </c>
      <c r="O172" s="15">
        <v>10</v>
      </c>
      <c r="P172" s="15">
        <v>0.1</v>
      </c>
      <c r="Q172" s="15"/>
      <c r="R172" s="15"/>
      <c r="S172" s="15">
        <v>0.2</v>
      </c>
      <c r="T172" s="15">
        <v>1973</v>
      </c>
      <c r="U172" s="15">
        <v>4</v>
      </c>
      <c r="V172" s="15">
        <v>0.3</v>
      </c>
      <c r="W172" s="15">
        <v>12</v>
      </c>
      <c r="X172" s="15">
        <v>4</v>
      </c>
      <c r="Y172" s="15">
        <v>0.2</v>
      </c>
      <c r="Z172" s="15"/>
      <c r="AA172" s="15"/>
      <c r="AB172" s="15">
        <v>0.2</v>
      </c>
      <c r="AC172" s="15"/>
      <c r="AD172" s="15"/>
      <c r="AE172" s="15">
        <v>0.3</v>
      </c>
      <c r="AF172" s="15">
        <f t="shared" si="2"/>
        <v>4.3</v>
      </c>
      <c r="AG172" s="15">
        <v>57</v>
      </c>
      <c r="AH172" s="13"/>
      <c r="AI172" s="13"/>
      <c r="AJ172" s="13"/>
      <c r="AK172" s="55"/>
    </row>
    <row r="173" spans="1:37" s="56" customFormat="1" ht="12.75">
      <c r="A173" s="16">
        <v>167</v>
      </c>
      <c r="B173" s="18" t="s">
        <v>657</v>
      </c>
      <c r="C173" s="15" t="s">
        <v>658</v>
      </c>
      <c r="D173" s="15" t="s">
        <v>636</v>
      </c>
      <c r="E173" s="57">
        <v>1382560</v>
      </c>
      <c r="F173" s="15"/>
      <c r="G173" s="15">
        <v>477.9</v>
      </c>
      <c r="H173" s="15">
        <v>5</v>
      </c>
      <c r="I173" s="15">
        <v>1</v>
      </c>
      <c r="J173" s="15">
        <v>0.5</v>
      </c>
      <c r="K173" s="15">
        <v>94.21</v>
      </c>
      <c r="L173" s="15">
        <v>6</v>
      </c>
      <c r="M173" s="15">
        <v>0.2</v>
      </c>
      <c r="N173" s="15">
        <v>87.15</v>
      </c>
      <c r="O173" s="15">
        <v>5</v>
      </c>
      <c r="P173" s="15">
        <v>0.1</v>
      </c>
      <c r="Q173" s="15"/>
      <c r="R173" s="15"/>
      <c r="S173" s="15">
        <v>0.2</v>
      </c>
      <c r="T173" s="15">
        <v>1945</v>
      </c>
      <c r="U173" s="15">
        <v>10</v>
      </c>
      <c r="V173" s="15">
        <v>0.3</v>
      </c>
      <c r="W173" s="15">
        <v>12</v>
      </c>
      <c r="X173" s="15">
        <v>4</v>
      </c>
      <c r="Y173" s="15">
        <v>0.2</v>
      </c>
      <c r="Z173" s="15"/>
      <c r="AA173" s="15"/>
      <c r="AB173" s="15">
        <v>0.2</v>
      </c>
      <c r="AC173" s="15"/>
      <c r="AD173" s="15"/>
      <c r="AE173" s="15">
        <v>0.3</v>
      </c>
      <c r="AF173" s="15">
        <f t="shared" si="2"/>
        <v>6</v>
      </c>
      <c r="AG173" s="15">
        <v>60</v>
      </c>
      <c r="AH173" s="13"/>
      <c r="AI173" s="13"/>
      <c r="AJ173" s="13"/>
      <c r="AK173" s="55"/>
    </row>
    <row r="174" spans="1:37" s="56" customFormat="1" ht="12.75">
      <c r="A174" s="16">
        <v>168</v>
      </c>
      <c r="B174" s="18" t="s">
        <v>659</v>
      </c>
      <c r="C174" s="15" t="s">
        <v>660</v>
      </c>
      <c r="D174" s="15" t="s">
        <v>636</v>
      </c>
      <c r="E174" s="57">
        <v>1215120</v>
      </c>
      <c r="F174" s="15" t="s">
        <v>661</v>
      </c>
      <c r="G174" s="15">
        <v>705.3</v>
      </c>
      <c r="H174" s="15">
        <v>5</v>
      </c>
      <c r="I174" s="15">
        <v>1</v>
      </c>
      <c r="J174" s="15">
        <v>0.5</v>
      </c>
      <c r="K174" s="15">
        <v>95.75</v>
      </c>
      <c r="L174" s="15">
        <v>6</v>
      </c>
      <c r="M174" s="15">
        <v>0.2</v>
      </c>
      <c r="N174" s="15">
        <v>89.8</v>
      </c>
      <c r="O174" s="15">
        <v>5</v>
      </c>
      <c r="P174" s="15">
        <v>0.1</v>
      </c>
      <c r="Q174" s="15">
        <v>2009</v>
      </c>
      <c r="R174" s="15">
        <v>2</v>
      </c>
      <c r="S174" s="15">
        <v>0.2</v>
      </c>
      <c r="T174" s="15">
        <v>1945</v>
      </c>
      <c r="U174" s="15">
        <v>10</v>
      </c>
      <c r="V174" s="15">
        <v>0.3</v>
      </c>
      <c r="W174" s="15">
        <v>18</v>
      </c>
      <c r="X174" s="15">
        <v>6</v>
      </c>
      <c r="Y174" s="15">
        <v>0.2</v>
      </c>
      <c r="Z174" s="15"/>
      <c r="AA174" s="15"/>
      <c r="AB174" s="15">
        <v>0.2</v>
      </c>
      <c r="AC174" s="15"/>
      <c r="AD174" s="15"/>
      <c r="AE174" s="15">
        <v>0.3</v>
      </c>
      <c r="AF174" s="15">
        <f t="shared" si="2"/>
        <v>6.8</v>
      </c>
      <c r="AG174" s="15">
        <v>64</v>
      </c>
      <c r="AH174" s="13"/>
      <c r="AI174" s="13"/>
      <c r="AJ174" s="13"/>
      <c r="AK174" s="55"/>
    </row>
    <row r="175" spans="1:37" s="56" customFormat="1" ht="12.75">
      <c r="A175" s="16">
        <v>169</v>
      </c>
      <c r="B175" s="18" t="s">
        <v>662</v>
      </c>
      <c r="C175" s="15" t="s">
        <v>663</v>
      </c>
      <c r="D175" s="15" t="s">
        <v>636</v>
      </c>
      <c r="E175" s="57">
        <v>1382560</v>
      </c>
      <c r="F175" s="15"/>
      <c r="G175" s="15">
        <v>477.4</v>
      </c>
      <c r="H175" s="15">
        <v>5</v>
      </c>
      <c r="I175" s="15">
        <v>1</v>
      </c>
      <c r="J175" s="15">
        <v>0.5</v>
      </c>
      <c r="K175" s="15">
        <v>88.2</v>
      </c>
      <c r="L175" s="15">
        <v>2</v>
      </c>
      <c r="M175" s="15">
        <v>0.2</v>
      </c>
      <c r="N175" s="15">
        <v>74.94</v>
      </c>
      <c r="O175" s="15">
        <v>0</v>
      </c>
      <c r="P175" s="15">
        <v>0.1</v>
      </c>
      <c r="Q175" s="15"/>
      <c r="R175" s="15"/>
      <c r="S175" s="15">
        <v>0.2</v>
      </c>
      <c r="T175" s="15">
        <v>1945</v>
      </c>
      <c r="U175" s="15">
        <v>10</v>
      </c>
      <c r="V175" s="15">
        <v>0.3</v>
      </c>
      <c r="W175" s="15">
        <v>12</v>
      </c>
      <c r="X175" s="15">
        <v>4</v>
      </c>
      <c r="Y175" s="15">
        <v>0.2</v>
      </c>
      <c r="Z175" s="15"/>
      <c r="AA175" s="15"/>
      <c r="AB175" s="15">
        <v>0.2</v>
      </c>
      <c r="AC175" s="15"/>
      <c r="AD175" s="15"/>
      <c r="AE175" s="15">
        <v>0.3</v>
      </c>
      <c r="AF175" s="15">
        <f t="shared" si="2"/>
        <v>4.7</v>
      </c>
      <c r="AG175" s="15">
        <v>61</v>
      </c>
      <c r="AH175" s="13"/>
      <c r="AI175" s="13"/>
      <c r="AJ175" s="13"/>
      <c r="AK175" s="55"/>
    </row>
    <row r="176" spans="1:37" s="56" customFormat="1" ht="12.75">
      <c r="A176" s="16">
        <v>170</v>
      </c>
      <c r="B176" s="18" t="s">
        <v>664</v>
      </c>
      <c r="C176" s="15" t="s">
        <v>665</v>
      </c>
      <c r="D176" s="15" t="s">
        <v>636</v>
      </c>
      <c r="E176" s="57">
        <v>1401835</v>
      </c>
      <c r="F176" s="15"/>
      <c r="G176" s="15">
        <v>786</v>
      </c>
      <c r="H176" s="15">
        <v>5</v>
      </c>
      <c r="I176" s="15">
        <v>1</v>
      </c>
      <c r="J176" s="15">
        <v>0.5</v>
      </c>
      <c r="K176" s="15">
        <v>94.23</v>
      </c>
      <c r="L176" s="15">
        <v>6</v>
      </c>
      <c r="M176" s="15">
        <v>0.2</v>
      </c>
      <c r="N176" s="15">
        <v>72.39</v>
      </c>
      <c r="O176" s="15">
        <v>0</v>
      </c>
      <c r="P176" s="15">
        <v>0.1</v>
      </c>
      <c r="Q176" s="15"/>
      <c r="R176" s="15"/>
      <c r="S176" s="15">
        <v>0.2</v>
      </c>
      <c r="T176" s="15">
        <v>1945</v>
      </c>
      <c r="U176" s="15">
        <v>10</v>
      </c>
      <c r="V176" s="15">
        <v>0.3</v>
      </c>
      <c r="W176" s="15">
        <v>12</v>
      </c>
      <c r="X176" s="15">
        <v>4</v>
      </c>
      <c r="Y176" s="15">
        <v>0.2</v>
      </c>
      <c r="Z176" s="15"/>
      <c r="AA176" s="15"/>
      <c r="AB176" s="15">
        <v>0.2</v>
      </c>
      <c r="AC176" s="15"/>
      <c r="AD176" s="15"/>
      <c r="AE176" s="15">
        <v>0.3</v>
      </c>
      <c r="AF176" s="15">
        <f t="shared" si="2"/>
        <v>5.5</v>
      </c>
      <c r="AG176" s="15">
        <v>62</v>
      </c>
      <c r="AH176" s="13"/>
      <c r="AI176" s="13"/>
      <c r="AJ176" s="13"/>
      <c r="AK176" s="55"/>
    </row>
    <row r="177" spans="1:37" s="56" customFormat="1" ht="12.75">
      <c r="A177" s="16">
        <v>171</v>
      </c>
      <c r="B177" s="18" t="s">
        <v>666</v>
      </c>
      <c r="C177" s="15" t="s">
        <v>667</v>
      </c>
      <c r="D177" s="15" t="s">
        <v>636</v>
      </c>
      <c r="E177" s="57">
        <v>539056</v>
      </c>
      <c r="F177" s="15"/>
      <c r="G177" s="15">
        <v>355.1</v>
      </c>
      <c r="H177" s="15">
        <v>5</v>
      </c>
      <c r="I177" s="15">
        <v>1</v>
      </c>
      <c r="J177" s="15">
        <v>0.5</v>
      </c>
      <c r="K177" s="15">
        <v>95.36</v>
      </c>
      <c r="L177" s="15">
        <v>6</v>
      </c>
      <c r="M177" s="15">
        <v>0.2</v>
      </c>
      <c r="N177" s="15">
        <v>100</v>
      </c>
      <c r="O177" s="15">
        <v>10</v>
      </c>
      <c r="P177" s="15">
        <v>0.1</v>
      </c>
      <c r="Q177" s="15">
        <v>2011</v>
      </c>
      <c r="R177" s="15">
        <v>2</v>
      </c>
      <c r="S177" s="15">
        <v>0.2</v>
      </c>
      <c r="T177" s="15">
        <v>1945</v>
      </c>
      <c r="U177" s="15">
        <v>10</v>
      </c>
      <c r="V177" s="15">
        <v>0.3</v>
      </c>
      <c r="W177" s="15">
        <v>6</v>
      </c>
      <c r="X177" s="15">
        <v>4</v>
      </c>
      <c r="Y177" s="15">
        <v>0.2</v>
      </c>
      <c r="Z177" s="15"/>
      <c r="AA177" s="15"/>
      <c r="AB177" s="15">
        <v>0.2</v>
      </c>
      <c r="AC177" s="15"/>
      <c r="AD177" s="15"/>
      <c r="AE177" s="15">
        <v>0.3</v>
      </c>
      <c r="AF177" s="15">
        <f t="shared" si="2"/>
        <v>6.8999999999999995</v>
      </c>
      <c r="AG177" s="15">
        <v>61</v>
      </c>
      <c r="AH177" s="13"/>
      <c r="AI177" s="13"/>
      <c r="AJ177" s="13"/>
      <c r="AK177" s="55"/>
    </row>
    <row r="178" spans="1:37" s="56" customFormat="1" ht="12.75">
      <c r="A178" s="16">
        <v>172</v>
      </c>
      <c r="B178" s="18" t="s">
        <v>668</v>
      </c>
      <c r="C178" s="15" t="s">
        <v>669</v>
      </c>
      <c r="D178" s="15" t="s">
        <v>636</v>
      </c>
      <c r="E178" s="57">
        <v>658883</v>
      </c>
      <c r="F178" s="15" t="s">
        <v>670</v>
      </c>
      <c r="G178" s="15">
        <v>171.5</v>
      </c>
      <c r="H178" s="15">
        <v>5</v>
      </c>
      <c r="I178" s="15">
        <v>1</v>
      </c>
      <c r="J178" s="15">
        <v>0.5</v>
      </c>
      <c r="K178" s="15">
        <v>101.08</v>
      </c>
      <c r="L178" s="15">
        <v>10</v>
      </c>
      <c r="M178" s="15">
        <v>0.2</v>
      </c>
      <c r="N178" s="15">
        <v>100</v>
      </c>
      <c r="O178" s="15">
        <v>10</v>
      </c>
      <c r="P178" s="15">
        <v>0.1</v>
      </c>
      <c r="Q178" s="15">
        <v>2011</v>
      </c>
      <c r="R178" s="15">
        <v>2</v>
      </c>
      <c r="S178" s="15">
        <v>0.2</v>
      </c>
      <c r="T178" s="15">
        <v>1945</v>
      </c>
      <c r="U178" s="15">
        <v>10</v>
      </c>
      <c r="V178" s="15">
        <v>0.3</v>
      </c>
      <c r="W178" s="15">
        <v>4</v>
      </c>
      <c r="X178" s="15">
        <v>1</v>
      </c>
      <c r="Y178" s="15">
        <v>0.2</v>
      </c>
      <c r="Z178" s="15"/>
      <c r="AA178" s="15"/>
      <c r="AB178" s="15">
        <v>0.2</v>
      </c>
      <c r="AC178" s="15"/>
      <c r="AD178" s="15"/>
      <c r="AE178" s="15">
        <v>0.3</v>
      </c>
      <c r="AF178" s="15">
        <f t="shared" si="2"/>
        <v>7.1000000000000005</v>
      </c>
      <c r="AG178" s="15">
        <v>59</v>
      </c>
      <c r="AH178" s="13"/>
      <c r="AI178" s="13"/>
      <c r="AJ178" s="13"/>
      <c r="AK178" s="55"/>
    </row>
    <row r="179" spans="1:37" s="56" customFormat="1" ht="12.75">
      <c r="A179" s="16">
        <v>173</v>
      </c>
      <c r="B179" s="18" t="s">
        <v>671</v>
      </c>
      <c r="C179" s="15" t="s">
        <v>672</v>
      </c>
      <c r="D179" s="15" t="s">
        <v>636</v>
      </c>
      <c r="E179" s="57">
        <v>376444</v>
      </c>
      <c r="F179" s="15" t="s">
        <v>673</v>
      </c>
      <c r="G179" s="15">
        <v>104.9</v>
      </c>
      <c r="H179" s="15">
        <v>5</v>
      </c>
      <c r="I179" s="15">
        <v>1</v>
      </c>
      <c r="J179" s="15">
        <v>0.5</v>
      </c>
      <c r="K179" s="15">
        <v>100.73</v>
      </c>
      <c r="L179" s="15">
        <v>10</v>
      </c>
      <c r="M179" s="15">
        <v>0.2</v>
      </c>
      <c r="N179" s="15">
        <v>100</v>
      </c>
      <c r="O179" s="15">
        <v>10</v>
      </c>
      <c r="P179" s="15">
        <v>0.1</v>
      </c>
      <c r="Q179" s="15">
        <v>2011</v>
      </c>
      <c r="R179" s="15">
        <v>2</v>
      </c>
      <c r="S179" s="15">
        <v>0.2</v>
      </c>
      <c r="T179" s="15">
        <v>1945</v>
      </c>
      <c r="U179" s="15">
        <v>10</v>
      </c>
      <c r="V179" s="15">
        <v>0.3</v>
      </c>
      <c r="W179" s="15">
        <v>2</v>
      </c>
      <c r="X179" s="15">
        <v>1</v>
      </c>
      <c r="Y179" s="15">
        <v>0.2</v>
      </c>
      <c r="Z179" s="15"/>
      <c r="AA179" s="15"/>
      <c r="AB179" s="15">
        <v>0.2</v>
      </c>
      <c r="AC179" s="15"/>
      <c r="AD179" s="15"/>
      <c r="AE179" s="15">
        <v>0.3</v>
      </c>
      <c r="AF179" s="15">
        <f t="shared" si="2"/>
        <v>7.1000000000000005</v>
      </c>
      <c r="AG179" s="15">
        <v>61</v>
      </c>
      <c r="AH179" s="13"/>
      <c r="AI179" s="13"/>
      <c r="AJ179" s="13"/>
      <c r="AK179" s="55"/>
    </row>
    <row r="180" spans="1:37" s="56" customFormat="1" ht="25.5">
      <c r="A180" s="16">
        <v>174</v>
      </c>
      <c r="B180" s="18" t="s">
        <v>674</v>
      </c>
      <c r="C180" s="15" t="s">
        <v>675</v>
      </c>
      <c r="D180" s="15" t="s">
        <v>636</v>
      </c>
      <c r="E180" s="57">
        <v>1502713</v>
      </c>
      <c r="F180" s="15"/>
      <c r="G180" s="15">
        <v>3530.7</v>
      </c>
      <c r="H180" s="15">
        <v>5</v>
      </c>
      <c r="I180" s="15">
        <v>1</v>
      </c>
      <c r="J180" s="15">
        <v>0.5</v>
      </c>
      <c r="K180" s="15">
        <v>94.02</v>
      </c>
      <c r="L180" s="15">
        <v>6</v>
      </c>
      <c r="M180" s="15">
        <v>0.2</v>
      </c>
      <c r="N180" s="15">
        <v>67.36</v>
      </c>
      <c r="O180" s="15">
        <v>0</v>
      </c>
      <c r="P180" s="15">
        <v>0.1</v>
      </c>
      <c r="Q180" s="15"/>
      <c r="R180" s="15"/>
      <c r="S180" s="15">
        <v>0.2</v>
      </c>
      <c r="T180" s="15">
        <v>1971</v>
      </c>
      <c r="U180" s="15">
        <v>4</v>
      </c>
      <c r="V180" s="15">
        <v>0.3</v>
      </c>
      <c r="W180" s="15">
        <v>80</v>
      </c>
      <c r="X180" s="15">
        <v>8</v>
      </c>
      <c r="Y180" s="15">
        <v>0.2</v>
      </c>
      <c r="Z180" s="15"/>
      <c r="AA180" s="15"/>
      <c r="AB180" s="15">
        <v>0.2</v>
      </c>
      <c r="AC180" s="15"/>
      <c r="AD180" s="15"/>
      <c r="AE180" s="15">
        <v>0.3</v>
      </c>
      <c r="AF180" s="15">
        <f t="shared" si="2"/>
        <v>4.5</v>
      </c>
      <c r="AG180" s="15">
        <v>39</v>
      </c>
      <c r="AH180" s="13"/>
      <c r="AI180" s="13"/>
      <c r="AJ180" s="13"/>
      <c r="AK180" s="55"/>
    </row>
    <row r="181" spans="1:37" s="56" customFormat="1" ht="12.75">
      <c r="A181" s="16">
        <v>175</v>
      </c>
      <c r="B181" s="18" t="s">
        <v>676</v>
      </c>
      <c r="C181" s="15" t="s">
        <v>677</v>
      </c>
      <c r="D181" s="15" t="s">
        <v>636</v>
      </c>
      <c r="E181" s="57">
        <v>663708</v>
      </c>
      <c r="F181" s="15"/>
      <c r="G181" s="15">
        <v>234.3</v>
      </c>
      <c r="H181" s="15">
        <v>5</v>
      </c>
      <c r="I181" s="15">
        <v>1</v>
      </c>
      <c r="J181" s="15">
        <v>0.5</v>
      </c>
      <c r="K181" s="15">
        <v>71.2</v>
      </c>
      <c r="L181" s="15">
        <v>0</v>
      </c>
      <c r="M181" s="15">
        <v>0.2</v>
      </c>
      <c r="N181" s="15">
        <v>100</v>
      </c>
      <c r="O181" s="15">
        <v>10</v>
      </c>
      <c r="P181" s="15">
        <v>0.1</v>
      </c>
      <c r="Q181" s="15"/>
      <c r="R181" s="15"/>
      <c r="S181" s="15">
        <v>0.2</v>
      </c>
      <c r="T181" s="15">
        <v>1955</v>
      </c>
      <c r="U181" s="15">
        <v>8</v>
      </c>
      <c r="V181" s="15">
        <v>0.3</v>
      </c>
      <c r="W181" s="15">
        <v>2</v>
      </c>
      <c r="X181" s="15">
        <v>1</v>
      </c>
      <c r="Y181" s="15">
        <v>0.2</v>
      </c>
      <c r="Z181" s="15"/>
      <c r="AA181" s="15"/>
      <c r="AB181" s="15">
        <v>0.2</v>
      </c>
      <c r="AC181" s="15"/>
      <c r="AD181" s="15"/>
      <c r="AE181" s="15">
        <v>0.3</v>
      </c>
      <c r="AF181" s="15">
        <f t="shared" si="2"/>
        <v>4.1</v>
      </c>
      <c r="AG181" s="15">
        <v>58</v>
      </c>
      <c r="AH181" s="13"/>
      <c r="AI181" s="13"/>
      <c r="AJ181" s="13"/>
      <c r="AK181" s="55"/>
    </row>
    <row r="182" spans="1:37" s="56" customFormat="1" ht="25.5">
      <c r="A182" s="16">
        <v>176</v>
      </c>
      <c r="B182" s="18" t="s">
        <v>678</v>
      </c>
      <c r="C182" s="15" t="s">
        <v>679</v>
      </c>
      <c r="D182" s="15" t="s">
        <v>636</v>
      </c>
      <c r="E182" s="57">
        <v>1302576</v>
      </c>
      <c r="F182" s="15" t="s">
        <v>680</v>
      </c>
      <c r="G182" s="15">
        <v>542.6</v>
      </c>
      <c r="H182" s="15">
        <v>5</v>
      </c>
      <c r="I182" s="15">
        <v>1</v>
      </c>
      <c r="J182" s="15">
        <v>0.5</v>
      </c>
      <c r="K182" s="15">
        <v>92.28</v>
      </c>
      <c r="L182" s="15">
        <v>4</v>
      </c>
      <c r="M182" s="15">
        <v>0.2</v>
      </c>
      <c r="N182" s="15">
        <v>84.9</v>
      </c>
      <c r="O182" s="15">
        <v>5</v>
      </c>
      <c r="P182" s="15">
        <v>0.1</v>
      </c>
      <c r="Q182" s="15">
        <v>2011</v>
      </c>
      <c r="R182" s="15">
        <v>2</v>
      </c>
      <c r="S182" s="15">
        <v>0.2</v>
      </c>
      <c r="T182" s="15">
        <v>1945</v>
      </c>
      <c r="U182" s="15">
        <v>10</v>
      </c>
      <c r="V182" s="15">
        <v>0.3</v>
      </c>
      <c r="W182" s="15">
        <v>10</v>
      </c>
      <c r="X182" s="15">
        <v>4</v>
      </c>
      <c r="Y182" s="15">
        <v>0.2</v>
      </c>
      <c r="Z182" s="15"/>
      <c r="AA182" s="15"/>
      <c r="AB182" s="15">
        <v>0.2</v>
      </c>
      <c r="AC182" s="15"/>
      <c r="AD182" s="15"/>
      <c r="AE182" s="15">
        <v>0.3</v>
      </c>
      <c r="AF182" s="15">
        <f t="shared" si="2"/>
        <v>6</v>
      </c>
      <c r="AG182" s="15">
        <v>62</v>
      </c>
      <c r="AH182" s="13"/>
      <c r="AI182" s="13"/>
      <c r="AJ182" s="13"/>
      <c r="AK182" s="55"/>
    </row>
    <row r="183" spans="1:37" s="56" customFormat="1" ht="12.75">
      <c r="A183" s="16">
        <v>177</v>
      </c>
      <c r="B183" s="18" t="s">
        <v>681</v>
      </c>
      <c r="C183" s="15" t="s">
        <v>682</v>
      </c>
      <c r="D183" s="15" t="s">
        <v>636</v>
      </c>
      <c r="E183" s="57">
        <v>673225</v>
      </c>
      <c r="F183" s="15"/>
      <c r="G183" s="15">
        <v>470.5</v>
      </c>
      <c r="H183" s="15">
        <v>5</v>
      </c>
      <c r="I183" s="15">
        <v>1</v>
      </c>
      <c r="J183" s="15">
        <v>0.5</v>
      </c>
      <c r="K183" s="15">
        <v>97.67</v>
      </c>
      <c r="L183" s="15">
        <v>8</v>
      </c>
      <c r="M183" s="15">
        <v>0.2</v>
      </c>
      <c r="N183" s="15">
        <v>92.13</v>
      </c>
      <c r="O183" s="15">
        <v>10</v>
      </c>
      <c r="P183" s="15">
        <v>0.1</v>
      </c>
      <c r="Q183" s="15"/>
      <c r="R183" s="15"/>
      <c r="S183" s="15">
        <v>0.2</v>
      </c>
      <c r="T183" s="15">
        <v>1945</v>
      </c>
      <c r="U183" s="15">
        <v>10</v>
      </c>
      <c r="V183" s="15">
        <v>0.3</v>
      </c>
      <c r="W183" s="15">
        <v>12</v>
      </c>
      <c r="X183" s="15">
        <v>4</v>
      </c>
      <c r="Y183" s="15">
        <v>0.2</v>
      </c>
      <c r="Z183" s="15"/>
      <c r="AA183" s="15"/>
      <c r="AB183" s="15">
        <v>0.2</v>
      </c>
      <c r="AC183" s="15"/>
      <c r="AD183" s="15"/>
      <c r="AE183" s="15">
        <v>0.3</v>
      </c>
      <c r="AF183" s="15">
        <f t="shared" si="2"/>
        <v>6.8999999999999995</v>
      </c>
      <c r="AG183" s="15">
        <v>53</v>
      </c>
      <c r="AH183" s="13"/>
      <c r="AI183" s="13"/>
      <c r="AJ183" s="13"/>
      <c r="AK183" s="55"/>
    </row>
    <row r="184" spans="1:37" s="56" customFormat="1" ht="12.75">
      <c r="A184" s="16">
        <v>178</v>
      </c>
      <c r="B184" s="18" t="s">
        <v>683</v>
      </c>
      <c r="C184" s="15" t="s">
        <v>684</v>
      </c>
      <c r="D184" s="15" t="s">
        <v>636</v>
      </c>
      <c r="E184" s="57">
        <v>929886</v>
      </c>
      <c r="F184" s="15"/>
      <c r="G184" s="15">
        <v>737</v>
      </c>
      <c r="H184" s="15">
        <v>5</v>
      </c>
      <c r="I184" s="15">
        <v>1</v>
      </c>
      <c r="J184" s="15">
        <v>0.5</v>
      </c>
      <c r="K184" s="15">
        <v>96.69</v>
      </c>
      <c r="L184" s="15">
        <v>8</v>
      </c>
      <c r="M184" s="15">
        <v>0.2</v>
      </c>
      <c r="N184" s="15">
        <v>100</v>
      </c>
      <c r="O184" s="15">
        <v>10</v>
      </c>
      <c r="P184" s="15">
        <v>0.1</v>
      </c>
      <c r="Q184" s="15"/>
      <c r="R184" s="15"/>
      <c r="S184" s="15">
        <v>0.2</v>
      </c>
      <c r="T184" s="15">
        <v>1963</v>
      </c>
      <c r="U184" s="15">
        <v>8</v>
      </c>
      <c r="V184" s="15">
        <v>0.3</v>
      </c>
      <c r="W184" s="15">
        <v>12</v>
      </c>
      <c r="X184" s="15">
        <v>4</v>
      </c>
      <c r="Y184" s="15">
        <v>0.2</v>
      </c>
      <c r="Z184" s="15"/>
      <c r="AA184" s="15"/>
      <c r="AB184" s="15">
        <v>0.2</v>
      </c>
      <c r="AC184" s="15"/>
      <c r="AD184" s="15"/>
      <c r="AE184" s="15">
        <v>0.3</v>
      </c>
      <c r="AF184" s="15">
        <f t="shared" si="2"/>
        <v>6.3</v>
      </c>
      <c r="AG184" s="15">
        <v>51</v>
      </c>
      <c r="AH184" s="13"/>
      <c r="AI184" s="13"/>
      <c r="AJ184" s="13"/>
      <c r="AK184" s="55"/>
    </row>
    <row r="185" spans="1:37" s="56" customFormat="1" ht="12.75">
      <c r="A185" s="16">
        <v>179</v>
      </c>
      <c r="B185" s="18" t="s">
        <v>685</v>
      </c>
      <c r="C185" s="15" t="s">
        <v>686</v>
      </c>
      <c r="D185" s="15" t="s">
        <v>636</v>
      </c>
      <c r="E185" s="57">
        <v>736659</v>
      </c>
      <c r="F185" s="15"/>
      <c r="G185" s="15">
        <v>268.8</v>
      </c>
      <c r="H185" s="15">
        <v>5</v>
      </c>
      <c r="I185" s="15">
        <v>1</v>
      </c>
      <c r="J185" s="15">
        <v>0.5</v>
      </c>
      <c r="K185" s="15">
        <v>95.72</v>
      </c>
      <c r="L185" s="15">
        <v>6</v>
      </c>
      <c r="M185" s="15">
        <v>0.2</v>
      </c>
      <c r="N185" s="15">
        <v>73.36</v>
      </c>
      <c r="O185" s="15">
        <v>0</v>
      </c>
      <c r="P185" s="15">
        <v>0.1</v>
      </c>
      <c r="Q185" s="15"/>
      <c r="R185" s="15"/>
      <c r="S185" s="15">
        <v>0.2</v>
      </c>
      <c r="T185" s="15">
        <v>1945</v>
      </c>
      <c r="U185" s="15">
        <v>10</v>
      </c>
      <c r="V185" s="15">
        <v>0.3</v>
      </c>
      <c r="W185" s="15">
        <v>8</v>
      </c>
      <c r="X185" s="15">
        <v>4</v>
      </c>
      <c r="Y185" s="15">
        <v>0.2</v>
      </c>
      <c r="Z185" s="15"/>
      <c r="AA185" s="15"/>
      <c r="AB185" s="15">
        <v>0.2</v>
      </c>
      <c r="AC185" s="15"/>
      <c r="AD185" s="15"/>
      <c r="AE185" s="15">
        <v>0.3</v>
      </c>
      <c r="AF185" s="15">
        <f t="shared" si="2"/>
        <v>5.5</v>
      </c>
      <c r="AG185" s="15">
        <v>61</v>
      </c>
      <c r="AH185" s="13"/>
      <c r="AI185" s="13"/>
      <c r="AJ185" s="13"/>
      <c r="AK185" s="55"/>
    </row>
    <row r="186" spans="1:37" s="56" customFormat="1" ht="12.75">
      <c r="A186" s="16">
        <v>180</v>
      </c>
      <c r="B186" s="18" t="s">
        <v>687</v>
      </c>
      <c r="C186" s="15" t="s">
        <v>688</v>
      </c>
      <c r="D186" s="15" t="s">
        <v>636</v>
      </c>
      <c r="E186" s="57">
        <v>939925</v>
      </c>
      <c r="F186" s="15"/>
      <c r="G186" s="15">
        <v>308</v>
      </c>
      <c r="H186" s="15">
        <v>7.5</v>
      </c>
      <c r="I186" s="15">
        <v>2</v>
      </c>
      <c r="J186" s="15">
        <v>0.5</v>
      </c>
      <c r="K186" s="15">
        <v>96.08</v>
      </c>
      <c r="L186" s="15">
        <v>8</v>
      </c>
      <c r="M186" s="15">
        <v>0.2</v>
      </c>
      <c r="N186" s="15">
        <v>100</v>
      </c>
      <c r="O186" s="15">
        <v>10</v>
      </c>
      <c r="P186" s="15">
        <v>0.1</v>
      </c>
      <c r="Q186" s="15"/>
      <c r="R186" s="15"/>
      <c r="S186" s="15">
        <v>0.2</v>
      </c>
      <c r="T186" s="15">
        <v>1961</v>
      </c>
      <c r="U186" s="15">
        <v>8</v>
      </c>
      <c r="V186" s="15">
        <v>0.3</v>
      </c>
      <c r="W186" s="15">
        <v>8</v>
      </c>
      <c r="X186" s="15">
        <v>4</v>
      </c>
      <c r="Y186" s="15">
        <v>0.2</v>
      </c>
      <c r="Z186" s="15"/>
      <c r="AA186" s="15"/>
      <c r="AB186" s="15">
        <v>0.2</v>
      </c>
      <c r="AC186" s="15"/>
      <c r="AD186" s="15"/>
      <c r="AE186" s="15">
        <v>0.3</v>
      </c>
      <c r="AF186" s="15">
        <f t="shared" si="2"/>
        <v>6.8</v>
      </c>
      <c r="AG186" s="15">
        <v>53</v>
      </c>
      <c r="AH186" s="13"/>
      <c r="AI186" s="13"/>
      <c r="AJ186" s="13"/>
      <c r="AK186" s="55"/>
    </row>
    <row r="187" spans="1:37" s="56" customFormat="1" ht="12.75">
      <c r="A187" s="16">
        <v>181</v>
      </c>
      <c r="B187" s="18" t="s">
        <v>689</v>
      </c>
      <c r="C187" s="15" t="s">
        <v>690</v>
      </c>
      <c r="D187" s="15" t="s">
        <v>636</v>
      </c>
      <c r="E187" s="57">
        <v>1087205</v>
      </c>
      <c r="F187" s="15"/>
      <c r="G187" s="15">
        <v>399.7</v>
      </c>
      <c r="H187" s="15">
        <v>5</v>
      </c>
      <c r="I187" s="15">
        <v>1</v>
      </c>
      <c r="J187" s="15">
        <v>0.5</v>
      </c>
      <c r="K187" s="15">
        <v>96.6</v>
      </c>
      <c r="L187" s="15">
        <v>8</v>
      </c>
      <c r="M187" s="15">
        <v>0.2</v>
      </c>
      <c r="N187" s="15">
        <v>100</v>
      </c>
      <c r="O187" s="15">
        <v>10</v>
      </c>
      <c r="P187" s="15">
        <v>0.1</v>
      </c>
      <c r="Q187" s="15">
        <v>2011</v>
      </c>
      <c r="R187" s="15">
        <v>2</v>
      </c>
      <c r="S187" s="15">
        <v>0.2</v>
      </c>
      <c r="T187" s="15">
        <v>1945</v>
      </c>
      <c r="U187" s="15">
        <v>10</v>
      </c>
      <c r="V187" s="15">
        <v>0.3</v>
      </c>
      <c r="W187" s="15">
        <v>8</v>
      </c>
      <c r="X187" s="15">
        <v>4</v>
      </c>
      <c r="Y187" s="15">
        <v>0.2</v>
      </c>
      <c r="Z187" s="15"/>
      <c r="AA187" s="15"/>
      <c r="AB187" s="15">
        <v>0.2</v>
      </c>
      <c r="AC187" s="15"/>
      <c r="AD187" s="15"/>
      <c r="AE187" s="15">
        <v>0.3</v>
      </c>
      <c r="AF187" s="15">
        <f t="shared" si="2"/>
        <v>7.3</v>
      </c>
      <c r="AG187" s="15">
        <v>61</v>
      </c>
      <c r="AH187" s="13"/>
      <c r="AI187" s="13"/>
      <c r="AJ187" s="13"/>
      <c r="AK187" s="55"/>
    </row>
    <row r="188" spans="1:37" s="56" customFormat="1" ht="12.75">
      <c r="A188" s="16">
        <v>182</v>
      </c>
      <c r="B188" s="18" t="s">
        <v>692</v>
      </c>
      <c r="C188" s="15" t="s">
        <v>693</v>
      </c>
      <c r="D188" s="15" t="s">
        <v>636</v>
      </c>
      <c r="E188" s="57">
        <v>859770</v>
      </c>
      <c r="F188" s="15"/>
      <c r="G188" s="15"/>
      <c r="H188" s="15">
        <v>5</v>
      </c>
      <c r="I188" s="15">
        <v>1</v>
      </c>
      <c r="J188" s="15">
        <v>0.5</v>
      </c>
      <c r="K188" s="15">
        <v>93.96</v>
      </c>
      <c r="L188" s="15">
        <v>4</v>
      </c>
      <c r="M188" s="15">
        <v>0.2</v>
      </c>
      <c r="N188" s="15">
        <v>85.47</v>
      </c>
      <c r="O188" s="15">
        <v>5</v>
      </c>
      <c r="P188" s="15">
        <v>0.1</v>
      </c>
      <c r="Q188" s="15"/>
      <c r="R188" s="15"/>
      <c r="S188" s="15">
        <v>0.2</v>
      </c>
      <c r="T188" s="15">
        <v>1961</v>
      </c>
      <c r="U188" s="15">
        <v>8</v>
      </c>
      <c r="V188" s="15">
        <v>0.3</v>
      </c>
      <c r="W188" s="15">
        <v>6</v>
      </c>
      <c r="X188" s="15">
        <v>4</v>
      </c>
      <c r="Y188" s="15">
        <v>0.2</v>
      </c>
      <c r="Z188" s="15"/>
      <c r="AA188" s="15"/>
      <c r="AB188" s="15">
        <v>0.2</v>
      </c>
      <c r="AC188" s="15"/>
      <c r="AD188" s="15"/>
      <c r="AE188" s="15">
        <v>0.3</v>
      </c>
      <c r="AF188" s="15">
        <f t="shared" si="2"/>
        <v>5</v>
      </c>
      <c r="AG188" s="15">
        <v>44</v>
      </c>
      <c r="AH188" s="13"/>
      <c r="AI188" s="13"/>
      <c r="AJ188" s="13"/>
      <c r="AK188" s="55"/>
    </row>
    <row r="189" spans="1:37" s="56" customFormat="1" ht="12.75">
      <c r="A189" s="16">
        <v>183</v>
      </c>
      <c r="B189" s="18" t="s">
        <v>695</v>
      </c>
      <c r="C189" s="15" t="s">
        <v>696</v>
      </c>
      <c r="D189" s="15" t="s">
        <v>636</v>
      </c>
      <c r="E189" s="57">
        <v>1248648</v>
      </c>
      <c r="F189" s="15"/>
      <c r="G189" s="15">
        <v>398</v>
      </c>
      <c r="H189" s="15">
        <v>5</v>
      </c>
      <c r="I189" s="15">
        <v>1</v>
      </c>
      <c r="J189" s="15">
        <v>0.5</v>
      </c>
      <c r="K189" s="15">
        <v>94.93</v>
      </c>
      <c r="L189" s="15">
        <v>6</v>
      </c>
      <c r="M189" s="15">
        <v>0.2</v>
      </c>
      <c r="N189" s="15">
        <v>75</v>
      </c>
      <c r="O189" s="15">
        <v>5</v>
      </c>
      <c r="P189" s="15">
        <v>0.1</v>
      </c>
      <c r="Q189" s="15"/>
      <c r="R189" s="15"/>
      <c r="S189" s="15">
        <v>0.2</v>
      </c>
      <c r="T189" s="15">
        <v>1945</v>
      </c>
      <c r="U189" s="15">
        <v>10</v>
      </c>
      <c r="V189" s="15">
        <v>0.3</v>
      </c>
      <c r="W189" s="15">
        <v>8</v>
      </c>
      <c r="X189" s="15">
        <v>4</v>
      </c>
      <c r="Y189" s="15">
        <v>0.2</v>
      </c>
      <c r="Z189" s="15"/>
      <c r="AA189" s="15"/>
      <c r="AB189" s="15">
        <v>0.2</v>
      </c>
      <c r="AC189" s="15"/>
      <c r="AD189" s="15"/>
      <c r="AE189" s="15">
        <v>0.3</v>
      </c>
      <c r="AF189" s="15">
        <f t="shared" si="2"/>
        <v>6</v>
      </c>
      <c r="AG189" s="15">
        <v>60</v>
      </c>
      <c r="AH189" s="13"/>
      <c r="AI189" s="13"/>
      <c r="AJ189" s="13"/>
      <c r="AK189" s="55"/>
    </row>
    <row r="190" spans="1:37" s="56" customFormat="1" ht="12.75">
      <c r="A190" s="16">
        <v>184</v>
      </c>
      <c r="B190" s="18" t="s">
        <v>697</v>
      </c>
      <c r="C190" s="15" t="s">
        <v>698</v>
      </c>
      <c r="D190" s="15" t="s">
        <v>636</v>
      </c>
      <c r="E190" s="57">
        <v>689695</v>
      </c>
      <c r="F190" s="15"/>
      <c r="G190" s="15">
        <v>238.5</v>
      </c>
      <c r="H190" s="15">
        <v>5</v>
      </c>
      <c r="I190" s="15">
        <v>1</v>
      </c>
      <c r="J190" s="15">
        <v>0.5</v>
      </c>
      <c r="K190" s="15">
        <v>97.48</v>
      </c>
      <c r="L190" s="15">
        <v>8</v>
      </c>
      <c r="M190" s="15">
        <v>0.2</v>
      </c>
      <c r="N190" s="15">
        <v>81.97</v>
      </c>
      <c r="O190" s="15">
        <v>5</v>
      </c>
      <c r="P190" s="15">
        <v>0.1</v>
      </c>
      <c r="Q190" s="15">
        <v>2012</v>
      </c>
      <c r="R190" s="15">
        <v>2</v>
      </c>
      <c r="S190" s="15">
        <v>0.2</v>
      </c>
      <c r="T190" s="15">
        <v>1945</v>
      </c>
      <c r="U190" s="15">
        <v>10</v>
      </c>
      <c r="V190" s="15">
        <v>0.3</v>
      </c>
      <c r="W190" s="15">
        <v>6</v>
      </c>
      <c r="X190" s="15">
        <v>4</v>
      </c>
      <c r="Y190" s="15">
        <v>0.2</v>
      </c>
      <c r="Z190" s="15"/>
      <c r="AA190" s="15"/>
      <c r="AB190" s="15">
        <v>0.2</v>
      </c>
      <c r="AC190" s="15"/>
      <c r="AD190" s="15"/>
      <c r="AE190" s="15">
        <v>0.3</v>
      </c>
      <c r="AF190" s="15">
        <f t="shared" si="2"/>
        <v>6.8</v>
      </c>
      <c r="AG190" s="15">
        <v>63</v>
      </c>
      <c r="AH190" s="13"/>
      <c r="AI190" s="13"/>
      <c r="AJ190" s="13"/>
      <c r="AK190" s="55"/>
    </row>
    <row r="191" spans="1:37" s="56" customFormat="1" ht="12.75">
      <c r="A191" s="16">
        <v>185</v>
      </c>
      <c r="B191" s="18" t="s">
        <v>699</v>
      </c>
      <c r="C191" s="15" t="s">
        <v>700</v>
      </c>
      <c r="D191" s="15" t="s">
        <v>636</v>
      </c>
      <c r="E191" s="57">
        <v>933531</v>
      </c>
      <c r="F191" s="15"/>
      <c r="G191" s="15">
        <v>300.1</v>
      </c>
      <c r="H191" s="15">
        <v>5</v>
      </c>
      <c r="I191" s="15">
        <v>1</v>
      </c>
      <c r="J191" s="15">
        <v>0.5</v>
      </c>
      <c r="K191" s="15">
        <v>98.18</v>
      </c>
      <c r="L191" s="15">
        <v>10</v>
      </c>
      <c r="M191" s="15">
        <v>0.2</v>
      </c>
      <c r="N191" s="15">
        <v>100</v>
      </c>
      <c r="O191" s="15">
        <v>10</v>
      </c>
      <c r="P191" s="15">
        <v>0.1</v>
      </c>
      <c r="Q191" s="15"/>
      <c r="R191" s="15"/>
      <c r="S191" s="15">
        <v>0.2</v>
      </c>
      <c r="T191" s="15">
        <v>1961</v>
      </c>
      <c r="U191" s="15">
        <v>8</v>
      </c>
      <c r="V191" s="15">
        <v>0.3</v>
      </c>
      <c r="W191" s="15">
        <v>8</v>
      </c>
      <c r="X191" s="15">
        <v>4</v>
      </c>
      <c r="Y191" s="15">
        <v>0.2</v>
      </c>
      <c r="Z191" s="15"/>
      <c r="AA191" s="15"/>
      <c r="AB191" s="15">
        <v>0.2</v>
      </c>
      <c r="AC191" s="15"/>
      <c r="AD191" s="15"/>
      <c r="AE191" s="15">
        <v>0.3</v>
      </c>
      <c r="AF191" s="15">
        <f t="shared" si="2"/>
        <v>6.7</v>
      </c>
      <c r="AG191" s="15">
        <v>53</v>
      </c>
      <c r="AH191" s="13"/>
      <c r="AI191" s="13"/>
      <c r="AJ191" s="13"/>
      <c r="AK191" s="55"/>
    </row>
    <row r="192" spans="1:37" s="56" customFormat="1" ht="25.5">
      <c r="A192" s="16">
        <v>186</v>
      </c>
      <c r="B192" s="18" t="s">
        <v>701</v>
      </c>
      <c r="C192" s="15" t="s">
        <v>702</v>
      </c>
      <c r="D192" s="15" t="s">
        <v>636</v>
      </c>
      <c r="E192" s="57">
        <v>1510535</v>
      </c>
      <c r="F192" s="15"/>
      <c r="G192" s="15">
        <v>2992.7</v>
      </c>
      <c r="H192" s="15">
        <v>5</v>
      </c>
      <c r="I192" s="15">
        <v>1</v>
      </c>
      <c r="J192" s="15">
        <v>0.5</v>
      </c>
      <c r="K192" s="15">
        <v>87.43</v>
      </c>
      <c r="L192" s="15">
        <v>2</v>
      </c>
      <c r="M192" s="15">
        <v>0.2</v>
      </c>
      <c r="N192" s="15">
        <v>69.35</v>
      </c>
      <c r="O192" s="15">
        <v>0</v>
      </c>
      <c r="P192" s="15">
        <v>0.1</v>
      </c>
      <c r="Q192" s="15"/>
      <c r="R192" s="15"/>
      <c r="S192" s="15">
        <v>0.2</v>
      </c>
      <c r="T192" s="15">
        <v>1970</v>
      </c>
      <c r="U192" s="15">
        <v>6</v>
      </c>
      <c r="V192" s="15">
        <v>0.3</v>
      </c>
      <c r="W192" s="15">
        <v>156</v>
      </c>
      <c r="X192" s="15">
        <v>10</v>
      </c>
      <c r="Y192" s="15">
        <v>0.2</v>
      </c>
      <c r="Z192" s="15"/>
      <c r="AA192" s="15"/>
      <c r="AB192" s="15">
        <v>0.2</v>
      </c>
      <c r="AC192" s="15"/>
      <c r="AD192" s="15"/>
      <c r="AE192" s="15">
        <v>0.3</v>
      </c>
      <c r="AF192" s="15">
        <f t="shared" si="2"/>
        <v>4.699999999999999</v>
      </c>
      <c r="AG192" s="15">
        <v>38</v>
      </c>
      <c r="AH192" s="13"/>
      <c r="AI192" s="13"/>
      <c r="AJ192" s="13"/>
      <c r="AK192" s="55"/>
    </row>
    <row r="193" spans="1:37" s="56" customFormat="1" ht="12.75">
      <c r="A193" s="16">
        <v>187</v>
      </c>
      <c r="B193" s="18" t="s">
        <v>703</v>
      </c>
      <c r="C193" s="15" t="s">
        <v>704</v>
      </c>
      <c r="D193" s="15" t="s">
        <v>636</v>
      </c>
      <c r="E193" s="57">
        <v>559280</v>
      </c>
      <c r="F193" s="15"/>
      <c r="G193" s="15">
        <v>179.5</v>
      </c>
      <c r="H193" s="15">
        <v>5</v>
      </c>
      <c r="I193" s="15">
        <v>1</v>
      </c>
      <c r="J193" s="15">
        <v>0.5</v>
      </c>
      <c r="K193" s="15">
        <v>94.47</v>
      </c>
      <c r="L193" s="15">
        <v>6</v>
      </c>
      <c r="M193" s="15">
        <v>0.2</v>
      </c>
      <c r="N193" s="15">
        <v>71</v>
      </c>
      <c r="O193" s="15">
        <v>0</v>
      </c>
      <c r="P193" s="15">
        <v>0.1</v>
      </c>
      <c r="Q193" s="15"/>
      <c r="R193" s="15"/>
      <c r="S193" s="15">
        <v>0.2</v>
      </c>
      <c r="T193" s="15">
        <v>1945</v>
      </c>
      <c r="U193" s="15">
        <v>10</v>
      </c>
      <c r="V193" s="15">
        <v>0.3</v>
      </c>
      <c r="W193" s="15">
        <v>4</v>
      </c>
      <c r="X193" s="15">
        <v>1</v>
      </c>
      <c r="Y193" s="15">
        <v>0.2</v>
      </c>
      <c r="Z193" s="15"/>
      <c r="AA193" s="15"/>
      <c r="AB193" s="15">
        <v>0.2</v>
      </c>
      <c r="AC193" s="15"/>
      <c r="AD193" s="15"/>
      <c r="AE193" s="15">
        <v>0.3</v>
      </c>
      <c r="AF193" s="15">
        <f t="shared" si="2"/>
        <v>4.9</v>
      </c>
      <c r="AG193" s="15">
        <v>61</v>
      </c>
      <c r="AH193" s="13"/>
      <c r="AI193" s="13"/>
      <c r="AJ193" s="13"/>
      <c r="AK193" s="55"/>
    </row>
    <row r="194" spans="1:37" s="56" customFormat="1" ht="25.5">
      <c r="A194" s="16">
        <v>188</v>
      </c>
      <c r="B194" s="18" t="s">
        <v>707</v>
      </c>
      <c r="C194" s="15" t="s">
        <v>708</v>
      </c>
      <c r="D194" s="15" t="s">
        <v>636</v>
      </c>
      <c r="E194" s="57">
        <v>1778526</v>
      </c>
      <c r="F194" s="15"/>
      <c r="G194" s="15">
        <v>2438.2</v>
      </c>
      <c r="H194" s="15">
        <v>5</v>
      </c>
      <c r="I194" s="15">
        <v>1</v>
      </c>
      <c r="J194" s="15">
        <v>0.5</v>
      </c>
      <c r="K194" s="15">
        <v>94.62</v>
      </c>
      <c r="L194" s="15">
        <v>6</v>
      </c>
      <c r="M194" s="15">
        <v>0.2</v>
      </c>
      <c r="N194" s="15">
        <v>70.04</v>
      </c>
      <c r="O194" s="15">
        <v>0</v>
      </c>
      <c r="P194" s="15">
        <v>0.1</v>
      </c>
      <c r="Q194" s="15"/>
      <c r="R194" s="15"/>
      <c r="S194" s="15">
        <v>0.2</v>
      </c>
      <c r="T194" s="15">
        <v>1968</v>
      </c>
      <c r="U194" s="15">
        <v>6</v>
      </c>
      <c r="V194" s="15">
        <v>0.3</v>
      </c>
      <c r="W194" s="15">
        <v>60</v>
      </c>
      <c r="X194" s="15">
        <v>8</v>
      </c>
      <c r="Y194" s="15">
        <v>0.2</v>
      </c>
      <c r="Z194" s="15"/>
      <c r="AA194" s="15"/>
      <c r="AB194" s="15">
        <v>0.2</v>
      </c>
      <c r="AC194" s="15"/>
      <c r="AD194" s="15"/>
      <c r="AE194" s="15">
        <v>0.3</v>
      </c>
      <c r="AF194" s="15">
        <f t="shared" si="2"/>
        <v>5.1</v>
      </c>
      <c r="AG194" s="15">
        <v>37</v>
      </c>
      <c r="AH194" s="13"/>
      <c r="AI194" s="13"/>
      <c r="AJ194" s="13"/>
      <c r="AK194" s="55"/>
    </row>
    <row r="195" spans="1:37" s="56" customFormat="1" ht="25.5">
      <c r="A195" s="16">
        <v>189</v>
      </c>
      <c r="B195" s="18" t="s">
        <v>709</v>
      </c>
      <c r="C195" s="15" t="s">
        <v>710</v>
      </c>
      <c r="D195" s="15" t="s">
        <v>636</v>
      </c>
      <c r="E195" s="57">
        <v>1248648</v>
      </c>
      <c r="F195" s="15"/>
      <c r="G195" s="15">
        <v>423.6</v>
      </c>
      <c r="H195" s="15">
        <v>5</v>
      </c>
      <c r="I195" s="15">
        <v>1</v>
      </c>
      <c r="J195" s="15">
        <v>0.5</v>
      </c>
      <c r="K195" s="15">
        <v>93.13</v>
      </c>
      <c r="L195" s="15">
        <v>4</v>
      </c>
      <c r="M195" s="15">
        <v>0.2</v>
      </c>
      <c r="N195" s="15">
        <v>88.12</v>
      </c>
      <c r="O195" s="15">
        <v>5</v>
      </c>
      <c r="P195" s="15">
        <v>0.1</v>
      </c>
      <c r="Q195" s="15"/>
      <c r="R195" s="15"/>
      <c r="S195" s="15">
        <v>0.2</v>
      </c>
      <c r="T195" s="15">
        <v>1945</v>
      </c>
      <c r="U195" s="15">
        <v>10</v>
      </c>
      <c r="V195" s="15">
        <v>0.3</v>
      </c>
      <c r="W195" s="15">
        <v>8</v>
      </c>
      <c r="X195" s="15">
        <v>4</v>
      </c>
      <c r="Y195" s="15">
        <v>0.2</v>
      </c>
      <c r="Z195" s="15"/>
      <c r="AA195" s="15"/>
      <c r="AB195" s="15">
        <v>0.2</v>
      </c>
      <c r="AC195" s="15"/>
      <c r="AD195" s="15"/>
      <c r="AE195" s="15">
        <v>0.3</v>
      </c>
      <c r="AF195" s="15">
        <f t="shared" si="2"/>
        <v>5.6</v>
      </c>
      <c r="AG195" s="15">
        <v>62</v>
      </c>
      <c r="AH195" s="13"/>
      <c r="AI195" s="13"/>
      <c r="AJ195" s="13"/>
      <c r="AK195" s="55"/>
    </row>
    <row r="196" spans="1:37" s="56" customFormat="1" ht="38.25">
      <c r="A196" s="16">
        <v>190</v>
      </c>
      <c r="B196" s="18" t="s">
        <v>711</v>
      </c>
      <c r="C196" s="15" t="s">
        <v>712</v>
      </c>
      <c r="D196" s="15" t="s">
        <v>605</v>
      </c>
      <c r="E196" s="57">
        <v>4912670</v>
      </c>
      <c r="F196" s="15"/>
      <c r="G196" s="15">
        <v>4567.9</v>
      </c>
      <c r="H196" s="15">
        <v>5</v>
      </c>
      <c r="I196" s="15">
        <v>1</v>
      </c>
      <c r="J196" s="15">
        <v>0.5</v>
      </c>
      <c r="K196" s="15">
        <v>95.37</v>
      </c>
      <c r="L196" s="15">
        <v>6</v>
      </c>
      <c r="M196" s="15">
        <v>0.2</v>
      </c>
      <c r="N196" s="15">
        <v>91</v>
      </c>
      <c r="O196" s="15">
        <v>10</v>
      </c>
      <c r="P196" s="15">
        <v>0.1</v>
      </c>
      <c r="Q196" s="15"/>
      <c r="R196" s="15"/>
      <c r="S196" s="15">
        <v>0.2</v>
      </c>
      <c r="T196" s="15">
        <v>1969</v>
      </c>
      <c r="U196" s="15">
        <v>6</v>
      </c>
      <c r="V196" s="15">
        <v>0.3</v>
      </c>
      <c r="W196" s="15">
        <v>100</v>
      </c>
      <c r="X196" s="15">
        <v>10</v>
      </c>
      <c r="Y196" s="15">
        <v>0.2</v>
      </c>
      <c r="Z196" s="15" t="s">
        <v>717</v>
      </c>
      <c r="AA196" s="15">
        <v>5</v>
      </c>
      <c r="AB196" s="15">
        <v>0.2</v>
      </c>
      <c r="AC196" s="15"/>
      <c r="AD196" s="15"/>
      <c r="AE196" s="15">
        <v>0.3</v>
      </c>
      <c r="AF196" s="15">
        <f t="shared" si="2"/>
        <v>7.5</v>
      </c>
      <c r="AG196" s="15">
        <v>12</v>
      </c>
      <c r="AH196" s="13" t="s">
        <v>713</v>
      </c>
      <c r="AI196" s="13"/>
      <c r="AJ196" s="13"/>
      <c r="AK196" s="55"/>
    </row>
    <row r="197" spans="1:37" s="56" customFormat="1" ht="38.25">
      <c r="A197" s="16">
        <v>191</v>
      </c>
      <c r="B197" s="18" t="s">
        <v>714</v>
      </c>
      <c r="C197" s="15" t="s">
        <v>715</v>
      </c>
      <c r="D197" s="15" t="s">
        <v>605</v>
      </c>
      <c r="E197" s="57">
        <v>4912670</v>
      </c>
      <c r="F197" s="15"/>
      <c r="G197" s="15">
        <v>4557.2</v>
      </c>
      <c r="H197" s="15">
        <v>5</v>
      </c>
      <c r="I197" s="15">
        <v>1</v>
      </c>
      <c r="J197" s="15">
        <v>0.5</v>
      </c>
      <c r="K197" s="15">
        <v>96.26</v>
      </c>
      <c r="L197" s="15">
        <v>8</v>
      </c>
      <c r="M197" s="15">
        <v>0.2</v>
      </c>
      <c r="N197" s="15">
        <v>78.05</v>
      </c>
      <c r="O197" s="15">
        <v>5</v>
      </c>
      <c r="P197" s="15">
        <v>0.1</v>
      </c>
      <c r="Q197" s="15" t="s">
        <v>896</v>
      </c>
      <c r="R197" s="15">
        <v>4</v>
      </c>
      <c r="S197" s="15">
        <v>0.2</v>
      </c>
      <c r="T197" s="15">
        <v>1969</v>
      </c>
      <c r="U197" s="15">
        <v>6</v>
      </c>
      <c r="V197" s="15">
        <v>0.3</v>
      </c>
      <c r="W197" s="15">
        <v>100</v>
      </c>
      <c r="X197" s="15">
        <v>10</v>
      </c>
      <c r="Y197" s="15">
        <v>0.2</v>
      </c>
      <c r="Z197" s="15" t="s">
        <v>716</v>
      </c>
      <c r="AA197" s="15">
        <v>5</v>
      </c>
      <c r="AB197" s="15">
        <v>0.2</v>
      </c>
      <c r="AC197" s="15"/>
      <c r="AD197" s="15"/>
      <c r="AE197" s="15">
        <v>0.3</v>
      </c>
      <c r="AF197" s="15">
        <f t="shared" si="2"/>
        <v>8.2</v>
      </c>
      <c r="AG197" s="15">
        <v>40</v>
      </c>
      <c r="AH197" s="13"/>
      <c r="AI197" s="13"/>
      <c r="AJ197" s="13"/>
      <c r="AK197" s="55"/>
    </row>
    <row r="198" spans="1:34" ht="38.25">
      <c r="A198" s="5">
        <v>192</v>
      </c>
      <c r="B198" s="48" t="s">
        <v>718</v>
      </c>
      <c r="C198" s="12" t="s">
        <v>719</v>
      </c>
      <c r="D198" s="12" t="s">
        <v>720</v>
      </c>
      <c r="E198" s="50">
        <v>1169651</v>
      </c>
      <c r="F198" s="12" t="s">
        <v>174</v>
      </c>
      <c r="G198" s="12">
        <v>1935.6</v>
      </c>
      <c r="H198" s="12">
        <v>5</v>
      </c>
      <c r="I198" s="12">
        <v>1</v>
      </c>
      <c r="J198" s="12">
        <v>0.5</v>
      </c>
      <c r="K198" s="12">
        <v>83.99</v>
      </c>
      <c r="L198" s="12">
        <v>2</v>
      </c>
      <c r="M198" s="12">
        <v>0.2</v>
      </c>
      <c r="N198" s="12">
        <v>100</v>
      </c>
      <c r="O198" s="12">
        <v>10</v>
      </c>
      <c r="P198" s="12">
        <v>0.1</v>
      </c>
      <c r="Q198" s="12">
        <v>2011</v>
      </c>
      <c r="R198" s="12">
        <v>2</v>
      </c>
      <c r="S198" s="12">
        <v>0.2</v>
      </c>
      <c r="T198" s="12">
        <v>1963</v>
      </c>
      <c r="U198" s="12">
        <v>8</v>
      </c>
      <c r="V198" s="12">
        <v>0.3</v>
      </c>
      <c r="W198" s="12">
        <v>28</v>
      </c>
      <c r="X198" s="12">
        <v>6</v>
      </c>
      <c r="Y198" s="12">
        <v>0.2</v>
      </c>
      <c r="Z198" s="12" t="s">
        <v>721</v>
      </c>
      <c r="AA198" s="12">
        <v>5</v>
      </c>
      <c r="AB198" s="12">
        <v>0.2</v>
      </c>
      <c r="AC198" s="12"/>
      <c r="AD198" s="12"/>
      <c r="AE198" s="12">
        <v>0.3</v>
      </c>
      <c r="AF198" s="12">
        <f t="shared" si="2"/>
        <v>6.8999999999999995</v>
      </c>
      <c r="AG198" s="12">
        <v>36</v>
      </c>
      <c r="AH198" s="3" t="s">
        <v>472</v>
      </c>
    </row>
    <row r="199" spans="1:34" ht="38.25">
      <c r="A199" s="5">
        <v>193</v>
      </c>
      <c r="B199" s="48" t="s">
        <v>722</v>
      </c>
      <c r="C199" s="12" t="s">
        <v>723</v>
      </c>
      <c r="D199" s="12" t="s">
        <v>558</v>
      </c>
      <c r="E199" s="50">
        <v>1249000</v>
      </c>
      <c r="F199" s="12"/>
      <c r="G199" s="12">
        <v>600</v>
      </c>
      <c r="H199" s="12">
        <v>5</v>
      </c>
      <c r="I199" s="12">
        <v>1</v>
      </c>
      <c r="J199" s="12">
        <v>0.5</v>
      </c>
      <c r="K199" s="12">
        <v>90.33</v>
      </c>
      <c r="L199" s="12">
        <v>4</v>
      </c>
      <c r="M199" s="12">
        <v>0.2</v>
      </c>
      <c r="N199" s="12">
        <v>89.3</v>
      </c>
      <c r="O199" s="12">
        <v>5</v>
      </c>
      <c r="P199" s="12">
        <v>0.1</v>
      </c>
      <c r="Q199" s="12">
        <v>2011</v>
      </c>
      <c r="R199" s="12">
        <v>2</v>
      </c>
      <c r="S199" s="12">
        <v>0.2</v>
      </c>
      <c r="T199" s="12">
        <v>1975</v>
      </c>
      <c r="U199" s="12">
        <v>4</v>
      </c>
      <c r="V199" s="12">
        <v>0.3</v>
      </c>
      <c r="W199" s="12">
        <v>11</v>
      </c>
      <c r="X199" s="12">
        <v>4</v>
      </c>
      <c r="Y199" s="12">
        <v>0.2</v>
      </c>
      <c r="Z199" s="12"/>
      <c r="AA199" s="12"/>
      <c r="AB199" s="12">
        <v>0.2</v>
      </c>
      <c r="AC199" s="12"/>
      <c r="AD199" s="12"/>
      <c r="AE199" s="12">
        <v>0.3</v>
      </c>
      <c r="AF199" s="12">
        <f t="shared" si="2"/>
        <v>4.2</v>
      </c>
      <c r="AG199" s="12">
        <v>30</v>
      </c>
      <c r="AH199" s="3" t="s">
        <v>472</v>
      </c>
    </row>
    <row r="200" spans="1:34" ht="38.25">
      <c r="A200" s="5">
        <v>194</v>
      </c>
      <c r="B200" s="48" t="s">
        <v>724</v>
      </c>
      <c r="C200" s="12" t="s">
        <v>725</v>
      </c>
      <c r="D200" s="12" t="s">
        <v>558</v>
      </c>
      <c r="E200" s="50">
        <v>1106000</v>
      </c>
      <c r="F200" s="12"/>
      <c r="G200" s="12">
        <v>531</v>
      </c>
      <c r="H200" s="12">
        <v>5</v>
      </c>
      <c r="I200" s="12">
        <v>1</v>
      </c>
      <c r="J200" s="12">
        <v>0.5</v>
      </c>
      <c r="K200" s="12">
        <v>95.72</v>
      </c>
      <c r="L200" s="12">
        <v>6</v>
      </c>
      <c r="M200" s="12">
        <v>0.2</v>
      </c>
      <c r="N200" s="12">
        <v>71.8</v>
      </c>
      <c r="O200" s="12">
        <v>0</v>
      </c>
      <c r="P200" s="12">
        <v>0.1</v>
      </c>
      <c r="Q200" s="12"/>
      <c r="R200" s="12"/>
      <c r="S200" s="12">
        <v>0.2</v>
      </c>
      <c r="T200" s="12">
        <v>1945</v>
      </c>
      <c r="U200" s="12">
        <v>10</v>
      </c>
      <c r="V200" s="12">
        <v>0.3</v>
      </c>
      <c r="W200" s="12">
        <v>12</v>
      </c>
      <c r="X200" s="12">
        <v>4</v>
      </c>
      <c r="Y200" s="12">
        <v>0.2</v>
      </c>
      <c r="Z200" s="12"/>
      <c r="AA200" s="12"/>
      <c r="AB200" s="12">
        <v>0.2</v>
      </c>
      <c r="AC200" s="12"/>
      <c r="AD200" s="12"/>
      <c r="AE200" s="12">
        <v>0.3</v>
      </c>
      <c r="AF200" s="12">
        <f aca="true" t="shared" si="3" ref="AF200:AF234">I200*J200+L200*M200+O200*P200+R200*S200+U200*V200+X200*Y200+AA200*AB200+AD200*AE200</f>
        <v>5.5</v>
      </c>
      <c r="AG200" s="12">
        <v>55</v>
      </c>
      <c r="AH200" s="3" t="s">
        <v>472</v>
      </c>
    </row>
    <row r="201" spans="1:34" ht="38.25">
      <c r="A201" s="5">
        <v>195</v>
      </c>
      <c r="B201" s="48" t="s">
        <v>727</v>
      </c>
      <c r="C201" s="12" t="s">
        <v>726</v>
      </c>
      <c r="D201" s="12" t="s">
        <v>558</v>
      </c>
      <c r="E201" s="50">
        <v>1160000</v>
      </c>
      <c r="F201" s="12"/>
      <c r="G201" s="12">
        <v>557.3</v>
      </c>
      <c r="H201" s="12">
        <v>5</v>
      </c>
      <c r="I201" s="12">
        <v>1</v>
      </c>
      <c r="J201" s="12">
        <v>0.5</v>
      </c>
      <c r="K201" s="12">
        <v>89.97</v>
      </c>
      <c r="L201" s="12">
        <v>2</v>
      </c>
      <c r="M201" s="12">
        <v>0.2</v>
      </c>
      <c r="N201" s="12">
        <v>84</v>
      </c>
      <c r="O201" s="12">
        <v>5</v>
      </c>
      <c r="P201" s="12">
        <v>0.1</v>
      </c>
      <c r="Q201" s="12"/>
      <c r="R201" s="12"/>
      <c r="S201" s="12">
        <v>0.2</v>
      </c>
      <c r="T201" s="12">
        <v>1963</v>
      </c>
      <c r="U201" s="12">
        <v>8</v>
      </c>
      <c r="V201" s="12">
        <v>0.3</v>
      </c>
      <c r="W201" s="12">
        <v>12</v>
      </c>
      <c r="X201" s="12">
        <v>4</v>
      </c>
      <c r="Y201" s="12">
        <v>0.2</v>
      </c>
      <c r="Z201" s="12"/>
      <c r="AA201" s="12"/>
      <c r="AB201" s="12">
        <v>0.2</v>
      </c>
      <c r="AC201" s="12"/>
      <c r="AD201" s="12"/>
      <c r="AE201" s="12">
        <v>0.3</v>
      </c>
      <c r="AF201" s="12">
        <f t="shared" si="3"/>
        <v>4.6</v>
      </c>
      <c r="AG201" s="12">
        <v>37</v>
      </c>
      <c r="AH201" s="3" t="s">
        <v>472</v>
      </c>
    </row>
    <row r="202" spans="1:34" ht="38.25">
      <c r="A202" s="5">
        <v>196</v>
      </c>
      <c r="B202" s="48" t="s">
        <v>728</v>
      </c>
      <c r="C202" s="12" t="s">
        <v>726</v>
      </c>
      <c r="D202" s="12" t="s">
        <v>558</v>
      </c>
      <c r="E202" s="50">
        <v>586000</v>
      </c>
      <c r="F202" s="12"/>
      <c r="G202" s="12">
        <v>557.3</v>
      </c>
      <c r="H202" s="12">
        <v>5</v>
      </c>
      <c r="I202" s="12">
        <v>1</v>
      </c>
      <c r="J202" s="12">
        <v>0.5</v>
      </c>
      <c r="K202" s="12">
        <v>89.97</v>
      </c>
      <c r="L202" s="12">
        <v>2</v>
      </c>
      <c r="M202" s="12">
        <v>0.2</v>
      </c>
      <c r="N202" s="12">
        <v>84</v>
      </c>
      <c r="O202" s="12">
        <v>5</v>
      </c>
      <c r="P202" s="12">
        <v>0.1</v>
      </c>
      <c r="Q202" s="12"/>
      <c r="R202" s="12"/>
      <c r="S202" s="12">
        <v>0.2</v>
      </c>
      <c r="T202" s="12">
        <v>1963</v>
      </c>
      <c r="U202" s="12">
        <v>8</v>
      </c>
      <c r="V202" s="12">
        <v>0.3</v>
      </c>
      <c r="W202" s="12">
        <v>12</v>
      </c>
      <c r="X202" s="12">
        <v>4</v>
      </c>
      <c r="Y202" s="12">
        <v>0.2</v>
      </c>
      <c r="Z202" s="12"/>
      <c r="AA202" s="12"/>
      <c r="AB202" s="12">
        <v>0.2</v>
      </c>
      <c r="AC202" s="12"/>
      <c r="AD202" s="12"/>
      <c r="AE202" s="12">
        <v>0.3</v>
      </c>
      <c r="AF202" s="12">
        <f t="shared" si="3"/>
        <v>4.6</v>
      </c>
      <c r="AG202" s="12">
        <v>37</v>
      </c>
      <c r="AH202" s="3" t="s">
        <v>472</v>
      </c>
    </row>
    <row r="203" spans="1:34" ht="38.25">
      <c r="A203" s="5">
        <v>197</v>
      </c>
      <c r="B203" s="48" t="s">
        <v>730</v>
      </c>
      <c r="C203" s="12" t="s">
        <v>729</v>
      </c>
      <c r="D203" s="12" t="s">
        <v>558</v>
      </c>
      <c r="E203" s="50">
        <v>1291000</v>
      </c>
      <c r="F203" s="12"/>
      <c r="G203" s="12">
        <v>620.2</v>
      </c>
      <c r="H203" s="12">
        <v>5</v>
      </c>
      <c r="I203" s="12">
        <v>1</v>
      </c>
      <c r="J203" s="12">
        <v>0.5</v>
      </c>
      <c r="K203" s="12">
        <v>98.4</v>
      </c>
      <c r="L203" s="12">
        <v>10</v>
      </c>
      <c r="M203" s="12">
        <v>0.2</v>
      </c>
      <c r="N203" s="12">
        <v>69.6</v>
      </c>
      <c r="O203" s="12">
        <v>0</v>
      </c>
      <c r="P203" s="12">
        <v>0.1</v>
      </c>
      <c r="Q203" s="12"/>
      <c r="R203" s="12"/>
      <c r="S203" s="12">
        <v>0.2</v>
      </c>
      <c r="T203" s="12">
        <v>1945</v>
      </c>
      <c r="U203" s="12">
        <v>10</v>
      </c>
      <c r="V203" s="12">
        <v>0.3</v>
      </c>
      <c r="W203" s="12">
        <v>4</v>
      </c>
      <c r="X203" s="12">
        <v>1</v>
      </c>
      <c r="Y203" s="12">
        <v>0.2</v>
      </c>
      <c r="Z203" s="12"/>
      <c r="AA203" s="12"/>
      <c r="AB203" s="12">
        <v>0.2</v>
      </c>
      <c r="AC203" s="12"/>
      <c r="AD203" s="12"/>
      <c r="AE203" s="12">
        <v>0.3</v>
      </c>
      <c r="AF203" s="12">
        <f t="shared" si="3"/>
        <v>5.7</v>
      </c>
      <c r="AG203" s="12">
        <v>53</v>
      </c>
      <c r="AH203" s="3" t="s">
        <v>472</v>
      </c>
    </row>
    <row r="204" spans="1:34" ht="38.25">
      <c r="A204" s="5">
        <v>198</v>
      </c>
      <c r="B204" s="48" t="s">
        <v>731</v>
      </c>
      <c r="C204" s="12" t="s">
        <v>732</v>
      </c>
      <c r="D204" s="12" t="s">
        <v>558</v>
      </c>
      <c r="E204" s="50">
        <v>1193000</v>
      </c>
      <c r="F204" s="12"/>
      <c r="G204" s="12">
        <v>380</v>
      </c>
      <c r="H204" s="12">
        <v>5</v>
      </c>
      <c r="I204" s="12">
        <v>1</v>
      </c>
      <c r="J204" s="12">
        <v>0.5</v>
      </c>
      <c r="K204" s="12">
        <v>96.28</v>
      </c>
      <c r="L204" s="12">
        <v>8</v>
      </c>
      <c r="M204" s="12">
        <v>0.2</v>
      </c>
      <c r="N204" s="12">
        <v>85.32</v>
      </c>
      <c r="O204" s="12">
        <v>5</v>
      </c>
      <c r="P204" s="12">
        <v>0.1</v>
      </c>
      <c r="Q204" s="12"/>
      <c r="R204" s="12"/>
      <c r="S204" s="12">
        <v>0.2</v>
      </c>
      <c r="T204" s="12">
        <v>1945</v>
      </c>
      <c r="U204" s="12">
        <v>10</v>
      </c>
      <c r="V204" s="12">
        <v>0.3</v>
      </c>
      <c r="W204" s="12">
        <v>12</v>
      </c>
      <c r="X204" s="12">
        <v>4</v>
      </c>
      <c r="Y204" s="12">
        <v>0.2</v>
      </c>
      <c r="Z204" s="12"/>
      <c r="AA204" s="12"/>
      <c r="AB204" s="12">
        <v>0.2</v>
      </c>
      <c r="AC204" s="12"/>
      <c r="AD204" s="12"/>
      <c r="AE204" s="12">
        <v>0.3</v>
      </c>
      <c r="AF204" s="12">
        <f t="shared" si="3"/>
        <v>6.3999999999999995</v>
      </c>
      <c r="AG204" s="12">
        <v>44</v>
      </c>
      <c r="AH204" s="3" t="s">
        <v>472</v>
      </c>
    </row>
    <row r="205" spans="1:34" ht="38.25">
      <c r="A205" s="5">
        <v>199</v>
      </c>
      <c r="B205" s="48" t="s">
        <v>733</v>
      </c>
      <c r="C205" s="12" t="s">
        <v>734</v>
      </c>
      <c r="D205" s="12" t="s">
        <v>558</v>
      </c>
      <c r="E205" s="50">
        <v>1113000</v>
      </c>
      <c r="F205" s="12"/>
      <c r="G205" s="12">
        <v>533.8</v>
      </c>
      <c r="H205" s="12">
        <v>5</v>
      </c>
      <c r="I205" s="12">
        <v>1</v>
      </c>
      <c r="J205" s="12">
        <v>0.5</v>
      </c>
      <c r="K205" s="12">
        <v>97.77</v>
      </c>
      <c r="L205" s="12">
        <v>8</v>
      </c>
      <c r="M205" s="12">
        <v>0.2</v>
      </c>
      <c r="N205" s="12">
        <v>100</v>
      </c>
      <c r="O205" s="12">
        <v>10</v>
      </c>
      <c r="P205" s="12">
        <v>0.1</v>
      </c>
      <c r="Q205" s="12" t="s">
        <v>626</v>
      </c>
      <c r="R205" s="12">
        <v>4</v>
      </c>
      <c r="S205" s="12">
        <v>0.2</v>
      </c>
      <c r="T205" s="12">
        <v>1970</v>
      </c>
      <c r="U205" s="12">
        <v>6</v>
      </c>
      <c r="V205" s="12">
        <v>0.3</v>
      </c>
      <c r="W205" s="12">
        <v>12</v>
      </c>
      <c r="X205" s="12">
        <v>4</v>
      </c>
      <c r="Y205" s="12">
        <v>0.2</v>
      </c>
      <c r="Z205" s="12"/>
      <c r="AA205" s="12"/>
      <c r="AB205" s="12">
        <v>0.2</v>
      </c>
      <c r="AC205" s="12"/>
      <c r="AD205" s="12"/>
      <c r="AE205" s="12">
        <v>0.3</v>
      </c>
      <c r="AF205" s="12">
        <f t="shared" si="3"/>
        <v>6.5</v>
      </c>
      <c r="AG205" s="12">
        <v>33</v>
      </c>
      <c r="AH205" s="3" t="s">
        <v>472</v>
      </c>
    </row>
    <row r="206" spans="1:34" ht="38.25">
      <c r="A206" s="5">
        <v>200</v>
      </c>
      <c r="B206" s="48" t="s">
        <v>736</v>
      </c>
      <c r="C206" s="12" t="s">
        <v>735</v>
      </c>
      <c r="D206" s="12" t="s">
        <v>737</v>
      </c>
      <c r="E206" s="50">
        <v>1146280</v>
      </c>
      <c r="F206" s="12" t="s">
        <v>739</v>
      </c>
      <c r="G206" s="12">
        <v>547.2</v>
      </c>
      <c r="H206" s="12">
        <v>5</v>
      </c>
      <c r="I206" s="12">
        <v>1</v>
      </c>
      <c r="J206" s="12">
        <v>0.5</v>
      </c>
      <c r="K206" s="12">
        <v>95.61</v>
      </c>
      <c r="L206" s="12">
        <v>6</v>
      </c>
      <c r="M206" s="12">
        <v>0.2</v>
      </c>
      <c r="N206" s="12">
        <v>73.77</v>
      </c>
      <c r="O206" s="12">
        <v>0</v>
      </c>
      <c r="P206" s="12">
        <v>0.1</v>
      </c>
      <c r="Q206" s="12"/>
      <c r="R206" s="12"/>
      <c r="S206" s="12">
        <v>0.2</v>
      </c>
      <c r="T206" s="12">
        <v>1960</v>
      </c>
      <c r="U206" s="12">
        <v>8</v>
      </c>
      <c r="V206" s="12">
        <v>0.3</v>
      </c>
      <c r="W206" s="12">
        <v>16</v>
      </c>
      <c r="X206" s="12">
        <v>6</v>
      </c>
      <c r="Y206" s="12">
        <v>0.2</v>
      </c>
      <c r="Z206" s="12" t="s">
        <v>738</v>
      </c>
      <c r="AA206" s="12">
        <v>5</v>
      </c>
      <c r="AB206" s="12">
        <v>0.2</v>
      </c>
      <c r="AC206" s="12"/>
      <c r="AD206" s="12"/>
      <c r="AE206" s="12">
        <v>0.3</v>
      </c>
      <c r="AF206" s="12">
        <f t="shared" si="3"/>
        <v>6.3</v>
      </c>
      <c r="AG206" s="12">
        <v>49</v>
      </c>
      <c r="AH206" s="3" t="s">
        <v>472</v>
      </c>
    </row>
    <row r="207" spans="1:34" ht="38.25">
      <c r="A207" s="5">
        <v>201</v>
      </c>
      <c r="B207" s="48" t="s">
        <v>741</v>
      </c>
      <c r="C207" s="12" t="s">
        <v>740</v>
      </c>
      <c r="D207" s="12" t="s">
        <v>558</v>
      </c>
      <c r="E207" s="50">
        <v>893000</v>
      </c>
      <c r="F207" s="12"/>
      <c r="G207" s="12">
        <v>428.7</v>
      </c>
      <c r="H207" s="12">
        <v>5</v>
      </c>
      <c r="I207" s="12">
        <v>1</v>
      </c>
      <c r="J207" s="12">
        <v>0.5</v>
      </c>
      <c r="K207" s="12">
        <v>96.34</v>
      </c>
      <c r="L207" s="12">
        <v>8</v>
      </c>
      <c r="M207" s="12">
        <v>0.2</v>
      </c>
      <c r="N207" s="12">
        <v>100</v>
      </c>
      <c r="O207" s="12">
        <v>10</v>
      </c>
      <c r="P207" s="12">
        <v>0.1</v>
      </c>
      <c r="Q207" s="12"/>
      <c r="R207" s="12"/>
      <c r="S207" s="12">
        <v>0.2</v>
      </c>
      <c r="T207" s="12">
        <v>1945</v>
      </c>
      <c r="U207" s="12">
        <v>10</v>
      </c>
      <c r="V207" s="12">
        <v>0.3</v>
      </c>
      <c r="W207" s="12">
        <v>10</v>
      </c>
      <c r="X207" s="12">
        <v>4</v>
      </c>
      <c r="Y207" s="12">
        <v>0.2</v>
      </c>
      <c r="Z207" s="12"/>
      <c r="AA207" s="12"/>
      <c r="AB207" s="12">
        <v>0.2</v>
      </c>
      <c r="AC207" s="12"/>
      <c r="AD207" s="12"/>
      <c r="AE207" s="12">
        <v>0.3</v>
      </c>
      <c r="AF207" s="12">
        <f t="shared" si="3"/>
        <v>6.8999999999999995</v>
      </c>
      <c r="AG207" s="12">
        <v>51</v>
      </c>
      <c r="AH207" s="3" t="s">
        <v>472</v>
      </c>
    </row>
    <row r="208" spans="1:34" ht="38.25">
      <c r="A208" s="5">
        <v>202</v>
      </c>
      <c r="B208" s="48" t="s">
        <v>742</v>
      </c>
      <c r="C208" s="12" t="s">
        <v>743</v>
      </c>
      <c r="D208" s="12" t="s">
        <v>558</v>
      </c>
      <c r="E208" s="50">
        <v>7415000</v>
      </c>
      <c r="F208" s="12"/>
      <c r="G208" s="12">
        <v>6573.5</v>
      </c>
      <c r="H208" s="12">
        <v>5</v>
      </c>
      <c r="I208" s="12">
        <v>1</v>
      </c>
      <c r="J208" s="12">
        <v>0.5</v>
      </c>
      <c r="K208" s="12">
        <v>86.44</v>
      </c>
      <c r="L208" s="12">
        <v>2</v>
      </c>
      <c r="M208" s="12">
        <v>0.2</v>
      </c>
      <c r="N208" s="12">
        <v>87.3</v>
      </c>
      <c r="O208" s="12">
        <v>5</v>
      </c>
      <c r="P208" s="12">
        <v>0.1</v>
      </c>
      <c r="Q208" s="12"/>
      <c r="R208" s="12"/>
      <c r="S208" s="12">
        <v>0.2</v>
      </c>
      <c r="T208" s="12">
        <v>1980</v>
      </c>
      <c r="U208" s="12">
        <v>3</v>
      </c>
      <c r="V208" s="12">
        <v>0.3</v>
      </c>
      <c r="W208" s="12">
        <v>54</v>
      </c>
      <c r="X208" s="12">
        <v>8</v>
      </c>
      <c r="Y208" s="12">
        <v>0.2</v>
      </c>
      <c r="Z208" s="12"/>
      <c r="AA208" s="12"/>
      <c r="AB208" s="12">
        <v>0.2</v>
      </c>
      <c r="AC208" s="12"/>
      <c r="AD208" s="12"/>
      <c r="AE208" s="12">
        <v>0.3</v>
      </c>
      <c r="AF208" s="12">
        <f t="shared" si="3"/>
        <v>3.9</v>
      </c>
      <c r="AG208" s="12">
        <v>36</v>
      </c>
      <c r="AH208" s="3" t="s">
        <v>472</v>
      </c>
    </row>
    <row r="209" spans="1:34" ht="38.25">
      <c r="A209" s="5">
        <v>203</v>
      </c>
      <c r="B209" s="48" t="s">
        <v>747</v>
      </c>
      <c r="C209" s="12" t="s">
        <v>746</v>
      </c>
      <c r="D209" s="12" t="s">
        <v>558</v>
      </c>
      <c r="E209" s="50">
        <v>913000</v>
      </c>
      <c r="F209" s="12"/>
      <c r="G209" s="12">
        <v>438.7</v>
      </c>
      <c r="H209" s="12">
        <v>5</v>
      </c>
      <c r="I209" s="12">
        <v>1</v>
      </c>
      <c r="J209" s="12">
        <v>0.5</v>
      </c>
      <c r="K209" s="12">
        <v>92.25</v>
      </c>
      <c r="L209" s="12">
        <v>4</v>
      </c>
      <c r="M209" s="12">
        <v>0.2</v>
      </c>
      <c r="N209" s="12">
        <v>71.2</v>
      </c>
      <c r="O209" s="12">
        <v>0</v>
      </c>
      <c r="P209" s="12">
        <v>0.1</v>
      </c>
      <c r="Q209" s="12"/>
      <c r="R209" s="12"/>
      <c r="S209" s="12">
        <v>0.2</v>
      </c>
      <c r="T209" s="12">
        <v>1971</v>
      </c>
      <c r="U209" s="12">
        <v>4</v>
      </c>
      <c r="V209" s="12">
        <v>0.3</v>
      </c>
      <c r="W209" s="12">
        <v>10</v>
      </c>
      <c r="X209" s="12">
        <v>4</v>
      </c>
      <c r="Y209" s="12">
        <v>0.2</v>
      </c>
      <c r="Z209" s="12"/>
      <c r="AA209" s="12"/>
      <c r="AB209" s="12">
        <v>0.2</v>
      </c>
      <c r="AC209" s="12"/>
      <c r="AD209" s="12"/>
      <c r="AE209" s="12">
        <v>0.3</v>
      </c>
      <c r="AF209" s="12">
        <f t="shared" si="3"/>
        <v>3.3</v>
      </c>
      <c r="AG209" s="12">
        <v>26</v>
      </c>
      <c r="AH209" s="3" t="s">
        <v>472</v>
      </c>
    </row>
    <row r="210" spans="1:34" ht="38.25">
      <c r="A210" s="5">
        <v>204</v>
      </c>
      <c r="B210" s="48" t="s">
        <v>751</v>
      </c>
      <c r="C210" s="12" t="s">
        <v>750</v>
      </c>
      <c r="D210" s="12" t="s">
        <v>558</v>
      </c>
      <c r="E210" s="50">
        <v>571000</v>
      </c>
      <c r="F210" s="12"/>
      <c r="G210" s="12">
        <v>274.3</v>
      </c>
      <c r="H210" s="12">
        <v>5</v>
      </c>
      <c r="I210" s="12">
        <v>1</v>
      </c>
      <c r="J210" s="12">
        <v>0.5</v>
      </c>
      <c r="K210" s="12">
        <v>89.32</v>
      </c>
      <c r="L210" s="12">
        <v>2</v>
      </c>
      <c r="M210" s="12">
        <v>0.2</v>
      </c>
      <c r="N210" s="12">
        <v>100</v>
      </c>
      <c r="O210" s="12">
        <v>10</v>
      </c>
      <c r="P210" s="12">
        <v>0.1</v>
      </c>
      <c r="Q210" s="12"/>
      <c r="R210" s="12"/>
      <c r="S210" s="12">
        <v>0.2</v>
      </c>
      <c r="T210" s="12">
        <v>1945</v>
      </c>
      <c r="U210" s="12">
        <v>10</v>
      </c>
      <c r="V210" s="12">
        <v>0.3</v>
      </c>
      <c r="W210" s="12">
        <v>5</v>
      </c>
      <c r="X210" s="12">
        <v>4</v>
      </c>
      <c r="Y210" s="12">
        <v>0.2</v>
      </c>
      <c r="Z210" s="12"/>
      <c r="AA210" s="12"/>
      <c r="AB210" s="12">
        <v>0.2</v>
      </c>
      <c r="AC210" s="12"/>
      <c r="AD210" s="12"/>
      <c r="AE210" s="12">
        <v>0.3</v>
      </c>
      <c r="AF210" s="12">
        <f t="shared" si="3"/>
        <v>5.7</v>
      </c>
      <c r="AG210" s="12">
        <v>53</v>
      </c>
      <c r="AH210" s="3" t="s">
        <v>472</v>
      </c>
    </row>
    <row r="211" spans="1:34" ht="38.25">
      <c r="A211" s="5">
        <v>205</v>
      </c>
      <c r="B211" s="48" t="s">
        <v>753</v>
      </c>
      <c r="C211" s="12" t="s">
        <v>754</v>
      </c>
      <c r="D211" s="12" t="s">
        <v>755</v>
      </c>
      <c r="E211" s="50">
        <v>4066000</v>
      </c>
      <c r="F211" s="12" t="s">
        <v>756</v>
      </c>
      <c r="G211" s="12">
        <v>1960</v>
      </c>
      <c r="H211" s="12">
        <v>5</v>
      </c>
      <c r="I211" s="12">
        <v>1</v>
      </c>
      <c r="J211" s="12">
        <v>0.5</v>
      </c>
      <c r="K211" s="12">
        <v>89.32</v>
      </c>
      <c r="L211" s="12">
        <v>2</v>
      </c>
      <c r="M211" s="12">
        <v>0.2</v>
      </c>
      <c r="N211" s="12">
        <v>67.89</v>
      </c>
      <c r="O211" s="12">
        <v>0</v>
      </c>
      <c r="P211" s="12">
        <v>0.1</v>
      </c>
      <c r="Q211" s="12">
        <v>2011</v>
      </c>
      <c r="R211" s="12">
        <v>2</v>
      </c>
      <c r="S211" s="12">
        <v>0.2</v>
      </c>
      <c r="T211" s="12">
        <v>1945</v>
      </c>
      <c r="U211" s="12">
        <v>10</v>
      </c>
      <c r="V211" s="12">
        <v>0.3</v>
      </c>
      <c r="W211" s="12">
        <v>41</v>
      </c>
      <c r="X211" s="12">
        <v>8</v>
      </c>
      <c r="Y211" s="12">
        <v>0.2</v>
      </c>
      <c r="Z211" s="12" t="s">
        <v>606</v>
      </c>
      <c r="AA211" s="12">
        <v>5</v>
      </c>
      <c r="AB211" s="12">
        <v>0.2</v>
      </c>
      <c r="AC211" s="12"/>
      <c r="AD211" s="12"/>
      <c r="AE211" s="12">
        <v>0.3</v>
      </c>
      <c r="AF211" s="12">
        <f t="shared" si="3"/>
        <v>6.9</v>
      </c>
      <c r="AG211" s="12">
        <v>44</v>
      </c>
      <c r="AH211" s="3" t="s">
        <v>472</v>
      </c>
    </row>
    <row r="212" spans="1:34" ht="38.25">
      <c r="A212" s="5">
        <v>206</v>
      </c>
      <c r="B212" s="48" t="s">
        <v>758</v>
      </c>
      <c r="C212" s="12" t="s">
        <v>757</v>
      </c>
      <c r="D212" s="12" t="s">
        <v>558</v>
      </c>
      <c r="E212" s="50">
        <v>2020000</v>
      </c>
      <c r="F212" s="12"/>
      <c r="G212" s="12">
        <v>970.3</v>
      </c>
      <c r="H212" s="12">
        <v>5</v>
      </c>
      <c r="I212" s="12">
        <v>1</v>
      </c>
      <c r="J212" s="12">
        <v>0.5</v>
      </c>
      <c r="K212" s="12">
        <v>95.39</v>
      </c>
      <c r="L212" s="12">
        <v>6</v>
      </c>
      <c r="M212" s="12">
        <v>0.2</v>
      </c>
      <c r="N212" s="12">
        <v>95</v>
      </c>
      <c r="O212" s="12">
        <v>10</v>
      </c>
      <c r="P212" s="12">
        <v>0.1</v>
      </c>
      <c r="Q212" s="12"/>
      <c r="R212" s="12"/>
      <c r="S212" s="12">
        <v>0.2</v>
      </c>
      <c r="T212" s="12">
        <v>1945</v>
      </c>
      <c r="U212" s="12">
        <v>10</v>
      </c>
      <c r="V212" s="12">
        <v>0.3</v>
      </c>
      <c r="W212" s="12">
        <v>28</v>
      </c>
      <c r="X212" s="12">
        <v>6</v>
      </c>
      <c r="Y212" s="12">
        <v>0.2</v>
      </c>
      <c r="Z212" s="12"/>
      <c r="AA212" s="12"/>
      <c r="AB212" s="12">
        <v>0.2</v>
      </c>
      <c r="AC212" s="12"/>
      <c r="AD212" s="12"/>
      <c r="AE212" s="12">
        <v>0.3</v>
      </c>
      <c r="AF212" s="12">
        <f t="shared" si="3"/>
        <v>6.9</v>
      </c>
      <c r="AG212" s="12">
        <v>40</v>
      </c>
      <c r="AH212" s="3" t="s">
        <v>472</v>
      </c>
    </row>
    <row r="213" spans="1:34" ht="38.25">
      <c r="A213" s="5">
        <v>207</v>
      </c>
      <c r="B213" s="48" t="s">
        <v>761</v>
      </c>
      <c r="C213" s="12" t="s">
        <v>760</v>
      </c>
      <c r="D213" s="12" t="s">
        <v>558</v>
      </c>
      <c r="E213" s="50">
        <v>815000</v>
      </c>
      <c r="F213" s="12" t="s">
        <v>762</v>
      </c>
      <c r="G213" s="12">
        <v>391.5</v>
      </c>
      <c r="H213" s="12">
        <v>5</v>
      </c>
      <c r="I213" s="12">
        <v>1</v>
      </c>
      <c r="J213" s="12">
        <v>0.5</v>
      </c>
      <c r="K213" s="12">
        <v>90.13</v>
      </c>
      <c r="L213" s="12">
        <v>4</v>
      </c>
      <c r="M213" s="12">
        <v>0.2</v>
      </c>
      <c r="N213" s="12">
        <v>72.1</v>
      </c>
      <c r="O213" s="12">
        <v>0</v>
      </c>
      <c r="P213" s="12">
        <v>0.1</v>
      </c>
      <c r="Q213" s="12" t="s">
        <v>626</v>
      </c>
      <c r="R213" s="12">
        <v>4</v>
      </c>
      <c r="S213" s="12">
        <v>0.2</v>
      </c>
      <c r="T213" s="12">
        <v>1959</v>
      </c>
      <c r="U213" s="12">
        <v>8</v>
      </c>
      <c r="V213" s="12">
        <v>0.3</v>
      </c>
      <c r="W213" s="12">
        <v>8</v>
      </c>
      <c r="X213" s="12">
        <v>4</v>
      </c>
      <c r="Y213" s="12">
        <v>0.2</v>
      </c>
      <c r="Z213" s="12"/>
      <c r="AA213" s="12"/>
      <c r="AB213" s="12">
        <v>0.2</v>
      </c>
      <c r="AC213" s="12"/>
      <c r="AD213" s="12"/>
      <c r="AE213" s="12">
        <v>0.3</v>
      </c>
      <c r="AF213" s="12">
        <f t="shared" si="3"/>
        <v>5.3</v>
      </c>
      <c r="AG213" s="12">
        <v>43</v>
      </c>
      <c r="AH213" s="3" t="s">
        <v>472</v>
      </c>
    </row>
    <row r="214" spans="1:34" ht="38.25">
      <c r="A214" s="5">
        <v>208</v>
      </c>
      <c r="B214" s="48" t="s">
        <v>766</v>
      </c>
      <c r="C214" s="12" t="s">
        <v>767</v>
      </c>
      <c r="D214" s="12" t="s">
        <v>64</v>
      </c>
      <c r="E214" s="50">
        <v>1976910</v>
      </c>
      <c r="F214" s="12" t="s">
        <v>768</v>
      </c>
      <c r="G214" s="12">
        <v>411.4</v>
      </c>
      <c r="H214" s="12">
        <v>5</v>
      </c>
      <c r="I214" s="12">
        <v>1</v>
      </c>
      <c r="J214" s="12">
        <v>0.5</v>
      </c>
      <c r="K214" s="12">
        <v>85.27</v>
      </c>
      <c r="L214" s="12">
        <v>2</v>
      </c>
      <c r="M214" s="12">
        <v>0.2</v>
      </c>
      <c r="N214" s="12">
        <v>91.86</v>
      </c>
      <c r="O214" s="12">
        <v>10</v>
      </c>
      <c r="P214" s="12">
        <v>0.1</v>
      </c>
      <c r="Q214" s="12">
        <v>2011</v>
      </c>
      <c r="R214" s="12">
        <v>2</v>
      </c>
      <c r="S214" s="12">
        <v>0.2</v>
      </c>
      <c r="T214" s="12">
        <v>1945</v>
      </c>
      <c r="U214" s="12">
        <v>10</v>
      </c>
      <c r="V214" s="12">
        <v>0.3</v>
      </c>
      <c r="W214" s="12">
        <v>8</v>
      </c>
      <c r="X214" s="12">
        <v>4</v>
      </c>
      <c r="Y214" s="12">
        <v>0.2</v>
      </c>
      <c r="Z214" s="12"/>
      <c r="AA214" s="12"/>
      <c r="AB214" s="12">
        <v>0.2</v>
      </c>
      <c r="AC214" s="12"/>
      <c r="AD214" s="12"/>
      <c r="AE214" s="12">
        <v>0.3</v>
      </c>
      <c r="AF214" s="12">
        <f t="shared" si="3"/>
        <v>6.1</v>
      </c>
      <c r="AG214" s="12">
        <v>60</v>
      </c>
      <c r="AH214" s="3" t="s">
        <v>472</v>
      </c>
    </row>
    <row r="215" spans="1:33" ht="25.5">
      <c r="A215" s="5">
        <v>209</v>
      </c>
      <c r="B215" s="48" t="s">
        <v>769</v>
      </c>
      <c r="C215" s="12" t="s">
        <v>770</v>
      </c>
      <c r="D215" s="12" t="s">
        <v>547</v>
      </c>
      <c r="E215" s="50">
        <v>447209</v>
      </c>
      <c r="F215" s="12" t="s">
        <v>771</v>
      </c>
      <c r="G215" s="12">
        <v>203.4</v>
      </c>
      <c r="H215" s="12">
        <v>5</v>
      </c>
      <c r="I215" s="12">
        <v>1</v>
      </c>
      <c r="J215" s="12">
        <v>0.5</v>
      </c>
      <c r="K215" s="12">
        <v>96.78</v>
      </c>
      <c r="L215" s="12">
        <v>8</v>
      </c>
      <c r="M215" s="12">
        <v>0.2</v>
      </c>
      <c r="N215" s="12">
        <v>100</v>
      </c>
      <c r="O215" s="12">
        <v>10</v>
      </c>
      <c r="P215" s="12">
        <v>0.1</v>
      </c>
      <c r="Q215" s="12" t="s">
        <v>626</v>
      </c>
      <c r="R215" s="12">
        <v>4</v>
      </c>
      <c r="S215" s="12">
        <v>0.2</v>
      </c>
      <c r="T215" s="12">
        <v>1945</v>
      </c>
      <c r="U215" s="12">
        <v>10</v>
      </c>
      <c r="V215" s="12">
        <v>0.3</v>
      </c>
      <c r="W215" s="12">
        <v>6</v>
      </c>
      <c r="X215" s="12">
        <v>4</v>
      </c>
      <c r="Y215" s="12">
        <v>0.2</v>
      </c>
      <c r="Z215" s="12"/>
      <c r="AA215" s="12"/>
      <c r="AB215" s="12">
        <v>0.2</v>
      </c>
      <c r="AC215" s="12"/>
      <c r="AD215" s="12"/>
      <c r="AE215" s="12">
        <v>0.3</v>
      </c>
      <c r="AF215" s="12">
        <f t="shared" si="3"/>
        <v>7.7</v>
      </c>
      <c r="AG215" s="12">
        <v>62</v>
      </c>
    </row>
    <row r="216" spans="1:34" ht="51">
      <c r="A216" s="5">
        <v>210</v>
      </c>
      <c r="B216" s="48" t="s">
        <v>773</v>
      </c>
      <c r="C216" s="12" t="s">
        <v>774</v>
      </c>
      <c r="D216" s="12" t="s">
        <v>775</v>
      </c>
      <c r="E216" s="50">
        <v>20071204</v>
      </c>
      <c r="F216" s="12"/>
      <c r="G216" s="12">
        <v>5205.4</v>
      </c>
      <c r="H216" s="12">
        <v>5</v>
      </c>
      <c r="I216" s="12">
        <v>1</v>
      </c>
      <c r="J216" s="12">
        <v>0.5</v>
      </c>
      <c r="K216" s="12">
        <v>80.61</v>
      </c>
      <c r="L216" s="12">
        <v>2</v>
      </c>
      <c r="M216" s="12">
        <v>0.2</v>
      </c>
      <c r="N216" s="12">
        <v>88.79</v>
      </c>
      <c r="O216" s="12">
        <v>5</v>
      </c>
      <c r="P216" s="12">
        <v>0.1</v>
      </c>
      <c r="Q216" s="12">
        <v>2012</v>
      </c>
      <c r="R216" s="12">
        <v>2</v>
      </c>
      <c r="S216" s="12">
        <v>0.2</v>
      </c>
      <c r="T216" s="12">
        <v>1945</v>
      </c>
      <c r="U216" s="12">
        <v>10</v>
      </c>
      <c r="V216" s="12">
        <v>0.3</v>
      </c>
      <c r="W216" s="12">
        <v>132</v>
      </c>
      <c r="X216" s="12">
        <v>10</v>
      </c>
      <c r="Y216" s="12">
        <v>0.2</v>
      </c>
      <c r="Z216" s="12" t="s">
        <v>738</v>
      </c>
      <c r="AA216" s="12">
        <v>5</v>
      </c>
      <c r="AB216" s="12">
        <v>0.2</v>
      </c>
      <c r="AC216" s="12"/>
      <c r="AD216" s="12"/>
      <c r="AE216" s="12">
        <v>0.3</v>
      </c>
      <c r="AF216" s="12">
        <f t="shared" si="3"/>
        <v>7.8</v>
      </c>
      <c r="AG216" s="12">
        <v>65</v>
      </c>
      <c r="AH216" s="3" t="s">
        <v>472</v>
      </c>
    </row>
    <row r="217" spans="1:34" ht="63.75">
      <c r="A217" s="5">
        <v>211</v>
      </c>
      <c r="B217" s="48" t="s">
        <v>781</v>
      </c>
      <c r="C217" s="12" t="s">
        <v>782</v>
      </c>
      <c r="D217" s="12" t="s">
        <v>755</v>
      </c>
      <c r="E217" s="50">
        <v>1312355</v>
      </c>
      <c r="F217" s="12"/>
      <c r="G217" s="12">
        <v>3098.7</v>
      </c>
      <c r="H217" s="12">
        <v>5</v>
      </c>
      <c r="I217" s="12">
        <v>1</v>
      </c>
      <c r="J217" s="12">
        <v>0.5</v>
      </c>
      <c r="K217" s="12">
        <v>89.68</v>
      </c>
      <c r="L217" s="12">
        <v>2</v>
      </c>
      <c r="M217" s="12">
        <v>0.2</v>
      </c>
      <c r="N217" s="12">
        <v>72.23</v>
      </c>
      <c r="O217" s="12">
        <v>0</v>
      </c>
      <c r="P217" s="12">
        <v>0.1</v>
      </c>
      <c r="Q217" s="12"/>
      <c r="R217" s="12"/>
      <c r="S217" s="12">
        <v>0.2</v>
      </c>
      <c r="T217" s="12">
        <v>1994</v>
      </c>
      <c r="U217" s="12">
        <v>0</v>
      </c>
      <c r="V217" s="12">
        <v>0.3</v>
      </c>
      <c r="W217" s="12">
        <v>61</v>
      </c>
      <c r="X217" s="12">
        <v>8</v>
      </c>
      <c r="Y217" s="12">
        <v>0.2</v>
      </c>
      <c r="Z217" s="12" t="s">
        <v>606</v>
      </c>
      <c r="AA217" s="12">
        <v>5</v>
      </c>
      <c r="AB217" s="12">
        <v>0.2</v>
      </c>
      <c r="AC217" s="12"/>
      <c r="AD217" s="12"/>
      <c r="AE217" s="12">
        <v>0.3</v>
      </c>
      <c r="AF217" s="12">
        <f t="shared" si="3"/>
        <v>3.5</v>
      </c>
      <c r="AG217" s="12">
        <v>10</v>
      </c>
      <c r="AH217" s="3" t="s">
        <v>783</v>
      </c>
    </row>
    <row r="218" spans="1:33" ht="25.5">
      <c r="A218" s="5">
        <v>212</v>
      </c>
      <c r="B218" s="48" t="s">
        <v>787</v>
      </c>
      <c r="C218" s="12" t="s">
        <v>788</v>
      </c>
      <c r="D218" s="12" t="s">
        <v>772</v>
      </c>
      <c r="E218" s="50">
        <v>148498</v>
      </c>
      <c r="F218" s="12"/>
      <c r="G218" s="12">
        <v>103.3</v>
      </c>
      <c r="H218" s="12">
        <v>5</v>
      </c>
      <c r="I218" s="12">
        <v>1</v>
      </c>
      <c r="J218" s="12">
        <v>0.5</v>
      </c>
      <c r="K218" s="12">
        <v>98.04</v>
      </c>
      <c r="L218" s="12">
        <v>10</v>
      </c>
      <c r="M218" s="12">
        <v>0.2</v>
      </c>
      <c r="N218" s="12">
        <v>91.1</v>
      </c>
      <c r="O218" s="12">
        <v>10</v>
      </c>
      <c r="P218" s="12">
        <v>0.1</v>
      </c>
      <c r="Q218" s="12"/>
      <c r="R218" s="12"/>
      <c r="S218" s="12">
        <v>0.2</v>
      </c>
      <c r="T218" s="12">
        <v>1945</v>
      </c>
      <c r="U218" s="12">
        <v>10</v>
      </c>
      <c r="V218" s="12">
        <v>0.3</v>
      </c>
      <c r="W218" s="12">
        <v>2</v>
      </c>
      <c r="X218" s="12">
        <v>1</v>
      </c>
      <c r="Y218" s="12">
        <v>0.2</v>
      </c>
      <c r="Z218" s="12"/>
      <c r="AA218" s="12"/>
      <c r="AB218" s="12">
        <v>0.2</v>
      </c>
      <c r="AC218" s="12"/>
      <c r="AD218" s="12"/>
      <c r="AE218" s="12">
        <v>0.3</v>
      </c>
      <c r="AF218" s="12">
        <f t="shared" si="3"/>
        <v>6.7</v>
      </c>
      <c r="AG218" s="12">
        <v>64</v>
      </c>
    </row>
    <row r="219" spans="1:33" ht="12.75">
      <c r="A219" s="5">
        <v>213</v>
      </c>
      <c r="B219" s="48" t="s">
        <v>789</v>
      </c>
      <c r="C219" s="12" t="s">
        <v>790</v>
      </c>
      <c r="D219" s="12" t="s">
        <v>772</v>
      </c>
      <c r="E219" s="50">
        <v>1405766</v>
      </c>
      <c r="F219" s="12"/>
      <c r="G219" s="12">
        <v>3615.3</v>
      </c>
      <c r="H219" s="12">
        <v>5</v>
      </c>
      <c r="I219" s="12">
        <v>1</v>
      </c>
      <c r="J219" s="12">
        <v>0.5</v>
      </c>
      <c r="K219" s="12">
        <v>93.49</v>
      </c>
      <c r="L219" s="12">
        <v>4</v>
      </c>
      <c r="M219" s="12">
        <v>0.2</v>
      </c>
      <c r="N219" s="12">
        <v>79.94</v>
      </c>
      <c r="O219" s="12">
        <v>5</v>
      </c>
      <c r="P219" s="12">
        <v>0.1</v>
      </c>
      <c r="Q219" s="12"/>
      <c r="R219" s="12"/>
      <c r="S219" s="12">
        <v>0.2</v>
      </c>
      <c r="T219" s="12">
        <v>1974</v>
      </c>
      <c r="U219" s="12">
        <v>4</v>
      </c>
      <c r="V219" s="12">
        <v>0.3</v>
      </c>
      <c r="W219" s="12">
        <v>74</v>
      </c>
      <c r="X219" s="12">
        <v>8</v>
      </c>
      <c r="Y219" s="12">
        <v>0.2</v>
      </c>
      <c r="Z219" s="12"/>
      <c r="AA219" s="12"/>
      <c r="AB219" s="12">
        <v>0.2</v>
      </c>
      <c r="AC219" s="12"/>
      <c r="AD219" s="12"/>
      <c r="AE219" s="12">
        <v>0.3</v>
      </c>
      <c r="AF219" s="12">
        <f t="shared" si="3"/>
        <v>4.6</v>
      </c>
      <c r="AG219" s="12">
        <v>33</v>
      </c>
    </row>
    <row r="220" spans="1:33" ht="25.5">
      <c r="A220" s="5">
        <v>214</v>
      </c>
      <c r="B220" s="48" t="s">
        <v>791</v>
      </c>
      <c r="C220" s="12" t="s">
        <v>792</v>
      </c>
      <c r="D220" s="12" t="s">
        <v>780</v>
      </c>
      <c r="E220" s="50">
        <v>1610900</v>
      </c>
      <c r="F220" s="12"/>
      <c r="G220" s="12">
        <v>1389.4</v>
      </c>
      <c r="H220" s="12">
        <v>5</v>
      </c>
      <c r="I220" s="12">
        <v>1</v>
      </c>
      <c r="J220" s="12">
        <v>0.5</v>
      </c>
      <c r="K220" s="12">
        <v>89.21</v>
      </c>
      <c r="L220" s="12">
        <v>2</v>
      </c>
      <c r="M220" s="12">
        <v>0.2</v>
      </c>
      <c r="N220" s="12">
        <v>75.57</v>
      </c>
      <c r="O220" s="12">
        <v>5</v>
      </c>
      <c r="P220" s="12">
        <v>0.1</v>
      </c>
      <c r="Q220" s="12">
        <v>2010</v>
      </c>
      <c r="R220" s="12">
        <v>2</v>
      </c>
      <c r="S220" s="12">
        <v>0.2</v>
      </c>
      <c r="T220" s="12">
        <v>1945</v>
      </c>
      <c r="U220" s="12">
        <v>10</v>
      </c>
      <c r="V220" s="12">
        <v>0.3</v>
      </c>
      <c r="W220" s="12">
        <v>36</v>
      </c>
      <c r="X220" s="12">
        <v>6</v>
      </c>
      <c r="Y220" s="12">
        <v>0.2</v>
      </c>
      <c r="Z220" s="12"/>
      <c r="AA220" s="12"/>
      <c r="AB220" s="12">
        <v>0.2</v>
      </c>
      <c r="AC220" s="12"/>
      <c r="AD220" s="12"/>
      <c r="AE220" s="12">
        <v>0.3</v>
      </c>
      <c r="AF220" s="12">
        <f t="shared" si="3"/>
        <v>6</v>
      </c>
      <c r="AG220" s="12">
        <v>56</v>
      </c>
    </row>
    <row r="221" spans="1:33" ht="12.75">
      <c r="A221" s="5">
        <v>215</v>
      </c>
      <c r="B221" s="48" t="s">
        <v>796</v>
      </c>
      <c r="C221" s="12" t="s">
        <v>866</v>
      </c>
      <c r="D221" s="12" t="s">
        <v>794</v>
      </c>
      <c r="E221" s="49">
        <v>1100000</v>
      </c>
      <c r="F221" s="12"/>
      <c r="G221" s="12">
        <v>3502</v>
      </c>
      <c r="H221" s="12">
        <v>5</v>
      </c>
      <c r="I221" s="12">
        <v>1</v>
      </c>
      <c r="J221" s="12"/>
      <c r="K221" s="12">
        <v>94.09</v>
      </c>
      <c r="L221" s="12">
        <v>6</v>
      </c>
      <c r="M221" s="12">
        <v>0.2</v>
      </c>
      <c r="N221" s="12">
        <v>79.16</v>
      </c>
      <c r="O221" s="12">
        <v>5</v>
      </c>
      <c r="P221" s="12">
        <v>0.1</v>
      </c>
      <c r="Q221" s="12"/>
      <c r="R221" s="12"/>
      <c r="S221" s="12">
        <v>0.2</v>
      </c>
      <c r="T221" s="12">
        <v>1984</v>
      </c>
      <c r="U221" s="12">
        <v>2</v>
      </c>
      <c r="V221" s="12">
        <v>0.3</v>
      </c>
      <c r="W221" s="12">
        <v>75</v>
      </c>
      <c r="X221" s="12">
        <v>8</v>
      </c>
      <c r="Y221" s="12">
        <v>0.2</v>
      </c>
      <c r="Z221" s="12"/>
      <c r="AA221" s="12"/>
      <c r="AB221" s="12">
        <v>0.2</v>
      </c>
      <c r="AC221" s="12"/>
      <c r="AD221" s="12"/>
      <c r="AE221" s="12">
        <v>0.3</v>
      </c>
      <c r="AF221" s="12">
        <f t="shared" si="3"/>
        <v>3.9000000000000004</v>
      </c>
      <c r="AG221" s="12">
        <v>32</v>
      </c>
    </row>
    <row r="222" spans="1:33" ht="12.75">
      <c r="A222" s="5">
        <v>216</v>
      </c>
      <c r="B222" s="48" t="s">
        <v>797</v>
      </c>
      <c r="C222" s="12" t="s">
        <v>867</v>
      </c>
      <c r="D222" s="12" t="s">
        <v>794</v>
      </c>
      <c r="E222" s="49">
        <v>840000</v>
      </c>
      <c r="F222" s="12"/>
      <c r="G222" s="12">
        <v>7221.4</v>
      </c>
      <c r="H222" s="12">
        <v>5</v>
      </c>
      <c r="I222" s="12">
        <v>1</v>
      </c>
      <c r="J222" s="12"/>
      <c r="K222" s="12">
        <v>96.62</v>
      </c>
      <c r="L222" s="12">
        <v>8</v>
      </c>
      <c r="M222" s="12">
        <v>0.2</v>
      </c>
      <c r="N222" s="12">
        <v>75.4</v>
      </c>
      <c r="O222" s="12">
        <v>5</v>
      </c>
      <c r="P222" s="12">
        <v>0.1</v>
      </c>
      <c r="Q222" s="12">
        <v>2009</v>
      </c>
      <c r="R222" s="12">
        <v>2</v>
      </c>
      <c r="S222" s="12">
        <v>0.2</v>
      </c>
      <c r="T222" s="12">
        <v>1987</v>
      </c>
      <c r="U222" s="12">
        <v>1</v>
      </c>
      <c r="V222" s="12">
        <v>0.3</v>
      </c>
      <c r="W222" s="12">
        <v>120</v>
      </c>
      <c r="X222" s="12">
        <v>10</v>
      </c>
      <c r="Y222" s="12">
        <v>0.2</v>
      </c>
      <c r="Z222" s="12"/>
      <c r="AA222" s="12"/>
      <c r="AB222" s="12">
        <v>0.2</v>
      </c>
      <c r="AC222" s="12"/>
      <c r="AD222" s="12"/>
      <c r="AE222" s="12">
        <v>0.3</v>
      </c>
      <c r="AF222" s="12">
        <f t="shared" si="3"/>
        <v>4.8</v>
      </c>
      <c r="AG222" s="12">
        <v>33</v>
      </c>
    </row>
    <row r="223" spans="1:34" ht="38.25">
      <c r="A223" s="5">
        <v>217</v>
      </c>
      <c r="B223" s="48" t="s">
        <v>804</v>
      </c>
      <c r="C223" s="12" t="s">
        <v>874</v>
      </c>
      <c r="D223" s="12" t="s">
        <v>805</v>
      </c>
      <c r="E223" s="49">
        <v>1745543</v>
      </c>
      <c r="F223" s="12"/>
      <c r="G223" s="12">
        <v>513.1</v>
      </c>
      <c r="H223" s="12">
        <v>6</v>
      </c>
      <c r="I223" s="12">
        <v>1</v>
      </c>
      <c r="J223" s="12"/>
      <c r="K223" s="12">
        <v>76.06</v>
      </c>
      <c r="L223" s="12">
        <v>0</v>
      </c>
      <c r="M223" s="12">
        <v>0.2</v>
      </c>
      <c r="N223" s="12">
        <v>77.39</v>
      </c>
      <c r="O223" s="12">
        <v>5</v>
      </c>
      <c r="P223" s="12">
        <v>0.1</v>
      </c>
      <c r="Q223" s="12"/>
      <c r="R223" s="12"/>
      <c r="S223" s="12">
        <v>0.2</v>
      </c>
      <c r="T223" s="12">
        <v>1945</v>
      </c>
      <c r="U223" s="12">
        <v>10</v>
      </c>
      <c r="V223" s="12">
        <v>0.3</v>
      </c>
      <c r="W223" s="12">
        <v>12</v>
      </c>
      <c r="X223" s="12">
        <v>4</v>
      </c>
      <c r="Y223" s="12">
        <v>0.2</v>
      </c>
      <c r="Z223" s="12"/>
      <c r="AA223" s="12"/>
      <c r="AB223" s="12">
        <v>0.2</v>
      </c>
      <c r="AC223" s="12"/>
      <c r="AD223" s="12"/>
      <c r="AE223" s="12">
        <v>0.3</v>
      </c>
      <c r="AF223" s="12">
        <f t="shared" si="3"/>
        <v>4.3</v>
      </c>
      <c r="AG223" s="12">
        <v>53</v>
      </c>
      <c r="AH223" s="3" t="s">
        <v>472</v>
      </c>
    </row>
    <row r="224" spans="1:34" ht="38.25">
      <c r="A224" s="5">
        <v>218</v>
      </c>
      <c r="B224" s="48" t="s">
        <v>806</v>
      </c>
      <c r="C224" s="12" t="s">
        <v>875</v>
      </c>
      <c r="D224" s="12" t="s">
        <v>805</v>
      </c>
      <c r="E224" s="49">
        <v>1745543</v>
      </c>
      <c r="F224" s="12"/>
      <c r="G224" s="12">
        <v>513.1</v>
      </c>
      <c r="H224" s="12">
        <v>6</v>
      </c>
      <c r="I224" s="12">
        <v>1</v>
      </c>
      <c r="J224" s="12">
        <v>0.5</v>
      </c>
      <c r="K224" s="12">
        <v>96.34</v>
      </c>
      <c r="L224" s="12">
        <v>8</v>
      </c>
      <c r="M224" s="12">
        <v>0.2</v>
      </c>
      <c r="N224" s="12">
        <v>74.84</v>
      </c>
      <c r="O224" s="12">
        <v>0</v>
      </c>
      <c r="P224" s="12">
        <v>0.1</v>
      </c>
      <c r="Q224" s="12"/>
      <c r="R224" s="12"/>
      <c r="S224" s="12">
        <v>0.2</v>
      </c>
      <c r="T224" s="12">
        <v>1945</v>
      </c>
      <c r="U224" s="12">
        <v>10</v>
      </c>
      <c r="V224" s="12">
        <v>0.3</v>
      </c>
      <c r="W224" s="12">
        <v>12</v>
      </c>
      <c r="X224" s="12">
        <v>4</v>
      </c>
      <c r="Y224" s="12">
        <v>0.2</v>
      </c>
      <c r="Z224" s="12" t="s">
        <v>909</v>
      </c>
      <c r="AA224" s="12">
        <v>5</v>
      </c>
      <c r="AB224" s="12">
        <v>0.2</v>
      </c>
      <c r="AC224" s="12"/>
      <c r="AD224" s="12"/>
      <c r="AE224" s="12">
        <v>0.3</v>
      </c>
      <c r="AF224" s="12">
        <f t="shared" si="3"/>
        <v>6.8999999999999995</v>
      </c>
      <c r="AG224" s="12">
        <v>52</v>
      </c>
      <c r="AH224" s="3" t="s">
        <v>472</v>
      </c>
    </row>
    <row r="225" spans="1:33" ht="12.75">
      <c r="A225" s="5">
        <v>219</v>
      </c>
      <c r="B225" s="48" t="s">
        <v>807</v>
      </c>
      <c r="C225" s="12" t="s">
        <v>876</v>
      </c>
      <c r="D225" s="12" t="s">
        <v>805</v>
      </c>
      <c r="E225" s="49">
        <v>1853372</v>
      </c>
      <c r="F225" s="12"/>
      <c r="G225" s="12">
        <v>608.1</v>
      </c>
      <c r="H225" s="12">
        <v>6</v>
      </c>
      <c r="I225" s="12">
        <v>1</v>
      </c>
      <c r="J225" s="12">
        <v>0.5</v>
      </c>
      <c r="K225" s="12">
        <v>79.51</v>
      </c>
      <c r="L225" s="12">
        <v>0</v>
      </c>
      <c r="M225" s="12">
        <v>0.2</v>
      </c>
      <c r="N225" s="12">
        <v>73.65</v>
      </c>
      <c r="O225" s="12">
        <v>0</v>
      </c>
      <c r="P225" s="12">
        <v>0.1</v>
      </c>
      <c r="Q225" s="12"/>
      <c r="R225" s="12"/>
      <c r="S225" s="12">
        <v>0.2</v>
      </c>
      <c r="T225" s="12">
        <v>1945</v>
      </c>
      <c r="U225" s="12">
        <v>10</v>
      </c>
      <c r="V225" s="12">
        <v>0.3</v>
      </c>
      <c r="W225" s="12">
        <v>16</v>
      </c>
      <c r="X225" s="12">
        <v>6</v>
      </c>
      <c r="Y225" s="12">
        <v>0.2</v>
      </c>
      <c r="Z225" s="12" t="s">
        <v>909</v>
      </c>
      <c r="AA225" s="12">
        <v>5</v>
      </c>
      <c r="AB225" s="12">
        <v>0.2</v>
      </c>
      <c r="AC225" s="12"/>
      <c r="AD225" s="12"/>
      <c r="AE225" s="12">
        <v>0.3</v>
      </c>
      <c r="AF225" s="12">
        <f t="shared" si="3"/>
        <v>5.7</v>
      </c>
      <c r="AG225" s="12">
        <v>57</v>
      </c>
    </row>
    <row r="226" spans="1:33" ht="12.75">
      <c r="A226" s="5">
        <v>220</v>
      </c>
      <c r="B226" s="48" t="s">
        <v>808</v>
      </c>
      <c r="C226" s="12" t="s">
        <v>877</v>
      </c>
      <c r="D226" s="12" t="s">
        <v>805</v>
      </c>
      <c r="E226" s="49">
        <v>2382542</v>
      </c>
      <c r="F226" s="12"/>
      <c r="G226" s="12">
        <v>721.6</v>
      </c>
      <c r="H226" s="12">
        <v>6</v>
      </c>
      <c r="I226" s="12">
        <v>1</v>
      </c>
      <c r="J226" s="12">
        <v>0.5</v>
      </c>
      <c r="K226" s="12">
        <v>94.35</v>
      </c>
      <c r="L226" s="12">
        <v>6</v>
      </c>
      <c r="M226" s="12">
        <v>0.2</v>
      </c>
      <c r="N226" s="12">
        <v>77.9</v>
      </c>
      <c r="O226" s="12">
        <v>5</v>
      </c>
      <c r="P226" s="12">
        <v>0.1</v>
      </c>
      <c r="Q226" s="12" t="s">
        <v>626</v>
      </c>
      <c r="R226" s="12">
        <v>4</v>
      </c>
      <c r="S226" s="12">
        <v>0.2</v>
      </c>
      <c r="T226" s="12">
        <v>1945</v>
      </c>
      <c r="U226" s="12">
        <v>10</v>
      </c>
      <c r="V226" s="12">
        <v>0.3</v>
      </c>
      <c r="W226" s="12">
        <v>16</v>
      </c>
      <c r="X226" s="12">
        <v>6</v>
      </c>
      <c r="Y226" s="12">
        <v>0.2</v>
      </c>
      <c r="Z226" s="12"/>
      <c r="AA226" s="12"/>
      <c r="AB226" s="12">
        <v>0.2</v>
      </c>
      <c r="AC226" s="12"/>
      <c r="AD226" s="12"/>
      <c r="AE226" s="12">
        <v>0.3</v>
      </c>
      <c r="AF226" s="12">
        <f t="shared" si="3"/>
        <v>7.2</v>
      </c>
      <c r="AG226" s="12">
        <v>59</v>
      </c>
    </row>
    <row r="227" spans="1:34" ht="38.25">
      <c r="A227" s="5">
        <v>221</v>
      </c>
      <c r="B227" s="48" t="s">
        <v>809</v>
      </c>
      <c r="C227" s="12" t="s">
        <v>878</v>
      </c>
      <c r="D227" s="12" t="s">
        <v>805</v>
      </c>
      <c r="E227" s="49">
        <v>2395795</v>
      </c>
      <c r="F227" s="12"/>
      <c r="G227" s="12">
        <v>710.2</v>
      </c>
      <c r="H227" s="12">
        <v>6</v>
      </c>
      <c r="I227" s="12">
        <v>1</v>
      </c>
      <c r="J227" s="12">
        <v>0.5</v>
      </c>
      <c r="K227" s="12">
        <v>90.97</v>
      </c>
      <c r="L227" s="12">
        <v>4</v>
      </c>
      <c r="M227" s="12">
        <v>0.2</v>
      </c>
      <c r="N227" s="12">
        <v>80.83</v>
      </c>
      <c r="O227" s="12">
        <v>5</v>
      </c>
      <c r="P227" s="12">
        <v>0.1</v>
      </c>
      <c r="Q227" s="12"/>
      <c r="R227" s="12"/>
      <c r="S227" s="12">
        <v>0.2</v>
      </c>
      <c r="T227" s="12">
        <v>1945</v>
      </c>
      <c r="U227" s="12">
        <v>10</v>
      </c>
      <c r="V227" s="12">
        <v>0.3</v>
      </c>
      <c r="W227" s="12">
        <v>16</v>
      </c>
      <c r="X227" s="12">
        <v>6</v>
      </c>
      <c r="Y227" s="12">
        <v>0.2</v>
      </c>
      <c r="Z227" s="12"/>
      <c r="AA227" s="12"/>
      <c r="AB227" s="12">
        <v>0.2</v>
      </c>
      <c r="AC227" s="12"/>
      <c r="AD227" s="12"/>
      <c r="AE227" s="12">
        <v>0.3</v>
      </c>
      <c r="AF227" s="12">
        <f t="shared" si="3"/>
        <v>6</v>
      </c>
      <c r="AG227" s="12">
        <v>56</v>
      </c>
      <c r="AH227" s="3" t="s">
        <v>472</v>
      </c>
    </row>
    <row r="228" spans="1:33" ht="38.25">
      <c r="A228" s="5">
        <v>222</v>
      </c>
      <c r="B228" s="48" t="s">
        <v>810</v>
      </c>
      <c r="C228" s="12" t="s">
        <v>879</v>
      </c>
      <c r="D228" s="12" t="s">
        <v>805</v>
      </c>
      <c r="E228" s="12">
        <v>4239464</v>
      </c>
      <c r="F228" s="12"/>
      <c r="G228" s="12">
        <v>1358.1</v>
      </c>
      <c r="H228" s="12">
        <v>6</v>
      </c>
      <c r="I228" s="12">
        <v>1</v>
      </c>
      <c r="J228" s="12">
        <v>0.5</v>
      </c>
      <c r="K228" s="12">
        <v>93.04</v>
      </c>
      <c r="L228" s="12">
        <v>4</v>
      </c>
      <c r="M228" s="12">
        <v>0.2</v>
      </c>
      <c r="N228" s="12">
        <v>70.05</v>
      </c>
      <c r="O228" s="12">
        <v>0</v>
      </c>
      <c r="P228" s="12">
        <v>0.1</v>
      </c>
      <c r="Q228" s="12">
        <v>2010</v>
      </c>
      <c r="R228" s="12">
        <v>2</v>
      </c>
      <c r="S228" s="12">
        <v>0.2</v>
      </c>
      <c r="T228" s="12">
        <v>1945</v>
      </c>
      <c r="U228" s="12">
        <v>10</v>
      </c>
      <c r="V228" s="12">
        <v>0.3</v>
      </c>
      <c r="W228" s="12">
        <v>40</v>
      </c>
      <c r="X228" s="12">
        <v>6</v>
      </c>
      <c r="Y228" s="12">
        <v>0.2</v>
      </c>
      <c r="Z228" s="12" t="s">
        <v>909</v>
      </c>
      <c r="AA228" s="12">
        <v>5</v>
      </c>
      <c r="AB228" s="12">
        <v>0.2</v>
      </c>
      <c r="AC228" s="12"/>
      <c r="AD228" s="12"/>
      <c r="AE228" s="12">
        <v>0.3</v>
      </c>
      <c r="AF228" s="12">
        <f t="shared" si="3"/>
        <v>6.9</v>
      </c>
      <c r="AG228" s="12">
        <v>58</v>
      </c>
    </row>
    <row r="229" spans="1:33" ht="25.5">
      <c r="A229" s="5">
        <v>223</v>
      </c>
      <c r="B229" s="48" t="s">
        <v>811</v>
      </c>
      <c r="C229" s="12" t="s">
        <v>880</v>
      </c>
      <c r="D229" s="12" t="s">
        <v>24</v>
      </c>
      <c r="E229" s="49">
        <v>1821120</v>
      </c>
      <c r="F229" s="12"/>
      <c r="G229" s="12">
        <v>4659.5</v>
      </c>
      <c r="H229" s="12">
        <v>5</v>
      </c>
      <c r="I229" s="12">
        <v>1</v>
      </c>
      <c r="J229" s="12">
        <v>0.5</v>
      </c>
      <c r="K229" s="12">
        <v>95.65</v>
      </c>
      <c r="L229" s="12">
        <v>6</v>
      </c>
      <c r="M229" s="12">
        <v>0.2</v>
      </c>
      <c r="N229" s="12">
        <v>74.3</v>
      </c>
      <c r="O229" s="12">
        <v>0</v>
      </c>
      <c r="P229" s="12">
        <v>0.1</v>
      </c>
      <c r="Q229" s="12"/>
      <c r="R229" s="12"/>
      <c r="S229" s="12">
        <v>0.2</v>
      </c>
      <c r="T229" s="12">
        <v>1968</v>
      </c>
      <c r="U229" s="12">
        <v>6</v>
      </c>
      <c r="V229" s="12">
        <v>0.3</v>
      </c>
      <c r="W229" s="12">
        <v>100</v>
      </c>
      <c r="X229" s="12">
        <v>10</v>
      </c>
      <c r="Y229" s="12">
        <v>0.2</v>
      </c>
      <c r="Z229" s="12"/>
      <c r="AA229" s="12"/>
      <c r="AB229" s="12">
        <v>0.2</v>
      </c>
      <c r="AC229" s="12"/>
      <c r="AD229" s="12"/>
      <c r="AE229" s="12">
        <v>0.3</v>
      </c>
      <c r="AF229" s="12">
        <f t="shared" si="3"/>
        <v>5.5</v>
      </c>
      <c r="AG229" s="12">
        <v>38</v>
      </c>
    </row>
    <row r="230" spans="1:33" ht="12.75">
      <c r="A230" s="5">
        <v>224</v>
      </c>
      <c r="B230" s="48" t="s">
        <v>812</v>
      </c>
      <c r="C230" s="12" t="s">
        <v>881</v>
      </c>
      <c r="D230" s="12" t="s">
        <v>737</v>
      </c>
      <c r="E230" s="49">
        <v>954627</v>
      </c>
      <c r="F230" s="12"/>
      <c r="G230" s="12">
        <v>294.1</v>
      </c>
      <c r="H230" s="12">
        <v>5</v>
      </c>
      <c r="I230" s="12">
        <v>1</v>
      </c>
      <c r="J230" s="12">
        <v>0.5</v>
      </c>
      <c r="K230" s="12">
        <v>97.34</v>
      </c>
      <c r="L230" s="12">
        <v>8</v>
      </c>
      <c r="M230" s="12">
        <v>0.2</v>
      </c>
      <c r="N230" s="12">
        <v>100</v>
      </c>
      <c r="O230" s="12">
        <v>10</v>
      </c>
      <c r="P230" s="12">
        <v>0.1</v>
      </c>
      <c r="Q230" s="12"/>
      <c r="R230" s="12"/>
      <c r="S230" s="12">
        <v>0.2</v>
      </c>
      <c r="T230" s="12">
        <v>1945</v>
      </c>
      <c r="U230" s="12">
        <v>10</v>
      </c>
      <c r="V230" s="12">
        <v>0.3</v>
      </c>
      <c r="W230" s="12">
        <v>4</v>
      </c>
      <c r="X230" s="12">
        <v>1</v>
      </c>
      <c r="Y230" s="12">
        <v>0.2</v>
      </c>
      <c r="Z230" s="12"/>
      <c r="AA230" s="12"/>
      <c r="AB230" s="12">
        <v>0.2</v>
      </c>
      <c r="AC230" s="12"/>
      <c r="AD230" s="12"/>
      <c r="AE230" s="12">
        <v>0.3</v>
      </c>
      <c r="AF230" s="12">
        <f t="shared" si="3"/>
        <v>6.3</v>
      </c>
      <c r="AG230" s="12">
        <v>58</v>
      </c>
    </row>
    <row r="231" spans="1:33" ht="25.5">
      <c r="A231" s="5">
        <v>225</v>
      </c>
      <c r="B231" s="48" t="s">
        <v>813</v>
      </c>
      <c r="C231" s="12" t="s">
        <v>882</v>
      </c>
      <c r="D231" s="12" t="s">
        <v>893</v>
      </c>
      <c r="E231" s="49">
        <v>456693</v>
      </c>
      <c r="F231" s="12"/>
      <c r="G231" s="12">
        <v>159</v>
      </c>
      <c r="H231" s="12">
        <v>10</v>
      </c>
      <c r="I231" s="12">
        <v>3</v>
      </c>
      <c r="J231" s="12">
        <v>0.5</v>
      </c>
      <c r="K231" s="12">
        <v>97.77</v>
      </c>
      <c r="L231" s="12">
        <v>8</v>
      </c>
      <c r="M231" s="12">
        <v>0.2</v>
      </c>
      <c r="N231" s="12">
        <v>100</v>
      </c>
      <c r="O231" s="12">
        <v>10</v>
      </c>
      <c r="P231" s="12">
        <v>0.1</v>
      </c>
      <c r="Q231" s="12" t="s">
        <v>59</v>
      </c>
      <c r="R231" s="12">
        <v>4</v>
      </c>
      <c r="S231" s="12">
        <v>0.2</v>
      </c>
      <c r="T231" s="12">
        <v>1945</v>
      </c>
      <c r="U231" s="12">
        <v>10</v>
      </c>
      <c r="V231" s="12">
        <v>0.3</v>
      </c>
      <c r="W231" s="12">
        <v>4</v>
      </c>
      <c r="X231" s="12">
        <v>1</v>
      </c>
      <c r="Y231" s="12">
        <v>0.2</v>
      </c>
      <c r="Z231" s="12" t="s">
        <v>910</v>
      </c>
      <c r="AA231" s="12">
        <v>10</v>
      </c>
      <c r="AB231" s="12">
        <v>0.2</v>
      </c>
      <c r="AC231" s="12"/>
      <c r="AD231" s="12"/>
      <c r="AE231" s="12">
        <v>0.3</v>
      </c>
      <c r="AF231" s="12">
        <f t="shared" si="3"/>
        <v>10.1</v>
      </c>
      <c r="AG231" s="12">
        <v>59</v>
      </c>
    </row>
    <row r="232" spans="1:33" ht="25.5">
      <c r="A232" s="5">
        <v>226</v>
      </c>
      <c r="B232" s="48" t="s">
        <v>814</v>
      </c>
      <c r="C232" s="12" t="s">
        <v>883</v>
      </c>
      <c r="D232" s="12" t="s">
        <v>772</v>
      </c>
      <c r="E232" s="49">
        <v>1515959</v>
      </c>
      <c r="F232" s="12"/>
      <c r="G232" s="49">
        <v>1536</v>
      </c>
      <c r="H232" s="12">
        <v>7.5</v>
      </c>
      <c r="I232" s="12">
        <v>2</v>
      </c>
      <c r="J232" s="12">
        <v>0.5</v>
      </c>
      <c r="K232" s="12">
        <v>96.49</v>
      </c>
      <c r="L232" s="12">
        <v>8</v>
      </c>
      <c r="M232" s="12">
        <v>0.2</v>
      </c>
      <c r="N232" s="12">
        <v>83</v>
      </c>
      <c r="O232" s="12">
        <v>5</v>
      </c>
      <c r="P232" s="12">
        <v>0.1</v>
      </c>
      <c r="Q232" s="12">
        <v>2011</v>
      </c>
      <c r="R232" s="12">
        <v>2</v>
      </c>
      <c r="S232" s="12">
        <v>0.2</v>
      </c>
      <c r="T232" s="12">
        <v>1945</v>
      </c>
      <c r="U232" s="12">
        <v>10</v>
      </c>
      <c r="V232" s="12">
        <v>0.3</v>
      </c>
      <c r="W232" s="12">
        <v>35</v>
      </c>
      <c r="X232" s="12">
        <v>6</v>
      </c>
      <c r="Y232" s="12">
        <v>0.2</v>
      </c>
      <c r="Z232" s="12"/>
      <c r="AA232" s="12"/>
      <c r="AB232" s="12">
        <v>0.2</v>
      </c>
      <c r="AC232" s="12"/>
      <c r="AD232" s="12"/>
      <c r="AE232" s="12">
        <v>0.3</v>
      </c>
      <c r="AF232" s="12">
        <f t="shared" si="3"/>
        <v>7.7</v>
      </c>
      <c r="AG232" s="12">
        <v>64</v>
      </c>
    </row>
    <row r="233" spans="1:34" ht="38.25">
      <c r="A233" s="5">
        <v>227</v>
      </c>
      <c r="B233" s="48" t="s">
        <v>34</v>
      </c>
      <c r="C233" s="9" t="s">
        <v>40</v>
      </c>
      <c r="D233" s="9" t="s">
        <v>35</v>
      </c>
      <c r="E233" s="9">
        <v>1324674</v>
      </c>
      <c r="F233" s="9" t="s">
        <v>37</v>
      </c>
      <c r="G233" s="9">
        <v>5903.9</v>
      </c>
      <c r="H233" s="9">
        <v>10</v>
      </c>
      <c r="I233" s="9">
        <v>3</v>
      </c>
      <c r="J233" s="9">
        <v>0.5</v>
      </c>
      <c r="K233" s="9">
        <v>94.53</v>
      </c>
      <c r="L233" s="9">
        <v>6</v>
      </c>
      <c r="M233" s="12">
        <v>0.2</v>
      </c>
      <c r="N233" s="9">
        <v>100</v>
      </c>
      <c r="O233" s="9">
        <v>10</v>
      </c>
      <c r="P233" s="9">
        <v>0.1</v>
      </c>
      <c r="Q233" s="9" t="s">
        <v>38</v>
      </c>
      <c r="R233" s="9">
        <v>6</v>
      </c>
      <c r="S233" s="9">
        <v>0.2</v>
      </c>
      <c r="T233" s="9">
        <v>1976</v>
      </c>
      <c r="U233" s="9">
        <v>3</v>
      </c>
      <c r="V233" s="9">
        <v>0.3</v>
      </c>
      <c r="W233" s="9">
        <v>108</v>
      </c>
      <c r="X233" s="9">
        <v>10</v>
      </c>
      <c r="Y233" s="9">
        <v>0.2</v>
      </c>
      <c r="Z233" s="9" t="s">
        <v>36</v>
      </c>
      <c r="AA233" s="9">
        <v>10</v>
      </c>
      <c r="AB233" s="9">
        <v>0.2</v>
      </c>
      <c r="AC233" s="9" t="s">
        <v>33</v>
      </c>
      <c r="AD233" s="9">
        <v>0</v>
      </c>
      <c r="AE233" s="9">
        <v>0.3</v>
      </c>
      <c r="AF233" s="12">
        <f t="shared" si="3"/>
        <v>9.8</v>
      </c>
      <c r="AG233" s="9">
        <v>10</v>
      </c>
      <c r="AH233" s="8" t="s">
        <v>472</v>
      </c>
    </row>
    <row r="234" spans="1:33" ht="38.25">
      <c r="A234" s="5">
        <v>228</v>
      </c>
      <c r="B234" s="18" t="s">
        <v>236</v>
      </c>
      <c r="C234" s="9" t="s">
        <v>186</v>
      </c>
      <c r="D234" s="9" t="s">
        <v>187</v>
      </c>
      <c r="E234" s="23">
        <v>1200000</v>
      </c>
      <c r="F234" s="9" t="s">
        <v>188</v>
      </c>
      <c r="G234" s="9">
        <v>448.4</v>
      </c>
      <c r="H234" s="9">
        <v>10</v>
      </c>
      <c r="I234" s="9">
        <v>3</v>
      </c>
      <c r="J234" s="9">
        <v>0.5</v>
      </c>
      <c r="K234" s="9">
        <v>99.38</v>
      </c>
      <c r="L234" s="9">
        <v>10</v>
      </c>
      <c r="M234" s="12">
        <v>0.2</v>
      </c>
      <c r="N234" s="9">
        <v>100</v>
      </c>
      <c r="O234" s="9">
        <v>10</v>
      </c>
      <c r="P234" s="9">
        <v>0.1</v>
      </c>
      <c r="Q234" s="9" t="s">
        <v>59</v>
      </c>
      <c r="R234" s="9">
        <v>4</v>
      </c>
      <c r="S234" s="9">
        <v>0.2</v>
      </c>
      <c r="T234" s="9" t="s">
        <v>922</v>
      </c>
      <c r="U234" s="9">
        <v>10</v>
      </c>
      <c r="V234" s="9">
        <v>0.3</v>
      </c>
      <c r="W234" s="9">
        <v>5</v>
      </c>
      <c r="X234" s="9">
        <v>4</v>
      </c>
      <c r="Y234" s="9">
        <v>0.2</v>
      </c>
      <c r="Z234" s="9" t="s">
        <v>912</v>
      </c>
      <c r="AA234" s="9">
        <v>10</v>
      </c>
      <c r="AB234" s="9">
        <v>0.2</v>
      </c>
      <c r="AC234" s="9"/>
      <c r="AD234" s="9">
        <v>0</v>
      </c>
      <c r="AE234" s="9">
        <v>0.3</v>
      </c>
      <c r="AF234" s="12">
        <f t="shared" si="3"/>
        <v>11.100000000000001</v>
      </c>
      <c r="AG234" s="9">
        <v>41</v>
      </c>
    </row>
    <row r="235" spans="3:31" ht="12.75">
      <c r="C235" s="19" t="s">
        <v>8</v>
      </c>
      <c r="E235" s="51">
        <f>SUM(E7:E234)</f>
        <v>386475296.4</v>
      </c>
      <c r="AE235" s="19">
        <v>0.3</v>
      </c>
    </row>
    <row r="243" ht="12.75">
      <c r="C243" s="20"/>
    </row>
  </sheetData>
  <sheetProtection/>
  <mergeCells count="18">
    <mergeCell ref="N5:P5"/>
    <mergeCell ref="Q5:S5"/>
    <mergeCell ref="T5:V5"/>
    <mergeCell ref="AG5:AG6"/>
    <mergeCell ref="W5:Y5"/>
    <mergeCell ref="Z5:AB5"/>
    <mergeCell ref="AC5:AE5"/>
    <mergeCell ref="AF5:AF6"/>
    <mergeCell ref="C2:K2"/>
    <mergeCell ref="A5:A6"/>
    <mergeCell ref="B5:B6"/>
    <mergeCell ref="C5:C6"/>
    <mergeCell ref="D5:D6"/>
    <mergeCell ref="E5:E6"/>
    <mergeCell ref="F5:F6"/>
    <mergeCell ref="G5:G6"/>
    <mergeCell ref="H5:J5"/>
    <mergeCell ref="K5:M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Моногарова</dc:creator>
  <cp:keywords/>
  <dc:description/>
  <cp:lastModifiedBy>1</cp:lastModifiedBy>
  <cp:lastPrinted>2013-02-25T08:15:25Z</cp:lastPrinted>
  <dcterms:created xsi:type="dcterms:W3CDTF">2013-02-15T06:42:25Z</dcterms:created>
  <dcterms:modified xsi:type="dcterms:W3CDTF">2013-02-26T09:30:05Z</dcterms:modified>
  <cp:category/>
  <cp:version/>
  <cp:contentType/>
  <cp:contentStatus/>
</cp:coreProperties>
</file>