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300" windowHeight="9510" activeTab="0"/>
  </bookViews>
  <sheets>
    <sheet name="прил №11" sheetId="1" r:id="rId1"/>
    <sheet name="Лист2" sheetId="2" r:id="rId2"/>
  </sheets>
  <definedNames>
    <definedName name="_xlnm.Print_Titles" localSheetId="1">'Лист2'!$3:$4</definedName>
  </definedNames>
  <calcPr fullCalcOnLoad="1"/>
</workbook>
</file>

<file path=xl/sharedStrings.xml><?xml version="1.0" encoding="utf-8"?>
<sst xmlns="http://schemas.openxmlformats.org/spreadsheetml/2006/main" count="123" uniqueCount="91">
  <si>
    <t>тыс.руб.</t>
  </si>
  <si>
    <t>№ п/п</t>
  </si>
  <si>
    <t>Наименование программы</t>
  </si>
  <si>
    <t>Утверждена нормативным актом</t>
  </si>
  <si>
    <t>Срок реализации</t>
  </si>
  <si>
    <t>Стоимость программы</t>
  </si>
  <si>
    <t>утверждено по программе</t>
  </si>
  <si>
    <t>предусмотрено в проекте бюджета</t>
  </si>
  <si>
    <t>"Неотложные меры борьбы с туберкулезом"</t>
  </si>
  <si>
    <t>"Онкология"</t>
  </si>
  <si>
    <t>2003-2007</t>
  </si>
  <si>
    <t>ИТОГО</t>
  </si>
  <si>
    <t>2003-2006</t>
  </si>
  <si>
    <t>"Модернизация и замена муниципальных лифтов"</t>
  </si>
  <si>
    <t>Программа реконструкции и развития сетей наружного освещения "Светлый город"</t>
  </si>
  <si>
    <t>2002-2006</t>
  </si>
  <si>
    <t>Решение городского Совета № 401 от 20.11.02 г.</t>
  </si>
  <si>
    <t>Программа оснащения муниципального жилищного фонда приборами учета энергоресурсов</t>
  </si>
  <si>
    <t>2003-2010</t>
  </si>
  <si>
    <t>Решение городского Совета №61 от 29.01.2003 г.</t>
  </si>
  <si>
    <t>"Здоровый ребенок "</t>
  </si>
  <si>
    <t>Решение городского Совета №422 от 05.11.2003 г.</t>
  </si>
  <si>
    <t>2004-2006</t>
  </si>
  <si>
    <t>Решение городского Совета №458 от 18.12.02 г.</t>
  </si>
  <si>
    <t>% роста к б-ту 2004</t>
  </si>
  <si>
    <t>Решение городского Совета №67  от 29.01.2003 г.</t>
  </si>
  <si>
    <t>"Развитие Калининградского зоопарка"</t>
  </si>
  <si>
    <t>Решение городского Совета № 525 от 24.12.03 г.</t>
  </si>
  <si>
    <t>2004-2008</t>
  </si>
  <si>
    <t>"Мой дом"</t>
  </si>
  <si>
    <t>"Мой двор"</t>
  </si>
  <si>
    <t>2005-2011</t>
  </si>
  <si>
    <t>Решение городского Совета № 113от 21.04.04г.</t>
  </si>
  <si>
    <t>2005-2008</t>
  </si>
  <si>
    <t>2005-2007</t>
  </si>
  <si>
    <t>"Общая врачебная (семейная) практика"</t>
  </si>
  <si>
    <t>Решение городского Совета №351 от 15.12.2004 г.</t>
  </si>
  <si>
    <t>Решение городского Совета №90 от 16.03.2005 г</t>
  </si>
  <si>
    <t>проект</t>
  </si>
  <si>
    <t>2006-2010</t>
  </si>
  <si>
    <t>"Энергосбережение на объектах водоснабжения и водоотведения МУП "Водоканал""</t>
  </si>
  <si>
    <t>Решение городского Совета № 252от 06.07.05г.</t>
  </si>
  <si>
    <t>2005-2006</t>
  </si>
  <si>
    <t>"Ремонт подъездов и лестничных клеток муниципального жилого фонда"</t>
  </si>
  <si>
    <t>2006-2008</t>
  </si>
  <si>
    <t>"Замена внутридомовых газопроводов в жилых домах г.Калининграда"</t>
  </si>
  <si>
    <t>"Переселение граждан из ветхого и аварийного жилищного фонда г.Калининграда"</t>
  </si>
  <si>
    <t>Решение городского Совета № 26 от 26.01.05г.</t>
  </si>
  <si>
    <t>2005-2010</t>
  </si>
  <si>
    <t>Сумма</t>
  </si>
  <si>
    <t>"Вакцинопрофилактика"</t>
  </si>
  <si>
    <t>Решение городского Совета №338 от 04.10.2000 г.</t>
  </si>
  <si>
    <t>2001-2005</t>
  </si>
  <si>
    <t>"Санэпидблагополучие"</t>
  </si>
  <si>
    <t>Решение городского Совета №58 от 29.01.2003 г.</t>
  </si>
  <si>
    <t>2003-2005</t>
  </si>
  <si>
    <t>"Лабораторная диагностика"</t>
  </si>
  <si>
    <t>Решение городского Совета №60 от 29.01.2003 г.</t>
  </si>
  <si>
    <t>"Развитие станции скорой медицинской помощи г. Калининграда"</t>
  </si>
  <si>
    <t>Решение городского Совета №57 от 29.01.2003 г.</t>
  </si>
  <si>
    <t>"Стоматология"</t>
  </si>
  <si>
    <t>Решение городского Совета №59 от 29.01.2003 г.</t>
  </si>
  <si>
    <t xml:space="preserve">      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</si>
  <si>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     депутатов Калининграда</t>
  </si>
  <si>
    <t>Целевые программы, финасируемые из городского бюджета в 2007 году</t>
  </si>
  <si>
    <t>2007 год</t>
  </si>
  <si>
    <t>Перечень целевых программ, финасируемых из городского бюджета в 2007 году</t>
  </si>
  <si>
    <t>2006 г. бюджет</t>
  </si>
  <si>
    <t>Решение городского Совета №310  от 06.09.2006 г.</t>
  </si>
  <si>
    <t>"Обеспечение жильем молодых семей в г.Калининграде" на 2006-2010 годы</t>
  </si>
  <si>
    <t>Решение городского Совета №181 от 31.05.2006 г.</t>
  </si>
  <si>
    <t>"Совершенствование первичной медико-санитарной помощи населению города Калининграда на 2006-2010 годы"</t>
  </si>
  <si>
    <t xml:space="preserve"> "Повышение  безопасности  населения на дорогах  города Калининграда  в  2006-2012 годах".</t>
  </si>
  <si>
    <t xml:space="preserve"> "Развитие Калининградской централизованной библиотечной системы на 2006-2010 годы".</t>
  </si>
  <si>
    <t>"Ремонт жилого фонда (квартир) ветеранов становления Калининградской области в связи с 60-летием"</t>
  </si>
  <si>
    <t>"Обеспечение жильем молодых семей в городе Калининграде" на 2006-2010 годы</t>
  </si>
  <si>
    <t>Решение городского Совета №60  от 15.02.2006 г.</t>
  </si>
  <si>
    <t>"Развитие Калининградской централизованной библиотечной системы на 2006-2010 годы"</t>
  </si>
  <si>
    <t>"Повышение безопасности населения на дорогах города Калининграда в 2006-2012 годах"</t>
  </si>
  <si>
    <t>Программа модернизации и развития  наружного освещения города Калининграда на 2007-2011 годы</t>
  </si>
  <si>
    <t>Решение городского Совета № 311от 06.09.06г.</t>
  </si>
  <si>
    <t>2007-2011</t>
  </si>
  <si>
    <t>Решение городского Совета № 34 от 08.02.06 г.</t>
  </si>
  <si>
    <t>Решение городского Совета № 187от 23.06.06г.</t>
  </si>
  <si>
    <t>Решение городского Совета № 440 от 14.12.05г.</t>
  </si>
  <si>
    <t>Решение городского Совета №463 от 28.12.2005 г.</t>
  </si>
  <si>
    <t>Решение городского Совета № 302 от 12.07.06 г.</t>
  </si>
  <si>
    <t>Решение городского Совета № 37 от 08.02.06 г.</t>
  </si>
  <si>
    <t xml:space="preserve">                                                                                                    Приложение  № 11</t>
  </si>
  <si>
    <t xml:space="preserve">                                                                                                    №_____ от ___.___.2006 г. </t>
  </si>
  <si>
    <t>Решение городского Совета № 304 от 12.07.04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</si>
</sst>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2" fontId="0" fillId="0" borderId="0" xfId="0" applyNumberFormat="1" applyAlignment="1">
      <alignment wrapText="1"/>
    </xf>
    <xf numFmtId="12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1" fontId="0" fillId="0" borderId="0" xfId="0" applyNumberFormat="1" applyAlignment="1">
      <alignment vertical="center" wrapText="1"/>
    </xf>
    <xf numFmtId="12" fontId="0" fillId="0" borderId="4" xfId="0" applyNumberFormat="1" applyBorder="1" applyAlignment="1">
      <alignment horizontal="center" vertical="center" wrapText="1"/>
    </xf>
    <xf numFmtId="12" fontId="0" fillId="0" borderId="5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vertical="center" wrapText="1"/>
    </xf>
    <xf numFmtId="12" fontId="0" fillId="0" borderId="7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12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64" fontId="0" fillId="0" borderId="17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12" fontId="0" fillId="0" borderId="19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12" fontId="8" fillId="0" borderId="27" xfId="0" applyNumberFormat="1" applyFont="1" applyBorder="1" applyAlignment="1">
      <alignment horizontal="center" vertical="center" wrapText="1"/>
    </xf>
    <xf numFmtId="12" fontId="8" fillId="0" borderId="28" xfId="0" applyNumberFormat="1" applyFont="1" applyBorder="1" applyAlignment="1">
      <alignment horizontal="center" vertical="center" wrapText="1"/>
    </xf>
    <xf numFmtId="12" fontId="8" fillId="0" borderId="29" xfId="0" applyNumberFormat="1" applyFont="1" applyBorder="1" applyAlignment="1">
      <alignment horizontal="center" vertical="center" wrapText="1"/>
    </xf>
    <xf numFmtId="12" fontId="8" fillId="0" borderId="3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2" fontId="7" fillId="0" borderId="35" xfId="0" applyNumberFormat="1" applyFont="1" applyBorder="1" applyAlignment="1">
      <alignment horizontal="center" vertical="center" wrapText="1"/>
    </xf>
    <xf numFmtId="12" fontId="7" fillId="0" borderId="3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2" fontId="1" fillId="0" borderId="35" xfId="0" applyNumberFormat="1" applyFont="1" applyBorder="1" applyAlignment="1">
      <alignment horizontal="center" vertical="center" wrapText="1"/>
    </xf>
    <xf numFmtId="12" fontId="1" fillId="0" borderId="36" xfId="0" applyNumberFormat="1" applyFont="1" applyBorder="1" applyAlignment="1">
      <alignment horizontal="center" vertical="center" wrapText="1"/>
    </xf>
    <xf numFmtId="12" fontId="1" fillId="0" borderId="3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Zeros="0" tabSelected="1" zoomScale="75" zoomScaleNormal="75" workbookViewId="0" topLeftCell="A1">
      <selection activeCell="H8" sqref="H8"/>
    </sheetView>
  </sheetViews>
  <sheetFormatPr defaultColWidth="9.00390625" defaultRowHeight="12.75"/>
  <cols>
    <col min="1" max="1" width="6.875" style="0" bestFit="1" customWidth="1"/>
    <col min="2" max="2" width="72.875" style="0" customWidth="1"/>
    <col min="3" max="3" width="43.625" style="0" hidden="1" customWidth="1"/>
    <col min="4" max="4" width="17.125" style="0" customWidth="1"/>
    <col min="5" max="5" width="11.25390625" style="0" hidden="1" customWidth="1"/>
  </cols>
  <sheetData>
    <row r="1" spans="2:4" ht="18" customHeight="1">
      <c r="B1" s="16" t="s">
        <v>88</v>
      </c>
      <c r="D1" s="16"/>
    </row>
    <row r="2" spans="2:4" ht="16.5" customHeight="1">
      <c r="B2" s="16" t="s">
        <v>62</v>
      </c>
      <c r="D2" s="16"/>
    </row>
    <row r="3" spans="2:4" ht="18.75" customHeight="1">
      <c r="B3" s="16" t="s">
        <v>63</v>
      </c>
      <c r="D3" s="16"/>
    </row>
    <row r="4" spans="2:4" ht="18.75" customHeight="1">
      <c r="B4" s="16" t="s">
        <v>89</v>
      </c>
      <c r="D4" s="16"/>
    </row>
    <row r="5" spans="1:4" ht="58.5" customHeight="1">
      <c r="A5" s="71" t="s">
        <v>66</v>
      </c>
      <c r="B5" s="71"/>
      <c r="C5" s="71"/>
      <c r="D5" s="71"/>
    </row>
    <row r="6" spans="1:10" ht="13.5" customHeight="1" thickBot="1">
      <c r="A6" s="1"/>
      <c r="B6" s="1"/>
      <c r="C6" s="1"/>
      <c r="D6" s="12" t="s">
        <v>0</v>
      </c>
      <c r="E6" s="1"/>
      <c r="F6" s="1"/>
      <c r="G6" s="1"/>
      <c r="H6" s="1"/>
      <c r="I6" s="1"/>
      <c r="J6" s="1"/>
    </row>
    <row r="7" spans="1:4" s="2" customFormat="1" ht="14.25" customHeight="1">
      <c r="A7" s="72" t="s">
        <v>1</v>
      </c>
      <c r="B7" s="74" t="s">
        <v>2</v>
      </c>
      <c r="C7" s="76" t="s">
        <v>3</v>
      </c>
      <c r="D7" s="78" t="s">
        <v>49</v>
      </c>
    </row>
    <row r="8" spans="1:5" s="2" customFormat="1" ht="33.75" customHeight="1" thickBot="1">
      <c r="A8" s="73"/>
      <c r="B8" s="75"/>
      <c r="C8" s="77"/>
      <c r="D8" s="79"/>
      <c r="E8" s="2" t="s">
        <v>24</v>
      </c>
    </row>
    <row r="9" spans="1:7" s="4" customFormat="1" ht="43.5" customHeight="1">
      <c r="A9" s="53">
        <v>1</v>
      </c>
      <c r="B9" s="50" t="s">
        <v>71</v>
      </c>
      <c r="C9" s="57" t="s">
        <v>38</v>
      </c>
      <c r="D9" s="61">
        <v>21193</v>
      </c>
      <c r="E9" s="13" t="e">
        <f>D10/#REF!*100</f>
        <v>#REF!</v>
      </c>
      <c r="G9" s="17"/>
    </row>
    <row r="10" spans="1:5" s="4" customFormat="1" ht="27" customHeight="1">
      <c r="A10" s="54">
        <v>2</v>
      </c>
      <c r="B10" s="51" t="s">
        <v>8</v>
      </c>
      <c r="C10" s="58" t="s">
        <v>36</v>
      </c>
      <c r="D10" s="61">
        <v>990</v>
      </c>
      <c r="E10" s="13"/>
    </row>
    <row r="11" spans="1:5" s="4" customFormat="1" ht="29.25" customHeight="1">
      <c r="A11" s="54">
        <v>3</v>
      </c>
      <c r="B11" s="51" t="s">
        <v>35</v>
      </c>
      <c r="C11" s="58" t="s">
        <v>37</v>
      </c>
      <c r="D11" s="61">
        <v>14613</v>
      </c>
      <c r="E11" s="13"/>
    </row>
    <row r="12" spans="1:4" s="4" customFormat="1" ht="42" customHeight="1">
      <c r="A12" s="54">
        <v>4</v>
      </c>
      <c r="B12" s="51" t="s">
        <v>79</v>
      </c>
      <c r="C12" s="29" t="s">
        <v>25</v>
      </c>
      <c r="D12" s="62">
        <v>20000</v>
      </c>
    </row>
    <row r="13" spans="1:4" s="4" customFormat="1" ht="40.5" customHeight="1">
      <c r="A13" s="54">
        <v>5</v>
      </c>
      <c r="B13" s="51" t="s">
        <v>17</v>
      </c>
      <c r="C13" s="29" t="s">
        <v>23</v>
      </c>
      <c r="D13" s="62">
        <v>1500</v>
      </c>
    </row>
    <row r="14" spans="1:4" s="4" customFormat="1" ht="26.25" customHeight="1">
      <c r="A14" s="54">
        <v>6</v>
      </c>
      <c r="B14" s="51" t="s">
        <v>13</v>
      </c>
      <c r="C14" s="29" t="s">
        <v>16</v>
      </c>
      <c r="D14" s="62">
        <v>19952</v>
      </c>
    </row>
    <row r="15" spans="1:4" s="4" customFormat="1" ht="27" customHeight="1">
      <c r="A15" s="54">
        <v>7</v>
      </c>
      <c r="B15" s="51" t="s">
        <v>26</v>
      </c>
      <c r="C15" s="29" t="s">
        <v>27</v>
      </c>
      <c r="D15" s="62">
        <v>13160</v>
      </c>
    </row>
    <row r="16" spans="1:4" s="4" customFormat="1" ht="25.5" customHeight="1">
      <c r="A16" s="55">
        <v>8</v>
      </c>
      <c r="B16" s="52" t="s">
        <v>30</v>
      </c>
      <c r="C16" s="59" t="s">
        <v>32</v>
      </c>
      <c r="D16" s="63">
        <v>22800</v>
      </c>
    </row>
    <row r="17" spans="1:4" s="4" customFormat="1" ht="33" customHeight="1">
      <c r="A17" s="55">
        <v>9</v>
      </c>
      <c r="B17" s="51" t="s">
        <v>43</v>
      </c>
      <c r="C17" s="60" t="s">
        <v>38</v>
      </c>
      <c r="D17" s="63">
        <v>38198</v>
      </c>
    </row>
    <row r="18" spans="1:4" s="4" customFormat="1" ht="33.75" customHeight="1">
      <c r="A18" s="55">
        <v>10</v>
      </c>
      <c r="B18" s="51" t="s">
        <v>45</v>
      </c>
      <c r="C18" s="57" t="s">
        <v>38</v>
      </c>
      <c r="D18" s="63">
        <v>18010</v>
      </c>
    </row>
    <row r="19" spans="1:10" s="9" customFormat="1" ht="32.25" customHeight="1">
      <c r="A19" s="54">
        <v>11</v>
      </c>
      <c r="B19" s="31" t="s">
        <v>72</v>
      </c>
      <c r="C19" s="30"/>
      <c r="D19" s="62">
        <v>10490</v>
      </c>
      <c r="E19" s="4"/>
      <c r="F19" s="4"/>
      <c r="G19" s="4"/>
      <c r="H19" s="4"/>
      <c r="I19" s="4"/>
      <c r="J19" s="4"/>
    </row>
    <row r="20" spans="1:10" ht="31.5">
      <c r="A20" s="54">
        <v>12</v>
      </c>
      <c r="B20" s="31" t="s">
        <v>73</v>
      </c>
      <c r="C20" s="30"/>
      <c r="D20" s="62">
        <v>13400</v>
      </c>
      <c r="E20" s="1"/>
      <c r="F20" s="1"/>
      <c r="G20" s="1"/>
      <c r="H20" s="1"/>
      <c r="I20" s="1"/>
      <c r="J20" s="1"/>
    </row>
    <row r="21" spans="1:10" ht="31.5">
      <c r="A21" s="54">
        <v>13</v>
      </c>
      <c r="B21" s="31" t="s">
        <v>74</v>
      </c>
      <c r="C21" s="30"/>
      <c r="D21" s="62">
        <v>1669</v>
      </c>
      <c r="E21" s="1"/>
      <c r="F21" s="1"/>
      <c r="G21" s="1"/>
      <c r="H21" s="1"/>
      <c r="I21" s="1"/>
      <c r="J21" s="1"/>
    </row>
    <row r="22" spans="1:4" ht="36" customHeight="1" thickBot="1">
      <c r="A22" s="56">
        <v>14</v>
      </c>
      <c r="B22" s="32" t="s">
        <v>75</v>
      </c>
      <c r="C22" s="33"/>
      <c r="D22" s="64">
        <v>103616</v>
      </c>
    </row>
    <row r="23" spans="1:4" ht="16.5" thickBot="1">
      <c r="A23" s="69" t="s">
        <v>11</v>
      </c>
      <c r="B23" s="70"/>
      <c r="C23" s="70"/>
      <c r="D23" s="49">
        <f>SUM(D9:D22)</f>
        <v>299591</v>
      </c>
    </row>
  </sheetData>
  <mergeCells count="6">
    <mergeCell ref="A23:C23"/>
    <mergeCell ref="A5:D5"/>
    <mergeCell ref="A7:A8"/>
    <mergeCell ref="B7:B8"/>
    <mergeCell ref="C7:C8"/>
    <mergeCell ref="D7:D8"/>
  </mergeCells>
  <printOptions/>
  <pageMargins left="0.7480314960629921" right="0.1968503937007874" top="0" bottom="0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75" zoomScaleNormal="75" workbookViewId="0" topLeftCell="A1">
      <selection activeCell="E21" sqref="E21"/>
    </sheetView>
  </sheetViews>
  <sheetFormatPr defaultColWidth="9.00390625" defaultRowHeight="12.75"/>
  <cols>
    <col min="1" max="1" width="6.875" style="0" bestFit="1" customWidth="1"/>
    <col min="2" max="2" width="31.875" style="0" customWidth="1"/>
    <col min="3" max="3" width="36.375" style="0" customWidth="1"/>
    <col min="4" max="4" width="13.00390625" style="0" customWidth="1"/>
    <col min="5" max="8" width="14.00390625" style="0" customWidth="1"/>
    <col min="9" max="9" width="11.25390625" style="0" hidden="1" customWidth="1"/>
  </cols>
  <sheetData>
    <row r="1" spans="1:8" ht="28.5" customHeight="1">
      <c r="A1" s="83" t="s">
        <v>64</v>
      </c>
      <c r="B1" s="83"/>
      <c r="C1" s="83"/>
      <c r="D1" s="83"/>
      <c r="E1" s="83"/>
      <c r="F1" s="83"/>
      <c r="G1" s="83"/>
      <c r="H1" s="83"/>
    </row>
    <row r="2" spans="1:14" ht="13.5" customHeight="1" thickBot="1">
      <c r="A2" s="1"/>
      <c r="B2" s="1"/>
      <c r="C2" s="1"/>
      <c r="D2" s="1"/>
      <c r="E2" s="1"/>
      <c r="F2" s="1"/>
      <c r="G2" s="1"/>
      <c r="H2" s="12" t="s">
        <v>0</v>
      </c>
      <c r="I2" s="1"/>
      <c r="J2" s="1"/>
      <c r="K2" s="1"/>
      <c r="L2" s="1"/>
      <c r="M2" s="1"/>
      <c r="N2" s="1"/>
    </row>
    <row r="3" spans="1:8" s="2" customFormat="1" ht="14.25" customHeight="1" thickBot="1">
      <c r="A3" s="84" t="s">
        <v>1</v>
      </c>
      <c r="B3" s="84" t="s">
        <v>2</v>
      </c>
      <c r="C3" s="84" t="s">
        <v>3</v>
      </c>
      <c r="D3" s="86" t="s">
        <v>4</v>
      </c>
      <c r="E3" s="86" t="s">
        <v>5</v>
      </c>
      <c r="F3" s="88" t="s">
        <v>67</v>
      </c>
      <c r="G3" s="90" t="s">
        <v>65</v>
      </c>
      <c r="H3" s="91"/>
    </row>
    <row r="4" spans="1:9" s="2" customFormat="1" ht="39" thickBot="1">
      <c r="A4" s="85"/>
      <c r="B4" s="85"/>
      <c r="C4" s="85"/>
      <c r="D4" s="87"/>
      <c r="E4" s="87"/>
      <c r="F4" s="89"/>
      <c r="G4" s="65" t="s">
        <v>6</v>
      </c>
      <c r="H4" s="65" t="s">
        <v>7</v>
      </c>
      <c r="I4" s="2" t="s">
        <v>24</v>
      </c>
    </row>
    <row r="5" spans="1:9" s="4" customFormat="1" ht="25.5" hidden="1">
      <c r="A5" s="19">
        <v>1</v>
      </c>
      <c r="B5" s="3" t="s">
        <v>50</v>
      </c>
      <c r="C5" s="3" t="s">
        <v>51</v>
      </c>
      <c r="D5" s="20" t="s">
        <v>52</v>
      </c>
      <c r="E5" s="21">
        <v>10740.9</v>
      </c>
      <c r="F5" s="21"/>
      <c r="G5" s="22"/>
      <c r="H5" s="23"/>
      <c r="I5" s="13" t="e">
        <f>H5/F5*100</f>
        <v>#DIV/0!</v>
      </c>
    </row>
    <row r="6" spans="1:9" s="4" customFormat="1" ht="25.5" hidden="1">
      <c r="A6" s="14">
        <v>2</v>
      </c>
      <c r="B6" s="5" t="s">
        <v>53</v>
      </c>
      <c r="C6" s="3" t="s">
        <v>54</v>
      </c>
      <c r="D6" s="6" t="s">
        <v>55</v>
      </c>
      <c r="E6" s="24">
        <v>1300</v>
      </c>
      <c r="F6" s="24">
        <v>0</v>
      </c>
      <c r="G6" s="25"/>
      <c r="H6" s="23"/>
      <c r="I6" s="13" t="e">
        <f>H6/F6*100</f>
        <v>#DIV/0!</v>
      </c>
    </row>
    <row r="7" spans="1:9" s="4" customFormat="1" ht="25.5" hidden="1">
      <c r="A7" s="14">
        <v>2</v>
      </c>
      <c r="B7" s="5" t="s">
        <v>56</v>
      </c>
      <c r="C7" s="3" t="s">
        <v>57</v>
      </c>
      <c r="D7" s="6" t="s">
        <v>55</v>
      </c>
      <c r="E7" s="24">
        <v>9703</v>
      </c>
      <c r="F7" s="24"/>
      <c r="G7" s="25"/>
      <c r="H7" s="23"/>
      <c r="I7" s="13" t="e">
        <f>H7/F7*100</f>
        <v>#DIV/0!</v>
      </c>
    </row>
    <row r="8" spans="1:9" s="4" customFormat="1" ht="38.25" hidden="1">
      <c r="A8" s="14">
        <v>3</v>
      </c>
      <c r="B8" s="5" t="s">
        <v>58</v>
      </c>
      <c r="C8" s="3" t="s">
        <v>59</v>
      </c>
      <c r="D8" s="6" t="s">
        <v>55</v>
      </c>
      <c r="E8" s="24">
        <v>13730</v>
      </c>
      <c r="F8" s="24"/>
      <c r="G8" s="25"/>
      <c r="H8" s="23"/>
      <c r="I8" s="13" t="e">
        <f>H8/F8*100</f>
        <v>#DIV/0!</v>
      </c>
    </row>
    <row r="9" spans="1:9" s="4" customFormat="1" ht="25.5" hidden="1">
      <c r="A9" s="15">
        <v>4</v>
      </c>
      <c r="B9" s="7" t="s">
        <v>60</v>
      </c>
      <c r="C9" s="35" t="s">
        <v>61</v>
      </c>
      <c r="D9" s="8" t="s">
        <v>55</v>
      </c>
      <c r="E9" s="27">
        <v>3878</v>
      </c>
      <c r="F9" s="27"/>
      <c r="G9" s="27"/>
      <c r="H9" s="36"/>
      <c r="I9" s="13" t="e">
        <f>H9/F9*100</f>
        <v>#DIV/0!</v>
      </c>
    </row>
    <row r="10" spans="1:9" s="4" customFormat="1" ht="68.25" customHeight="1">
      <c r="A10" s="37">
        <v>1</v>
      </c>
      <c r="B10" s="38" t="s">
        <v>71</v>
      </c>
      <c r="C10" s="38" t="s">
        <v>70</v>
      </c>
      <c r="D10" s="39" t="s">
        <v>39</v>
      </c>
      <c r="E10" s="40">
        <v>166894</v>
      </c>
      <c r="F10" s="40">
        <v>24094</v>
      </c>
      <c r="G10" s="41">
        <v>21193</v>
      </c>
      <c r="H10" s="42">
        <v>21193</v>
      </c>
      <c r="I10" s="13">
        <f>H11/F10*100</f>
        <v>4.108906781771395</v>
      </c>
    </row>
    <row r="11" spans="1:9" s="4" customFormat="1" ht="25.5">
      <c r="A11" s="14">
        <v>2</v>
      </c>
      <c r="B11" s="5" t="s">
        <v>8</v>
      </c>
      <c r="C11" s="3" t="s">
        <v>36</v>
      </c>
      <c r="D11" s="6" t="s">
        <v>33</v>
      </c>
      <c r="E11" s="24">
        <v>12480</v>
      </c>
      <c r="F11" s="24">
        <v>3050</v>
      </c>
      <c r="G11" s="25">
        <v>3190</v>
      </c>
      <c r="H11" s="23">
        <v>990</v>
      </c>
      <c r="I11" s="13"/>
    </row>
    <row r="12" spans="1:9" s="4" customFormat="1" ht="25.5" hidden="1">
      <c r="A12" s="14">
        <v>7</v>
      </c>
      <c r="B12" s="5" t="s">
        <v>9</v>
      </c>
      <c r="C12" s="3" t="s">
        <v>19</v>
      </c>
      <c r="D12" s="6" t="s">
        <v>10</v>
      </c>
      <c r="E12" s="24">
        <v>10833</v>
      </c>
      <c r="F12" s="24"/>
      <c r="G12" s="25"/>
      <c r="H12" s="23"/>
      <c r="I12" s="13" t="e">
        <f>H12/F12*100</f>
        <v>#DIV/0!</v>
      </c>
    </row>
    <row r="13" spans="1:9" s="4" customFormat="1" ht="25.5">
      <c r="A13" s="14">
        <v>3</v>
      </c>
      <c r="B13" s="5" t="s">
        <v>35</v>
      </c>
      <c r="C13" s="3" t="s">
        <v>37</v>
      </c>
      <c r="D13" s="6" t="s">
        <v>34</v>
      </c>
      <c r="E13" s="24">
        <v>47433</v>
      </c>
      <c r="F13" s="24">
        <v>20300</v>
      </c>
      <c r="G13" s="25">
        <v>14613</v>
      </c>
      <c r="H13" s="23">
        <v>14613</v>
      </c>
      <c r="I13" s="13"/>
    </row>
    <row r="14" spans="1:9" s="4" customFormat="1" ht="25.5">
      <c r="A14" s="14">
        <v>4</v>
      </c>
      <c r="B14" s="5" t="s">
        <v>20</v>
      </c>
      <c r="C14" s="5" t="s">
        <v>21</v>
      </c>
      <c r="D14" s="6" t="s">
        <v>22</v>
      </c>
      <c r="E14" s="24">
        <v>18579</v>
      </c>
      <c r="F14" s="24">
        <v>7185</v>
      </c>
      <c r="G14" s="24">
        <v>0</v>
      </c>
      <c r="H14" s="26">
        <v>0</v>
      </c>
      <c r="I14" s="13">
        <f>H14/F14*100</f>
        <v>0</v>
      </c>
    </row>
    <row r="15" spans="1:9" s="4" customFormat="1" ht="59.25" customHeight="1">
      <c r="A15" s="14">
        <v>5</v>
      </c>
      <c r="B15" s="5" t="s">
        <v>77</v>
      </c>
      <c r="C15" s="5" t="s">
        <v>76</v>
      </c>
      <c r="D15" s="6" t="s">
        <v>39</v>
      </c>
      <c r="E15" s="24">
        <v>88000</v>
      </c>
      <c r="F15" s="24">
        <v>0</v>
      </c>
      <c r="G15" s="24">
        <v>25000</v>
      </c>
      <c r="H15" s="26">
        <v>13400</v>
      </c>
      <c r="I15" s="4" t="e">
        <f>H15/F15*100</f>
        <v>#DIV/0!</v>
      </c>
    </row>
    <row r="16" spans="1:9" s="4" customFormat="1" ht="45" customHeight="1">
      <c r="A16" s="19">
        <v>6</v>
      </c>
      <c r="B16" s="3" t="s">
        <v>69</v>
      </c>
      <c r="C16" s="3" t="s">
        <v>68</v>
      </c>
      <c r="D16" s="20" t="s">
        <v>39</v>
      </c>
      <c r="E16" s="21">
        <v>938084</v>
      </c>
      <c r="F16" s="21">
        <v>0</v>
      </c>
      <c r="G16" s="21">
        <v>103616</v>
      </c>
      <c r="H16" s="23">
        <v>103616</v>
      </c>
      <c r="I16" s="4" t="e">
        <f>H16/F16*100</f>
        <v>#DIV/0!</v>
      </c>
    </row>
    <row r="17" spans="1:8" s="4" customFormat="1" ht="43.5" customHeight="1">
      <c r="A17" s="14">
        <v>7</v>
      </c>
      <c r="B17" s="5" t="s">
        <v>14</v>
      </c>
      <c r="C17" s="5" t="s">
        <v>25</v>
      </c>
      <c r="D17" s="6" t="s">
        <v>12</v>
      </c>
      <c r="E17" s="24">
        <v>56653.6</v>
      </c>
      <c r="F17" s="24">
        <v>14634</v>
      </c>
      <c r="G17" s="24">
        <v>0</v>
      </c>
      <c r="H17" s="26">
        <v>0</v>
      </c>
    </row>
    <row r="18" spans="1:8" s="4" customFormat="1" ht="51">
      <c r="A18" s="14">
        <v>8</v>
      </c>
      <c r="B18" s="5" t="s">
        <v>17</v>
      </c>
      <c r="C18" s="5" t="s">
        <v>23</v>
      </c>
      <c r="D18" s="6" t="s">
        <v>18</v>
      </c>
      <c r="E18" s="24">
        <v>477402</v>
      </c>
      <c r="F18" s="24">
        <v>1500</v>
      </c>
      <c r="G18" s="24">
        <v>31144</v>
      </c>
      <c r="H18" s="26">
        <v>1500</v>
      </c>
    </row>
    <row r="19" spans="1:8" s="4" customFormat="1" ht="31.5" customHeight="1">
      <c r="A19" s="14">
        <v>9</v>
      </c>
      <c r="B19" s="5" t="s">
        <v>13</v>
      </c>
      <c r="C19" s="5" t="s">
        <v>82</v>
      </c>
      <c r="D19" s="6" t="s">
        <v>15</v>
      </c>
      <c r="E19" s="24">
        <v>68339</v>
      </c>
      <c r="F19" s="24">
        <v>12600</v>
      </c>
      <c r="G19" s="24">
        <v>19952</v>
      </c>
      <c r="H19" s="26">
        <v>19952</v>
      </c>
    </row>
    <row r="20" spans="1:8" s="4" customFormat="1" ht="30.75" customHeight="1">
      <c r="A20" s="14">
        <v>10</v>
      </c>
      <c r="B20" s="5" t="s">
        <v>26</v>
      </c>
      <c r="C20" s="5" t="s">
        <v>27</v>
      </c>
      <c r="D20" s="6" t="s">
        <v>28</v>
      </c>
      <c r="E20" s="24">
        <v>53795</v>
      </c>
      <c r="F20" s="24">
        <v>2000</v>
      </c>
      <c r="G20" s="24">
        <v>12100</v>
      </c>
      <c r="H20" s="26">
        <v>13160</v>
      </c>
    </row>
    <row r="21" spans="1:8" s="4" customFormat="1" ht="25.5">
      <c r="A21" s="14">
        <v>11</v>
      </c>
      <c r="B21" s="5" t="s">
        <v>29</v>
      </c>
      <c r="C21" s="5" t="s">
        <v>90</v>
      </c>
      <c r="D21" s="6" t="s">
        <v>22</v>
      </c>
      <c r="E21" s="68">
        <f>950141-790236</f>
        <v>159905</v>
      </c>
      <c r="F21" s="24">
        <v>65027</v>
      </c>
      <c r="G21" s="24">
        <v>0</v>
      </c>
      <c r="H21" s="26">
        <v>0</v>
      </c>
    </row>
    <row r="22" spans="1:8" s="4" customFormat="1" ht="25.5">
      <c r="A22" s="15">
        <v>12</v>
      </c>
      <c r="B22" s="7" t="s">
        <v>30</v>
      </c>
      <c r="C22" s="7" t="s">
        <v>83</v>
      </c>
      <c r="D22" s="8" t="s">
        <v>31</v>
      </c>
      <c r="E22" s="27">
        <v>110425</v>
      </c>
      <c r="F22" s="27">
        <v>17030</v>
      </c>
      <c r="G22" s="27">
        <v>22800</v>
      </c>
      <c r="H22" s="28">
        <v>22800</v>
      </c>
    </row>
    <row r="23" spans="1:8" s="4" customFormat="1" ht="38.25">
      <c r="A23" s="15">
        <v>13</v>
      </c>
      <c r="B23" s="5" t="s">
        <v>40</v>
      </c>
      <c r="C23" s="7" t="s">
        <v>41</v>
      </c>
      <c r="D23" s="8" t="s">
        <v>42</v>
      </c>
      <c r="E23" s="27">
        <v>10000</v>
      </c>
      <c r="F23" s="27">
        <v>5000</v>
      </c>
      <c r="G23" s="27">
        <v>0</v>
      </c>
      <c r="H23" s="28">
        <v>0</v>
      </c>
    </row>
    <row r="24" spans="1:8" s="4" customFormat="1" ht="38.25">
      <c r="A24" s="15">
        <v>14</v>
      </c>
      <c r="B24" s="5" t="s">
        <v>43</v>
      </c>
      <c r="C24" s="7" t="s">
        <v>84</v>
      </c>
      <c r="D24" s="8" t="s">
        <v>44</v>
      </c>
      <c r="E24" s="27">
        <v>124005.1</v>
      </c>
      <c r="F24" s="27">
        <v>46238</v>
      </c>
      <c r="G24" s="27">
        <v>38198</v>
      </c>
      <c r="H24" s="28">
        <v>38198</v>
      </c>
    </row>
    <row r="25" spans="1:8" s="4" customFormat="1" ht="38.25">
      <c r="A25" s="15">
        <v>15</v>
      </c>
      <c r="B25" s="5" t="s">
        <v>45</v>
      </c>
      <c r="C25" s="7" t="s">
        <v>85</v>
      </c>
      <c r="D25" s="8" t="s">
        <v>39</v>
      </c>
      <c r="E25" s="27">
        <v>92413.8</v>
      </c>
      <c r="F25" s="27">
        <v>18414</v>
      </c>
      <c r="G25" s="27">
        <v>18010</v>
      </c>
      <c r="H25" s="28">
        <v>18010</v>
      </c>
    </row>
    <row r="26" spans="1:8" s="4" customFormat="1" ht="46.5" customHeight="1">
      <c r="A26" s="15">
        <v>16</v>
      </c>
      <c r="B26" s="5" t="s">
        <v>46</v>
      </c>
      <c r="C26" s="7" t="s">
        <v>47</v>
      </c>
      <c r="D26" s="8" t="s">
        <v>48</v>
      </c>
      <c r="E26" s="27">
        <v>567000</v>
      </c>
      <c r="F26" s="27">
        <v>7800</v>
      </c>
      <c r="G26" s="27">
        <v>0</v>
      </c>
      <c r="H26" s="28">
        <v>0</v>
      </c>
    </row>
    <row r="27" spans="1:8" s="4" customFormat="1" ht="58.5" customHeight="1">
      <c r="A27" s="14">
        <v>17</v>
      </c>
      <c r="B27" s="34" t="s">
        <v>74</v>
      </c>
      <c r="C27" s="7" t="s">
        <v>86</v>
      </c>
      <c r="D27" s="6"/>
      <c r="E27" s="24"/>
      <c r="F27" s="24">
        <v>0</v>
      </c>
      <c r="G27" s="24">
        <v>1669</v>
      </c>
      <c r="H27" s="26">
        <v>1669</v>
      </c>
    </row>
    <row r="28" spans="1:8" s="4" customFormat="1" ht="58.5" customHeight="1">
      <c r="A28" s="14">
        <v>18</v>
      </c>
      <c r="B28" s="34" t="s">
        <v>78</v>
      </c>
      <c r="C28" s="7" t="s">
        <v>87</v>
      </c>
      <c r="D28" s="6" t="s">
        <v>39</v>
      </c>
      <c r="E28" s="24">
        <v>65910</v>
      </c>
      <c r="F28" s="24">
        <v>0</v>
      </c>
      <c r="G28" s="24">
        <v>10490</v>
      </c>
      <c r="H28" s="26">
        <v>10490</v>
      </c>
    </row>
    <row r="29" spans="1:8" s="4" customFormat="1" ht="58.5" customHeight="1" thickBot="1">
      <c r="A29" s="43">
        <v>19</v>
      </c>
      <c r="B29" s="18" t="s">
        <v>79</v>
      </c>
      <c r="C29" s="44" t="s">
        <v>80</v>
      </c>
      <c r="D29" s="45" t="s">
        <v>81</v>
      </c>
      <c r="E29" s="46">
        <v>142500</v>
      </c>
      <c r="F29" s="46">
        <v>0</v>
      </c>
      <c r="G29" s="46">
        <v>20000</v>
      </c>
      <c r="H29" s="47">
        <v>20000</v>
      </c>
    </row>
    <row r="30" spans="1:14" s="9" customFormat="1" ht="26.25" customHeight="1" thickBot="1">
      <c r="A30" s="80" t="s">
        <v>11</v>
      </c>
      <c r="B30" s="81"/>
      <c r="C30" s="81"/>
      <c r="D30" s="82"/>
      <c r="E30" s="67">
        <f>SUM(E5:E26)</f>
        <v>3041593.4</v>
      </c>
      <c r="F30" s="66">
        <f>SUM(F5:F29)</f>
        <v>244872</v>
      </c>
      <c r="G30" s="48">
        <f>SUM(G5:G29)</f>
        <v>341975</v>
      </c>
      <c r="H30" s="48">
        <f>SUM(H5:H29)</f>
        <v>299591</v>
      </c>
      <c r="I30" s="4"/>
      <c r="J30" s="4"/>
      <c r="K30" s="4"/>
      <c r="L30" s="4"/>
      <c r="M30" s="4"/>
      <c r="N30" s="4"/>
    </row>
    <row r="31" spans="1:14" ht="12.7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2.75">
      <c r="A33" s="11"/>
    </row>
  </sheetData>
  <mergeCells count="9">
    <mergeCell ref="A30:D30"/>
    <mergeCell ref="A1:H1"/>
    <mergeCell ref="A3:A4"/>
    <mergeCell ref="B3:B4"/>
    <mergeCell ref="C3:C4"/>
    <mergeCell ref="D3:D4"/>
    <mergeCell ref="E3:E4"/>
    <mergeCell ref="F3:F4"/>
    <mergeCell ref="G3:H3"/>
  </mergeCells>
  <printOptions/>
  <pageMargins left="0" right="0" top="0.1968503937007874" bottom="0.1968503937007874" header="0.11811023622047245" footer="0.1181102362204724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Sergey</cp:lastModifiedBy>
  <cp:lastPrinted>2006-11-18T14:03:06Z</cp:lastPrinted>
  <dcterms:created xsi:type="dcterms:W3CDTF">2003-01-05T08:34:27Z</dcterms:created>
  <dcterms:modified xsi:type="dcterms:W3CDTF">2006-11-24T08:03:18Z</dcterms:modified>
  <cp:category/>
  <cp:version/>
  <cp:contentType/>
  <cp:contentStatus/>
</cp:coreProperties>
</file>