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" yWindow="-195" windowWidth="13695" windowHeight="12720"/>
  </bookViews>
  <sheets>
    <sheet name="Приложение 4" sheetId="15" r:id="rId1"/>
    <sheet name="пример" sheetId="8" state="hidden" r:id="rId2"/>
    <sheet name="квартальный отчет Вариант 1" sheetId="4" state="hidden" r:id="rId3"/>
  </sheets>
  <definedNames>
    <definedName name="_xlnm._FilterDatabase" localSheetId="1" hidden="1">пример!$A$3:$O$16</definedName>
    <definedName name="_xlnm.Print_Titles" localSheetId="0">'Приложение 4'!$6:$6</definedName>
    <definedName name="километр" localSheetId="2">#REF!</definedName>
    <definedName name="километр" localSheetId="0">#REF!</definedName>
    <definedName name="километр" localSheetId="1">#REF!</definedName>
    <definedName name="километр">#REF!</definedName>
  </definedNames>
  <calcPr calcId="125725"/>
</workbook>
</file>

<file path=xl/calcChain.xml><?xml version="1.0" encoding="utf-8"?>
<calcChain xmlns="http://schemas.openxmlformats.org/spreadsheetml/2006/main">
  <c r="G21" i="15"/>
  <c r="F21"/>
  <c r="E21"/>
  <c r="E9"/>
  <c r="D34" l="1"/>
  <c r="G9"/>
  <c r="F9"/>
  <c r="D9"/>
  <c r="G18"/>
  <c r="F18"/>
  <c r="E18"/>
  <c r="D18"/>
  <c r="G15"/>
  <c r="F15"/>
  <c r="E15"/>
  <c r="D15"/>
  <c r="G12"/>
  <c r="F12"/>
  <c r="E12"/>
  <c r="D12"/>
  <c r="G16"/>
  <c r="F16"/>
  <c r="E16"/>
  <c r="D16"/>
  <c r="G13"/>
  <c r="F13"/>
  <c r="E13"/>
  <c r="D13"/>
  <c r="G10"/>
  <c r="F10"/>
  <c r="E10"/>
  <c r="D10"/>
  <c r="D21"/>
  <c r="G33"/>
  <c r="F33"/>
  <c r="F31" s="1"/>
  <c r="E33"/>
  <c r="E31" s="1"/>
  <c r="D33"/>
  <c r="D31" s="1"/>
  <c r="G39"/>
  <c r="F39"/>
  <c r="E39"/>
  <c r="D39"/>
  <c r="D37" s="1"/>
  <c r="G37"/>
  <c r="F37"/>
  <c r="E37"/>
  <c r="G31"/>
  <c r="G20"/>
  <c r="F20"/>
  <c r="E20"/>
  <c r="G19"/>
  <c r="D40"/>
  <c r="E19" l="1"/>
  <c r="F19"/>
  <c r="G40"/>
  <c r="F40"/>
  <c r="E40"/>
  <c r="F25"/>
  <c r="G28" l="1"/>
  <c r="F28"/>
  <c r="E28"/>
  <c r="D28"/>
  <c r="D25" l="1"/>
  <c r="D7" l="1"/>
  <c r="F8"/>
  <c r="F7" s="1"/>
  <c r="E8"/>
  <c r="E7" s="1"/>
  <c r="G34" l="1"/>
  <c r="F34"/>
  <c r="E34"/>
  <c r="G8"/>
  <c r="G7" s="1"/>
  <c r="G25" l="1"/>
  <c r="E25"/>
  <c r="G22"/>
  <c r="F22"/>
  <c r="E22"/>
  <c r="D22"/>
  <c r="L17" i="8" l="1"/>
  <c r="L18"/>
  <c r="L12"/>
  <c r="L13"/>
  <c r="L14"/>
  <c r="L15"/>
  <c r="L16"/>
  <c r="L11"/>
  <c r="L9"/>
  <c r="L7"/>
  <c r="L8"/>
  <c r="L6"/>
  <c r="M10"/>
  <c r="N10"/>
  <c r="O10"/>
  <c r="K10"/>
  <c r="M5"/>
  <c r="N5"/>
  <c r="O5"/>
  <c r="K5"/>
  <c r="L5" l="1"/>
  <c r="L10"/>
  <c r="Q10" i="4"/>
</calcChain>
</file>

<file path=xl/sharedStrings.xml><?xml version="1.0" encoding="utf-8"?>
<sst xmlns="http://schemas.openxmlformats.org/spreadsheetml/2006/main" count="220" uniqueCount="105">
  <si>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</si>
  <si>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</si>
  <si>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</si>
  <si>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</si>
  <si>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</si>
  <si>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</si>
  <si>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</si>
  <si>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</si>
  <si>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</si>
  <si>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</si>
  <si>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</si>
  <si>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</si>
  <si>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</si>
  <si>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</si>
  <si>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</si>
  <si>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</si>
  <si>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</si>
  <si>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</si>
  <si>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</si>
  <si>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</si>
  <si>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</si>
  <si>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</si>
  <si>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</si>
  <si>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</si>
  <si>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</si>
  <si>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</si>
  <si>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</si>
  <si>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</si>
  <si>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</si>
  <si>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</si>
  <si>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</si>
  <si>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</si>
  <si>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</si>
  <si>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</si>
  <si>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</si>
  <si>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</si>
  <si>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</si>
  <si>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</si>
  <si>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</si>
  <si>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</si>
  <si>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</si>
  <si>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</si>
  <si>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</si>
  <si>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</si>
  <si>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</si>
  <si>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</si>
  <si>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</si>
  <si>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</si>
  <si>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</si>
  <si>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</si>
  <si>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</si>
  <si>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</si>
  <si>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</si>
  <si>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</si>
  <si>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</si>
  <si>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</si>
  <si>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</si>
  <si>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</si>
  <si>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</si>
  <si>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</si>
  <si>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</si>
  <si>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</si>
  <si>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</si>
  <si>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</si>
  <si>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</si>
  <si>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</si>
  <si>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</si>
  <si>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</si>
  <si>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</si>
  <si>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</si>
  <si>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</si>
  <si>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</si>
  <si>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</si>
  <si>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</si>
  <si>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</si>
  <si>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</si>
  <si>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</si>
  <si>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</si>
  <si>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</si>
  <si>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</si>
  <si>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</si>
  <si>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</si>
  <si>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</si>
  <si>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</si>
  <si>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</si>
  <si>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основного мероприятия</t>
  </si>
  <si>
    <t>Всего</t>
  </si>
  <si>
    <t>ОБ</t>
  </si>
  <si>
    <t>МБ</t>
  </si>
  <si>
    <t>КВАРТАЛЬНЫЙ ОТЧЕТ</t>
  </si>
  <si>
    <t>о выполнении мероприятий муниципальной программы</t>
  </si>
  <si>
    <t>Номер основного мероприятия</t>
  </si>
  <si>
    <t>Источники финансирования</t>
  </si>
  <si>
    <t>Объемы финансового обеспечения, тыс. руб.</t>
  </si>
  <si>
    <t>Общий объем  финансового обеспечения выполнения основных  мероприятий программы</t>
  </si>
  <si>
    <t>ФИНАНСОВОЕ ОБЕСПЕЧЕНИЕ</t>
  </si>
  <si>
    <t>03</t>
  </si>
  <si>
    <t>Ответственный исполнитель муниципальной программы-администрация городского округа "Город Калининград"</t>
  </si>
  <si>
    <t xml:space="preserve">Приложение № 2
к муниципальной программе 
«Осуществление мероприятий по гражданской обороне                                                                                                                                                и защите населения и территории городского округа «Город Калининград»                                                                                                                                                 от чрезвычайных ситуаций» 
органов местного самоуправления городского округа 
«Город Калининград»
</t>
  </si>
  <si>
    <t>Обеспечение исполнения требований в области защиты населения и территорий от чрезвычайных ситуаций</t>
  </si>
  <si>
    <t>Обеспечение мер первичной пожарной безопасности</t>
  </si>
  <si>
    <t>Соисполнитель муниципальной программы-комитет городского хозяйства</t>
  </si>
  <si>
    <t>Поддержание в состоянии постоянной готовности к использованию систем оповещения населения об опасности</t>
  </si>
  <si>
    <t>Соисполнитель муниципальной программы-комитет по образованию</t>
  </si>
  <si>
    <t>выполнения основных  мероприятий муниципальной программы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</si>
</sst>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[$-419]mmmm\ yyyy;@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1" fillId="0" borderId="6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49" fontId="9" fillId="0" borderId="2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workbookViewId="0">
      <selection activeCell="E9" sqref="E9:G9"/>
    </sheetView>
  </sheetViews>
  <sheetFormatPr defaultRowHeight="12.75"/>
  <cols>
    <col min="1" max="1" width="14.85546875" customWidth="1"/>
    <col min="2" max="2" width="35.7109375" customWidth="1"/>
    <col min="3" max="3" width="19.140625" customWidth="1"/>
    <col min="4" max="4" width="15.28515625" customWidth="1"/>
    <col min="5" max="7" width="12.42578125" customWidth="1"/>
  </cols>
  <sheetData>
    <row r="1" spans="1:7" ht="72" customHeight="1">
      <c r="A1" s="59" t="s">
        <v>98</v>
      </c>
      <c r="B1" s="60"/>
      <c r="C1" s="60"/>
      <c r="D1" s="60"/>
      <c r="E1" s="60"/>
      <c r="F1" s="60"/>
      <c r="G1" s="60"/>
    </row>
    <row r="2" spans="1:7" ht="18.75">
      <c r="A2" s="25" t="s">
        <v>95</v>
      </c>
      <c r="B2" s="25"/>
      <c r="C2" s="25"/>
      <c r="D2" s="25"/>
      <c r="E2" s="25"/>
      <c r="F2" s="25"/>
      <c r="G2" s="25"/>
    </row>
    <row r="3" spans="1:7" ht="29.25" customHeight="1">
      <c r="A3" s="61" t="s">
        <v>104</v>
      </c>
      <c r="B3" s="62"/>
      <c r="C3" s="62"/>
      <c r="D3" s="62"/>
      <c r="E3" s="62"/>
      <c r="F3" s="62"/>
      <c r="G3" s="62"/>
    </row>
    <row r="4" spans="1:7" ht="25.5" customHeight="1">
      <c r="A4" s="63" t="s">
        <v>91</v>
      </c>
      <c r="B4" s="63" t="s">
        <v>85</v>
      </c>
      <c r="C4" s="63" t="s">
        <v>92</v>
      </c>
      <c r="D4" s="29" t="s">
        <v>93</v>
      </c>
      <c r="E4" s="30"/>
      <c r="F4" s="30"/>
      <c r="G4" s="31"/>
    </row>
    <row r="5" spans="1:7" ht="27.75" customHeight="1">
      <c r="A5" s="63"/>
      <c r="B5" s="63"/>
      <c r="C5" s="63"/>
      <c r="D5" s="24">
        <v>2020</v>
      </c>
      <c r="E5" s="24">
        <v>2021</v>
      </c>
      <c r="F5" s="24">
        <v>2022</v>
      </c>
      <c r="G5" s="24">
        <v>2023</v>
      </c>
    </row>
    <row r="6" spans="1:7" ht="15.7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</row>
    <row r="7" spans="1:7" ht="15.75">
      <c r="A7" s="40" t="s">
        <v>94</v>
      </c>
      <c r="B7" s="41"/>
      <c r="C7" s="34" t="s">
        <v>86</v>
      </c>
      <c r="D7" s="33">
        <f t="shared" ref="D7:G7" si="0">D8+D9</f>
        <v>19903.509999999998</v>
      </c>
      <c r="E7" s="33">
        <f t="shared" si="0"/>
        <v>9179.67</v>
      </c>
      <c r="F7" s="33">
        <f t="shared" si="0"/>
        <v>5379.67</v>
      </c>
      <c r="G7" s="33">
        <f t="shared" si="0"/>
        <v>5379.67</v>
      </c>
    </row>
    <row r="8" spans="1:7" ht="15.75">
      <c r="A8" s="42"/>
      <c r="B8" s="43"/>
      <c r="C8" s="34" t="s">
        <v>87</v>
      </c>
      <c r="D8" s="33">
        <v>0</v>
      </c>
      <c r="E8" s="33">
        <f>E32</f>
        <v>0</v>
      </c>
      <c r="F8" s="33">
        <f>F32</f>
        <v>0</v>
      </c>
      <c r="G8" s="33">
        <f>G32</f>
        <v>0</v>
      </c>
    </row>
    <row r="9" spans="1:7" ht="15.75">
      <c r="A9" s="44"/>
      <c r="B9" s="45"/>
      <c r="C9" s="34" t="s">
        <v>88</v>
      </c>
      <c r="D9" s="33">
        <f>D12+D15+D18</f>
        <v>19903.509999999998</v>
      </c>
      <c r="E9" s="33">
        <f>E12+E15+E18</f>
        <v>9179.67</v>
      </c>
      <c r="F9" s="33">
        <f t="shared" ref="E9:G9" si="1">F12+F15+F18</f>
        <v>5379.67</v>
      </c>
      <c r="G9" s="33">
        <f t="shared" si="1"/>
        <v>5379.67</v>
      </c>
    </row>
    <row r="10" spans="1:7" ht="24.75" customHeight="1">
      <c r="A10" s="35" t="s">
        <v>58</v>
      </c>
      <c r="B10" s="46" t="s">
        <v>99</v>
      </c>
      <c r="C10" s="32" t="s">
        <v>86</v>
      </c>
      <c r="D10" s="28">
        <f>D11+D12</f>
        <v>9931.59</v>
      </c>
      <c r="E10" s="28">
        <f>E11+E12</f>
        <v>2075.12</v>
      </c>
      <c r="F10" s="28">
        <f t="shared" ref="F10:G10" si="2">F11+F12</f>
        <v>2075.12</v>
      </c>
      <c r="G10" s="28">
        <f t="shared" si="2"/>
        <v>2075.12</v>
      </c>
    </row>
    <row r="11" spans="1:7" ht="15.75" customHeight="1">
      <c r="A11" s="35"/>
      <c r="B11" s="46"/>
      <c r="C11" s="32" t="s">
        <v>87</v>
      </c>
      <c r="D11" s="28">
        <v>0</v>
      </c>
      <c r="E11" s="28">
        <v>0</v>
      </c>
      <c r="F11" s="28">
        <v>0</v>
      </c>
      <c r="G11" s="28">
        <v>0</v>
      </c>
    </row>
    <row r="12" spans="1:7" ht="33" customHeight="1">
      <c r="A12" s="35"/>
      <c r="B12" s="46"/>
      <c r="C12" s="32" t="s">
        <v>88</v>
      </c>
      <c r="D12" s="28">
        <f>D24+D42</f>
        <v>9931.59</v>
      </c>
      <c r="E12" s="28">
        <f t="shared" ref="E12:G12" si="3">E24+E42</f>
        <v>2075.12</v>
      </c>
      <c r="F12" s="28">
        <f t="shared" si="3"/>
        <v>2075.12</v>
      </c>
      <c r="G12" s="28">
        <f t="shared" si="3"/>
        <v>2075.12</v>
      </c>
    </row>
    <row r="13" spans="1:7" ht="15.75">
      <c r="A13" s="47" t="s">
        <v>59</v>
      </c>
      <c r="B13" s="50" t="s">
        <v>100</v>
      </c>
      <c r="C13" s="32" t="s">
        <v>86</v>
      </c>
      <c r="D13" s="28">
        <f>D15</f>
        <v>8443.94</v>
      </c>
      <c r="E13" s="28">
        <f>E15</f>
        <v>5482.7</v>
      </c>
      <c r="F13" s="28">
        <f>F15</f>
        <v>1682.7</v>
      </c>
      <c r="G13" s="28">
        <f>G15</f>
        <v>1682.7</v>
      </c>
    </row>
    <row r="14" spans="1:7" ht="15.75">
      <c r="A14" s="48"/>
      <c r="B14" s="51"/>
      <c r="C14" s="32" t="s">
        <v>87</v>
      </c>
      <c r="D14" s="28"/>
      <c r="E14" s="28"/>
      <c r="F14" s="28"/>
      <c r="G14" s="28"/>
    </row>
    <row r="15" spans="1:7" ht="15.75">
      <c r="A15" s="49"/>
      <c r="B15" s="52"/>
      <c r="C15" s="32" t="s">
        <v>88</v>
      </c>
      <c r="D15" s="28">
        <f>D27+D36</f>
        <v>8443.94</v>
      </c>
      <c r="E15" s="28">
        <f t="shared" ref="E15:G15" si="4">E27+E36</f>
        <v>5482.7</v>
      </c>
      <c r="F15" s="28">
        <f t="shared" si="4"/>
        <v>1682.7</v>
      </c>
      <c r="G15" s="28">
        <f t="shared" si="4"/>
        <v>1682.7</v>
      </c>
    </row>
    <row r="16" spans="1:7" ht="29.25" customHeight="1">
      <c r="A16" s="37" t="s">
        <v>96</v>
      </c>
      <c r="B16" s="53" t="s">
        <v>102</v>
      </c>
      <c r="C16" s="32" t="s">
        <v>86</v>
      </c>
      <c r="D16" s="28">
        <f>D18</f>
        <v>1527.98</v>
      </c>
      <c r="E16" s="28">
        <f>E18</f>
        <v>1621.85</v>
      </c>
      <c r="F16" s="28">
        <f>F18</f>
        <v>1621.85</v>
      </c>
      <c r="G16" s="28">
        <f>G18</f>
        <v>1621.85</v>
      </c>
    </row>
    <row r="17" spans="1:7" ht="37.5" customHeight="1">
      <c r="A17" s="38"/>
      <c r="B17" s="54"/>
      <c r="C17" s="32" t="s">
        <v>87</v>
      </c>
      <c r="D17" s="28"/>
      <c r="E17" s="28"/>
      <c r="F17" s="28"/>
      <c r="G17" s="28"/>
    </row>
    <row r="18" spans="1:7" ht="33.75" customHeight="1">
      <c r="A18" s="39"/>
      <c r="B18" s="55"/>
      <c r="C18" s="32" t="s">
        <v>88</v>
      </c>
      <c r="D18" s="28">
        <f>D30</f>
        <v>1527.98</v>
      </c>
      <c r="E18" s="28">
        <f t="shared" ref="E18:G18" si="5">E30</f>
        <v>1621.85</v>
      </c>
      <c r="F18" s="28">
        <f t="shared" si="5"/>
        <v>1621.85</v>
      </c>
      <c r="G18" s="28">
        <f t="shared" si="5"/>
        <v>1621.85</v>
      </c>
    </row>
    <row r="19" spans="1:7" ht="15.75" customHeight="1">
      <c r="A19" s="40" t="s">
        <v>97</v>
      </c>
      <c r="B19" s="41"/>
      <c r="C19" s="32" t="s">
        <v>86</v>
      </c>
      <c r="D19" s="33">
        <v>155879.12000000002</v>
      </c>
      <c r="E19" s="33">
        <f>E21+E20</f>
        <v>6598.1900000000005</v>
      </c>
      <c r="F19" s="33">
        <f t="shared" ref="F19:G19" si="6">F21+F20</f>
        <v>2798.1899999999996</v>
      </c>
      <c r="G19" s="33">
        <f t="shared" si="6"/>
        <v>2798.1899999999996</v>
      </c>
    </row>
    <row r="20" spans="1:7" ht="15.75">
      <c r="A20" s="42"/>
      <c r="B20" s="43"/>
      <c r="C20" s="32" t="s">
        <v>87</v>
      </c>
      <c r="D20" s="33">
        <v>0</v>
      </c>
      <c r="E20" s="33">
        <f>E14+E11</f>
        <v>0</v>
      </c>
      <c r="F20" s="33">
        <f t="shared" ref="F20:G20" si="7">F14+F11</f>
        <v>0</v>
      </c>
      <c r="G20" s="33">
        <f t="shared" si="7"/>
        <v>0</v>
      </c>
    </row>
    <row r="21" spans="1:7" ht="15.75">
      <c r="A21" s="44"/>
      <c r="B21" s="45"/>
      <c r="C21" s="32" t="s">
        <v>88</v>
      </c>
      <c r="D21" s="33">
        <f>D24+D27++D30</f>
        <v>10915.09</v>
      </c>
      <c r="E21" s="33">
        <f>E24+E27++E30</f>
        <v>6598.1900000000005</v>
      </c>
      <c r="F21" s="33">
        <f>F24+F27++F30</f>
        <v>2798.1899999999996</v>
      </c>
      <c r="G21" s="33">
        <f>G24+G27++G30</f>
        <v>2798.1899999999996</v>
      </c>
    </row>
    <row r="22" spans="1:7" ht="15.75">
      <c r="A22" s="35" t="s">
        <v>58</v>
      </c>
      <c r="B22" s="46" t="s">
        <v>99</v>
      </c>
      <c r="C22" s="27" t="s">
        <v>86</v>
      </c>
      <c r="D22" s="28">
        <f>D23+D24</f>
        <v>9185.51</v>
      </c>
      <c r="E22" s="28">
        <f>E23+E24</f>
        <v>1176.3399999999999</v>
      </c>
      <c r="F22" s="28">
        <f t="shared" ref="F22:G22" si="8">F23+F24</f>
        <v>1176.3399999999999</v>
      </c>
      <c r="G22" s="28">
        <f t="shared" si="8"/>
        <v>1176.3399999999999</v>
      </c>
    </row>
    <row r="23" spans="1:7" ht="15.75">
      <c r="A23" s="35"/>
      <c r="B23" s="46"/>
      <c r="C23" s="27" t="s">
        <v>87</v>
      </c>
      <c r="D23" s="28">
        <v>0</v>
      </c>
      <c r="E23" s="28">
        <v>0</v>
      </c>
      <c r="F23" s="28">
        <v>0</v>
      </c>
      <c r="G23" s="28">
        <v>0</v>
      </c>
    </row>
    <row r="24" spans="1:7" ht="52.5" customHeight="1">
      <c r="A24" s="35"/>
      <c r="B24" s="46"/>
      <c r="C24" s="27" t="s">
        <v>88</v>
      </c>
      <c r="D24" s="28">
        <v>9185.51</v>
      </c>
      <c r="E24" s="28">
        <v>1176.3399999999999</v>
      </c>
      <c r="F24" s="28">
        <v>1176.3399999999999</v>
      </c>
      <c r="G24" s="28">
        <v>1176.3399999999999</v>
      </c>
    </row>
    <row r="25" spans="1:7" ht="15.75">
      <c r="A25" s="47" t="s">
        <v>59</v>
      </c>
      <c r="B25" s="50" t="s">
        <v>100</v>
      </c>
      <c r="C25" s="27" t="s">
        <v>86</v>
      </c>
      <c r="D25" s="28">
        <f>D27</f>
        <v>201.6</v>
      </c>
      <c r="E25" s="28">
        <f>E27</f>
        <v>3800</v>
      </c>
      <c r="F25" s="28">
        <f>F27</f>
        <v>0</v>
      </c>
      <c r="G25" s="28">
        <f>G27</f>
        <v>0</v>
      </c>
    </row>
    <row r="26" spans="1:7" ht="15.75">
      <c r="A26" s="48"/>
      <c r="B26" s="51"/>
      <c r="C26" s="27" t="s">
        <v>87</v>
      </c>
      <c r="D26" s="28"/>
      <c r="E26" s="28"/>
      <c r="F26" s="28"/>
      <c r="G26" s="28"/>
    </row>
    <row r="27" spans="1:7" ht="60.75" customHeight="1">
      <c r="A27" s="49"/>
      <c r="B27" s="52"/>
      <c r="C27" s="27" t="s">
        <v>88</v>
      </c>
      <c r="D27" s="28">
        <v>201.6</v>
      </c>
      <c r="E27" s="28">
        <v>3800</v>
      </c>
      <c r="F27" s="28">
        <v>0</v>
      </c>
      <c r="G27" s="28">
        <v>0</v>
      </c>
    </row>
    <row r="28" spans="1:7" ht="27.75" customHeight="1">
      <c r="A28" s="37" t="s">
        <v>96</v>
      </c>
      <c r="B28" s="53" t="s">
        <v>102</v>
      </c>
      <c r="C28" s="32" t="s">
        <v>86</v>
      </c>
      <c r="D28" s="28">
        <f>D30</f>
        <v>1527.98</v>
      </c>
      <c r="E28" s="28">
        <f>E30</f>
        <v>1621.85</v>
      </c>
      <c r="F28" s="28">
        <f>F30</f>
        <v>1621.85</v>
      </c>
      <c r="G28" s="28">
        <f>G30</f>
        <v>1621.85</v>
      </c>
    </row>
    <row r="29" spans="1:7" ht="31.5" customHeight="1">
      <c r="A29" s="38"/>
      <c r="B29" s="54"/>
      <c r="C29" s="32" t="s">
        <v>87</v>
      </c>
      <c r="D29" s="28"/>
      <c r="E29" s="28"/>
      <c r="F29" s="28"/>
      <c r="G29" s="28"/>
    </row>
    <row r="30" spans="1:7" ht="39" customHeight="1">
      <c r="A30" s="39"/>
      <c r="B30" s="55"/>
      <c r="C30" s="32" t="s">
        <v>88</v>
      </c>
      <c r="D30" s="28">
        <v>1527.98</v>
      </c>
      <c r="E30" s="28">
        <v>1621.85</v>
      </c>
      <c r="F30" s="28">
        <v>1621.85</v>
      </c>
      <c r="G30" s="28">
        <v>1621.85</v>
      </c>
    </row>
    <row r="31" spans="1:7" ht="15.6" customHeight="1">
      <c r="A31" s="40" t="s">
        <v>101</v>
      </c>
      <c r="B31" s="41"/>
      <c r="C31" s="32" t="s">
        <v>86</v>
      </c>
      <c r="D31" s="33">
        <f>D33</f>
        <v>8242.34</v>
      </c>
      <c r="E31" s="33">
        <f>E33</f>
        <v>1682.7</v>
      </c>
      <c r="F31" s="33">
        <f t="shared" ref="F31:G31" si="9">F33</f>
        <v>1682.7</v>
      </c>
      <c r="G31" s="33">
        <f t="shared" si="9"/>
        <v>1682.7</v>
      </c>
    </row>
    <row r="32" spans="1:7" ht="15.75">
      <c r="A32" s="42"/>
      <c r="B32" s="43"/>
      <c r="C32" s="32" t="s">
        <v>87</v>
      </c>
      <c r="D32" s="33">
        <v>0</v>
      </c>
      <c r="E32" s="28"/>
      <c r="F32" s="28"/>
      <c r="G32" s="28"/>
    </row>
    <row r="33" spans="1:7" ht="15.75">
      <c r="A33" s="44"/>
      <c r="B33" s="45"/>
      <c r="C33" s="32" t="s">
        <v>88</v>
      </c>
      <c r="D33" s="33">
        <f>D36</f>
        <v>8242.34</v>
      </c>
      <c r="E33" s="33">
        <f t="shared" ref="E33:G33" si="10">E36</f>
        <v>1682.7</v>
      </c>
      <c r="F33" s="33">
        <f t="shared" si="10"/>
        <v>1682.7</v>
      </c>
      <c r="G33" s="33">
        <f t="shared" si="10"/>
        <v>1682.7</v>
      </c>
    </row>
    <row r="34" spans="1:7" ht="15.75" customHeight="1">
      <c r="A34" s="47" t="s">
        <v>59</v>
      </c>
      <c r="B34" s="56" t="s">
        <v>100</v>
      </c>
      <c r="C34" s="27" t="s">
        <v>86</v>
      </c>
      <c r="D34" s="28">
        <f>D36</f>
        <v>8242.34</v>
      </c>
      <c r="E34" s="28">
        <f>E36</f>
        <v>1682.7</v>
      </c>
      <c r="F34" s="28">
        <f t="shared" ref="F34:G34" si="11">F36</f>
        <v>1682.7</v>
      </c>
      <c r="G34" s="28">
        <f t="shared" si="11"/>
        <v>1682.7</v>
      </c>
    </row>
    <row r="35" spans="1:7" ht="15.75">
      <c r="A35" s="48"/>
      <c r="B35" s="57"/>
      <c r="C35" s="27" t="s">
        <v>87</v>
      </c>
      <c r="D35" s="28">
        <v>0</v>
      </c>
      <c r="E35" s="28"/>
      <c r="F35" s="28"/>
      <c r="G35" s="28"/>
    </row>
    <row r="36" spans="1:7" ht="35.25" customHeight="1">
      <c r="A36" s="49"/>
      <c r="B36" s="58"/>
      <c r="C36" s="27" t="s">
        <v>88</v>
      </c>
      <c r="D36" s="28">
        <v>8242.34</v>
      </c>
      <c r="E36" s="28">
        <v>1682.7</v>
      </c>
      <c r="F36" s="28">
        <v>1682.7</v>
      </c>
      <c r="G36" s="28">
        <v>1682.7</v>
      </c>
    </row>
    <row r="37" spans="1:7" ht="15.6" customHeight="1">
      <c r="A37" s="40" t="s">
        <v>103</v>
      </c>
      <c r="B37" s="41"/>
      <c r="C37" s="32" t="s">
        <v>86</v>
      </c>
      <c r="D37" s="33">
        <f>D38+D39</f>
        <v>746.08</v>
      </c>
      <c r="E37" s="33">
        <f>E39</f>
        <v>898.78</v>
      </c>
      <c r="F37" s="33">
        <f t="shared" ref="F37:G37" si="12">F39</f>
        <v>898.78</v>
      </c>
      <c r="G37" s="33">
        <f t="shared" si="12"/>
        <v>898.78</v>
      </c>
    </row>
    <row r="38" spans="1:7" ht="15.75">
      <c r="A38" s="42"/>
      <c r="B38" s="43"/>
      <c r="C38" s="32" t="s">
        <v>87</v>
      </c>
      <c r="D38" s="33"/>
      <c r="E38" s="28"/>
      <c r="F38" s="28"/>
      <c r="G38" s="28"/>
    </row>
    <row r="39" spans="1:7" ht="15.75">
      <c r="A39" s="44"/>
      <c r="B39" s="45"/>
      <c r="C39" s="32" t="s">
        <v>88</v>
      </c>
      <c r="D39" s="33">
        <f>D42</f>
        <v>746.08</v>
      </c>
      <c r="E39" s="33">
        <f t="shared" ref="E39:G39" si="13">E42</f>
        <v>898.78</v>
      </c>
      <c r="F39" s="33">
        <f t="shared" si="13"/>
        <v>898.78</v>
      </c>
      <c r="G39" s="33">
        <f t="shared" si="13"/>
        <v>898.78</v>
      </c>
    </row>
    <row r="40" spans="1:7" ht="15.75">
      <c r="A40" s="35" t="s">
        <v>58</v>
      </c>
      <c r="B40" s="36" t="s">
        <v>99</v>
      </c>
      <c r="C40" s="32" t="s">
        <v>86</v>
      </c>
      <c r="D40" s="28">
        <f>D42</f>
        <v>746.08</v>
      </c>
      <c r="E40" s="28">
        <f>E42</f>
        <v>898.78</v>
      </c>
      <c r="F40" s="28">
        <f t="shared" ref="F40:G40" si="14">F42</f>
        <v>898.78</v>
      </c>
      <c r="G40" s="28">
        <f t="shared" si="14"/>
        <v>898.78</v>
      </c>
    </row>
    <row r="41" spans="1:7" ht="15.75">
      <c r="A41" s="35"/>
      <c r="B41" s="36"/>
      <c r="C41" s="32" t="s">
        <v>87</v>
      </c>
      <c r="D41" s="28"/>
      <c r="E41" s="28"/>
      <c r="F41" s="28"/>
      <c r="G41" s="28"/>
    </row>
    <row r="42" spans="1:7" ht="41.25" customHeight="1">
      <c r="A42" s="35"/>
      <c r="B42" s="36"/>
      <c r="C42" s="32" t="s">
        <v>88</v>
      </c>
      <c r="D42" s="28">
        <v>746.08</v>
      </c>
      <c r="E42" s="28">
        <v>898.78</v>
      </c>
      <c r="F42" s="28">
        <v>898.78</v>
      </c>
      <c r="G42" s="28">
        <v>898.78</v>
      </c>
    </row>
  </sheetData>
  <mergeCells count="25">
    <mergeCell ref="A1:G1"/>
    <mergeCell ref="A3:G3"/>
    <mergeCell ref="B25:B27"/>
    <mergeCell ref="A25:A27"/>
    <mergeCell ref="A4:A5"/>
    <mergeCell ref="B4:B5"/>
    <mergeCell ref="C4:C5"/>
    <mergeCell ref="A7:B9"/>
    <mergeCell ref="A22:A24"/>
    <mergeCell ref="B22:B24"/>
    <mergeCell ref="A40:A42"/>
    <mergeCell ref="B40:B42"/>
    <mergeCell ref="A28:A30"/>
    <mergeCell ref="A19:B21"/>
    <mergeCell ref="A10:A12"/>
    <mergeCell ref="B10:B12"/>
    <mergeCell ref="A13:A15"/>
    <mergeCell ref="B13:B15"/>
    <mergeCell ref="A16:A18"/>
    <mergeCell ref="B16:B18"/>
    <mergeCell ref="B28:B30"/>
    <mergeCell ref="A34:A36"/>
    <mergeCell ref="B34:B36"/>
    <mergeCell ref="A31:B33"/>
    <mergeCell ref="A37:B39"/>
  </mergeCells>
  <printOptions horizontalCentered="1"/>
  <pageMargins left="0.78740157480314965" right="0.78740157480314965" top="0.39370078740157483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9"/>
  <sheetViews>
    <sheetView zoomScale="93" zoomScaleNormal="93" workbookViewId="0">
      <selection activeCell="D18" sqref="D18"/>
    </sheetView>
  </sheetViews>
  <sheetFormatPr defaultRowHeight="12.75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>
      <c r="A1" s="64" t="s">
        <v>48</v>
      </c>
      <c r="B1" s="64" t="s">
        <v>4</v>
      </c>
      <c r="C1" s="64" t="s">
        <v>49</v>
      </c>
      <c r="D1" s="64" t="s">
        <v>50</v>
      </c>
      <c r="E1" s="64"/>
      <c r="F1" s="64" t="s">
        <v>53</v>
      </c>
      <c r="G1" s="64" t="s">
        <v>17</v>
      </c>
      <c r="H1" s="64"/>
      <c r="I1" s="64"/>
      <c r="J1" s="64"/>
      <c r="K1" s="64" t="s">
        <v>12</v>
      </c>
      <c r="L1" s="64"/>
      <c r="M1" s="64"/>
      <c r="N1" s="64"/>
      <c r="O1" s="64"/>
    </row>
    <row r="2" spans="1:15" ht="51">
      <c r="A2" s="64"/>
      <c r="B2" s="64"/>
      <c r="C2" s="64"/>
      <c r="D2" s="10" t="s">
        <v>51</v>
      </c>
      <c r="E2" s="10" t="s">
        <v>52</v>
      </c>
      <c r="F2" s="64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>
      <c r="A19" s="65" t="s">
        <v>55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sqref="A1:A2"/>
    </sheetView>
  </sheetViews>
  <sheetFormatPr defaultRowHeight="12.75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>
      <c r="A1" t="s">
        <v>89</v>
      </c>
    </row>
    <row r="2" spans="1:17">
      <c r="A2" t="s">
        <v>90</v>
      </c>
    </row>
    <row r="5" spans="1:17" ht="64.5" customHeight="1">
      <c r="A5" s="64" t="s">
        <v>3</v>
      </c>
      <c r="B5" s="64" t="s">
        <v>4</v>
      </c>
      <c r="C5" s="64" t="s">
        <v>10</v>
      </c>
      <c r="D5" s="64" t="s">
        <v>6</v>
      </c>
      <c r="E5" s="64" t="s">
        <v>17</v>
      </c>
      <c r="F5" s="64"/>
      <c r="G5" s="64"/>
      <c r="H5" s="64"/>
      <c r="I5" s="64"/>
      <c r="J5" s="64"/>
      <c r="K5" s="64" t="s">
        <v>37</v>
      </c>
      <c r="L5" s="64"/>
      <c r="M5" s="64"/>
      <c r="N5" s="64"/>
      <c r="O5" s="64"/>
      <c r="P5" s="66" t="s">
        <v>45</v>
      </c>
    </row>
    <row r="6" spans="1:17" ht="76.5">
      <c r="A6" s="64"/>
      <c r="B6" s="64"/>
      <c r="C6" s="64"/>
      <c r="D6" s="64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67"/>
    </row>
    <row r="7" spans="1:17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4</vt:lpstr>
      <vt:lpstr>пример</vt:lpstr>
      <vt:lpstr>квартальный отчет Вариант 1</vt:lpstr>
      <vt:lpstr>'Приложение 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USER</cp:lastModifiedBy>
  <cp:lastPrinted>2020-11-20T08:55:23Z</cp:lastPrinted>
  <dcterms:created xsi:type="dcterms:W3CDTF">2020-09-17T13:48:54Z</dcterms:created>
  <dcterms:modified xsi:type="dcterms:W3CDTF">2020-12-04T09:16:14Z</dcterms:modified>
</cp:coreProperties>
</file>