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05" windowHeight="11325"/>
  </bookViews>
  <sheets>
    <sheet name="технология (КДиДПТ)" sheetId="1" r:id="rId1"/>
  </sheets>
  <definedNames>
    <definedName name="_xlnm._FilterDatabase" localSheetId="0" hidden="1">'технология (КДиДПТ)'!$A$8:$AM$83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3" i="1" l="1"/>
  <c r="AA83" i="1" s="1"/>
  <c r="Y82" i="1"/>
  <c r="AA82" i="1" s="1"/>
  <c r="Y81" i="1"/>
  <c r="AA81" i="1" s="1"/>
  <c r="Y80" i="1"/>
  <c r="AA80" i="1" s="1"/>
  <c r="Y79" i="1"/>
  <c r="AA79" i="1" s="1"/>
  <c r="Y78" i="1"/>
  <c r="AA78" i="1" s="1"/>
  <c r="Y77" i="1"/>
  <c r="AA77" i="1" s="1"/>
  <c r="Y76" i="1"/>
  <c r="AA76" i="1" s="1"/>
  <c r="Y75" i="1"/>
  <c r="AA75" i="1" s="1"/>
  <c r="Y74" i="1"/>
  <c r="AA74" i="1" s="1"/>
  <c r="Y73" i="1"/>
  <c r="AA73" i="1" s="1"/>
  <c r="Y72" i="1"/>
  <c r="AA72" i="1" s="1"/>
  <c r="Y71" i="1"/>
  <c r="AA71" i="1" s="1"/>
  <c r="Y70" i="1"/>
  <c r="AA70" i="1" s="1"/>
  <c r="Y69" i="1"/>
  <c r="AA69" i="1" s="1"/>
  <c r="Y68" i="1"/>
  <c r="AA68" i="1" s="1"/>
  <c r="Y67" i="1"/>
  <c r="AA67" i="1" s="1"/>
  <c r="Y66" i="1"/>
  <c r="AA66" i="1" s="1"/>
  <c r="Y65" i="1"/>
  <c r="AA65" i="1" s="1"/>
  <c r="Y64" i="1"/>
  <c r="AA64" i="1" s="1"/>
  <c r="Y63" i="1"/>
  <c r="AA63" i="1" s="1"/>
  <c r="Y62" i="1"/>
  <c r="AA62" i="1" s="1"/>
  <c r="Y61" i="1"/>
  <c r="AA61" i="1" s="1"/>
  <c r="Y59" i="1"/>
  <c r="AA59" i="1" s="1"/>
  <c r="Y45" i="1" l="1"/>
  <c r="AA45" i="1" s="1"/>
  <c r="Y42" i="1"/>
  <c r="AA42" i="1" s="1"/>
  <c r="Y46" i="1"/>
  <c r="AA46" i="1" s="1"/>
  <c r="Y47" i="1"/>
  <c r="AA47" i="1" s="1"/>
  <c r="Y39" i="1"/>
  <c r="AA39" i="1" s="1"/>
  <c r="Y35" i="1"/>
  <c r="AA35" i="1" s="1"/>
  <c r="Y52" i="1"/>
  <c r="AA52" i="1" s="1"/>
  <c r="Y58" i="1"/>
  <c r="AA58" i="1" s="1"/>
  <c r="Y37" i="1"/>
  <c r="AA37" i="1" s="1"/>
  <c r="Y41" i="1"/>
  <c r="AA41" i="1" s="1"/>
  <c r="Y49" i="1"/>
  <c r="AA49" i="1" s="1"/>
  <c r="Y38" i="1"/>
  <c r="AA38" i="1" s="1"/>
  <c r="Y53" i="1"/>
  <c r="AA53" i="1" s="1"/>
  <c r="Y56" i="1"/>
  <c r="AA56" i="1" s="1"/>
  <c r="Y54" i="1"/>
  <c r="AA54" i="1" s="1"/>
  <c r="Y50" i="1"/>
  <c r="AA50" i="1" s="1"/>
  <c r="Y55" i="1"/>
  <c r="AA55" i="1" s="1"/>
  <c r="Y60" i="1"/>
  <c r="AA60" i="1" s="1"/>
  <c r="Y51" i="1"/>
  <c r="AA51" i="1" s="1"/>
  <c r="Y57" i="1"/>
  <c r="AA57" i="1" s="1"/>
  <c r="Y44" i="1"/>
  <c r="AA44" i="1" s="1"/>
  <c r="Y43" i="1"/>
  <c r="AA43" i="1" s="1"/>
  <c r="Y48" i="1"/>
  <c r="AA48" i="1" s="1"/>
  <c r="Y36" i="1"/>
  <c r="AA36" i="1" s="1"/>
  <c r="Y40" i="1"/>
  <c r="AA40" i="1" s="1"/>
  <c r="Y24" i="1" l="1"/>
  <c r="AA24" i="1" s="1"/>
  <c r="Y20" i="1"/>
  <c r="AA20" i="1" s="1"/>
  <c r="Y9" i="1"/>
  <c r="AA9" i="1" s="1"/>
  <c r="Y14" i="1"/>
  <c r="AA14" i="1" s="1"/>
  <c r="Y27" i="1"/>
  <c r="AA27" i="1" s="1"/>
  <c r="Y32" i="1"/>
  <c r="AA32" i="1" s="1"/>
  <c r="Y29" i="1"/>
  <c r="AA29" i="1" s="1"/>
  <c r="Y25" i="1"/>
  <c r="AA25" i="1" s="1"/>
  <c r="Y22" i="1"/>
  <c r="AA22" i="1" s="1"/>
  <c r="Y23" i="1"/>
  <c r="AA23" i="1" s="1"/>
  <c r="Y10" i="1"/>
  <c r="AA10" i="1" s="1"/>
  <c r="Y12" i="1"/>
  <c r="AA12" i="1" s="1"/>
  <c r="Y17" i="1"/>
  <c r="AA17" i="1" s="1"/>
  <c r="Y34" i="1"/>
  <c r="AA34" i="1" s="1"/>
  <c r="Y33" i="1"/>
  <c r="AA33" i="1" s="1"/>
  <c r="Y26" i="1"/>
  <c r="AA26" i="1" s="1"/>
  <c r="Y31" i="1"/>
  <c r="AA31" i="1" s="1"/>
  <c r="Y30" i="1"/>
  <c r="AA30" i="1" s="1"/>
  <c r="Y28" i="1"/>
  <c r="AA28" i="1" s="1"/>
  <c r="Y15" i="1"/>
  <c r="AA15" i="1" s="1"/>
  <c r="Y18" i="1"/>
  <c r="AA18" i="1" s="1"/>
  <c r="Y11" i="1"/>
  <c r="AA11" i="1" s="1"/>
  <c r="Y19" i="1"/>
  <c r="AA19" i="1" s="1"/>
  <c r="Y16" i="1"/>
  <c r="AA16" i="1" s="1"/>
  <c r="Y13" i="1"/>
  <c r="AA13" i="1" s="1"/>
  <c r="Y21" i="1"/>
  <c r="AA21" i="1" s="1"/>
</calcChain>
</file>

<file path=xl/sharedStrings.xml><?xml version="1.0" encoding="utf-8"?>
<sst xmlns="http://schemas.openxmlformats.org/spreadsheetml/2006/main" count="694" uniqueCount="345">
  <si>
    <t>Городской округ "Город Калининград"</t>
  </si>
  <si>
    <t>Шифр</t>
  </si>
  <si>
    <t>Теория</t>
  </si>
  <si>
    <t>Творческое задание</t>
  </si>
  <si>
    <t>Практика</t>
  </si>
  <si>
    <t>Проект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</si>
  <si>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</si>
  <si>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</si>
  <si>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</si>
  <si>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</si>
  <si>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</si>
  <si>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</si>
  <si>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</si>
  <si>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Школа</t>
  </si>
  <si>
    <t>Класс</t>
  </si>
  <si>
    <t>Фамилия педагога</t>
  </si>
  <si>
    <t>Имя педагога</t>
  </si>
  <si>
    <t>Отчество педагога</t>
  </si>
  <si>
    <t>Т-Д-3</t>
  </si>
  <si>
    <t>Т-Д-4</t>
  </si>
  <si>
    <t>Т-Д-6</t>
  </si>
  <si>
    <t>Т-Д-8</t>
  </si>
  <si>
    <t>Т-Д-9</t>
  </si>
  <si>
    <t>Т-Д-10</t>
  </si>
  <si>
    <t>Т-Д-14</t>
  </si>
  <si>
    <t>Т-Д-16</t>
  </si>
  <si>
    <t>Т-Д-17</t>
  </si>
  <si>
    <t>Т-Д-18</t>
  </si>
  <si>
    <t>Т-Д-28</t>
  </si>
  <si>
    <t>Т-Д-29</t>
  </si>
  <si>
    <t>Т-Д-30</t>
  </si>
  <si>
    <t>Т-Д-42</t>
  </si>
  <si>
    <t>Т-Д-43</t>
  </si>
  <si>
    <t>Т-Д-49</t>
  </si>
  <si>
    <t>Т-Д-51</t>
  </si>
  <si>
    <t>Т-Д-53</t>
  </si>
  <si>
    <t>Т-Д-55</t>
  </si>
  <si>
    <t>Т-Д-56</t>
  </si>
  <si>
    <t>Т-Д-60</t>
  </si>
  <si>
    <t>Т-Д-65</t>
  </si>
  <si>
    <t>Т-Д-66</t>
  </si>
  <si>
    <t>Т-Д-67</t>
  </si>
  <si>
    <t>Т-Д-1</t>
  </si>
  <si>
    <t>Т-Д-11</t>
  </si>
  <si>
    <t>Т-Д-12</t>
  </si>
  <si>
    <t>Т-Д-19</t>
  </si>
  <si>
    <t>Т-Д-20</t>
  </si>
  <si>
    <t>Т-Д-26</t>
  </si>
  <si>
    <t>Т-Д-32</t>
  </si>
  <si>
    <t>Т-Д-35</t>
  </si>
  <si>
    <t>Т-Д-37</t>
  </si>
  <si>
    <t>Т-Д-38</t>
  </si>
  <si>
    <t>Т-Д-39</t>
  </si>
  <si>
    <t>Т-Д-40</t>
  </si>
  <si>
    <t>Т-Д-44</t>
  </si>
  <si>
    <t>Т-Д-45</t>
  </si>
  <si>
    <t>Т-Д-46</t>
  </si>
  <si>
    <t>Т-Д-47</t>
  </si>
  <si>
    <t>Т-Д-5</t>
  </si>
  <si>
    <t>Т-Д-50</t>
  </si>
  <si>
    <t>Т-Д-57</t>
  </si>
  <si>
    <t>Т-Д-59</t>
  </si>
  <si>
    <t>Т-Д-69</t>
  </si>
  <si>
    <t>Т-Д-70</t>
  </si>
  <si>
    <t>Т-Д-71</t>
  </si>
  <si>
    <t>Т-Д-72</t>
  </si>
  <si>
    <t>Т-Д-73</t>
  </si>
  <si>
    <t>Т-Д-13</t>
  </si>
  <si>
    <t>Т-Д-15</t>
  </si>
  <si>
    <t>Т-Д-21</t>
  </si>
  <si>
    <t>Т-Д-22</t>
  </si>
  <si>
    <t>Т-Д-23</t>
  </si>
  <si>
    <t>Т-Д-24</t>
  </si>
  <si>
    <t>Т-Д-27</t>
  </si>
  <si>
    <t>Т-Д-31</t>
  </si>
  <si>
    <t>Т-Д-36</t>
  </si>
  <si>
    <t>Т-Д-48</t>
  </si>
  <si>
    <t>Т-Д-58</t>
  </si>
  <si>
    <t>Т-Д-61</t>
  </si>
  <si>
    <t>Т-Д-62</t>
  </si>
  <si>
    <t>Т-Д-63</t>
  </si>
  <si>
    <t>Т-Д-64</t>
  </si>
  <si>
    <t>Т-Д-7</t>
  </si>
  <si>
    <t>Т-Д-74</t>
  </si>
  <si>
    <t>Т-Д-75</t>
  </si>
  <si>
    <t>Т-Д- 25</t>
  </si>
  <si>
    <t>Т-Д- 52</t>
  </si>
  <si>
    <t>Т-Д- 68</t>
  </si>
  <si>
    <t>Т-Д- 2</t>
  </si>
  <si>
    <t>Т-Д- 41</t>
  </si>
  <si>
    <t>Т-Д-54</t>
  </si>
  <si>
    <t>МАОУ СОШ № 11</t>
  </si>
  <si>
    <t>МАОУ СОШ № 13</t>
  </si>
  <si>
    <t>МАОУ ООШ № 15</t>
  </si>
  <si>
    <t>МАОУ СОШ № 25 с УИОП</t>
  </si>
  <si>
    <t>МАОУ СОШ № 26</t>
  </si>
  <si>
    <t>МАОУ лицей № 18</t>
  </si>
  <si>
    <t>МАОУ СОШ № 3</t>
  </si>
  <si>
    <t>МАОУ СОШ № 38</t>
  </si>
  <si>
    <t>МАОУ СОШ № 43</t>
  </si>
  <si>
    <t>МАОУ СОШ № 46 с УИОП</t>
  </si>
  <si>
    <t>МАОУ СОШ № 47</t>
  </si>
  <si>
    <t>МАОУ СОШ № 5</t>
  </si>
  <si>
    <t>МАОУ лицей № 23</t>
  </si>
  <si>
    <t>МАОУ СОШ № 57</t>
  </si>
  <si>
    <t>МАОУ СОШ № 6 с УИОП</t>
  </si>
  <si>
    <t>МАОУ СОШ № 7</t>
  </si>
  <si>
    <t>МАОУ СОШ № 2</t>
  </si>
  <si>
    <t>МАОУ СОШ № 24</t>
  </si>
  <si>
    <t>МАОУ СОШ № 29</t>
  </si>
  <si>
    <t>МАОУ СОШ № 31</t>
  </si>
  <si>
    <t>МАОУ СОШ № 33</t>
  </si>
  <si>
    <t>МАОУ СОШ № 50</t>
  </si>
  <si>
    <t>МАОУ СОШ № 56</t>
  </si>
  <si>
    <t>МАОУ СОШ № 8</t>
  </si>
  <si>
    <t>МАОУ гимназия № 1</t>
  </si>
  <si>
    <t>МАОУ СОШ № 12</t>
  </si>
  <si>
    <t>МАОУ СОШ № 14</t>
  </si>
  <si>
    <t>МАОУ СОШ № 28</t>
  </si>
  <si>
    <t>МАОУ гимназия № 40 им.Ю.А.Гагарина</t>
  </si>
  <si>
    <t>ПРОТОКОЛ  
 муниципального этапа всероссийской олимпиады школьников по технологии (КДиДПТ) 
2021-2022 учебный год</t>
  </si>
  <si>
    <t>Т-Д-33/ Т-Д-34</t>
  </si>
  <si>
    <t xml:space="preserve">Акулова </t>
  </si>
  <si>
    <t>Валерия</t>
  </si>
  <si>
    <t>Витальевна</t>
  </si>
  <si>
    <t>Спицына</t>
  </si>
  <si>
    <t>Алексеевна</t>
  </si>
  <si>
    <t xml:space="preserve">Иванова </t>
  </si>
  <si>
    <t>Ирина</t>
  </si>
  <si>
    <t>Дмитриевна</t>
  </si>
  <si>
    <t xml:space="preserve">Пустовалова </t>
  </si>
  <si>
    <t>Александра</t>
  </si>
  <si>
    <t>Сергеевна</t>
  </si>
  <si>
    <t xml:space="preserve">Коваленко </t>
  </si>
  <si>
    <t xml:space="preserve">Варвара </t>
  </si>
  <si>
    <t>Павловна</t>
  </si>
  <si>
    <t xml:space="preserve">Акбулдина </t>
  </si>
  <si>
    <t xml:space="preserve">Полина </t>
  </si>
  <si>
    <t>Балабан</t>
  </si>
  <si>
    <t>Яна</t>
  </si>
  <si>
    <t>Владовна</t>
  </si>
  <si>
    <t xml:space="preserve">Емельянова </t>
  </si>
  <si>
    <t>Юлия</t>
  </si>
  <si>
    <t>Викторовна</t>
  </si>
  <si>
    <t xml:space="preserve">Барбанакова </t>
  </si>
  <si>
    <t>Ангелина</t>
  </si>
  <si>
    <t xml:space="preserve">Малышева </t>
  </si>
  <si>
    <t>Софья</t>
  </si>
  <si>
    <t>Александровна</t>
  </si>
  <si>
    <t xml:space="preserve">Рогозина </t>
  </si>
  <si>
    <t>Анастасия</t>
  </si>
  <si>
    <t>Назметдинова</t>
  </si>
  <si>
    <t xml:space="preserve">Диана </t>
  </si>
  <si>
    <t>Фаридовна</t>
  </si>
  <si>
    <t xml:space="preserve">Биейка </t>
  </si>
  <si>
    <t>Арина</t>
  </si>
  <si>
    <t>Нееревна</t>
  </si>
  <si>
    <t>Макарова</t>
  </si>
  <si>
    <t>Лилия</t>
  </si>
  <si>
    <t>Эдуардовна</t>
  </si>
  <si>
    <t xml:space="preserve">Потапова </t>
  </si>
  <si>
    <t>Нелли</t>
  </si>
  <si>
    <t xml:space="preserve">Татур </t>
  </si>
  <si>
    <t>Кристина</t>
  </si>
  <si>
    <t>Олеговна</t>
  </si>
  <si>
    <t xml:space="preserve">Ермашова </t>
  </si>
  <si>
    <t xml:space="preserve">Вероника </t>
  </si>
  <si>
    <t>Владимировна</t>
  </si>
  <si>
    <t xml:space="preserve">Каспарова </t>
  </si>
  <si>
    <t>Алина</t>
  </si>
  <si>
    <t>Белоглазова</t>
  </si>
  <si>
    <t>Алёна</t>
  </si>
  <si>
    <t xml:space="preserve">Коробцева </t>
  </si>
  <si>
    <t>Марина</t>
  </si>
  <si>
    <t xml:space="preserve">Крюкова </t>
  </si>
  <si>
    <t>Евгеньевна</t>
  </si>
  <si>
    <t xml:space="preserve">Шекина </t>
  </si>
  <si>
    <t>Игоревна</t>
  </si>
  <si>
    <t xml:space="preserve">Молодецкая </t>
  </si>
  <si>
    <t>Алиса</t>
  </si>
  <si>
    <t>Денисовна</t>
  </si>
  <si>
    <t xml:space="preserve">Аболишина </t>
  </si>
  <si>
    <t xml:space="preserve">Савич </t>
  </si>
  <si>
    <t xml:space="preserve">Мария </t>
  </si>
  <si>
    <t>Николаевна</t>
  </si>
  <si>
    <t xml:space="preserve">Абрамова </t>
  </si>
  <si>
    <t>Ангела</t>
  </si>
  <si>
    <t>Анатольевна</t>
  </si>
  <si>
    <t xml:space="preserve">Бибик </t>
  </si>
  <si>
    <t xml:space="preserve">Ботвина </t>
  </si>
  <si>
    <t>Юрьевна</t>
  </si>
  <si>
    <t xml:space="preserve">Протопопова </t>
  </si>
  <si>
    <t>Дарья</t>
  </si>
  <si>
    <t xml:space="preserve"> Фёдоровна</t>
  </si>
  <si>
    <t xml:space="preserve">Гаврикова </t>
  </si>
  <si>
    <t>Элина</t>
  </si>
  <si>
    <t xml:space="preserve">Николаева </t>
  </si>
  <si>
    <t>Ульяна</t>
  </si>
  <si>
    <t xml:space="preserve">Якимович </t>
  </si>
  <si>
    <t>Евангелина</t>
  </si>
  <si>
    <t xml:space="preserve">Никутова </t>
  </si>
  <si>
    <t>Наталия</t>
  </si>
  <si>
    <t>Геннадьевна</t>
  </si>
  <si>
    <t xml:space="preserve">Гуляева </t>
  </si>
  <si>
    <t>Светлана</t>
  </si>
  <si>
    <t xml:space="preserve">Гагаринова </t>
  </si>
  <si>
    <t xml:space="preserve">Колосова </t>
  </si>
  <si>
    <t>Вера</t>
  </si>
  <si>
    <t>Михайловна</t>
  </si>
  <si>
    <t xml:space="preserve">Ситникова </t>
  </si>
  <si>
    <t>Кира</t>
  </si>
  <si>
    <t>Алиевна</t>
  </si>
  <si>
    <t xml:space="preserve">Кузьминова </t>
  </si>
  <si>
    <t>Григорьевна</t>
  </si>
  <si>
    <t xml:space="preserve">Суляева </t>
  </si>
  <si>
    <t xml:space="preserve">Камила </t>
  </si>
  <si>
    <t>Рустамовна</t>
  </si>
  <si>
    <t xml:space="preserve">Верховцева </t>
  </si>
  <si>
    <t xml:space="preserve">Кирдяшкина </t>
  </si>
  <si>
    <t xml:space="preserve">Задоя </t>
  </si>
  <si>
    <t xml:space="preserve">Зильбер </t>
  </si>
  <si>
    <t xml:space="preserve">Сиротина </t>
  </si>
  <si>
    <t>Милана</t>
  </si>
  <si>
    <t xml:space="preserve">Вейко </t>
  </si>
  <si>
    <t xml:space="preserve">Лёгенькая </t>
  </si>
  <si>
    <t>Даниловна</t>
  </si>
  <si>
    <t xml:space="preserve">Маканова </t>
  </si>
  <si>
    <t>Рената</t>
  </si>
  <si>
    <t xml:space="preserve">Некрасова </t>
  </si>
  <si>
    <t xml:space="preserve">Устав </t>
  </si>
  <si>
    <t>Ивановна</t>
  </si>
  <si>
    <t xml:space="preserve">Зимко </t>
  </si>
  <si>
    <t xml:space="preserve">Елизавета </t>
  </si>
  <si>
    <t xml:space="preserve">Селезнёва </t>
  </si>
  <si>
    <t xml:space="preserve">Олеся </t>
  </si>
  <si>
    <t>Шапирова</t>
  </si>
  <si>
    <t>Татьяна</t>
  </si>
  <si>
    <t>Андреевна</t>
  </si>
  <si>
    <t xml:space="preserve">Барышева </t>
  </si>
  <si>
    <t xml:space="preserve">Ирина </t>
  </si>
  <si>
    <t>Пузанкова</t>
  </si>
  <si>
    <t>Римма</t>
  </si>
  <si>
    <t>Левшунова</t>
  </si>
  <si>
    <t>Галина</t>
  </si>
  <si>
    <t>Ярославовна</t>
  </si>
  <si>
    <t>Лепнухова</t>
  </si>
  <si>
    <t>Бутко</t>
  </si>
  <si>
    <t>Марианна</t>
  </si>
  <si>
    <t>Барабанова</t>
  </si>
  <si>
    <t>Нина</t>
  </si>
  <si>
    <t>Фёдоровна</t>
  </si>
  <si>
    <t>Усанова</t>
  </si>
  <si>
    <t>Надежда</t>
  </si>
  <si>
    <t>Смирнова</t>
  </si>
  <si>
    <t>Леонидовна</t>
  </si>
  <si>
    <t>Фролова</t>
  </si>
  <si>
    <t>Басалыга</t>
  </si>
  <si>
    <t xml:space="preserve">Галина </t>
  </si>
  <si>
    <t>Васильевна</t>
  </si>
  <si>
    <t>Давыдова</t>
  </si>
  <si>
    <t>Ярмантович</t>
  </si>
  <si>
    <t xml:space="preserve">Татьяна </t>
  </si>
  <si>
    <t xml:space="preserve">Живцова </t>
  </si>
  <si>
    <t>Мария</t>
  </si>
  <si>
    <t>Сливченко</t>
  </si>
  <si>
    <t>Светдана</t>
  </si>
  <si>
    <t>Ячикова</t>
  </si>
  <si>
    <t>Елена</t>
  </si>
  <si>
    <t>Михневич</t>
  </si>
  <si>
    <t>Нечаева</t>
  </si>
  <si>
    <t>Лагутина</t>
  </si>
  <si>
    <t xml:space="preserve">Еганова </t>
  </si>
  <si>
    <t xml:space="preserve">Светлана </t>
  </si>
  <si>
    <t>Шевченко</t>
  </si>
  <si>
    <t>Наталья</t>
  </si>
  <si>
    <t>Гуль</t>
  </si>
  <si>
    <t>Екатерина</t>
  </si>
  <si>
    <t>Сафонова</t>
  </si>
  <si>
    <t xml:space="preserve">Швец </t>
  </si>
  <si>
    <t>Фильчакова</t>
  </si>
  <si>
    <t xml:space="preserve">Губарева </t>
  </si>
  <si>
    <t>Лопатина</t>
  </si>
  <si>
    <t xml:space="preserve">Наталья </t>
  </si>
  <si>
    <t>Нестерчук</t>
  </si>
  <si>
    <t>Валерьевна</t>
  </si>
  <si>
    <t xml:space="preserve">Арина </t>
  </si>
  <si>
    <t>победитель</t>
  </si>
  <si>
    <t>призер</t>
  </si>
  <si>
    <t>участник</t>
  </si>
  <si>
    <t>Нечаева, 
Максимова</t>
  </si>
  <si>
    <t>Елена, 
Светлана</t>
  </si>
  <si>
    <t>Владимировна, 
Николаевна</t>
  </si>
  <si>
    <t>Максимова, 
Мазин</t>
  </si>
  <si>
    <t>Светлана, 
Марат</t>
  </si>
  <si>
    <t>Николаевна, 
Ефимович</t>
  </si>
  <si>
    <t xml:space="preserve">Николаенко </t>
  </si>
  <si>
    <t>Анжелика</t>
  </si>
  <si>
    <t xml:space="preserve">Байтемирова </t>
  </si>
  <si>
    <t xml:space="preserve">Быстрикова </t>
  </si>
  <si>
    <t>Милена</t>
  </si>
  <si>
    <t xml:space="preserve">Авласевич </t>
  </si>
  <si>
    <t>Виктория</t>
  </si>
  <si>
    <t xml:space="preserve">Мусатова </t>
  </si>
  <si>
    <t>Варвара</t>
  </si>
  <si>
    <t xml:space="preserve">Смирнова </t>
  </si>
  <si>
    <t>Анна</t>
  </si>
  <si>
    <t xml:space="preserve">Остроух </t>
  </si>
  <si>
    <t xml:space="preserve">Бальчунайте </t>
  </si>
  <si>
    <t>Зенюсовна</t>
  </si>
  <si>
    <t xml:space="preserve">Звир </t>
  </si>
  <si>
    <t>Руслановна</t>
  </si>
  <si>
    <t xml:space="preserve">Касимова </t>
  </si>
  <si>
    <t>Аделина</t>
  </si>
  <si>
    <t>Рагибовна</t>
  </si>
  <si>
    <t>Крупина</t>
  </si>
  <si>
    <t xml:space="preserve">Алахунова </t>
  </si>
  <si>
    <t>Арбия</t>
  </si>
  <si>
    <t>Ярмахомедовна</t>
  </si>
  <si>
    <t xml:space="preserve">Авилова </t>
  </si>
  <si>
    <t>Эрика</t>
  </si>
  <si>
    <t xml:space="preserve">Тинькова </t>
  </si>
  <si>
    <t>Фандеева</t>
  </si>
  <si>
    <t>Вероника</t>
  </si>
  <si>
    <t xml:space="preserve">Далинчук </t>
  </si>
  <si>
    <t xml:space="preserve">Гребенюк </t>
  </si>
  <si>
    <t xml:space="preserve">Садкова </t>
  </si>
  <si>
    <t>Вадимовна</t>
  </si>
  <si>
    <t xml:space="preserve">Соловьёва </t>
  </si>
  <si>
    <t xml:space="preserve">Троцко </t>
  </si>
  <si>
    <t xml:space="preserve">Елена </t>
  </si>
  <si>
    <t xml:space="preserve">Ацапкина </t>
  </si>
  <si>
    <t xml:space="preserve">Джатиева </t>
  </si>
  <si>
    <t>Артуровна</t>
  </si>
  <si>
    <t xml:space="preserve">Жуковская </t>
  </si>
  <si>
    <t>Журавлёва</t>
  </si>
  <si>
    <t>Еганова</t>
  </si>
  <si>
    <t xml:space="preserve">Нестерчук </t>
  </si>
  <si>
    <t>Рипсова</t>
  </si>
  <si>
    <t xml:space="preserve">Нечаева </t>
  </si>
  <si>
    <t>Солодовникова</t>
  </si>
  <si>
    <t>Геннадьенва</t>
  </si>
  <si>
    <t>Тимошенко</t>
  </si>
  <si>
    <t>Першина</t>
  </si>
  <si>
    <t>Шепелина-Уманская</t>
  </si>
  <si>
    <t>По результатам рассмотрения апелляций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</si>
</sst>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5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6" fillId="2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9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2" borderId="6" xfId="1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/>
    <xf numFmtId="0" fontId="8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abSelected="1" zoomScale="75" zoomScaleNormal="75" workbookViewId="0">
      <selection activeCell="Z22" sqref="Z22:Z34"/>
    </sheetView>
  </sheetViews>
  <sheetFormatPr defaultRowHeight="15" x14ac:dyDescent="0.25"/>
  <cols>
    <col min="2" max="10" width="3.42578125" customWidth="1"/>
    <col min="11" max="21" width="3.5703125" customWidth="1"/>
    <col min="22" max="22" width="13" customWidth="1"/>
    <col min="23" max="23" width="11.42578125" customWidth="1"/>
    <col min="24" max="24" width="8.7109375" customWidth="1"/>
    <col min="25" max="25" width="12.140625" customWidth="1"/>
    <col min="26" max="26" width="9.140625" style="28" customWidth="1"/>
    <col min="27" max="27" width="13.140625" customWidth="1"/>
    <col min="28" max="28" width="13.42578125" style="28" customWidth="1"/>
    <col min="29" max="29" width="15.42578125" customWidth="1"/>
    <col min="30" max="30" width="12.85546875" customWidth="1"/>
    <col min="31" max="31" width="18.42578125" customWidth="1"/>
    <col min="32" max="32" width="34" customWidth="1"/>
    <col min="34" max="34" width="17.85546875" customWidth="1"/>
    <col min="35" max="35" width="13.140625" customWidth="1"/>
    <col min="36" max="36" width="19.5703125" customWidth="1"/>
    <col min="37" max="38" width="9.140625" customWidth="1"/>
  </cols>
  <sheetData>
    <row r="1" spans="1:36" ht="14.45" customHeight="1" x14ac:dyDescent="0.25">
      <c r="B1" s="63" t="s">
        <v>120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36" ht="1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36" ht="15" customHeight="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6" ht="1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36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36" ht="18.75" x14ac:dyDescent="0.3">
      <c r="A6" s="66" t="s">
        <v>0</v>
      </c>
      <c r="B6" s="66"/>
      <c r="C6" s="66"/>
      <c r="D6" s="66"/>
      <c r="E6" s="66"/>
      <c r="F6" s="66"/>
      <c r="G6" s="66"/>
      <c r="H6" s="67"/>
      <c r="I6" s="67"/>
      <c r="J6" s="67"/>
      <c r="K6" s="67"/>
      <c r="L6" s="67"/>
      <c r="M6" s="67"/>
      <c r="N6" s="67"/>
      <c r="Y6" s="70" t="s">
        <v>344</v>
      </c>
    </row>
    <row r="7" spans="1:36" ht="29.45" customHeight="1" x14ac:dyDescent="0.3">
      <c r="A7" s="1"/>
      <c r="B7" s="64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0" t="s">
        <v>3</v>
      </c>
      <c r="W7" s="59" t="s">
        <v>4</v>
      </c>
      <c r="X7" s="61" t="s">
        <v>5</v>
      </c>
      <c r="Y7" s="59" t="s">
        <v>6</v>
      </c>
      <c r="Z7" s="61" t="s">
        <v>7</v>
      </c>
      <c r="AA7" s="59" t="s">
        <v>8</v>
      </c>
      <c r="AB7" s="59" t="s">
        <v>9</v>
      </c>
      <c r="AC7" s="59" t="s">
        <v>10</v>
      </c>
      <c r="AD7" s="59" t="s">
        <v>11</v>
      </c>
      <c r="AE7" s="59" t="s">
        <v>12</v>
      </c>
      <c r="AF7" s="61" t="s">
        <v>13</v>
      </c>
      <c r="AG7" s="61" t="s">
        <v>14</v>
      </c>
      <c r="AH7" s="59" t="s">
        <v>15</v>
      </c>
      <c r="AI7" s="59" t="s">
        <v>16</v>
      </c>
      <c r="AJ7" s="59" t="s">
        <v>17</v>
      </c>
    </row>
    <row r="8" spans="1:36" s="58" customFormat="1" ht="39" customHeight="1" x14ac:dyDescent="0.25">
      <c r="A8" s="57" t="s">
        <v>1</v>
      </c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57">
        <v>15</v>
      </c>
      <c r="Q8" s="57">
        <v>16</v>
      </c>
      <c r="R8" s="57">
        <v>17</v>
      </c>
      <c r="S8" s="57">
        <v>18</v>
      </c>
      <c r="T8" s="57">
        <v>19</v>
      </c>
      <c r="U8" s="57">
        <v>20</v>
      </c>
      <c r="V8" s="65"/>
      <c r="W8" s="60"/>
      <c r="X8" s="62"/>
      <c r="Y8" s="60"/>
      <c r="Z8" s="62"/>
      <c r="AA8" s="60"/>
      <c r="AB8" s="60"/>
      <c r="AC8" s="60"/>
      <c r="AD8" s="60"/>
      <c r="AE8" s="60"/>
      <c r="AF8" s="62"/>
      <c r="AG8" s="62"/>
      <c r="AH8" s="60"/>
      <c r="AI8" s="60"/>
      <c r="AJ8" s="60"/>
    </row>
    <row r="9" spans="1:36" s="41" customFormat="1" ht="18" customHeight="1" x14ac:dyDescent="0.25">
      <c r="A9" s="31" t="s">
        <v>39</v>
      </c>
      <c r="B9" s="31">
        <v>0</v>
      </c>
      <c r="C9" s="31">
        <v>1</v>
      </c>
      <c r="D9" s="31">
        <v>1</v>
      </c>
      <c r="E9" s="31">
        <v>0</v>
      </c>
      <c r="F9" s="31">
        <v>0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1</v>
      </c>
      <c r="R9" s="31">
        <v>0</v>
      </c>
      <c r="S9" s="31">
        <v>1</v>
      </c>
      <c r="T9" s="31">
        <v>0</v>
      </c>
      <c r="U9" s="31">
        <v>0</v>
      </c>
      <c r="V9" s="31">
        <v>4</v>
      </c>
      <c r="W9" s="35">
        <v>24</v>
      </c>
      <c r="X9" s="35">
        <v>35</v>
      </c>
      <c r="Y9" s="35">
        <f t="shared" ref="Y9:Y40" si="0">SUM(B9:X9)</f>
        <v>69</v>
      </c>
      <c r="Z9" s="35">
        <v>1</v>
      </c>
      <c r="AA9" s="39">
        <f t="shared" ref="AA9:AA40" si="1">Y9/100</f>
        <v>0.69</v>
      </c>
      <c r="AB9" s="35" t="s">
        <v>286</v>
      </c>
      <c r="AC9" s="40" t="s">
        <v>219</v>
      </c>
      <c r="AD9" s="40" t="s">
        <v>134</v>
      </c>
      <c r="AE9" s="40" t="s">
        <v>129</v>
      </c>
      <c r="AF9" s="40" t="s">
        <v>105</v>
      </c>
      <c r="AG9" s="35">
        <v>7</v>
      </c>
      <c r="AH9" s="40" t="s">
        <v>280</v>
      </c>
      <c r="AI9" s="40" t="s">
        <v>173</v>
      </c>
      <c r="AJ9" s="40" t="s">
        <v>187</v>
      </c>
    </row>
    <row r="10" spans="1:36" s="41" customFormat="1" ht="18" customHeight="1" x14ac:dyDescent="0.25">
      <c r="A10" s="31" t="s">
        <v>32</v>
      </c>
      <c r="B10" s="31">
        <v>1</v>
      </c>
      <c r="C10" s="31">
        <v>0</v>
      </c>
      <c r="D10" s="31">
        <v>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1</v>
      </c>
      <c r="P10" s="31">
        <v>0</v>
      </c>
      <c r="Q10" s="31">
        <v>1</v>
      </c>
      <c r="R10" s="31">
        <v>0</v>
      </c>
      <c r="S10" s="31">
        <v>0</v>
      </c>
      <c r="T10" s="31">
        <v>0</v>
      </c>
      <c r="U10" s="31">
        <v>0</v>
      </c>
      <c r="V10" s="31">
        <v>2</v>
      </c>
      <c r="W10" s="35">
        <v>22</v>
      </c>
      <c r="X10" s="35">
        <v>38.33</v>
      </c>
      <c r="Y10" s="35">
        <f t="shared" si="0"/>
        <v>66.33</v>
      </c>
      <c r="Z10" s="35">
        <v>2</v>
      </c>
      <c r="AA10" s="39">
        <f t="shared" si="1"/>
        <v>0.6633</v>
      </c>
      <c r="AB10" s="35" t="s">
        <v>287</v>
      </c>
      <c r="AC10" s="40" t="s">
        <v>182</v>
      </c>
      <c r="AD10" s="40" t="s">
        <v>183</v>
      </c>
      <c r="AE10" s="40" t="s">
        <v>184</v>
      </c>
      <c r="AF10" s="40" t="s">
        <v>98</v>
      </c>
      <c r="AG10" s="35">
        <v>7</v>
      </c>
      <c r="AH10" s="40" t="s">
        <v>264</v>
      </c>
      <c r="AI10" s="40" t="s">
        <v>265</v>
      </c>
      <c r="AJ10" s="40" t="s">
        <v>167</v>
      </c>
    </row>
    <row r="11" spans="1:36" s="41" customFormat="1" ht="18" customHeight="1" x14ac:dyDescent="0.25">
      <c r="A11" s="31" t="s">
        <v>22</v>
      </c>
      <c r="B11" s="31">
        <v>1</v>
      </c>
      <c r="C11" s="31">
        <v>1</v>
      </c>
      <c r="D11" s="31">
        <v>0</v>
      </c>
      <c r="E11" s="31">
        <v>0</v>
      </c>
      <c r="F11" s="31">
        <v>0</v>
      </c>
      <c r="G11" s="31">
        <v>0</v>
      </c>
      <c r="H11" s="36">
        <v>0</v>
      </c>
      <c r="I11" s="31">
        <v>0</v>
      </c>
      <c r="J11" s="31">
        <v>0</v>
      </c>
      <c r="K11" s="31">
        <v>1</v>
      </c>
      <c r="L11" s="31">
        <v>1</v>
      </c>
      <c r="M11" s="31">
        <v>0</v>
      </c>
      <c r="N11" s="31">
        <v>0</v>
      </c>
      <c r="O11" s="31">
        <v>0</v>
      </c>
      <c r="P11" s="31">
        <v>0</v>
      </c>
      <c r="Q11" s="31">
        <v>1</v>
      </c>
      <c r="R11" s="31">
        <v>0</v>
      </c>
      <c r="S11" s="31">
        <v>1</v>
      </c>
      <c r="T11" s="31">
        <v>0</v>
      </c>
      <c r="U11" s="31">
        <v>1</v>
      </c>
      <c r="V11" s="31">
        <v>3</v>
      </c>
      <c r="W11" s="35">
        <v>12</v>
      </c>
      <c r="X11" s="35">
        <v>38.67</v>
      </c>
      <c r="Y11" s="35">
        <f t="shared" si="0"/>
        <v>60.67</v>
      </c>
      <c r="Z11" s="35">
        <v>3</v>
      </c>
      <c r="AA11" s="39">
        <f t="shared" si="1"/>
        <v>0.60670000000000002</v>
      </c>
      <c r="AB11" s="35" t="s">
        <v>287</v>
      </c>
      <c r="AC11" s="40" t="s">
        <v>233</v>
      </c>
      <c r="AD11" s="40" t="s">
        <v>234</v>
      </c>
      <c r="AE11" s="40" t="s">
        <v>202</v>
      </c>
      <c r="AF11" s="40" t="s">
        <v>91</v>
      </c>
      <c r="AG11" s="35">
        <v>7</v>
      </c>
      <c r="AH11" s="40" t="s">
        <v>242</v>
      </c>
      <c r="AI11" s="40" t="s">
        <v>243</v>
      </c>
      <c r="AJ11" s="40" t="s">
        <v>244</v>
      </c>
    </row>
    <row r="12" spans="1:36" s="41" customFormat="1" ht="18" customHeight="1" x14ac:dyDescent="0.25">
      <c r="A12" s="31" t="s">
        <v>31</v>
      </c>
      <c r="B12" s="31">
        <v>0</v>
      </c>
      <c r="C12" s="31">
        <v>0</v>
      </c>
      <c r="D12" s="31">
        <v>0</v>
      </c>
      <c r="E12" s="31">
        <v>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1</v>
      </c>
      <c r="S12" s="31">
        <v>0</v>
      </c>
      <c r="T12" s="31">
        <v>0</v>
      </c>
      <c r="U12" s="31">
        <v>0</v>
      </c>
      <c r="V12" s="31">
        <v>3</v>
      </c>
      <c r="W12" s="35">
        <v>21</v>
      </c>
      <c r="X12" s="35">
        <v>34.33</v>
      </c>
      <c r="Y12" s="35">
        <f t="shared" si="0"/>
        <v>60.33</v>
      </c>
      <c r="Z12" s="35">
        <v>4</v>
      </c>
      <c r="AA12" s="39">
        <f t="shared" si="1"/>
        <v>0.60329999999999995</v>
      </c>
      <c r="AB12" s="35" t="s">
        <v>287</v>
      </c>
      <c r="AC12" s="40" t="s">
        <v>181</v>
      </c>
      <c r="AD12" s="40" t="s">
        <v>145</v>
      </c>
      <c r="AE12" s="40" t="s">
        <v>132</v>
      </c>
      <c r="AF12" s="40" t="s">
        <v>98</v>
      </c>
      <c r="AG12" s="35">
        <v>7</v>
      </c>
      <c r="AH12" s="40" t="s">
        <v>264</v>
      </c>
      <c r="AI12" s="40" t="s">
        <v>265</v>
      </c>
      <c r="AJ12" s="40" t="s">
        <v>167</v>
      </c>
    </row>
    <row r="13" spans="1:36" s="41" customFormat="1" ht="33" customHeight="1" x14ac:dyDescent="0.25">
      <c r="A13" s="31" t="s">
        <v>19</v>
      </c>
      <c r="B13" s="31">
        <v>0</v>
      </c>
      <c r="C13" s="31">
        <v>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</v>
      </c>
      <c r="L13" s="31">
        <v>0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1</v>
      </c>
      <c r="V13" s="31">
        <v>3</v>
      </c>
      <c r="W13" s="35">
        <v>11</v>
      </c>
      <c r="X13" s="35">
        <v>37.83</v>
      </c>
      <c r="Y13" s="35">
        <f t="shared" si="0"/>
        <v>55.83</v>
      </c>
      <c r="Z13" s="35">
        <v>5</v>
      </c>
      <c r="AA13" s="39">
        <f t="shared" si="1"/>
        <v>0.55830000000000002</v>
      </c>
      <c r="AB13" s="35" t="s">
        <v>287</v>
      </c>
      <c r="AC13" s="40" t="s">
        <v>176</v>
      </c>
      <c r="AD13" s="40" t="s">
        <v>142</v>
      </c>
      <c r="AE13" s="40" t="s">
        <v>177</v>
      </c>
      <c r="AF13" s="40" t="s">
        <v>96</v>
      </c>
      <c r="AG13" s="35">
        <v>7</v>
      </c>
      <c r="AH13" s="42" t="s">
        <v>289</v>
      </c>
      <c r="AI13" s="42" t="s">
        <v>290</v>
      </c>
      <c r="AJ13" s="42" t="s">
        <v>291</v>
      </c>
    </row>
    <row r="14" spans="1:36" s="41" customFormat="1" ht="18" customHeight="1" x14ac:dyDescent="0.25">
      <c r="A14" s="31" t="s">
        <v>38</v>
      </c>
      <c r="B14" s="31">
        <v>0</v>
      </c>
      <c r="C14" s="31">
        <v>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</v>
      </c>
      <c r="M14" s="31">
        <v>0</v>
      </c>
      <c r="N14" s="31">
        <v>0</v>
      </c>
      <c r="O14" s="31">
        <v>0</v>
      </c>
      <c r="P14" s="31">
        <v>0</v>
      </c>
      <c r="Q14" s="31">
        <v>1</v>
      </c>
      <c r="R14" s="31">
        <v>1</v>
      </c>
      <c r="S14" s="31">
        <v>0</v>
      </c>
      <c r="T14" s="31">
        <v>0</v>
      </c>
      <c r="U14" s="31">
        <v>1</v>
      </c>
      <c r="V14" s="31">
        <v>4</v>
      </c>
      <c r="W14" s="35">
        <v>11.5</v>
      </c>
      <c r="X14" s="35">
        <v>33.33</v>
      </c>
      <c r="Y14" s="35">
        <f t="shared" si="0"/>
        <v>53.83</v>
      </c>
      <c r="Z14" s="35">
        <v>6</v>
      </c>
      <c r="AA14" s="39">
        <f t="shared" si="1"/>
        <v>0.5383</v>
      </c>
      <c r="AB14" s="35" t="s">
        <v>287</v>
      </c>
      <c r="AC14" s="40" t="s">
        <v>218</v>
      </c>
      <c r="AD14" s="40" t="s">
        <v>173</v>
      </c>
      <c r="AE14" s="40" t="s">
        <v>167</v>
      </c>
      <c r="AF14" s="40" t="s">
        <v>104</v>
      </c>
      <c r="AG14" s="35">
        <v>7</v>
      </c>
      <c r="AH14" s="40" t="s">
        <v>279</v>
      </c>
      <c r="AI14" s="40" t="s">
        <v>207</v>
      </c>
      <c r="AJ14" s="40" t="s">
        <v>258</v>
      </c>
    </row>
    <row r="15" spans="1:36" s="41" customFormat="1" ht="18" customHeight="1" x14ac:dyDescent="0.25">
      <c r="A15" s="31" t="s">
        <v>24</v>
      </c>
      <c r="B15" s="31">
        <v>0</v>
      </c>
      <c r="C15" s="31">
        <v>1</v>
      </c>
      <c r="D15" s="31">
        <v>0</v>
      </c>
      <c r="E15" s="31">
        <v>0</v>
      </c>
      <c r="F15" s="31">
        <v>0</v>
      </c>
      <c r="G15" s="31">
        <v>0</v>
      </c>
      <c r="H15" s="31">
        <v>1</v>
      </c>
      <c r="I15" s="31">
        <v>0</v>
      </c>
      <c r="J15" s="31">
        <v>0</v>
      </c>
      <c r="K15" s="31">
        <v>1</v>
      </c>
      <c r="L15" s="31">
        <v>1</v>
      </c>
      <c r="M15" s="31">
        <v>0</v>
      </c>
      <c r="N15" s="31">
        <v>0</v>
      </c>
      <c r="O15" s="31">
        <v>1</v>
      </c>
      <c r="P15" s="31">
        <v>0</v>
      </c>
      <c r="Q15" s="31">
        <v>1</v>
      </c>
      <c r="R15" s="31">
        <v>1</v>
      </c>
      <c r="S15" s="31">
        <v>0</v>
      </c>
      <c r="T15" s="31">
        <v>0</v>
      </c>
      <c r="U15" s="31">
        <v>1</v>
      </c>
      <c r="V15" s="31">
        <v>2</v>
      </c>
      <c r="W15" s="35">
        <v>19</v>
      </c>
      <c r="X15" s="35">
        <v>24.17</v>
      </c>
      <c r="Y15" s="35">
        <f t="shared" si="0"/>
        <v>53.17</v>
      </c>
      <c r="Z15" s="35">
        <v>7</v>
      </c>
      <c r="AA15" s="39">
        <f t="shared" si="1"/>
        <v>0.53170000000000006</v>
      </c>
      <c r="AB15" s="35" t="s">
        <v>287</v>
      </c>
      <c r="AC15" s="40" t="s">
        <v>133</v>
      </c>
      <c r="AD15" s="40" t="s">
        <v>134</v>
      </c>
      <c r="AE15" s="40" t="s">
        <v>135</v>
      </c>
      <c r="AF15" s="40" t="s">
        <v>92</v>
      </c>
      <c r="AG15" s="35">
        <v>7</v>
      </c>
      <c r="AH15" s="40" t="s">
        <v>245</v>
      </c>
      <c r="AI15" s="40" t="s">
        <v>243</v>
      </c>
      <c r="AJ15" s="40" t="s">
        <v>184</v>
      </c>
    </row>
    <row r="16" spans="1:36" s="41" customFormat="1" ht="18" customHeight="1" x14ac:dyDescent="0.25">
      <c r="A16" s="31" t="s">
        <v>20</v>
      </c>
      <c r="B16" s="31">
        <v>0</v>
      </c>
      <c r="C16" s="31">
        <v>1</v>
      </c>
      <c r="D16" s="31">
        <v>0</v>
      </c>
      <c r="E16" s="31">
        <v>0</v>
      </c>
      <c r="F16" s="31">
        <v>0</v>
      </c>
      <c r="G16" s="31">
        <v>0</v>
      </c>
      <c r="H16" s="43">
        <v>0</v>
      </c>
      <c r="I16" s="31">
        <v>0</v>
      </c>
      <c r="J16" s="31">
        <v>0</v>
      </c>
      <c r="K16" s="31">
        <v>0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1</v>
      </c>
      <c r="R16" s="31">
        <v>1</v>
      </c>
      <c r="S16" s="31">
        <v>1</v>
      </c>
      <c r="T16" s="31">
        <v>0</v>
      </c>
      <c r="U16" s="31">
        <v>1</v>
      </c>
      <c r="V16" s="31">
        <v>3</v>
      </c>
      <c r="W16" s="35">
        <v>2.5</v>
      </c>
      <c r="X16" s="35">
        <v>38</v>
      </c>
      <c r="Y16" s="35">
        <f t="shared" si="0"/>
        <v>49.5</v>
      </c>
      <c r="Z16" s="35">
        <v>8</v>
      </c>
      <c r="AA16" s="39">
        <f t="shared" si="1"/>
        <v>0.495</v>
      </c>
      <c r="AB16" s="35" t="s">
        <v>287</v>
      </c>
      <c r="AC16" s="40" t="s">
        <v>217</v>
      </c>
      <c r="AD16" s="40" t="s">
        <v>131</v>
      </c>
      <c r="AE16" s="40" t="s">
        <v>167</v>
      </c>
      <c r="AF16" s="40" t="s">
        <v>103</v>
      </c>
      <c r="AG16" s="35">
        <v>7</v>
      </c>
      <c r="AH16" s="40" t="s">
        <v>278</v>
      </c>
      <c r="AI16" s="40" t="s">
        <v>239</v>
      </c>
      <c r="AJ16" s="40" t="s">
        <v>167</v>
      </c>
    </row>
    <row r="17" spans="1:39" s="41" customFormat="1" ht="36.75" customHeight="1" x14ac:dyDescent="0.25">
      <c r="A17" s="31" t="s">
        <v>121</v>
      </c>
      <c r="B17" s="31">
        <v>0</v>
      </c>
      <c r="C17" s="31">
        <v>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1</v>
      </c>
      <c r="T17" s="31">
        <v>0</v>
      </c>
      <c r="U17" s="31">
        <v>1</v>
      </c>
      <c r="V17" s="31">
        <v>3</v>
      </c>
      <c r="W17" s="35">
        <v>12.5</v>
      </c>
      <c r="X17" s="35">
        <v>29</v>
      </c>
      <c r="Y17" s="35">
        <f t="shared" si="0"/>
        <v>48.5</v>
      </c>
      <c r="Z17" s="35">
        <v>9</v>
      </c>
      <c r="AA17" s="39">
        <f t="shared" si="1"/>
        <v>0.48499999999999999</v>
      </c>
      <c r="AB17" s="35" t="s">
        <v>287</v>
      </c>
      <c r="AC17" s="40" t="s">
        <v>165</v>
      </c>
      <c r="AD17" s="40" t="s">
        <v>166</v>
      </c>
      <c r="AE17" s="40" t="s">
        <v>167</v>
      </c>
      <c r="AF17" s="40" t="s">
        <v>97</v>
      </c>
      <c r="AG17" s="35">
        <v>7</v>
      </c>
      <c r="AH17" s="40" t="s">
        <v>259</v>
      </c>
      <c r="AI17" s="40" t="s">
        <v>207</v>
      </c>
      <c r="AJ17" s="40" t="s">
        <v>213</v>
      </c>
    </row>
    <row r="18" spans="1:39" s="41" customFormat="1" ht="18" customHeight="1" x14ac:dyDescent="0.25">
      <c r="A18" s="31" t="s">
        <v>23</v>
      </c>
      <c r="B18" s="31"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1</v>
      </c>
      <c r="R18" s="31">
        <v>0</v>
      </c>
      <c r="S18" s="31">
        <v>0</v>
      </c>
      <c r="T18" s="31">
        <v>0</v>
      </c>
      <c r="U18" s="31">
        <v>1</v>
      </c>
      <c r="V18" s="31">
        <v>1</v>
      </c>
      <c r="W18" s="35">
        <v>13</v>
      </c>
      <c r="X18" s="35">
        <v>28.67</v>
      </c>
      <c r="Y18" s="35">
        <f t="shared" si="0"/>
        <v>46.67</v>
      </c>
      <c r="Z18" s="35">
        <v>10</v>
      </c>
      <c r="AA18" s="39">
        <f t="shared" si="1"/>
        <v>0.4667</v>
      </c>
      <c r="AB18" s="35" t="s">
        <v>287</v>
      </c>
      <c r="AC18" s="40" t="s">
        <v>125</v>
      </c>
      <c r="AD18" s="40" t="s">
        <v>285</v>
      </c>
      <c r="AE18" s="40" t="s">
        <v>126</v>
      </c>
      <c r="AF18" s="40" t="s">
        <v>91</v>
      </c>
      <c r="AG18" s="35">
        <v>7</v>
      </c>
      <c r="AH18" s="40" t="s">
        <v>242</v>
      </c>
      <c r="AI18" s="40" t="s">
        <v>243</v>
      </c>
      <c r="AJ18" s="40" t="s">
        <v>244</v>
      </c>
    </row>
    <row r="19" spans="1:39" s="45" customFormat="1" ht="18" customHeight="1" x14ac:dyDescent="0.25">
      <c r="A19" s="6" t="s">
        <v>21</v>
      </c>
      <c r="B19" s="6">
        <v>0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3">
        <v>12</v>
      </c>
      <c r="X19" s="3">
        <v>29.33</v>
      </c>
      <c r="Y19" s="3">
        <f t="shared" si="0"/>
        <v>43.33</v>
      </c>
      <c r="Z19" s="3">
        <v>11</v>
      </c>
      <c r="AA19" s="44">
        <f t="shared" si="1"/>
        <v>0.43329999999999996</v>
      </c>
      <c r="AB19" s="3" t="s">
        <v>288</v>
      </c>
      <c r="AC19" s="26" t="s">
        <v>231</v>
      </c>
      <c r="AD19" s="26" t="s">
        <v>232</v>
      </c>
      <c r="AE19" s="26" t="s">
        <v>124</v>
      </c>
      <c r="AF19" s="26" t="s">
        <v>91</v>
      </c>
      <c r="AG19" s="3">
        <v>7</v>
      </c>
      <c r="AH19" s="26" t="s">
        <v>242</v>
      </c>
      <c r="AI19" s="26" t="s">
        <v>243</v>
      </c>
      <c r="AJ19" s="26" t="s">
        <v>244</v>
      </c>
    </row>
    <row r="20" spans="1:39" s="45" customFormat="1" ht="18" customHeight="1" x14ac:dyDescent="0.25">
      <c r="A20" s="6" t="s">
        <v>40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1</v>
      </c>
      <c r="V20" s="6">
        <v>1</v>
      </c>
      <c r="W20" s="3">
        <v>7</v>
      </c>
      <c r="X20" s="3">
        <v>32.159999999999997</v>
      </c>
      <c r="Y20" s="3">
        <f t="shared" si="0"/>
        <v>43.16</v>
      </c>
      <c r="Z20" s="3">
        <v>12</v>
      </c>
      <c r="AA20" s="44">
        <f t="shared" si="1"/>
        <v>0.43159999999999998</v>
      </c>
      <c r="AB20" s="3" t="s">
        <v>288</v>
      </c>
      <c r="AC20" s="26" t="s">
        <v>220</v>
      </c>
      <c r="AD20" s="26" t="s">
        <v>192</v>
      </c>
      <c r="AE20" s="26" t="s">
        <v>129</v>
      </c>
      <c r="AF20" s="26" t="s">
        <v>106</v>
      </c>
      <c r="AG20" s="3">
        <v>7</v>
      </c>
      <c r="AH20" s="26" t="s">
        <v>281</v>
      </c>
      <c r="AI20" s="26" t="s">
        <v>282</v>
      </c>
      <c r="AJ20" s="26" t="s">
        <v>187</v>
      </c>
    </row>
    <row r="21" spans="1:39" s="45" customFormat="1" ht="33" customHeight="1" x14ac:dyDescent="0.25">
      <c r="A21" s="6" t="s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1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1</v>
      </c>
      <c r="V21" s="6">
        <v>2</v>
      </c>
      <c r="W21" s="3">
        <v>8</v>
      </c>
      <c r="X21" s="69">
        <v>26.5</v>
      </c>
      <c r="Y21" s="69">
        <f>SUM(B21:X21)</f>
        <v>41.5</v>
      </c>
      <c r="Z21" s="69">
        <v>13</v>
      </c>
      <c r="AA21" s="44">
        <f>Y21/100</f>
        <v>0.41499999999999998</v>
      </c>
      <c r="AB21" s="3" t="s">
        <v>288</v>
      </c>
      <c r="AC21" s="68" t="s">
        <v>157</v>
      </c>
      <c r="AD21" s="68" t="s">
        <v>158</v>
      </c>
      <c r="AE21" s="68" t="s">
        <v>159</v>
      </c>
      <c r="AF21" s="26" t="s">
        <v>96</v>
      </c>
      <c r="AG21" s="3">
        <v>7</v>
      </c>
      <c r="AH21" s="47" t="s">
        <v>292</v>
      </c>
      <c r="AI21" s="47" t="s">
        <v>293</v>
      </c>
      <c r="AJ21" s="47" t="s">
        <v>294</v>
      </c>
    </row>
    <row r="22" spans="1:39" s="45" customFormat="1" ht="18" customHeight="1" x14ac:dyDescent="0.25">
      <c r="A22" s="6" t="s">
        <v>34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1</v>
      </c>
      <c r="S22" s="6">
        <v>0</v>
      </c>
      <c r="T22" s="6">
        <v>0</v>
      </c>
      <c r="U22" s="6">
        <v>1</v>
      </c>
      <c r="V22" s="6">
        <v>3</v>
      </c>
      <c r="W22" s="3">
        <v>2</v>
      </c>
      <c r="X22" s="3">
        <v>30.33</v>
      </c>
      <c r="Y22" s="3">
        <f t="shared" si="0"/>
        <v>40.33</v>
      </c>
      <c r="Z22" s="3">
        <v>14</v>
      </c>
      <c r="AA22" s="44">
        <f t="shared" si="1"/>
        <v>0.40329999999999999</v>
      </c>
      <c r="AB22" s="3" t="s">
        <v>288</v>
      </c>
      <c r="AC22" s="26" t="s">
        <v>200</v>
      </c>
      <c r="AD22" s="26" t="s">
        <v>201</v>
      </c>
      <c r="AE22" s="26" t="s">
        <v>202</v>
      </c>
      <c r="AF22" s="26" t="s">
        <v>100</v>
      </c>
      <c r="AG22" s="3">
        <v>7</v>
      </c>
      <c r="AH22" s="26" t="s">
        <v>270</v>
      </c>
      <c r="AI22" s="26" t="s">
        <v>142</v>
      </c>
      <c r="AJ22" s="26" t="s">
        <v>164</v>
      </c>
    </row>
    <row r="23" spans="1:39" s="45" customFormat="1" ht="18" customHeight="1" x14ac:dyDescent="0.25">
      <c r="A23" s="6" t="s">
        <v>33</v>
      </c>
      <c r="B23" s="6">
        <v>0</v>
      </c>
      <c r="C23" s="6">
        <v>1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3</v>
      </c>
      <c r="W23" s="3">
        <v>0</v>
      </c>
      <c r="X23" s="3">
        <v>29</v>
      </c>
      <c r="Y23" s="3">
        <f t="shared" si="0"/>
        <v>36</v>
      </c>
      <c r="Z23" s="3">
        <v>15</v>
      </c>
      <c r="AA23" s="44">
        <f t="shared" si="1"/>
        <v>0.36</v>
      </c>
      <c r="AB23" s="3" t="s">
        <v>288</v>
      </c>
      <c r="AC23" s="26" t="s">
        <v>194</v>
      </c>
      <c r="AD23" s="26" t="s">
        <v>195</v>
      </c>
      <c r="AE23" s="26" t="s">
        <v>148</v>
      </c>
      <c r="AF23" s="26" t="s">
        <v>99</v>
      </c>
      <c r="AG23" s="3">
        <v>7</v>
      </c>
      <c r="AH23" s="26" t="s">
        <v>268</v>
      </c>
      <c r="AI23" s="26" t="s">
        <v>261</v>
      </c>
      <c r="AJ23" s="26" t="s">
        <v>258</v>
      </c>
    </row>
    <row r="24" spans="1:39" s="45" customFormat="1" ht="18" customHeight="1" x14ac:dyDescent="0.25">
      <c r="A24" s="6" t="s">
        <v>41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2</v>
      </c>
      <c r="W24" s="3">
        <v>2</v>
      </c>
      <c r="X24" s="3">
        <v>28.33</v>
      </c>
      <c r="Y24" s="3">
        <f t="shared" si="0"/>
        <v>35.33</v>
      </c>
      <c r="Z24" s="25">
        <v>16</v>
      </c>
      <c r="AA24" s="44">
        <f t="shared" si="1"/>
        <v>0.3533</v>
      </c>
      <c r="AB24" s="3" t="s">
        <v>288</v>
      </c>
      <c r="AC24" s="26" t="s">
        <v>221</v>
      </c>
      <c r="AD24" s="26" t="s">
        <v>222</v>
      </c>
      <c r="AE24" s="26" t="s">
        <v>132</v>
      </c>
      <c r="AF24" s="26" t="s">
        <v>106</v>
      </c>
      <c r="AG24" s="3">
        <v>7</v>
      </c>
      <c r="AH24" s="26" t="s">
        <v>281</v>
      </c>
      <c r="AI24" s="26" t="s">
        <v>282</v>
      </c>
      <c r="AJ24" s="26" t="s">
        <v>187</v>
      </c>
    </row>
    <row r="25" spans="1:39" s="45" customFormat="1" ht="18" customHeight="1" x14ac:dyDescent="0.25">
      <c r="A25" s="6" t="s">
        <v>35</v>
      </c>
      <c r="B25" s="6">
        <v>0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1</v>
      </c>
      <c r="V25" s="6">
        <v>2</v>
      </c>
      <c r="W25" s="3">
        <v>0</v>
      </c>
      <c r="X25" s="3">
        <v>25.33</v>
      </c>
      <c r="Y25" s="3">
        <f t="shared" si="0"/>
        <v>31.33</v>
      </c>
      <c r="Z25" s="25">
        <v>17</v>
      </c>
      <c r="AA25" s="44">
        <f t="shared" si="1"/>
        <v>0.31329999999999997</v>
      </c>
      <c r="AB25" s="3" t="s">
        <v>288</v>
      </c>
      <c r="AC25" s="26" t="s">
        <v>203</v>
      </c>
      <c r="AD25" s="26" t="s">
        <v>204</v>
      </c>
      <c r="AE25" s="26" t="s">
        <v>180</v>
      </c>
      <c r="AF25" s="26" t="s">
        <v>101</v>
      </c>
      <c r="AG25" s="3">
        <v>7</v>
      </c>
      <c r="AH25" s="26" t="s">
        <v>271</v>
      </c>
      <c r="AI25" s="26" t="s">
        <v>272</v>
      </c>
      <c r="AJ25" s="26" t="s">
        <v>167</v>
      </c>
    </row>
    <row r="26" spans="1:39" s="46" customFormat="1" ht="18" customHeight="1" x14ac:dyDescent="0.25">
      <c r="A26" s="6" t="s">
        <v>28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1</v>
      </c>
      <c r="S26" s="6">
        <v>0</v>
      </c>
      <c r="T26" s="6">
        <v>0</v>
      </c>
      <c r="U26" s="6">
        <v>1</v>
      </c>
      <c r="V26" s="6">
        <v>2</v>
      </c>
      <c r="W26" s="3">
        <v>11</v>
      </c>
      <c r="X26" s="3">
        <v>12.67</v>
      </c>
      <c r="Y26" s="3">
        <f t="shared" si="0"/>
        <v>29.67</v>
      </c>
      <c r="Z26" s="25">
        <v>18</v>
      </c>
      <c r="AA26" s="44">
        <f t="shared" si="1"/>
        <v>0.29670000000000002</v>
      </c>
      <c r="AB26" s="3" t="s">
        <v>288</v>
      </c>
      <c r="AC26" s="26" t="s">
        <v>151</v>
      </c>
      <c r="AD26" s="26" t="s">
        <v>152</v>
      </c>
      <c r="AE26" s="26" t="s">
        <v>153</v>
      </c>
      <c r="AF26" s="26" t="s">
        <v>94</v>
      </c>
      <c r="AG26" s="3">
        <v>7</v>
      </c>
      <c r="AH26" s="26" t="s">
        <v>253</v>
      </c>
      <c r="AI26" s="26" t="s">
        <v>204</v>
      </c>
      <c r="AJ26" s="26" t="s">
        <v>254</v>
      </c>
      <c r="AK26" s="45"/>
      <c r="AL26" s="45"/>
      <c r="AM26" s="45"/>
    </row>
    <row r="27" spans="1:39" s="45" customFormat="1" ht="18" customHeight="1" x14ac:dyDescent="0.25">
      <c r="A27" s="6" t="s">
        <v>37</v>
      </c>
      <c r="B27" s="6">
        <v>0</v>
      </c>
      <c r="C27" s="6">
        <v>0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1</v>
      </c>
      <c r="W27" s="3">
        <v>10</v>
      </c>
      <c r="X27" s="3">
        <v>15.34</v>
      </c>
      <c r="Y27" s="3">
        <f t="shared" si="0"/>
        <v>29.34</v>
      </c>
      <c r="Z27" s="25">
        <v>19</v>
      </c>
      <c r="AA27" s="44">
        <f t="shared" si="1"/>
        <v>0.29339999999999999</v>
      </c>
      <c r="AB27" s="3" t="s">
        <v>288</v>
      </c>
      <c r="AC27" s="26" t="s">
        <v>209</v>
      </c>
      <c r="AD27" s="26" t="s">
        <v>210</v>
      </c>
      <c r="AE27" s="26" t="s">
        <v>211</v>
      </c>
      <c r="AF27" s="26" t="s">
        <v>102</v>
      </c>
      <c r="AG27" s="3">
        <v>7</v>
      </c>
      <c r="AH27" s="26" t="s">
        <v>273</v>
      </c>
      <c r="AI27" s="26" t="s">
        <v>274</v>
      </c>
      <c r="AJ27" s="26" t="s">
        <v>202</v>
      </c>
    </row>
    <row r="28" spans="1:39" s="45" customFormat="1" ht="18" customHeight="1" x14ac:dyDescent="0.25">
      <c r="A28" s="6" t="s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 s="6">
        <v>0</v>
      </c>
      <c r="S28" s="6">
        <v>1</v>
      </c>
      <c r="T28" s="6">
        <v>0</v>
      </c>
      <c r="U28" s="6">
        <v>0</v>
      </c>
      <c r="V28" s="6">
        <v>2</v>
      </c>
      <c r="W28" s="3">
        <v>2</v>
      </c>
      <c r="X28" s="3">
        <v>11.67</v>
      </c>
      <c r="Y28" s="3">
        <f t="shared" si="0"/>
        <v>18.670000000000002</v>
      </c>
      <c r="Z28" s="25">
        <v>20</v>
      </c>
      <c r="AA28" s="44">
        <f t="shared" si="1"/>
        <v>0.1867</v>
      </c>
      <c r="AB28" s="3" t="s">
        <v>288</v>
      </c>
      <c r="AC28" s="26" t="s">
        <v>136</v>
      </c>
      <c r="AD28" s="26" t="s">
        <v>137</v>
      </c>
      <c r="AE28" s="26" t="s">
        <v>129</v>
      </c>
      <c r="AF28" s="26" t="s">
        <v>93</v>
      </c>
      <c r="AG28" s="3">
        <v>7</v>
      </c>
      <c r="AH28" s="26" t="s">
        <v>246</v>
      </c>
      <c r="AI28" s="26" t="s">
        <v>247</v>
      </c>
      <c r="AJ28" s="26" t="s">
        <v>126</v>
      </c>
    </row>
    <row r="29" spans="1:39" s="45" customFormat="1" ht="18" customHeight="1" x14ac:dyDescent="0.25">
      <c r="A29" s="6" t="s">
        <v>90</v>
      </c>
      <c r="B29" s="6">
        <v>0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3">
        <v>3</v>
      </c>
      <c r="X29" s="3">
        <v>11</v>
      </c>
      <c r="Y29" s="3">
        <f t="shared" si="0"/>
        <v>18</v>
      </c>
      <c r="Z29" s="25">
        <v>21</v>
      </c>
      <c r="AA29" s="44">
        <f t="shared" si="1"/>
        <v>0.18</v>
      </c>
      <c r="AB29" s="3" t="s">
        <v>288</v>
      </c>
      <c r="AC29" s="26" t="s">
        <v>205</v>
      </c>
      <c r="AD29" s="26" t="s">
        <v>183</v>
      </c>
      <c r="AE29" s="26" t="s">
        <v>129</v>
      </c>
      <c r="AF29" s="26" t="s">
        <v>102</v>
      </c>
      <c r="AG29" s="3">
        <v>7</v>
      </c>
      <c r="AH29" s="26" t="s">
        <v>273</v>
      </c>
      <c r="AI29" s="26" t="s">
        <v>274</v>
      </c>
      <c r="AJ29" s="26" t="s">
        <v>202</v>
      </c>
    </row>
    <row r="30" spans="1:39" s="45" customFormat="1" ht="18" customHeight="1" x14ac:dyDescent="0.25">
      <c r="A30" s="6" t="s">
        <v>26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1</v>
      </c>
      <c r="S30" s="6">
        <v>1</v>
      </c>
      <c r="T30" s="6">
        <v>0</v>
      </c>
      <c r="U30" s="6">
        <v>0</v>
      </c>
      <c r="V30" s="6">
        <v>0</v>
      </c>
      <c r="W30" s="3">
        <v>0</v>
      </c>
      <c r="X30" s="3">
        <v>10.34</v>
      </c>
      <c r="Y30" s="3">
        <f t="shared" si="0"/>
        <v>15.34</v>
      </c>
      <c r="Z30" s="25">
        <v>22</v>
      </c>
      <c r="AA30" s="44">
        <f t="shared" si="1"/>
        <v>0.15340000000000001</v>
      </c>
      <c r="AB30" s="3" t="s">
        <v>288</v>
      </c>
      <c r="AC30" s="26" t="s">
        <v>138</v>
      </c>
      <c r="AD30" s="26" t="s">
        <v>139</v>
      </c>
      <c r="AE30" s="26" t="s">
        <v>140</v>
      </c>
      <c r="AF30" s="26" t="s">
        <v>93</v>
      </c>
      <c r="AG30" s="3">
        <v>7</v>
      </c>
      <c r="AH30" s="26" t="s">
        <v>246</v>
      </c>
      <c r="AI30" s="26" t="s">
        <v>247</v>
      </c>
      <c r="AJ30" s="26" t="s">
        <v>126</v>
      </c>
    </row>
    <row r="31" spans="1:39" s="45" customFormat="1" ht="18" customHeight="1" x14ac:dyDescent="0.25">
      <c r="A31" s="6" t="s">
        <v>27</v>
      </c>
      <c r="B31" s="6">
        <v>1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0</v>
      </c>
      <c r="V31" s="6">
        <v>2</v>
      </c>
      <c r="W31" s="3">
        <v>0</v>
      </c>
      <c r="X31" s="3">
        <v>9.33</v>
      </c>
      <c r="Y31" s="3">
        <f t="shared" si="0"/>
        <v>15.33</v>
      </c>
      <c r="Z31" s="25">
        <v>23</v>
      </c>
      <c r="AA31" s="44">
        <f t="shared" si="1"/>
        <v>0.15329999999999999</v>
      </c>
      <c r="AB31" s="3" t="s">
        <v>288</v>
      </c>
      <c r="AC31" s="26" t="s">
        <v>141</v>
      </c>
      <c r="AD31" s="26" t="s">
        <v>142</v>
      </c>
      <c r="AE31" s="26" t="s">
        <v>143</v>
      </c>
      <c r="AF31" s="26" t="s">
        <v>93</v>
      </c>
      <c r="AG31" s="3">
        <v>7</v>
      </c>
      <c r="AH31" s="26" t="s">
        <v>246</v>
      </c>
      <c r="AI31" s="26" t="s">
        <v>247</v>
      </c>
      <c r="AJ31" s="26" t="s">
        <v>126</v>
      </c>
    </row>
    <row r="32" spans="1:39" s="45" customFormat="1" ht="18" customHeight="1" x14ac:dyDescent="0.25">
      <c r="A32" s="6" t="s">
        <v>36</v>
      </c>
      <c r="B32" s="6">
        <v>0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1</v>
      </c>
      <c r="T32" s="6">
        <v>0</v>
      </c>
      <c r="U32" s="6">
        <v>1</v>
      </c>
      <c r="V32" s="6">
        <v>1</v>
      </c>
      <c r="W32" s="3">
        <v>3</v>
      </c>
      <c r="X32" s="3">
        <v>5.67</v>
      </c>
      <c r="Y32" s="3">
        <f t="shared" si="0"/>
        <v>14.67</v>
      </c>
      <c r="Z32" s="25">
        <v>24</v>
      </c>
      <c r="AA32" s="44">
        <f t="shared" si="1"/>
        <v>0.1467</v>
      </c>
      <c r="AB32" s="3" t="s">
        <v>288</v>
      </c>
      <c r="AC32" s="26" t="s">
        <v>206</v>
      </c>
      <c r="AD32" s="26" t="s">
        <v>207</v>
      </c>
      <c r="AE32" s="26" t="s">
        <v>208</v>
      </c>
      <c r="AF32" s="26" t="s">
        <v>102</v>
      </c>
      <c r="AG32" s="3">
        <v>7</v>
      </c>
      <c r="AH32" s="26" t="s">
        <v>273</v>
      </c>
      <c r="AI32" s="26" t="s">
        <v>274</v>
      </c>
      <c r="AJ32" s="26" t="s">
        <v>202</v>
      </c>
    </row>
    <row r="33" spans="1:36" s="45" customFormat="1" ht="18" customHeight="1" x14ac:dyDescent="0.25">
      <c r="A33" s="6" t="s">
        <v>29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1</v>
      </c>
      <c r="V33" s="6">
        <v>3</v>
      </c>
      <c r="W33" s="3">
        <v>3</v>
      </c>
      <c r="X33" s="3">
        <v>0</v>
      </c>
      <c r="Y33" s="3">
        <f t="shared" si="0"/>
        <v>9</v>
      </c>
      <c r="Z33" s="25">
        <v>25</v>
      </c>
      <c r="AA33" s="44">
        <f t="shared" si="1"/>
        <v>0.09</v>
      </c>
      <c r="AB33" s="3" t="s">
        <v>288</v>
      </c>
      <c r="AC33" s="26" t="s">
        <v>154</v>
      </c>
      <c r="AD33" s="26" t="s">
        <v>155</v>
      </c>
      <c r="AE33" s="26" t="s">
        <v>156</v>
      </c>
      <c r="AF33" s="26" t="s">
        <v>95</v>
      </c>
      <c r="AG33" s="3">
        <v>7</v>
      </c>
      <c r="AH33" s="26" t="s">
        <v>255</v>
      </c>
      <c r="AI33" s="26" t="s">
        <v>142</v>
      </c>
      <c r="AJ33" s="26" t="s">
        <v>167</v>
      </c>
    </row>
    <row r="34" spans="1:36" s="45" customFormat="1" ht="33" customHeight="1" x14ac:dyDescent="0.25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3">
        <v>3</v>
      </c>
      <c r="X34" s="3">
        <v>0</v>
      </c>
      <c r="Y34" s="3">
        <f t="shared" si="0"/>
        <v>5</v>
      </c>
      <c r="Z34" s="3">
        <v>26</v>
      </c>
      <c r="AA34" s="44">
        <f t="shared" si="1"/>
        <v>0.05</v>
      </c>
      <c r="AB34" s="3" t="s">
        <v>288</v>
      </c>
      <c r="AC34" s="26" t="s">
        <v>160</v>
      </c>
      <c r="AD34" s="26" t="s">
        <v>161</v>
      </c>
      <c r="AE34" s="26" t="s">
        <v>148</v>
      </c>
      <c r="AF34" s="26" t="s">
        <v>95</v>
      </c>
      <c r="AG34" s="3">
        <v>7</v>
      </c>
      <c r="AH34" s="47" t="s">
        <v>292</v>
      </c>
      <c r="AI34" s="47" t="s">
        <v>293</v>
      </c>
      <c r="AJ34" s="47" t="s">
        <v>294</v>
      </c>
    </row>
    <row r="35" spans="1:36" s="30" customFormat="1" ht="18" customHeight="1" x14ac:dyDescent="0.25">
      <c r="A35" s="31" t="s">
        <v>61</v>
      </c>
      <c r="B35" s="31">
        <v>1</v>
      </c>
      <c r="C35" s="31">
        <v>1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0</v>
      </c>
      <c r="M35" s="31">
        <v>1</v>
      </c>
      <c r="N35" s="31">
        <v>1</v>
      </c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2</v>
      </c>
      <c r="W35" s="32">
        <v>33</v>
      </c>
      <c r="X35" s="32">
        <v>33.700000000000003</v>
      </c>
      <c r="Y35" s="32">
        <f t="shared" si="0"/>
        <v>87.7</v>
      </c>
      <c r="Z35" s="32">
        <v>1</v>
      </c>
      <c r="AA35" s="33">
        <f t="shared" si="1"/>
        <v>0.877</v>
      </c>
      <c r="AB35" s="32" t="s">
        <v>286</v>
      </c>
      <c r="AC35" s="34" t="s">
        <v>214</v>
      </c>
      <c r="AD35" s="34" t="s">
        <v>215</v>
      </c>
      <c r="AE35" s="34" t="s">
        <v>216</v>
      </c>
      <c r="AF35" s="34" t="s">
        <v>113</v>
      </c>
      <c r="AG35" s="35">
        <v>8</v>
      </c>
      <c r="AH35" s="34" t="s">
        <v>277</v>
      </c>
      <c r="AI35" s="34" t="s">
        <v>272</v>
      </c>
      <c r="AJ35" s="34" t="s">
        <v>258</v>
      </c>
    </row>
    <row r="36" spans="1:36" s="30" customFormat="1" ht="18" customHeight="1" x14ac:dyDescent="0.25">
      <c r="A36" s="31" t="s">
        <v>43</v>
      </c>
      <c r="B36" s="31">
        <v>1</v>
      </c>
      <c r="C36" s="31">
        <v>1</v>
      </c>
      <c r="D36" s="31">
        <v>0</v>
      </c>
      <c r="E36" s="31">
        <v>1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1</v>
      </c>
      <c r="P36" s="31">
        <v>1</v>
      </c>
      <c r="Q36" s="31">
        <v>0</v>
      </c>
      <c r="R36" s="31">
        <v>1</v>
      </c>
      <c r="S36" s="31">
        <v>0</v>
      </c>
      <c r="T36" s="31">
        <v>1</v>
      </c>
      <c r="U36" s="31">
        <v>1</v>
      </c>
      <c r="V36" s="31">
        <v>3</v>
      </c>
      <c r="W36" s="32">
        <v>30.2</v>
      </c>
      <c r="X36" s="32">
        <v>33.78</v>
      </c>
      <c r="Y36" s="32">
        <f t="shared" si="0"/>
        <v>75.98</v>
      </c>
      <c r="Z36" s="32">
        <v>2</v>
      </c>
      <c r="AA36" s="33">
        <f t="shared" si="1"/>
        <v>0.75980000000000003</v>
      </c>
      <c r="AB36" s="32" t="s">
        <v>287</v>
      </c>
      <c r="AC36" s="34" t="s">
        <v>127</v>
      </c>
      <c r="AD36" s="34" t="s">
        <v>128</v>
      </c>
      <c r="AE36" s="34" t="s">
        <v>129</v>
      </c>
      <c r="AF36" s="34" t="s">
        <v>91</v>
      </c>
      <c r="AG36" s="35">
        <v>8</v>
      </c>
      <c r="AH36" s="34" t="s">
        <v>242</v>
      </c>
      <c r="AI36" s="34" t="s">
        <v>243</v>
      </c>
      <c r="AJ36" s="34" t="s">
        <v>244</v>
      </c>
    </row>
    <row r="37" spans="1:36" s="30" customFormat="1" ht="18" customHeight="1" x14ac:dyDescent="0.25">
      <c r="A37" s="31" t="s">
        <v>58</v>
      </c>
      <c r="B37" s="31">
        <v>1</v>
      </c>
      <c r="C37" s="31">
        <v>0</v>
      </c>
      <c r="D37" s="31">
        <v>0</v>
      </c>
      <c r="E37" s="31">
        <v>0</v>
      </c>
      <c r="F37" s="31">
        <v>0</v>
      </c>
      <c r="G37" s="31">
        <v>1</v>
      </c>
      <c r="H37" s="36">
        <v>0</v>
      </c>
      <c r="I37" s="31">
        <v>1</v>
      </c>
      <c r="J37" s="31">
        <v>0</v>
      </c>
      <c r="K37" s="31">
        <v>0</v>
      </c>
      <c r="L37" s="31">
        <v>1</v>
      </c>
      <c r="M37" s="31">
        <v>0</v>
      </c>
      <c r="N37" s="31">
        <v>1</v>
      </c>
      <c r="O37" s="31">
        <v>0</v>
      </c>
      <c r="P37" s="31">
        <v>1</v>
      </c>
      <c r="Q37" s="31">
        <v>0</v>
      </c>
      <c r="R37" s="31">
        <v>1</v>
      </c>
      <c r="S37" s="31">
        <v>0</v>
      </c>
      <c r="T37" s="31">
        <v>1</v>
      </c>
      <c r="U37" s="31">
        <v>1</v>
      </c>
      <c r="V37" s="31">
        <v>4</v>
      </c>
      <c r="W37" s="32">
        <v>24.8</v>
      </c>
      <c r="X37" s="35">
        <v>36.299999999999997</v>
      </c>
      <c r="Y37" s="32">
        <f t="shared" si="0"/>
        <v>74.099999999999994</v>
      </c>
      <c r="Z37" s="32">
        <v>3</v>
      </c>
      <c r="AA37" s="33">
        <f t="shared" si="1"/>
        <v>0.74099999999999999</v>
      </c>
      <c r="AB37" s="32" t="s">
        <v>287</v>
      </c>
      <c r="AC37" s="34" t="s">
        <v>196</v>
      </c>
      <c r="AD37" s="34" t="s">
        <v>197</v>
      </c>
      <c r="AE37" s="34" t="s">
        <v>132</v>
      </c>
      <c r="AF37" s="34" t="s">
        <v>96</v>
      </c>
      <c r="AG37" s="35">
        <v>8</v>
      </c>
      <c r="AH37" s="34" t="s">
        <v>269</v>
      </c>
      <c r="AI37" s="34" t="s">
        <v>267</v>
      </c>
      <c r="AJ37" s="34" t="s">
        <v>167</v>
      </c>
    </row>
    <row r="38" spans="1:36" s="30" customFormat="1" ht="18" customHeight="1" x14ac:dyDescent="0.25">
      <c r="A38" s="31" t="s">
        <v>55</v>
      </c>
      <c r="B38" s="31">
        <v>0</v>
      </c>
      <c r="C38" s="31">
        <v>1</v>
      </c>
      <c r="D38" s="31">
        <v>0</v>
      </c>
      <c r="E38" s="31">
        <v>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</v>
      </c>
      <c r="M38" s="31">
        <v>0</v>
      </c>
      <c r="N38" s="31">
        <v>1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1</v>
      </c>
      <c r="U38" s="31">
        <v>0</v>
      </c>
      <c r="V38" s="31">
        <v>4</v>
      </c>
      <c r="W38" s="32">
        <v>29</v>
      </c>
      <c r="X38" s="32">
        <v>35.96</v>
      </c>
      <c r="Y38" s="32">
        <f t="shared" si="0"/>
        <v>73.960000000000008</v>
      </c>
      <c r="Z38" s="32">
        <v>4</v>
      </c>
      <c r="AA38" s="33">
        <f t="shared" si="1"/>
        <v>0.73960000000000004</v>
      </c>
      <c r="AB38" s="32" t="s">
        <v>287</v>
      </c>
      <c r="AC38" s="34" t="s">
        <v>188</v>
      </c>
      <c r="AD38" s="34" t="s">
        <v>150</v>
      </c>
      <c r="AE38" s="34" t="s">
        <v>132</v>
      </c>
      <c r="AF38" s="34" t="s">
        <v>98</v>
      </c>
      <c r="AG38" s="35">
        <v>8</v>
      </c>
      <c r="AH38" s="34" t="s">
        <v>266</v>
      </c>
      <c r="AI38" s="34" t="s">
        <v>267</v>
      </c>
      <c r="AJ38" s="34" t="s">
        <v>167</v>
      </c>
    </row>
    <row r="39" spans="1:36" s="30" customFormat="1" ht="18" customHeight="1" x14ac:dyDescent="0.25">
      <c r="A39" s="31" t="s">
        <v>62</v>
      </c>
      <c r="B39" s="31">
        <v>1</v>
      </c>
      <c r="C39" s="31">
        <v>1</v>
      </c>
      <c r="D39" s="31">
        <v>0</v>
      </c>
      <c r="E39" s="31">
        <v>1</v>
      </c>
      <c r="F39" s="31">
        <v>1</v>
      </c>
      <c r="G39" s="31">
        <v>1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</v>
      </c>
      <c r="O39" s="31">
        <v>0</v>
      </c>
      <c r="P39" s="31">
        <v>1</v>
      </c>
      <c r="Q39" s="31">
        <v>0</v>
      </c>
      <c r="R39" s="31">
        <v>0</v>
      </c>
      <c r="S39" s="31">
        <v>0</v>
      </c>
      <c r="T39" s="31">
        <v>1</v>
      </c>
      <c r="U39" s="31">
        <v>0</v>
      </c>
      <c r="V39" s="31">
        <v>3</v>
      </c>
      <c r="W39" s="32">
        <v>33.200000000000003</v>
      </c>
      <c r="X39" s="32">
        <v>29</v>
      </c>
      <c r="Y39" s="32">
        <f t="shared" si="0"/>
        <v>73.2</v>
      </c>
      <c r="Z39" s="32">
        <v>5</v>
      </c>
      <c r="AA39" s="33">
        <f t="shared" si="1"/>
        <v>0.73199999999999998</v>
      </c>
      <c r="AB39" s="32" t="s">
        <v>287</v>
      </c>
      <c r="AC39" s="34" t="s">
        <v>223</v>
      </c>
      <c r="AD39" s="34" t="s">
        <v>128</v>
      </c>
      <c r="AE39" s="34" t="s">
        <v>132</v>
      </c>
      <c r="AF39" s="34" t="s">
        <v>114</v>
      </c>
      <c r="AG39" s="35">
        <v>8</v>
      </c>
      <c r="AH39" s="34" t="s">
        <v>283</v>
      </c>
      <c r="AI39" s="34" t="s">
        <v>276</v>
      </c>
      <c r="AJ39" s="34" t="s">
        <v>284</v>
      </c>
    </row>
    <row r="40" spans="1:36" s="30" customFormat="1" ht="18" customHeight="1" x14ac:dyDescent="0.25">
      <c r="A40" s="31" t="s">
        <v>42</v>
      </c>
      <c r="B40" s="31">
        <v>0</v>
      </c>
      <c r="C40" s="31">
        <v>1</v>
      </c>
      <c r="D40" s="31">
        <v>0</v>
      </c>
      <c r="E40" s="31">
        <v>1</v>
      </c>
      <c r="F40" s="31">
        <v>1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</v>
      </c>
      <c r="O40" s="31">
        <v>0</v>
      </c>
      <c r="P40" s="31">
        <v>1</v>
      </c>
      <c r="Q40" s="31">
        <v>0</v>
      </c>
      <c r="R40" s="31">
        <v>1</v>
      </c>
      <c r="S40" s="31">
        <v>0</v>
      </c>
      <c r="T40" s="31">
        <v>0</v>
      </c>
      <c r="U40" s="31">
        <v>1</v>
      </c>
      <c r="V40" s="31">
        <v>3</v>
      </c>
      <c r="W40" s="32">
        <v>26.7</v>
      </c>
      <c r="X40" s="32">
        <v>36.159999999999997</v>
      </c>
      <c r="Y40" s="32">
        <f t="shared" si="0"/>
        <v>72.86</v>
      </c>
      <c r="Z40" s="32">
        <v>6</v>
      </c>
      <c r="AA40" s="33">
        <f t="shared" si="1"/>
        <v>0.72860000000000003</v>
      </c>
      <c r="AB40" s="32" t="s">
        <v>287</v>
      </c>
      <c r="AC40" s="34" t="s">
        <v>122</v>
      </c>
      <c r="AD40" s="34" t="s">
        <v>123</v>
      </c>
      <c r="AE40" s="34" t="s">
        <v>124</v>
      </c>
      <c r="AF40" s="34" t="s">
        <v>115</v>
      </c>
      <c r="AG40" s="35">
        <v>8</v>
      </c>
      <c r="AH40" s="34" t="s">
        <v>240</v>
      </c>
      <c r="AI40" s="34" t="s">
        <v>241</v>
      </c>
      <c r="AJ40" s="34" t="s">
        <v>184</v>
      </c>
    </row>
    <row r="41" spans="1:36" s="30" customFormat="1" ht="18" customHeight="1" x14ac:dyDescent="0.25">
      <c r="A41" s="31" t="s">
        <v>57</v>
      </c>
      <c r="B41" s="31">
        <v>1</v>
      </c>
      <c r="C41" s="31">
        <v>1</v>
      </c>
      <c r="D41" s="31">
        <v>0</v>
      </c>
      <c r="E41" s="31">
        <v>1</v>
      </c>
      <c r="F41" s="31">
        <v>1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</v>
      </c>
      <c r="M41" s="31">
        <v>0</v>
      </c>
      <c r="N41" s="31">
        <v>1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</v>
      </c>
      <c r="U41" s="31">
        <v>0</v>
      </c>
      <c r="V41" s="31">
        <v>2</v>
      </c>
      <c r="W41" s="32">
        <v>31.7</v>
      </c>
      <c r="X41" s="32">
        <v>31.6</v>
      </c>
      <c r="Y41" s="32">
        <f t="shared" ref="Y41:Y72" si="2">SUM(B41:X41)</f>
        <v>72.300000000000011</v>
      </c>
      <c r="Z41" s="32">
        <v>7</v>
      </c>
      <c r="AA41" s="33">
        <f t="shared" ref="AA41:AA72" si="3">Y41/100</f>
        <v>0.72300000000000009</v>
      </c>
      <c r="AB41" s="32" t="s">
        <v>287</v>
      </c>
      <c r="AC41" s="34" t="s">
        <v>191</v>
      </c>
      <c r="AD41" s="34" t="s">
        <v>192</v>
      </c>
      <c r="AE41" s="34" t="s">
        <v>193</v>
      </c>
      <c r="AF41" s="34" t="s">
        <v>98</v>
      </c>
      <c r="AG41" s="35">
        <v>8</v>
      </c>
      <c r="AH41" s="34" t="s">
        <v>266</v>
      </c>
      <c r="AI41" s="34" t="s">
        <v>267</v>
      </c>
      <c r="AJ41" s="34" t="s">
        <v>167</v>
      </c>
    </row>
    <row r="42" spans="1:36" s="30" customFormat="1" ht="18" customHeight="1" x14ac:dyDescent="0.25">
      <c r="A42" s="31" t="s">
        <v>65</v>
      </c>
      <c r="B42" s="31">
        <v>0</v>
      </c>
      <c r="C42" s="31">
        <v>0</v>
      </c>
      <c r="D42" s="31">
        <v>0</v>
      </c>
      <c r="E42" s="31">
        <v>1</v>
      </c>
      <c r="F42" s="31">
        <v>1</v>
      </c>
      <c r="G42" s="31">
        <v>1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</v>
      </c>
      <c r="O42" s="31">
        <v>0</v>
      </c>
      <c r="P42" s="31">
        <v>1</v>
      </c>
      <c r="Q42" s="31">
        <v>0</v>
      </c>
      <c r="R42" s="31">
        <v>1</v>
      </c>
      <c r="S42" s="31">
        <v>0</v>
      </c>
      <c r="T42" s="31">
        <v>1</v>
      </c>
      <c r="U42" s="31">
        <v>0</v>
      </c>
      <c r="V42" s="31">
        <v>3</v>
      </c>
      <c r="W42" s="35">
        <v>31.3</v>
      </c>
      <c r="X42" s="32">
        <v>29.5</v>
      </c>
      <c r="Y42" s="35">
        <f t="shared" si="2"/>
        <v>70.8</v>
      </c>
      <c r="Z42" s="32">
        <v>8</v>
      </c>
      <c r="AA42" s="33">
        <f t="shared" si="3"/>
        <v>0.70799999999999996</v>
      </c>
      <c r="AB42" s="32" t="s">
        <v>287</v>
      </c>
      <c r="AC42" s="34" t="s">
        <v>228</v>
      </c>
      <c r="AD42" s="34" t="s">
        <v>145</v>
      </c>
      <c r="AE42" s="34" t="s">
        <v>132</v>
      </c>
      <c r="AF42" s="34" t="s">
        <v>114</v>
      </c>
      <c r="AG42" s="35">
        <v>8</v>
      </c>
      <c r="AH42" s="34" t="s">
        <v>283</v>
      </c>
      <c r="AI42" s="34" t="s">
        <v>276</v>
      </c>
      <c r="AJ42" s="34" t="s">
        <v>284</v>
      </c>
    </row>
    <row r="43" spans="1:36" s="30" customFormat="1" ht="18" customHeight="1" x14ac:dyDescent="0.25">
      <c r="A43" s="31" t="s">
        <v>45</v>
      </c>
      <c r="B43" s="31">
        <v>1</v>
      </c>
      <c r="C43" s="31">
        <v>0</v>
      </c>
      <c r="D43" s="31">
        <v>0</v>
      </c>
      <c r="E43" s="31">
        <v>1</v>
      </c>
      <c r="F43" s="31">
        <v>1</v>
      </c>
      <c r="G43" s="31">
        <v>1</v>
      </c>
      <c r="H43" s="31">
        <v>0</v>
      </c>
      <c r="I43" s="31">
        <v>1</v>
      </c>
      <c r="J43" s="31">
        <v>0</v>
      </c>
      <c r="K43" s="31">
        <v>0</v>
      </c>
      <c r="L43" s="31">
        <v>0</v>
      </c>
      <c r="M43" s="31">
        <v>0</v>
      </c>
      <c r="N43" s="31">
        <v>1</v>
      </c>
      <c r="O43" s="31">
        <v>1</v>
      </c>
      <c r="P43" s="31">
        <v>1</v>
      </c>
      <c r="Q43" s="31">
        <v>0</v>
      </c>
      <c r="R43" s="31">
        <v>0</v>
      </c>
      <c r="S43" s="31">
        <v>1</v>
      </c>
      <c r="T43" s="31">
        <v>1</v>
      </c>
      <c r="U43" s="31">
        <v>1</v>
      </c>
      <c r="V43" s="31">
        <v>2</v>
      </c>
      <c r="W43" s="32">
        <v>29.5</v>
      </c>
      <c r="X43" s="32">
        <v>28</v>
      </c>
      <c r="Y43" s="32">
        <f t="shared" si="2"/>
        <v>70.5</v>
      </c>
      <c r="Z43" s="32">
        <v>9</v>
      </c>
      <c r="AA43" s="33">
        <f t="shared" si="3"/>
        <v>0.70499999999999996</v>
      </c>
      <c r="AB43" s="32" t="s">
        <v>287</v>
      </c>
      <c r="AC43" s="34" t="s">
        <v>144</v>
      </c>
      <c r="AD43" s="34" t="s">
        <v>145</v>
      </c>
      <c r="AE43" s="34" t="s">
        <v>132</v>
      </c>
      <c r="AF43" s="34" t="s">
        <v>107</v>
      </c>
      <c r="AG43" s="35">
        <v>8</v>
      </c>
      <c r="AH43" s="34" t="s">
        <v>248</v>
      </c>
      <c r="AI43" s="34" t="s">
        <v>249</v>
      </c>
      <c r="AJ43" s="34" t="s">
        <v>250</v>
      </c>
    </row>
    <row r="44" spans="1:36" s="30" customFormat="1" ht="18" customHeight="1" x14ac:dyDescent="0.25">
      <c r="A44" s="31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1</v>
      </c>
      <c r="J44" s="31">
        <v>0</v>
      </c>
      <c r="K44" s="31">
        <v>1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1</v>
      </c>
      <c r="T44" s="31">
        <v>1</v>
      </c>
      <c r="U44" s="31">
        <v>0</v>
      </c>
      <c r="V44" s="31">
        <v>3</v>
      </c>
      <c r="W44" s="32">
        <v>33</v>
      </c>
      <c r="X44" s="32">
        <v>27.6</v>
      </c>
      <c r="Y44" s="32">
        <f t="shared" si="2"/>
        <v>67.599999999999994</v>
      </c>
      <c r="Z44" s="32">
        <v>10</v>
      </c>
      <c r="AA44" s="33">
        <f t="shared" si="3"/>
        <v>0.67599999999999993</v>
      </c>
      <c r="AB44" s="32" t="s">
        <v>287</v>
      </c>
      <c r="AC44" s="34" t="s">
        <v>146</v>
      </c>
      <c r="AD44" s="34" t="s">
        <v>147</v>
      </c>
      <c r="AE44" s="34" t="s">
        <v>148</v>
      </c>
      <c r="AF44" s="34" t="s">
        <v>107</v>
      </c>
      <c r="AG44" s="35">
        <v>8</v>
      </c>
      <c r="AH44" s="34" t="s">
        <v>248</v>
      </c>
      <c r="AI44" s="34" t="s">
        <v>249</v>
      </c>
      <c r="AJ44" s="34" t="s">
        <v>250</v>
      </c>
    </row>
    <row r="45" spans="1:36" s="10" customFormat="1" ht="18" customHeight="1" x14ac:dyDescent="0.25">
      <c r="A45" s="6" t="s">
        <v>66</v>
      </c>
      <c r="B45" s="6">
        <v>0</v>
      </c>
      <c r="C45" s="6">
        <v>1</v>
      </c>
      <c r="D45" s="6">
        <v>0</v>
      </c>
      <c r="E45" s="6">
        <v>1</v>
      </c>
      <c r="F45" s="6">
        <v>1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1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3</v>
      </c>
      <c r="W45" s="3">
        <v>30</v>
      </c>
      <c r="X45" s="3">
        <v>25.43</v>
      </c>
      <c r="Y45" s="3">
        <f t="shared" si="2"/>
        <v>67.430000000000007</v>
      </c>
      <c r="Z45" s="8">
        <v>11</v>
      </c>
      <c r="AA45" s="24">
        <f t="shared" si="3"/>
        <v>0.67430000000000012</v>
      </c>
      <c r="AB45" s="8" t="s">
        <v>288</v>
      </c>
      <c r="AC45" s="9" t="s">
        <v>229</v>
      </c>
      <c r="AD45" s="9" t="s">
        <v>179</v>
      </c>
      <c r="AE45" s="9" t="s">
        <v>230</v>
      </c>
      <c r="AF45" s="9" t="s">
        <v>114</v>
      </c>
      <c r="AG45" s="2">
        <v>8</v>
      </c>
      <c r="AH45" s="9" t="s">
        <v>283</v>
      </c>
      <c r="AI45" s="9" t="s">
        <v>276</v>
      </c>
      <c r="AJ45" s="9" t="s">
        <v>284</v>
      </c>
    </row>
    <row r="46" spans="1:36" s="10" customFormat="1" ht="18" customHeight="1" x14ac:dyDescent="0.25">
      <c r="A46" s="6" t="s">
        <v>64</v>
      </c>
      <c r="B46" s="6">
        <v>0</v>
      </c>
      <c r="C46" s="6">
        <v>0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1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>
        <v>1</v>
      </c>
      <c r="U46" s="6">
        <v>1</v>
      </c>
      <c r="V46" s="6">
        <v>1</v>
      </c>
      <c r="W46" s="8">
        <v>29.8</v>
      </c>
      <c r="X46" s="8">
        <v>30.6</v>
      </c>
      <c r="Y46" s="8">
        <f t="shared" si="2"/>
        <v>67.400000000000006</v>
      </c>
      <c r="Z46" s="8">
        <v>12</v>
      </c>
      <c r="AA46" s="24">
        <f t="shared" si="3"/>
        <v>0.67400000000000004</v>
      </c>
      <c r="AB46" s="8" t="s">
        <v>288</v>
      </c>
      <c r="AC46" s="9" t="s">
        <v>226</v>
      </c>
      <c r="AD46" s="9" t="s">
        <v>227</v>
      </c>
      <c r="AE46" s="9" t="s">
        <v>148</v>
      </c>
      <c r="AF46" s="9" t="s">
        <v>114</v>
      </c>
      <c r="AG46" s="2">
        <v>8</v>
      </c>
      <c r="AH46" s="9" t="s">
        <v>283</v>
      </c>
      <c r="AI46" s="9" t="s">
        <v>276</v>
      </c>
      <c r="AJ46" s="9" t="s">
        <v>284</v>
      </c>
    </row>
    <row r="47" spans="1:36" s="10" customFormat="1" ht="18" customHeight="1" x14ac:dyDescent="0.25">
      <c r="A47" s="6" t="s">
        <v>63</v>
      </c>
      <c r="B47" s="6">
        <v>0</v>
      </c>
      <c r="C47" s="6">
        <v>1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2</v>
      </c>
      <c r="W47" s="8">
        <v>26.2</v>
      </c>
      <c r="X47" s="8">
        <v>30.27</v>
      </c>
      <c r="Y47" s="8">
        <f t="shared" si="2"/>
        <v>62.47</v>
      </c>
      <c r="Z47" s="8">
        <v>13</v>
      </c>
      <c r="AA47" s="24">
        <f t="shared" si="3"/>
        <v>0.62470000000000003</v>
      </c>
      <c r="AB47" s="8" t="s">
        <v>288</v>
      </c>
      <c r="AC47" s="9" t="s">
        <v>224</v>
      </c>
      <c r="AD47" s="9" t="s">
        <v>163</v>
      </c>
      <c r="AE47" s="9" t="s">
        <v>225</v>
      </c>
      <c r="AF47" s="9" t="s">
        <v>114</v>
      </c>
      <c r="AG47" s="2">
        <v>8</v>
      </c>
      <c r="AH47" s="9" t="s">
        <v>283</v>
      </c>
      <c r="AI47" s="9" t="s">
        <v>276</v>
      </c>
      <c r="AJ47" s="9" t="s">
        <v>284</v>
      </c>
    </row>
    <row r="48" spans="1:36" s="10" customFormat="1" ht="18" customHeight="1" x14ac:dyDescent="0.25">
      <c r="A48" s="6" t="s">
        <v>44</v>
      </c>
      <c r="B48" s="6">
        <v>1</v>
      </c>
      <c r="C48" s="6">
        <v>1</v>
      </c>
      <c r="D48" s="6">
        <v>0</v>
      </c>
      <c r="E48" s="6">
        <v>1</v>
      </c>
      <c r="F48" s="6">
        <v>1</v>
      </c>
      <c r="G48" s="6">
        <v>0</v>
      </c>
      <c r="H48" s="13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0</v>
      </c>
      <c r="V48" s="6">
        <v>3</v>
      </c>
      <c r="W48" s="8">
        <v>27.3</v>
      </c>
      <c r="X48" s="8">
        <v>25.88</v>
      </c>
      <c r="Y48" s="8">
        <f t="shared" si="2"/>
        <v>62.179999999999993</v>
      </c>
      <c r="Z48" s="8">
        <v>14</v>
      </c>
      <c r="AA48" s="24">
        <f t="shared" si="3"/>
        <v>0.62179999999999991</v>
      </c>
      <c r="AB48" s="8" t="s">
        <v>288</v>
      </c>
      <c r="AC48" s="9" t="s">
        <v>130</v>
      </c>
      <c r="AD48" s="9" t="s">
        <v>131</v>
      </c>
      <c r="AE48" s="9" t="s">
        <v>132</v>
      </c>
      <c r="AF48" s="9" t="s">
        <v>91</v>
      </c>
      <c r="AG48" s="2">
        <v>8</v>
      </c>
      <c r="AH48" s="9" t="s">
        <v>242</v>
      </c>
      <c r="AI48" s="9" t="s">
        <v>243</v>
      </c>
      <c r="AJ48" s="9" t="s">
        <v>244</v>
      </c>
    </row>
    <row r="49" spans="1:39" s="10" customFormat="1" ht="18" customHeight="1" x14ac:dyDescent="0.25">
      <c r="A49" s="6" t="s">
        <v>56</v>
      </c>
      <c r="B49" s="6">
        <v>0</v>
      </c>
      <c r="C49" s="6">
        <v>1</v>
      </c>
      <c r="D49" s="6">
        <v>0</v>
      </c>
      <c r="E49" s="6">
        <v>1</v>
      </c>
      <c r="F49" s="6">
        <v>0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0</v>
      </c>
      <c r="Q49" s="6">
        <v>0</v>
      </c>
      <c r="R49" s="6">
        <v>1</v>
      </c>
      <c r="S49" s="6">
        <v>0</v>
      </c>
      <c r="T49" s="6">
        <v>1</v>
      </c>
      <c r="U49" s="6">
        <v>0</v>
      </c>
      <c r="V49" s="6">
        <v>1</v>
      </c>
      <c r="W49" s="8">
        <v>23.7</v>
      </c>
      <c r="X49" s="8">
        <v>27.6</v>
      </c>
      <c r="Y49" s="8">
        <f t="shared" si="2"/>
        <v>58.3</v>
      </c>
      <c r="Z49" s="8">
        <v>15</v>
      </c>
      <c r="AA49" s="24">
        <f t="shared" si="3"/>
        <v>0.58299999999999996</v>
      </c>
      <c r="AB49" s="8" t="s">
        <v>288</v>
      </c>
      <c r="AC49" s="9" t="s">
        <v>189</v>
      </c>
      <c r="AD49" s="9" t="s">
        <v>145</v>
      </c>
      <c r="AE49" s="9" t="s">
        <v>190</v>
      </c>
      <c r="AF49" s="9" t="s">
        <v>98</v>
      </c>
      <c r="AG49" s="2">
        <v>8</v>
      </c>
      <c r="AH49" s="9" t="s">
        <v>238</v>
      </c>
      <c r="AI49" s="9" t="s">
        <v>239</v>
      </c>
      <c r="AJ49" s="9" t="s">
        <v>167</v>
      </c>
    </row>
    <row r="50" spans="1:39" s="10" customFormat="1" ht="18" customHeight="1" x14ac:dyDescent="0.25">
      <c r="A50" s="6" t="s">
        <v>51</v>
      </c>
      <c r="B50" s="6">
        <v>1</v>
      </c>
      <c r="C50" s="6">
        <v>1</v>
      </c>
      <c r="D50" s="6">
        <v>0</v>
      </c>
      <c r="E50" s="6">
        <v>1</v>
      </c>
      <c r="F50" s="6">
        <v>0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3</v>
      </c>
      <c r="W50" s="8">
        <v>18.2</v>
      </c>
      <c r="X50" s="8">
        <v>30.19</v>
      </c>
      <c r="Y50" s="8">
        <f t="shared" si="2"/>
        <v>57.39</v>
      </c>
      <c r="Z50" s="8">
        <v>16</v>
      </c>
      <c r="AA50" s="24">
        <f t="shared" si="3"/>
        <v>0.57389999999999997</v>
      </c>
      <c r="AB50" s="8" t="s">
        <v>288</v>
      </c>
      <c r="AC50" s="9" t="s">
        <v>172</v>
      </c>
      <c r="AD50" s="9" t="s">
        <v>173</v>
      </c>
      <c r="AE50" s="9" t="s">
        <v>132</v>
      </c>
      <c r="AF50" s="9" t="s">
        <v>111</v>
      </c>
      <c r="AG50" s="2">
        <v>8</v>
      </c>
      <c r="AH50" s="9" t="s">
        <v>262</v>
      </c>
      <c r="AI50" s="9" t="s">
        <v>263</v>
      </c>
      <c r="AJ50" s="9" t="s">
        <v>143</v>
      </c>
    </row>
    <row r="51" spans="1:39" s="10" customFormat="1" ht="18" customHeight="1" x14ac:dyDescent="0.25">
      <c r="A51" s="6" t="s">
        <v>48</v>
      </c>
      <c r="B51" s="6">
        <v>0</v>
      </c>
      <c r="C51" s="6">
        <v>0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1</v>
      </c>
      <c r="U51" s="6">
        <v>1</v>
      </c>
      <c r="V51" s="6">
        <v>2</v>
      </c>
      <c r="W51" s="8">
        <v>19.5</v>
      </c>
      <c r="X51" s="8">
        <v>27.62</v>
      </c>
      <c r="Y51" s="8">
        <f t="shared" si="2"/>
        <v>56.120000000000005</v>
      </c>
      <c r="Z51" s="8">
        <v>17</v>
      </c>
      <c r="AA51" s="24">
        <f t="shared" si="3"/>
        <v>0.56120000000000003</v>
      </c>
      <c r="AB51" s="8" t="s">
        <v>288</v>
      </c>
      <c r="AC51" s="9" t="s">
        <v>162</v>
      </c>
      <c r="AD51" s="9" t="s">
        <v>163</v>
      </c>
      <c r="AE51" s="9" t="s">
        <v>164</v>
      </c>
      <c r="AF51" s="9" t="s">
        <v>109</v>
      </c>
      <c r="AG51" s="2">
        <v>8</v>
      </c>
      <c r="AH51" s="9" t="s">
        <v>256</v>
      </c>
      <c r="AI51" s="9" t="s">
        <v>257</v>
      </c>
      <c r="AJ51" s="9" t="s">
        <v>258</v>
      </c>
    </row>
    <row r="52" spans="1:39" s="10" customFormat="1" ht="18" customHeight="1" x14ac:dyDescent="0.25">
      <c r="A52" s="6" t="s">
        <v>60</v>
      </c>
      <c r="B52" s="6">
        <v>1</v>
      </c>
      <c r="C52" s="6">
        <v>0</v>
      </c>
      <c r="D52" s="6">
        <v>0</v>
      </c>
      <c r="E52" s="6">
        <v>1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1</v>
      </c>
      <c r="U52" s="6">
        <v>0</v>
      </c>
      <c r="V52" s="6">
        <v>3</v>
      </c>
      <c r="W52" s="8">
        <v>8.8000000000000007</v>
      </c>
      <c r="X52" s="8">
        <v>35.94</v>
      </c>
      <c r="Y52" s="8">
        <f t="shared" si="2"/>
        <v>55.739999999999995</v>
      </c>
      <c r="Z52" s="8">
        <v>18</v>
      </c>
      <c r="AA52" s="24">
        <f t="shared" si="3"/>
        <v>0.5573999999999999</v>
      </c>
      <c r="AB52" s="8" t="s">
        <v>288</v>
      </c>
      <c r="AC52" s="9" t="s">
        <v>212</v>
      </c>
      <c r="AD52" s="9" t="s">
        <v>137</v>
      </c>
      <c r="AE52" s="9" t="s">
        <v>213</v>
      </c>
      <c r="AF52" s="9" t="s">
        <v>112</v>
      </c>
      <c r="AG52" s="2">
        <v>8</v>
      </c>
      <c r="AH52" s="9" t="s">
        <v>275</v>
      </c>
      <c r="AI52" s="9" t="s">
        <v>276</v>
      </c>
      <c r="AJ52" s="9" t="s">
        <v>250</v>
      </c>
    </row>
    <row r="53" spans="1:39" s="10" customFormat="1" ht="18" customHeight="1" x14ac:dyDescent="0.25">
      <c r="A53" s="14" t="s">
        <v>54</v>
      </c>
      <c r="B53" s="6">
        <v>1</v>
      </c>
      <c r="C53" s="6">
        <v>1</v>
      </c>
      <c r="D53" s="6">
        <v>0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1</v>
      </c>
      <c r="U53" s="6">
        <v>1</v>
      </c>
      <c r="V53" s="6">
        <v>2</v>
      </c>
      <c r="W53" s="15">
        <v>10</v>
      </c>
      <c r="X53" s="3">
        <v>32.47</v>
      </c>
      <c r="Y53" s="15">
        <f t="shared" si="2"/>
        <v>50.47</v>
      </c>
      <c r="Z53" s="8">
        <v>19</v>
      </c>
      <c r="AA53" s="24">
        <f t="shared" si="3"/>
        <v>0.50470000000000004</v>
      </c>
      <c r="AB53" s="8" t="s">
        <v>288</v>
      </c>
      <c r="AC53" s="16" t="s">
        <v>185</v>
      </c>
      <c r="AD53" s="16" t="s">
        <v>186</v>
      </c>
      <c r="AE53" s="16" t="s">
        <v>187</v>
      </c>
      <c r="AF53" s="16" t="s">
        <v>98</v>
      </c>
      <c r="AG53" s="4">
        <v>8</v>
      </c>
      <c r="AH53" s="16" t="s">
        <v>238</v>
      </c>
      <c r="AI53" s="16" t="s">
        <v>239</v>
      </c>
      <c r="AJ53" s="16" t="s">
        <v>167</v>
      </c>
    </row>
    <row r="54" spans="1:39" s="10" customFormat="1" ht="18" customHeight="1" x14ac:dyDescent="0.25">
      <c r="A54" s="17" t="s">
        <v>52</v>
      </c>
      <c r="B54" s="6">
        <v>1</v>
      </c>
      <c r="C54" s="6">
        <v>1</v>
      </c>
      <c r="D54" s="6">
        <v>0</v>
      </c>
      <c r="E54" s="6">
        <v>1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3</v>
      </c>
      <c r="W54" s="8">
        <v>5</v>
      </c>
      <c r="X54" s="15">
        <v>29.76</v>
      </c>
      <c r="Y54" s="8">
        <f t="shared" si="2"/>
        <v>43.760000000000005</v>
      </c>
      <c r="Z54" s="8">
        <v>20</v>
      </c>
      <c r="AA54" s="24">
        <f t="shared" si="3"/>
        <v>0.43760000000000004</v>
      </c>
      <c r="AB54" s="8" t="s">
        <v>288</v>
      </c>
      <c r="AC54" s="9" t="s">
        <v>174</v>
      </c>
      <c r="AD54" s="9" t="s">
        <v>163</v>
      </c>
      <c r="AE54" s="9" t="s">
        <v>175</v>
      </c>
      <c r="AF54" s="9" t="s">
        <v>111</v>
      </c>
      <c r="AG54" s="2">
        <v>8</v>
      </c>
      <c r="AH54" s="9" t="s">
        <v>262</v>
      </c>
      <c r="AI54" s="9" t="s">
        <v>263</v>
      </c>
      <c r="AJ54" s="9" t="s">
        <v>143</v>
      </c>
    </row>
    <row r="55" spans="1:39" s="10" customFormat="1" ht="18" customHeight="1" x14ac:dyDescent="0.25">
      <c r="A55" s="17" t="s">
        <v>50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1</v>
      </c>
      <c r="U55" s="6">
        <v>0</v>
      </c>
      <c r="V55" s="6">
        <v>1</v>
      </c>
      <c r="W55" s="8">
        <v>8.6999999999999993</v>
      </c>
      <c r="X55" s="8">
        <v>28.78</v>
      </c>
      <c r="Y55" s="8">
        <f t="shared" si="2"/>
        <v>42.480000000000004</v>
      </c>
      <c r="Z55" s="8">
        <v>21</v>
      </c>
      <c r="AA55" s="24">
        <f t="shared" si="3"/>
        <v>0.42480000000000007</v>
      </c>
      <c r="AB55" s="8" t="s">
        <v>288</v>
      </c>
      <c r="AC55" s="9" t="s">
        <v>170</v>
      </c>
      <c r="AD55" s="9" t="s">
        <v>171</v>
      </c>
      <c r="AE55" s="9" t="s">
        <v>129</v>
      </c>
      <c r="AF55" s="9" t="s">
        <v>111</v>
      </c>
      <c r="AG55" s="2">
        <v>8</v>
      </c>
      <c r="AH55" s="9" t="s">
        <v>262</v>
      </c>
      <c r="AI55" s="9" t="s">
        <v>263</v>
      </c>
      <c r="AJ55" s="9" t="s">
        <v>143</v>
      </c>
    </row>
    <row r="56" spans="1:39" s="10" customFormat="1" ht="18" customHeight="1" x14ac:dyDescent="0.25">
      <c r="A56" s="17" t="s">
        <v>53</v>
      </c>
      <c r="B56" s="6">
        <v>0</v>
      </c>
      <c r="C56" s="6">
        <v>1</v>
      </c>
      <c r="D56" s="6">
        <v>0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2</v>
      </c>
      <c r="W56" s="8">
        <v>8.6999999999999993</v>
      </c>
      <c r="X56" s="8">
        <v>27.17</v>
      </c>
      <c r="Y56" s="8">
        <f t="shared" si="2"/>
        <v>40.870000000000005</v>
      </c>
      <c r="Z56" s="8">
        <v>22</v>
      </c>
      <c r="AA56" s="24">
        <f t="shared" si="3"/>
        <v>0.40870000000000006</v>
      </c>
      <c r="AB56" s="8" t="s">
        <v>288</v>
      </c>
      <c r="AC56" s="9" t="s">
        <v>178</v>
      </c>
      <c r="AD56" s="9" t="s">
        <v>179</v>
      </c>
      <c r="AE56" s="9" t="s">
        <v>180</v>
      </c>
      <c r="AF56" s="9" t="s">
        <v>111</v>
      </c>
      <c r="AG56" s="2">
        <v>8</v>
      </c>
      <c r="AH56" s="9" t="s">
        <v>262</v>
      </c>
      <c r="AI56" s="9" t="s">
        <v>263</v>
      </c>
      <c r="AJ56" s="9" t="s">
        <v>143</v>
      </c>
    </row>
    <row r="57" spans="1:39" s="10" customFormat="1" ht="18" customHeight="1" x14ac:dyDescent="0.25">
      <c r="A57" s="17" t="s">
        <v>47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6">
        <v>0</v>
      </c>
      <c r="I57" s="6">
        <v>0</v>
      </c>
      <c r="J57" s="6">
        <v>1</v>
      </c>
      <c r="K57" s="6">
        <v>1</v>
      </c>
      <c r="L57" s="6">
        <v>0</v>
      </c>
      <c r="M57" s="6">
        <v>0</v>
      </c>
      <c r="N57" s="6">
        <v>1</v>
      </c>
      <c r="O57" s="6">
        <v>0</v>
      </c>
      <c r="P57" s="6">
        <v>1</v>
      </c>
      <c r="Q57" s="6">
        <v>0</v>
      </c>
      <c r="R57" s="6">
        <v>1</v>
      </c>
      <c r="S57" s="6">
        <v>0</v>
      </c>
      <c r="T57" s="6">
        <v>1</v>
      </c>
      <c r="U57" s="6">
        <v>0</v>
      </c>
      <c r="V57" s="6">
        <v>2</v>
      </c>
      <c r="W57" s="8">
        <v>0</v>
      </c>
      <c r="X57" s="8">
        <v>27.26</v>
      </c>
      <c r="Y57" s="8">
        <f t="shared" si="2"/>
        <v>37.260000000000005</v>
      </c>
      <c r="Z57" s="8">
        <v>23</v>
      </c>
      <c r="AA57" s="24">
        <f t="shared" si="3"/>
        <v>0.37260000000000004</v>
      </c>
      <c r="AB57" s="8" t="s">
        <v>288</v>
      </c>
      <c r="AC57" s="9" t="s">
        <v>149</v>
      </c>
      <c r="AD57" s="9" t="s">
        <v>150</v>
      </c>
      <c r="AE57" s="9" t="s">
        <v>132</v>
      </c>
      <c r="AF57" s="9" t="s">
        <v>108</v>
      </c>
      <c r="AG57" s="2">
        <v>8</v>
      </c>
      <c r="AH57" s="9" t="s">
        <v>251</v>
      </c>
      <c r="AI57" s="9" t="s">
        <v>252</v>
      </c>
      <c r="AJ57" s="9" t="s">
        <v>132</v>
      </c>
    </row>
    <row r="58" spans="1:39" s="10" customFormat="1" ht="18" customHeight="1" x14ac:dyDescent="0.25">
      <c r="A58" s="17" t="s">
        <v>59</v>
      </c>
      <c r="B58" s="6">
        <v>0</v>
      </c>
      <c r="C58" s="6">
        <v>0</v>
      </c>
      <c r="D58" s="6">
        <v>0</v>
      </c>
      <c r="E58" s="6">
        <v>1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2</v>
      </c>
      <c r="W58" s="8">
        <v>0.2</v>
      </c>
      <c r="X58" s="8">
        <v>29.53</v>
      </c>
      <c r="Y58" s="8">
        <f t="shared" si="2"/>
        <v>35.730000000000004</v>
      </c>
      <c r="Z58" s="8">
        <v>24</v>
      </c>
      <c r="AA58" s="24">
        <f t="shared" si="3"/>
        <v>0.35730000000000006</v>
      </c>
      <c r="AB58" s="8" t="s">
        <v>288</v>
      </c>
      <c r="AC58" s="9" t="s">
        <v>198</v>
      </c>
      <c r="AD58" s="9" t="s">
        <v>199</v>
      </c>
      <c r="AE58" s="9" t="s">
        <v>132</v>
      </c>
      <c r="AF58" s="9" t="s">
        <v>99</v>
      </c>
      <c r="AG58" s="2">
        <v>8</v>
      </c>
      <c r="AH58" s="9" t="s">
        <v>268</v>
      </c>
      <c r="AI58" s="9" t="s">
        <v>261</v>
      </c>
      <c r="AJ58" s="9" t="s">
        <v>258</v>
      </c>
    </row>
    <row r="59" spans="1:39" s="10" customFormat="1" ht="18" customHeight="1" x14ac:dyDescent="0.25">
      <c r="A59" s="16"/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15">
        <v>0</v>
      </c>
      <c r="X59" s="15">
        <v>34.159999999999997</v>
      </c>
      <c r="Y59" s="4">
        <f t="shared" si="2"/>
        <v>34.159999999999997</v>
      </c>
      <c r="Z59" s="8">
        <v>25</v>
      </c>
      <c r="AA59" s="27">
        <f t="shared" si="3"/>
        <v>0.34159999999999996</v>
      </c>
      <c r="AB59" s="8" t="s">
        <v>288</v>
      </c>
      <c r="AC59" s="16" t="s">
        <v>235</v>
      </c>
      <c r="AD59" s="16" t="s">
        <v>236</v>
      </c>
      <c r="AE59" s="16" t="s">
        <v>237</v>
      </c>
      <c r="AF59" s="16" t="s">
        <v>91</v>
      </c>
      <c r="AG59" s="16">
        <v>8</v>
      </c>
      <c r="AH59" s="16" t="s">
        <v>238</v>
      </c>
      <c r="AI59" s="16" t="s">
        <v>239</v>
      </c>
      <c r="AJ59" s="16" t="s">
        <v>167</v>
      </c>
      <c r="AK59"/>
      <c r="AL59"/>
      <c r="AM59"/>
    </row>
    <row r="60" spans="1:39" ht="18" customHeight="1" x14ac:dyDescent="0.25">
      <c r="A60" s="17" t="s">
        <v>49</v>
      </c>
      <c r="B60" s="17">
        <v>0</v>
      </c>
      <c r="C60" s="17"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7">
        <v>2</v>
      </c>
      <c r="W60" s="8">
        <v>10.3</v>
      </c>
      <c r="X60" s="3">
        <v>0</v>
      </c>
      <c r="Y60" s="8">
        <f t="shared" si="2"/>
        <v>15.3</v>
      </c>
      <c r="Z60" s="8">
        <v>26</v>
      </c>
      <c r="AA60" s="24">
        <f t="shared" si="3"/>
        <v>0.153</v>
      </c>
      <c r="AB60" s="8" t="s">
        <v>288</v>
      </c>
      <c r="AC60" s="26" t="s">
        <v>168</v>
      </c>
      <c r="AD60" s="26" t="s">
        <v>169</v>
      </c>
      <c r="AE60" s="26" t="s">
        <v>159</v>
      </c>
      <c r="AF60" s="26" t="s">
        <v>110</v>
      </c>
      <c r="AG60" s="3">
        <v>8</v>
      </c>
      <c r="AH60" s="26" t="s">
        <v>260</v>
      </c>
      <c r="AI60" s="26" t="s">
        <v>261</v>
      </c>
      <c r="AJ60" s="26" t="s">
        <v>143</v>
      </c>
      <c r="AK60" s="10"/>
      <c r="AL60" s="10"/>
      <c r="AM60" s="10"/>
    </row>
    <row r="61" spans="1:39" s="30" customFormat="1" ht="15.75" x14ac:dyDescent="0.25">
      <c r="A61" s="51" t="s">
        <v>84</v>
      </c>
      <c r="B61" s="31">
        <v>1</v>
      </c>
      <c r="C61" s="31">
        <v>0</v>
      </c>
      <c r="D61" s="31">
        <v>0</v>
      </c>
      <c r="E61" s="31">
        <v>0</v>
      </c>
      <c r="F61" s="31">
        <v>1</v>
      </c>
      <c r="G61" s="31">
        <v>0</v>
      </c>
      <c r="H61" s="31">
        <v>0</v>
      </c>
      <c r="I61" s="31">
        <v>1</v>
      </c>
      <c r="J61" s="31">
        <v>1</v>
      </c>
      <c r="K61" s="31">
        <v>1</v>
      </c>
      <c r="L61" s="31">
        <v>0</v>
      </c>
      <c r="M61" s="31">
        <v>0</v>
      </c>
      <c r="N61" s="31">
        <v>0</v>
      </c>
      <c r="O61" s="31">
        <v>0</v>
      </c>
      <c r="P61" s="31">
        <v>1</v>
      </c>
      <c r="Q61" s="31">
        <v>1</v>
      </c>
      <c r="R61" s="38">
        <v>1</v>
      </c>
      <c r="S61" s="38">
        <v>0</v>
      </c>
      <c r="T61" s="38">
        <v>0</v>
      </c>
      <c r="U61" s="38">
        <v>0</v>
      </c>
      <c r="V61" s="38">
        <v>5</v>
      </c>
      <c r="W61" s="32">
        <v>29.5</v>
      </c>
      <c r="X61" s="32">
        <v>33.5</v>
      </c>
      <c r="Y61" s="35">
        <f t="shared" si="2"/>
        <v>76</v>
      </c>
      <c r="Z61" s="32">
        <v>1</v>
      </c>
      <c r="AA61" s="33">
        <f t="shared" si="3"/>
        <v>0.76</v>
      </c>
      <c r="AB61" s="32" t="s">
        <v>286</v>
      </c>
      <c r="AC61" s="34" t="s">
        <v>333</v>
      </c>
      <c r="AD61" s="34" t="s">
        <v>263</v>
      </c>
      <c r="AE61" s="34" t="s">
        <v>124</v>
      </c>
      <c r="AF61" s="34" t="s">
        <v>114</v>
      </c>
      <c r="AG61" s="35">
        <v>9</v>
      </c>
      <c r="AH61" s="52" t="s">
        <v>336</v>
      </c>
      <c r="AI61" s="34" t="s">
        <v>276</v>
      </c>
      <c r="AJ61" s="34" t="s">
        <v>284</v>
      </c>
    </row>
    <row r="62" spans="1:39" s="30" customFormat="1" ht="15.75" x14ac:dyDescent="0.25">
      <c r="A62" s="51" t="s">
        <v>76</v>
      </c>
      <c r="B62" s="37">
        <v>0</v>
      </c>
      <c r="C62" s="37">
        <v>1</v>
      </c>
      <c r="D62" s="37">
        <v>1</v>
      </c>
      <c r="E62" s="37">
        <v>0</v>
      </c>
      <c r="F62" s="37">
        <v>1</v>
      </c>
      <c r="G62" s="37">
        <v>1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0</v>
      </c>
      <c r="O62" s="37">
        <v>1</v>
      </c>
      <c r="P62" s="37">
        <v>0</v>
      </c>
      <c r="Q62" s="37">
        <v>1</v>
      </c>
      <c r="R62" s="37">
        <v>1</v>
      </c>
      <c r="S62" s="37">
        <v>1</v>
      </c>
      <c r="T62" s="37">
        <v>0</v>
      </c>
      <c r="U62" s="37">
        <v>0</v>
      </c>
      <c r="V62" s="37">
        <v>4</v>
      </c>
      <c r="W62" s="35">
        <v>29</v>
      </c>
      <c r="X62" s="32">
        <v>26</v>
      </c>
      <c r="Y62" s="35">
        <f t="shared" si="2"/>
        <v>69</v>
      </c>
      <c r="Z62" s="32">
        <v>2</v>
      </c>
      <c r="AA62" s="33">
        <f t="shared" si="3"/>
        <v>0.69</v>
      </c>
      <c r="AB62" s="32" t="s">
        <v>287</v>
      </c>
      <c r="AC62" s="34" t="s">
        <v>321</v>
      </c>
      <c r="AD62" s="34" t="s">
        <v>322</v>
      </c>
      <c r="AE62" s="34" t="s">
        <v>129</v>
      </c>
      <c r="AF62" s="34" t="s">
        <v>98</v>
      </c>
      <c r="AG62" s="35">
        <v>9</v>
      </c>
      <c r="AH62" s="52" t="s">
        <v>264</v>
      </c>
      <c r="AI62" s="34" t="s">
        <v>204</v>
      </c>
      <c r="AJ62" s="34" t="s">
        <v>167</v>
      </c>
    </row>
    <row r="63" spans="1:39" s="30" customFormat="1" ht="15.75" x14ac:dyDescent="0.25">
      <c r="A63" s="51" t="s">
        <v>83</v>
      </c>
      <c r="B63" s="31">
        <v>1</v>
      </c>
      <c r="C63" s="31">
        <v>0</v>
      </c>
      <c r="D63" s="31">
        <v>0</v>
      </c>
      <c r="E63" s="31">
        <v>0</v>
      </c>
      <c r="F63" s="31">
        <v>0</v>
      </c>
      <c r="G63" s="31">
        <v>1</v>
      </c>
      <c r="H63" s="36">
        <v>0</v>
      </c>
      <c r="I63" s="31">
        <v>1</v>
      </c>
      <c r="J63" s="31">
        <v>0</v>
      </c>
      <c r="K63" s="31">
        <v>1</v>
      </c>
      <c r="L63" s="31">
        <v>0</v>
      </c>
      <c r="M63" s="31">
        <v>0</v>
      </c>
      <c r="N63" s="31">
        <v>0</v>
      </c>
      <c r="O63" s="31">
        <v>0</v>
      </c>
      <c r="P63" s="31">
        <v>1</v>
      </c>
      <c r="Q63" s="31">
        <v>0</v>
      </c>
      <c r="R63" s="38">
        <v>0</v>
      </c>
      <c r="S63" s="38">
        <v>0</v>
      </c>
      <c r="T63" s="38">
        <v>0</v>
      </c>
      <c r="U63" s="38">
        <v>1</v>
      </c>
      <c r="V63" s="38">
        <v>4</v>
      </c>
      <c r="W63" s="32">
        <v>22.5</v>
      </c>
      <c r="X63" s="32">
        <v>33.5</v>
      </c>
      <c r="Y63" s="35">
        <f t="shared" si="2"/>
        <v>66</v>
      </c>
      <c r="Z63" s="32">
        <v>3</v>
      </c>
      <c r="AA63" s="33">
        <f t="shared" si="3"/>
        <v>0.66</v>
      </c>
      <c r="AB63" s="32" t="s">
        <v>287</v>
      </c>
      <c r="AC63" s="34" t="s">
        <v>331</v>
      </c>
      <c r="AD63" s="34" t="s">
        <v>322</v>
      </c>
      <c r="AE63" s="34" t="s">
        <v>332</v>
      </c>
      <c r="AF63" s="34" t="s">
        <v>114</v>
      </c>
      <c r="AG63" s="35">
        <v>9</v>
      </c>
      <c r="AH63" s="52" t="s">
        <v>336</v>
      </c>
      <c r="AI63" s="34" t="s">
        <v>276</v>
      </c>
      <c r="AJ63" s="34" t="s">
        <v>284</v>
      </c>
    </row>
    <row r="64" spans="1:39" s="30" customFormat="1" ht="15.75" x14ac:dyDescent="0.25">
      <c r="A64" s="51" t="s">
        <v>75</v>
      </c>
      <c r="B64" s="37">
        <v>1</v>
      </c>
      <c r="C64" s="37">
        <v>1</v>
      </c>
      <c r="D64" s="37">
        <v>1</v>
      </c>
      <c r="E64" s="37">
        <v>0</v>
      </c>
      <c r="F64" s="37">
        <v>1</v>
      </c>
      <c r="G64" s="37">
        <v>1</v>
      </c>
      <c r="H64" s="37">
        <v>1</v>
      </c>
      <c r="I64" s="37">
        <v>1</v>
      </c>
      <c r="J64" s="37">
        <v>0</v>
      </c>
      <c r="K64" s="37">
        <v>1</v>
      </c>
      <c r="L64" s="37">
        <v>0</v>
      </c>
      <c r="M64" s="37">
        <v>0</v>
      </c>
      <c r="N64" s="37">
        <v>1</v>
      </c>
      <c r="O64" s="37">
        <v>1</v>
      </c>
      <c r="P64" s="37">
        <v>1</v>
      </c>
      <c r="Q64" s="37">
        <v>1</v>
      </c>
      <c r="R64" s="37">
        <v>0</v>
      </c>
      <c r="S64" s="37">
        <v>0</v>
      </c>
      <c r="T64" s="37">
        <v>0</v>
      </c>
      <c r="U64" s="37">
        <v>1</v>
      </c>
      <c r="V64" s="37">
        <v>1</v>
      </c>
      <c r="W64" s="35">
        <v>16.5</v>
      </c>
      <c r="X64" s="32">
        <v>28.5</v>
      </c>
      <c r="Y64" s="35">
        <f t="shared" si="2"/>
        <v>59</v>
      </c>
      <c r="Z64" s="32">
        <v>4</v>
      </c>
      <c r="AA64" s="33">
        <f t="shared" si="3"/>
        <v>0.59</v>
      </c>
      <c r="AB64" s="32" t="s">
        <v>287</v>
      </c>
      <c r="AC64" s="34" t="s">
        <v>320</v>
      </c>
      <c r="AD64" s="34" t="s">
        <v>263</v>
      </c>
      <c r="AE64" s="34" t="s">
        <v>148</v>
      </c>
      <c r="AF64" s="34" t="s">
        <v>110</v>
      </c>
      <c r="AG64" s="35">
        <v>9</v>
      </c>
      <c r="AH64" s="52" t="s">
        <v>260</v>
      </c>
      <c r="AI64" s="34" t="s">
        <v>236</v>
      </c>
      <c r="AJ64" s="34" t="s">
        <v>143</v>
      </c>
    </row>
    <row r="65" spans="1:36" s="30" customFormat="1" ht="15.75" x14ac:dyDescent="0.25">
      <c r="A65" s="51" t="s">
        <v>82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1</v>
      </c>
      <c r="Q65" s="31">
        <v>1</v>
      </c>
      <c r="R65" s="38">
        <v>1</v>
      </c>
      <c r="S65" s="38">
        <v>0</v>
      </c>
      <c r="T65" s="38">
        <v>0</v>
      </c>
      <c r="U65" s="38">
        <v>1</v>
      </c>
      <c r="V65" s="38">
        <v>4</v>
      </c>
      <c r="W65" s="32">
        <v>19</v>
      </c>
      <c r="X65" s="32">
        <v>29</v>
      </c>
      <c r="Y65" s="35">
        <f t="shared" si="2"/>
        <v>56</v>
      </c>
      <c r="Z65" s="32">
        <v>5</v>
      </c>
      <c r="AA65" s="33">
        <f t="shared" si="3"/>
        <v>0.56000000000000005</v>
      </c>
      <c r="AB65" s="32" t="s">
        <v>287</v>
      </c>
      <c r="AC65" s="34" t="s">
        <v>330</v>
      </c>
      <c r="AD65" s="34" t="s">
        <v>274</v>
      </c>
      <c r="AE65" s="34" t="s">
        <v>129</v>
      </c>
      <c r="AF65" s="34" t="s">
        <v>103</v>
      </c>
      <c r="AG65" s="35">
        <v>9</v>
      </c>
      <c r="AH65" s="52" t="s">
        <v>338</v>
      </c>
      <c r="AI65" s="34" t="s">
        <v>329</v>
      </c>
      <c r="AJ65" s="34" t="s">
        <v>167</v>
      </c>
    </row>
    <row r="66" spans="1:36" s="30" customFormat="1" ht="15.75" x14ac:dyDescent="0.25">
      <c r="A66" s="51" t="s">
        <v>77</v>
      </c>
      <c r="B66" s="37">
        <v>1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1</v>
      </c>
      <c r="I66" s="37">
        <v>1</v>
      </c>
      <c r="J66" s="37">
        <v>1</v>
      </c>
      <c r="K66" s="37">
        <v>1</v>
      </c>
      <c r="L66" s="37">
        <v>0</v>
      </c>
      <c r="M66" s="37">
        <v>0</v>
      </c>
      <c r="N66" s="37">
        <v>1</v>
      </c>
      <c r="O66" s="37">
        <v>0</v>
      </c>
      <c r="P66" s="37">
        <v>0</v>
      </c>
      <c r="Q66" s="37">
        <v>0</v>
      </c>
      <c r="R66" s="37">
        <v>1</v>
      </c>
      <c r="S66" s="37">
        <v>0</v>
      </c>
      <c r="T66" s="37">
        <v>0</v>
      </c>
      <c r="U66" s="37">
        <v>1</v>
      </c>
      <c r="V66" s="37">
        <v>5</v>
      </c>
      <c r="W66" s="35">
        <v>11</v>
      </c>
      <c r="X66" s="32">
        <v>26.5</v>
      </c>
      <c r="Y66" s="35">
        <f t="shared" si="2"/>
        <v>51.5</v>
      </c>
      <c r="Z66" s="32">
        <v>6</v>
      </c>
      <c r="AA66" s="33">
        <f t="shared" si="3"/>
        <v>0.51500000000000001</v>
      </c>
      <c r="AB66" s="32" t="s">
        <v>287</v>
      </c>
      <c r="AC66" s="34" t="s">
        <v>323</v>
      </c>
      <c r="AD66" s="34" t="s">
        <v>192</v>
      </c>
      <c r="AE66" s="34" t="s">
        <v>208</v>
      </c>
      <c r="AF66" s="34" t="s">
        <v>112</v>
      </c>
      <c r="AG66" s="35">
        <v>9</v>
      </c>
      <c r="AH66" s="52" t="s">
        <v>342</v>
      </c>
      <c r="AI66" s="34" t="s">
        <v>236</v>
      </c>
      <c r="AJ66" s="34" t="s">
        <v>143</v>
      </c>
    </row>
    <row r="67" spans="1:36" s="30" customFormat="1" ht="15.75" x14ac:dyDescent="0.25">
      <c r="A67" s="51" t="s">
        <v>68</v>
      </c>
      <c r="B67" s="37">
        <v>1</v>
      </c>
      <c r="C67" s="37">
        <v>1</v>
      </c>
      <c r="D67" s="37">
        <v>0</v>
      </c>
      <c r="E67" s="37">
        <v>1</v>
      </c>
      <c r="F67" s="37">
        <v>1</v>
      </c>
      <c r="G67" s="37">
        <v>1</v>
      </c>
      <c r="H67" s="37">
        <v>0</v>
      </c>
      <c r="I67" s="37">
        <v>1</v>
      </c>
      <c r="J67" s="37">
        <v>0</v>
      </c>
      <c r="K67" s="37">
        <v>1</v>
      </c>
      <c r="L67" s="37">
        <v>0</v>
      </c>
      <c r="M67" s="37">
        <v>0</v>
      </c>
      <c r="N67" s="37">
        <v>0</v>
      </c>
      <c r="O67" s="37">
        <v>1</v>
      </c>
      <c r="P67" s="37">
        <v>0</v>
      </c>
      <c r="Q67" s="37">
        <v>0</v>
      </c>
      <c r="R67" s="37">
        <v>1</v>
      </c>
      <c r="S67" s="37">
        <v>0</v>
      </c>
      <c r="T67" s="37">
        <v>0</v>
      </c>
      <c r="U67" s="37">
        <v>0</v>
      </c>
      <c r="V67" s="37">
        <v>3</v>
      </c>
      <c r="W67" s="35">
        <v>9</v>
      </c>
      <c r="X67" s="32">
        <v>25</v>
      </c>
      <c r="Y67" s="35">
        <f t="shared" si="2"/>
        <v>46</v>
      </c>
      <c r="Z67" s="32">
        <v>7</v>
      </c>
      <c r="AA67" s="33">
        <f t="shared" si="3"/>
        <v>0.46</v>
      </c>
      <c r="AB67" s="32" t="s">
        <v>287</v>
      </c>
      <c r="AC67" s="34" t="s">
        <v>306</v>
      </c>
      <c r="AD67" s="34" t="s">
        <v>131</v>
      </c>
      <c r="AE67" s="34" t="s">
        <v>237</v>
      </c>
      <c r="AF67" s="34" t="s">
        <v>117</v>
      </c>
      <c r="AG67" s="35">
        <v>9</v>
      </c>
      <c r="AH67" s="34" t="s">
        <v>338</v>
      </c>
      <c r="AI67" s="34" t="s">
        <v>329</v>
      </c>
      <c r="AJ67" s="34" t="s">
        <v>167</v>
      </c>
    </row>
    <row r="68" spans="1:36" s="10" customFormat="1" ht="15.75" x14ac:dyDescent="0.25">
      <c r="A68" s="18" t="s">
        <v>80</v>
      </c>
      <c r="B68" s="7">
        <v>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1</v>
      </c>
      <c r="K68" s="7">
        <v>1</v>
      </c>
      <c r="L68" s="7">
        <v>0</v>
      </c>
      <c r="M68" s="7">
        <v>0</v>
      </c>
      <c r="N68" s="7">
        <v>0</v>
      </c>
      <c r="O68" s="7">
        <v>1</v>
      </c>
      <c r="P68" s="7">
        <v>0</v>
      </c>
      <c r="Q68" s="7">
        <v>1</v>
      </c>
      <c r="R68" s="7">
        <v>1</v>
      </c>
      <c r="S68" s="7">
        <v>1</v>
      </c>
      <c r="T68" s="7">
        <v>0</v>
      </c>
      <c r="U68" s="7">
        <v>0</v>
      </c>
      <c r="V68" s="7">
        <v>5</v>
      </c>
      <c r="W68" s="3">
        <v>8.5</v>
      </c>
      <c r="X68" s="8">
        <v>23</v>
      </c>
      <c r="Y68" s="3">
        <f t="shared" si="2"/>
        <v>43.5</v>
      </c>
      <c r="Z68" s="8">
        <v>8</v>
      </c>
      <c r="AA68" s="24">
        <f t="shared" si="3"/>
        <v>0.435</v>
      </c>
      <c r="AB68" s="8" t="s">
        <v>288</v>
      </c>
      <c r="AC68" s="9" t="s">
        <v>327</v>
      </c>
      <c r="AD68" s="9" t="s">
        <v>142</v>
      </c>
      <c r="AE68" s="9" t="s">
        <v>148</v>
      </c>
      <c r="AF68" s="9" t="s">
        <v>104</v>
      </c>
      <c r="AG68" s="3">
        <v>9</v>
      </c>
      <c r="AH68" s="9" t="s">
        <v>279</v>
      </c>
      <c r="AI68" s="9" t="s">
        <v>207</v>
      </c>
      <c r="AJ68" s="9" t="s">
        <v>258</v>
      </c>
    </row>
    <row r="69" spans="1:36" s="10" customFormat="1" ht="15.75" x14ac:dyDescent="0.25">
      <c r="A69" s="18" t="s">
        <v>81</v>
      </c>
      <c r="B69" s="7">
        <v>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1</v>
      </c>
      <c r="P69" s="7">
        <v>0</v>
      </c>
      <c r="Q69" s="7">
        <v>1</v>
      </c>
      <c r="R69" s="11">
        <v>0</v>
      </c>
      <c r="S69" s="11">
        <v>0</v>
      </c>
      <c r="T69" s="11">
        <v>0</v>
      </c>
      <c r="U69" s="11">
        <v>0</v>
      </c>
      <c r="V69" s="11">
        <v>3</v>
      </c>
      <c r="W69" s="8">
        <v>7.5</v>
      </c>
      <c r="X69" s="8">
        <v>25.5</v>
      </c>
      <c r="Y69" s="3">
        <f t="shared" si="2"/>
        <v>40</v>
      </c>
      <c r="Z69" s="8">
        <v>9</v>
      </c>
      <c r="AA69" s="24">
        <f t="shared" si="3"/>
        <v>0.4</v>
      </c>
      <c r="AB69" s="8" t="s">
        <v>288</v>
      </c>
      <c r="AC69" s="9" t="s">
        <v>328</v>
      </c>
      <c r="AD69" s="9" t="s">
        <v>329</v>
      </c>
      <c r="AE69" s="9" t="s">
        <v>124</v>
      </c>
      <c r="AF69" s="9" t="s">
        <v>104</v>
      </c>
      <c r="AG69" s="3">
        <v>9</v>
      </c>
      <c r="AH69" s="9" t="s">
        <v>343</v>
      </c>
      <c r="AI69" s="9" t="s">
        <v>274</v>
      </c>
      <c r="AJ69" s="9" t="s">
        <v>187</v>
      </c>
    </row>
    <row r="70" spans="1:36" s="10" customFormat="1" ht="15.75" x14ac:dyDescent="0.25">
      <c r="A70" s="18" t="s">
        <v>78</v>
      </c>
      <c r="B70" s="7">
        <v>1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  <c r="K70" s="7">
        <v>1</v>
      </c>
      <c r="L70" s="7">
        <v>0</v>
      </c>
      <c r="M70" s="7">
        <v>0</v>
      </c>
      <c r="N70" s="7">
        <v>0</v>
      </c>
      <c r="O70" s="7">
        <v>1</v>
      </c>
      <c r="P70" s="7">
        <v>0</v>
      </c>
      <c r="Q70" s="7">
        <v>1</v>
      </c>
      <c r="R70" s="7">
        <v>1</v>
      </c>
      <c r="S70" s="7">
        <v>1</v>
      </c>
      <c r="T70" s="7">
        <v>0</v>
      </c>
      <c r="U70" s="7">
        <v>1</v>
      </c>
      <c r="V70" s="7">
        <v>2</v>
      </c>
      <c r="W70" s="3">
        <v>8</v>
      </c>
      <c r="X70" s="8">
        <v>20</v>
      </c>
      <c r="Y70" s="3">
        <f t="shared" si="2"/>
        <v>38</v>
      </c>
      <c r="Z70" s="8">
        <v>10</v>
      </c>
      <c r="AA70" s="24">
        <f t="shared" si="3"/>
        <v>0.38</v>
      </c>
      <c r="AB70" s="8" t="s">
        <v>288</v>
      </c>
      <c r="AC70" s="9" t="s">
        <v>324</v>
      </c>
      <c r="AD70" s="9" t="s">
        <v>131</v>
      </c>
      <c r="AE70" s="9" t="s">
        <v>177</v>
      </c>
      <c r="AF70" s="9" t="s">
        <v>104</v>
      </c>
      <c r="AG70" s="3">
        <v>9</v>
      </c>
      <c r="AH70" s="9" t="s">
        <v>343</v>
      </c>
      <c r="AI70" s="9" t="s">
        <v>274</v>
      </c>
      <c r="AJ70" s="9" t="s">
        <v>187</v>
      </c>
    </row>
    <row r="71" spans="1:36" s="10" customFormat="1" ht="15.75" x14ac:dyDescent="0.25">
      <c r="A71" s="18" t="s">
        <v>79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7">
        <v>0</v>
      </c>
      <c r="K71" s="7">
        <v>1</v>
      </c>
      <c r="L71" s="7">
        <v>1</v>
      </c>
      <c r="M71" s="7">
        <v>0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</v>
      </c>
      <c r="W71" s="3">
        <v>12</v>
      </c>
      <c r="X71" s="8">
        <v>19</v>
      </c>
      <c r="Y71" s="3">
        <f t="shared" si="2"/>
        <v>36</v>
      </c>
      <c r="Z71" s="8">
        <v>11</v>
      </c>
      <c r="AA71" s="24">
        <f t="shared" si="3"/>
        <v>0.36</v>
      </c>
      <c r="AB71" s="8" t="s">
        <v>288</v>
      </c>
      <c r="AC71" s="9" t="s">
        <v>325</v>
      </c>
      <c r="AD71" s="9" t="s">
        <v>210</v>
      </c>
      <c r="AE71" s="9" t="s">
        <v>326</v>
      </c>
      <c r="AF71" s="9" t="s">
        <v>104</v>
      </c>
      <c r="AG71" s="3">
        <v>9</v>
      </c>
      <c r="AH71" s="9" t="s">
        <v>343</v>
      </c>
      <c r="AI71" s="9" t="s">
        <v>274</v>
      </c>
      <c r="AJ71" s="9" t="s">
        <v>187</v>
      </c>
    </row>
    <row r="72" spans="1:36" s="10" customFormat="1" ht="15.75" x14ac:dyDescent="0.25">
      <c r="A72" s="18" t="s">
        <v>72</v>
      </c>
      <c r="B72" s="7">
        <v>1</v>
      </c>
      <c r="C72" s="7">
        <v>0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1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1</v>
      </c>
      <c r="P72" s="7">
        <v>0</v>
      </c>
      <c r="Q72" s="7">
        <v>0</v>
      </c>
      <c r="R72" s="7">
        <v>1</v>
      </c>
      <c r="S72" s="7">
        <v>0</v>
      </c>
      <c r="T72" s="7">
        <v>0</v>
      </c>
      <c r="U72" s="7">
        <v>0</v>
      </c>
      <c r="V72" s="7">
        <v>3</v>
      </c>
      <c r="W72" s="3">
        <v>7.5</v>
      </c>
      <c r="X72" s="8">
        <v>15.5</v>
      </c>
      <c r="Y72" s="3">
        <f t="shared" si="2"/>
        <v>32</v>
      </c>
      <c r="Z72" s="8">
        <v>12</v>
      </c>
      <c r="AA72" s="24">
        <f t="shared" si="3"/>
        <v>0.32</v>
      </c>
      <c r="AB72" s="8" t="s">
        <v>288</v>
      </c>
      <c r="AC72" s="9" t="s">
        <v>314</v>
      </c>
      <c r="AD72" s="9" t="s">
        <v>232</v>
      </c>
      <c r="AE72" s="9" t="s">
        <v>237</v>
      </c>
      <c r="AF72" s="9" t="s">
        <v>107</v>
      </c>
      <c r="AG72" s="3">
        <v>9</v>
      </c>
      <c r="AH72" s="9" t="s">
        <v>339</v>
      </c>
      <c r="AI72" s="9" t="s">
        <v>329</v>
      </c>
      <c r="AJ72" s="9" t="s">
        <v>340</v>
      </c>
    </row>
    <row r="73" spans="1:36" s="10" customFormat="1" ht="15.75" x14ac:dyDescent="0.25">
      <c r="A73" s="18" t="s">
        <v>67</v>
      </c>
      <c r="B73" s="7">
        <v>1</v>
      </c>
      <c r="C73" s="7">
        <v>0</v>
      </c>
      <c r="D73" s="7">
        <v>0</v>
      </c>
      <c r="E73" s="7">
        <v>0</v>
      </c>
      <c r="F73" s="7">
        <v>0</v>
      </c>
      <c r="G73" s="7">
        <v>1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0</v>
      </c>
      <c r="Q73" s="7">
        <v>1</v>
      </c>
      <c r="R73" s="7">
        <v>1</v>
      </c>
      <c r="S73" s="7">
        <v>1</v>
      </c>
      <c r="T73" s="7">
        <v>0</v>
      </c>
      <c r="U73" s="7">
        <v>1</v>
      </c>
      <c r="V73" s="7">
        <v>2</v>
      </c>
      <c r="W73" s="3">
        <v>10</v>
      </c>
      <c r="X73" s="8">
        <v>11.5</v>
      </c>
      <c r="Y73" s="3">
        <f t="shared" ref="Y73:Y104" si="4">SUM(B73:X73)</f>
        <v>31.5</v>
      </c>
      <c r="Z73" s="8">
        <v>13</v>
      </c>
      <c r="AA73" s="24">
        <f t="shared" ref="AA73:AA83" si="5">Y73/100</f>
        <v>0.315</v>
      </c>
      <c r="AB73" s="8" t="s">
        <v>288</v>
      </c>
      <c r="AC73" s="9" t="s">
        <v>304</v>
      </c>
      <c r="AD73" s="9" t="s">
        <v>305</v>
      </c>
      <c r="AE73" s="9" t="s">
        <v>132</v>
      </c>
      <c r="AF73" s="9" t="s">
        <v>116</v>
      </c>
      <c r="AG73" s="3">
        <v>9</v>
      </c>
      <c r="AH73" s="9" t="s">
        <v>337</v>
      </c>
      <c r="AI73" s="9" t="s">
        <v>249</v>
      </c>
      <c r="AJ73" s="9" t="s">
        <v>148</v>
      </c>
    </row>
    <row r="74" spans="1:36" s="10" customFormat="1" ht="15.75" x14ac:dyDescent="0.25">
      <c r="A74" s="18" t="s">
        <v>74</v>
      </c>
      <c r="B74" s="7">
        <v>1</v>
      </c>
      <c r="C74" s="7">
        <v>1</v>
      </c>
      <c r="D74" s="7">
        <v>0</v>
      </c>
      <c r="E74" s="7">
        <v>0</v>
      </c>
      <c r="F74" s="7">
        <v>0</v>
      </c>
      <c r="G74" s="7">
        <v>1</v>
      </c>
      <c r="H74" s="7">
        <v>1</v>
      </c>
      <c r="I74" s="7">
        <v>1</v>
      </c>
      <c r="J74" s="7">
        <v>0</v>
      </c>
      <c r="K74" s="7">
        <v>1</v>
      </c>
      <c r="L74" s="7">
        <v>0</v>
      </c>
      <c r="M74" s="7">
        <v>0</v>
      </c>
      <c r="N74" s="7">
        <v>0</v>
      </c>
      <c r="O74" s="7">
        <v>1</v>
      </c>
      <c r="P74" s="7">
        <v>0</v>
      </c>
      <c r="Q74" s="7">
        <v>1</v>
      </c>
      <c r="R74" s="20">
        <v>1</v>
      </c>
      <c r="S74" s="20">
        <v>0</v>
      </c>
      <c r="T74" s="20">
        <v>0</v>
      </c>
      <c r="U74" s="20">
        <v>1</v>
      </c>
      <c r="V74" s="20">
        <v>3</v>
      </c>
      <c r="W74" s="4">
        <v>1</v>
      </c>
      <c r="X74" s="8">
        <v>14.5</v>
      </c>
      <c r="Y74" s="3">
        <f t="shared" si="4"/>
        <v>28.5</v>
      </c>
      <c r="Z74" s="8">
        <v>14</v>
      </c>
      <c r="AA74" s="24">
        <f t="shared" si="5"/>
        <v>0.28499999999999998</v>
      </c>
      <c r="AB74" s="8" t="s">
        <v>288</v>
      </c>
      <c r="AC74" s="9" t="s">
        <v>318</v>
      </c>
      <c r="AD74" s="9" t="s">
        <v>319</v>
      </c>
      <c r="AE74" s="9" t="s">
        <v>175</v>
      </c>
      <c r="AF74" s="9" t="s">
        <v>118</v>
      </c>
      <c r="AG74" s="3">
        <v>9</v>
      </c>
      <c r="AH74" s="9" t="s">
        <v>341</v>
      </c>
      <c r="AI74" s="9" t="s">
        <v>329</v>
      </c>
      <c r="AJ74" s="9" t="s">
        <v>129</v>
      </c>
    </row>
    <row r="75" spans="1:36" s="10" customFormat="1" ht="15.75" x14ac:dyDescent="0.25">
      <c r="A75" s="19" t="s">
        <v>71</v>
      </c>
      <c r="B75" s="20">
        <v>0</v>
      </c>
      <c r="C75" s="20">
        <v>1</v>
      </c>
      <c r="D75" s="20">
        <v>1</v>
      </c>
      <c r="E75" s="20">
        <v>0</v>
      </c>
      <c r="F75" s="20">
        <v>1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0</v>
      </c>
      <c r="M75" s="20">
        <v>0</v>
      </c>
      <c r="N75" s="20">
        <v>0</v>
      </c>
      <c r="O75" s="20">
        <v>1</v>
      </c>
      <c r="P75" s="20">
        <v>0</v>
      </c>
      <c r="Q75" s="21">
        <v>0</v>
      </c>
      <c r="R75" s="12">
        <v>0</v>
      </c>
      <c r="S75" s="12">
        <v>0</v>
      </c>
      <c r="T75" s="12">
        <v>0</v>
      </c>
      <c r="U75" s="12">
        <v>1</v>
      </c>
      <c r="V75" s="12">
        <v>3</v>
      </c>
      <c r="W75" s="3">
        <v>1.5</v>
      </c>
      <c r="X75" s="49">
        <v>13.5</v>
      </c>
      <c r="Y75" s="3">
        <f t="shared" si="4"/>
        <v>28</v>
      </c>
      <c r="Z75" s="8">
        <v>15</v>
      </c>
      <c r="AA75" s="24">
        <f t="shared" si="5"/>
        <v>0.28000000000000003</v>
      </c>
      <c r="AB75" s="8" t="s">
        <v>288</v>
      </c>
      <c r="AC75" s="9" t="s">
        <v>311</v>
      </c>
      <c r="AD75" s="9" t="s">
        <v>312</v>
      </c>
      <c r="AE75" s="9" t="s">
        <v>313</v>
      </c>
      <c r="AF75" s="9" t="s">
        <v>107</v>
      </c>
      <c r="AG75" s="3">
        <v>9</v>
      </c>
      <c r="AH75" s="9" t="s">
        <v>339</v>
      </c>
      <c r="AI75" s="9" t="s">
        <v>329</v>
      </c>
      <c r="AJ75" s="9" t="s">
        <v>340</v>
      </c>
    </row>
    <row r="76" spans="1:36" s="10" customFormat="1" ht="15.75" x14ac:dyDescent="0.25">
      <c r="A76" s="17" t="s">
        <v>69</v>
      </c>
      <c r="B76" s="12">
        <v>1</v>
      </c>
      <c r="C76" s="12">
        <v>0</v>
      </c>
      <c r="D76" s="12">
        <v>0</v>
      </c>
      <c r="E76" s="12">
        <v>0</v>
      </c>
      <c r="F76" s="12">
        <v>1</v>
      </c>
      <c r="G76" s="12">
        <v>1</v>
      </c>
      <c r="H76" s="50">
        <v>0</v>
      </c>
      <c r="I76" s="12">
        <v>1</v>
      </c>
      <c r="J76" s="12">
        <v>0</v>
      </c>
      <c r="K76" s="12">
        <v>1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48">
        <v>0</v>
      </c>
      <c r="R76" s="12">
        <v>1</v>
      </c>
      <c r="S76" s="12">
        <v>0</v>
      </c>
      <c r="T76" s="12">
        <v>0</v>
      </c>
      <c r="U76" s="12">
        <v>0</v>
      </c>
      <c r="V76" s="12">
        <v>1</v>
      </c>
      <c r="W76" s="3">
        <v>1</v>
      </c>
      <c r="X76" s="49">
        <v>18.5</v>
      </c>
      <c r="Y76" s="3">
        <f t="shared" si="4"/>
        <v>26.5</v>
      </c>
      <c r="Z76" s="8">
        <v>16</v>
      </c>
      <c r="AA76" s="24">
        <f t="shared" si="5"/>
        <v>0.26500000000000001</v>
      </c>
      <c r="AB76" s="8" t="s">
        <v>288</v>
      </c>
      <c r="AC76" s="9" t="s">
        <v>307</v>
      </c>
      <c r="AD76" s="9" t="s">
        <v>123</v>
      </c>
      <c r="AE76" s="9" t="s">
        <v>308</v>
      </c>
      <c r="AF76" s="9" t="s">
        <v>107</v>
      </c>
      <c r="AG76" s="3">
        <v>9</v>
      </c>
      <c r="AH76" s="9" t="s">
        <v>339</v>
      </c>
      <c r="AI76" s="9" t="s">
        <v>329</v>
      </c>
      <c r="AJ76" s="9" t="s">
        <v>340</v>
      </c>
    </row>
    <row r="77" spans="1:36" s="10" customFormat="1" ht="15.75" x14ac:dyDescent="0.25">
      <c r="A77" s="17" t="s">
        <v>70</v>
      </c>
      <c r="B77" s="12">
        <v>0</v>
      </c>
      <c r="C77" s="12">
        <v>1</v>
      </c>
      <c r="D77" s="12">
        <v>1</v>
      </c>
      <c r="E77" s="12">
        <v>0</v>
      </c>
      <c r="F77" s="12">
        <v>0</v>
      </c>
      <c r="G77" s="12">
        <v>1</v>
      </c>
      <c r="H77" s="12">
        <v>0</v>
      </c>
      <c r="I77" s="12">
        <v>1</v>
      </c>
      <c r="J77" s="12">
        <v>0</v>
      </c>
      <c r="K77" s="12">
        <v>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48">
        <v>0</v>
      </c>
      <c r="R77" s="12">
        <v>1</v>
      </c>
      <c r="S77" s="12">
        <v>0</v>
      </c>
      <c r="T77" s="12">
        <v>0</v>
      </c>
      <c r="U77" s="12">
        <v>0</v>
      </c>
      <c r="V77" s="12">
        <v>2</v>
      </c>
      <c r="W77" s="3">
        <v>1</v>
      </c>
      <c r="X77" s="49">
        <v>14</v>
      </c>
      <c r="Y77" s="3">
        <f t="shared" si="4"/>
        <v>23</v>
      </c>
      <c r="Z77" s="8">
        <v>17</v>
      </c>
      <c r="AA77" s="24">
        <f t="shared" si="5"/>
        <v>0.23</v>
      </c>
      <c r="AB77" s="8" t="s">
        <v>288</v>
      </c>
      <c r="AC77" s="9" t="s">
        <v>309</v>
      </c>
      <c r="AD77" s="9" t="s">
        <v>305</v>
      </c>
      <c r="AE77" s="9" t="s">
        <v>310</v>
      </c>
      <c r="AF77" s="9" t="s">
        <v>107</v>
      </c>
      <c r="AG77" s="3">
        <v>9</v>
      </c>
      <c r="AH77" s="9" t="s">
        <v>339</v>
      </c>
      <c r="AI77" s="9" t="s">
        <v>329</v>
      </c>
      <c r="AJ77" s="9" t="s">
        <v>340</v>
      </c>
    </row>
    <row r="78" spans="1:36" s="10" customFormat="1" ht="15.75" x14ac:dyDescent="0.25">
      <c r="A78" s="17" t="s">
        <v>73</v>
      </c>
      <c r="B78" s="12">
        <v>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1</v>
      </c>
      <c r="J78" s="12">
        <v>0</v>
      </c>
      <c r="K78" s="12">
        <v>1</v>
      </c>
      <c r="L78" s="12">
        <v>1</v>
      </c>
      <c r="M78" s="12">
        <v>0</v>
      </c>
      <c r="N78" s="12">
        <v>0</v>
      </c>
      <c r="O78" s="12">
        <v>1</v>
      </c>
      <c r="P78" s="12">
        <v>1</v>
      </c>
      <c r="Q78" s="48">
        <v>1</v>
      </c>
      <c r="R78" s="12">
        <v>1</v>
      </c>
      <c r="S78" s="12">
        <v>0</v>
      </c>
      <c r="T78" s="12">
        <v>0</v>
      </c>
      <c r="U78" s="12">
        <v>1</v>
      </c>
      <c r="V78" s="12">
        <v>2</v>
      </c>
      <c r="W78" s="3">
        <v>0</v>
      </c>
      <c r="X78" s="49">
        <v>10.5</v>
      </c>
      <c r="Y78" s="3">
        <f t="shared" si="4"/>
        <v>21.5</v>
      </c>
      <c r="Z78" s="8">
        <v>18</v>
      </c>
      <c r="AA78" s="24">
        <f t="shared" si="5"/>
        <v>0.215</v>
      </c>
      <c r="AB78" s="8" t="s">
        <v>288</v>
      </c>
      <c r="AC78" s="9" t="s">
        <v>315</v>
      </c>
      <c r="AD78" s="9" t="s">
        <v>316</v>
      </c>
      <c r="AE78" s="9" t="s">
        <v>317</v>
      </c>
      <c r="AF78" s="9" t="s">
        <v>108</v>
      </c>
      <c r="AG78" s="3">
        <v>9</v>
      </c>
      <c r="AH78" s="9" t="s">
        <v>251</v>
      </c>
      <c r="AI78" s="9" t="s">
        <v>252</v>
      </c>
      <c r="AJ78" s="9" t="s">
        <v>132</v>
      </c>
    </row>
    <row r="79" spans="1:36" s="10" customFormat="1" ht="15.75" x14ac:dyDescent="0.25">
      <c r="A79" s="53" t="s">
        <v>87</v>
      </c>
      <c r="B79" s="53">
        <v>0</v>
      </c>
      <c r="C79" s="53">
        <v>0</v>
      </c>
      <c r="D79" s="53">
        <v>1</v>
      </c>
      <c r="E79" s="53">
        <v>0</v>
      </c>
      <c r="F79" s="53">
        <v>0</v>
      </c>
      <c r="G79" s="53">
        <v>1</v>
      </c>
      <c r="H79" s="56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4">
        <v>0</v>
      </c>
      <c r="R79" s="55">
        <v>0</v>
      </c>
      <c r="S79" s="55">
        <v>0</v>
      </c>
      <c r="T79" s="55">
        <v>1</v>
      </c>
      <c r="U79" s="55">
        <v>1</v>
      </c>
      <c r="V79" s="55">
        <v>3</v>
      </c>
      <c r="W79" s="32">
        <v>22</v>
      </c>
      <c r="X79" s="32">
        <v>25</v>
      </c>
      <c r="Y79" s="32">
        <f t="shared" si="4"/>
        <v>54</v>
      </c>
      <c r="Z79" s="32">
        <v>1</v>
      </c>
      <c r="AA79" s="33">
        <f t="shared" si="5"/>
        <v>0.54</v>
      </c>
      <c r="AB79" s="32" t="s">
        <v>286</v>
      </c>
      <c r="AC79" s="34" t="s">
        <v>302</v>
      </c>
      <c r="AD79" s="34" t="s">
        <v>303</v>
      </c>
      <c r="AE79" s="34" t="s">
        <v>148</v>
      </c>
      <c r="AF79" s="34" t="s">
        <v>114</v>
      </c>
      <c r="AG79" s="32">
        <v>10</v>
      </c>
      <c r="AH79" s="34" t="s">
        <v>336</v>
      </c>
      <c r="AI79" s="34" t="s">
        <v>276</v>
      </c>
      <c r="AJ79" s="34" t="s">
        <v>284</v>
      </c>
    </row>
    <row r="80" spans="1:36" s="10" customFormat="1" ht="15.75" x14ac:dyDescent="0.25">
      <c r="A80" s="53" t="s">
        <v>86</v>
      </c>
      <c r="B80" s="53">
        <v>0</v>
      </c>
      <c r="C80" s="53">
        <v>0</v>
      </c>
      <c r="D80" s="53">
        <v>1</v>
      </c>
      <c r="E80" s="53">
        <v>0</v>
      </c>
      <c r="F80" s="53">
        <v>0</v>
      </c>
      <c r="G80" s="53">
        <v>1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4">
        <v>0</v>
      </c>
      <c r="R80" s="55">
        <v>1</v>
      </c>
      <c r="S80" s="55">
        <v>0</v>
      </c>
      <c r="T80" s="55">
        <v>0</v>
      </c>
      <c r="U80" s="55">
        <v>0</v>
      </c>
      <c r="V80" s="55">
        <v>2</v>
      </c>
      <c r="W80" s="32">
        <v>17</v>
      </c>
      <c r="X80" s="32">
        <v>19</v>
      </c>
      <c r="Y80" s="32">
        <f t="shared" si="4"/>
        <v>41</v>
      </c>
      <c r="Z80" s="32">
        <v>2</v>
      </c>
      <c r="AA80" s="33">
        <f t="shared" si="5"/>
        <v>0.41</v>
      </c>
      <c r="AB80" s="32" t="s">
        <v>287</v>
      </c>
      <c r="AC80" s="34" t="s">
        <v>300</v>
      </c>
      <c r="AD80" s="34" t="s">
        <v>301</v>
      </c>
      <c r="AE80" s="34" t="s">
        <v>167</v>
      </c>
      <c r="AF80" s="34" t="s">
        <v>101</v>
      </c>
      <c r="AG80" s="32">
        <v>10</v>
      </c>
      <c r="AH80" s="34" t="s">
        <v>335</v>
      </c>
      <c r="AI80" s="34" t="s">
        <v>272</v>
      </c>
      <c r="AJ80" s="34" t="s">
        <v>167</v>
      </c>
    </row>
    <row r="81" spans="1:36" s="10" customFormat="1" ht="15.75" x14ac:dyDescent="0.25">
      <c r="A81" s="17" t="s">
        <v>85</v>
      </c>
      <c r="B81" s="17">
        <v>0</v>
      </c>
      <c r="C81" s="17">
        <v>0</v>
      </c>
      <c r="D81" s="17">
        <v>1</v>
      </c>
      <c r="E81" s="17">
        <v>0</v>
      </c>
      <c r="F81" s="17">
        <v>0</v>
      </c>
      <c r="G81" s="17">
        <v>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23">
        <v>0</v>
      </c>
      <c r="R81" s="22">
        <v>0</v>
      </c>
      <c r="S81" s="22">
        <v>0</v>
      </c>
      <c r="T81" s="22">
        <v>0</v>
      </c>
      <c r="U81" s="22">
        <v>0</v>
      </c>
      <c r="V81" s="22">
        <v>4</v>
      </c>
      <c r="W81" s="8">
        <v>1</v>
      </c>
      <c r="X81" s="8">
        <v>13.5</v>
      </c>
      <c r="Y81" s="8">
        <f t="shared" si="4"/>
        <v>20.5</v>
      </c>
      <c r="Z81" s="8">
        <v>3</v>
      </c>
      <c r="AA81" s="24">
        <f t="shared" si="5"/>
        <v>0.20499999999999999</v>
      </c>
      <c r="AB81" s="8" t="s">
        <v>288</v>
      </c>
      <c r="AC81" s="9" t="s">
        <v>297</v>
      </c>
      <c r="AD81" s="9" t="s">
        <v>139</v>
      </c>
      <c r="AE81" s="9" t="s">
        <v>258</v>
      </c>
      <c r="AF81" s="9" t="s">
        <v>108</v>
      </c>
      <c r="AG81" s="5">
        <v>10</v>
      </c>
      <c r="AH81" s="9" t="s">
        <v>251</v>
      </c>
      <c r="AI81" s="9" t="s">
        <v>252</v>
      </c>
      <c r="AJ81" s="9" t="s">
        <v>132</v>
      </c>
    </row>
    <row r="82" spans="1:36" s="10" customFormat="1" ht="15.75" x14ac:dyDescent="0.25">
      <c r="A82" s="53" t="s">
        <v>88</v>
      </c>
      <c r="B82" s="53">
        <v>0</v>
      </c>
      <c r="C82" s="53">
        <v>1</v>
      </c>
      <c r="D82" s="53">
        <v>1</v>
      </c>
      <c r="E82" s="53">
        <v>0</v>
      </c>
      <c r="F82" s="53">
        <v>0</v>
      </c>
      <c r="G82" s="53">
        <v>1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1</v>
      </c>
      <c r="Q82" s="54">
        <v>0</v>
      </c>
      <c r="R82" s="55">
        <v>0</v>
      </c>
      <c r="S82" s="55">
        <v>0</v>
      </c>
      <c r="T82" s="55">
        <v>0</v>
      </c>
      <c r="U82" s="55">
        <v>0</v>
      </c>
      <c r="V82" s="55">
        <v>4</v>
      </c>
      <c r="W82" s="32">
        <v>31.5</v>
      </c>
      <c r="X82" s="32">
        <v>30.5</v>
      </c>
      <c r="Y82" s="32">
        <f t="shared" si="4"/>
        <v>71</v>
      </c>
      <c r="Z82" s="32">
        <v>1</v>
      </c>
      <c r="AA82" s="33">
        <f t="shared" si="5"/>
        <v>0.71</v>
      </c>
      <c r="AB82" s="32" t="s">
        <v>286</v>
      </c>
      <c r="AC82" s="34" t="s">
        <v>295</v>
      </c>
      <c r="AD82" s="34" t="s">
        <v>296</v>
      </c>
      <c r="AE82" s="34" t="s">
        <v>167</v>
      </c>
      <c r="AF82" s="34" t="s">
        <v>119</v>
      </c>
      <c r="AG82" s="32">
        <v>11</v>
      </c>
      <c r="AH82" s="34" t="s">
        <v>334</v>
      </c>
      <c r="AI82" s="34" t="s">
        <v>173</v>
      </c>
      <c r="AJ82" s="34" t="s">
        <v>177</v>
      </c>
    </row>
    <row r="83" spans="1:36" s="10" customFormat="1" ht="15.75" x14ac:dyDescent="0.25">
      <c r="A83" s="53" t="s">
        <v>89</v>
      </c>
      <c r="B83" s="53">
        <v>0</v>
      </c>
      <c r="C83" s="53">
        <v>1</v>
      </c>
      <c r="D83" s="53">
        <v>1</v>
      </c>
      <c r="E83" s="53">
        <v>0</v>
      </c>
      <c r="F83" s="53">
        <v>1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1</v>
      </c>
      <c r="Q83" s="54">
        <v>0</v>
      </c>
      <c r="R83" s="55">
        <v>0</v>
      </c>
      <c r="S83" s="55">
        <v>0</v>
      </c>
      <c r="T83" s="55">
        <v>0</v>
      </c>
      <c r="U83" s="55">
        <v>0</v>
      </c>
      <c r="V83" s="55">
        <v>5</v>
      </c>
      <c r="W83" s="32">
        <v>23</v>
      </c>
      <c r="X83" s="32">
        <v>23.5</v>
      </c>
      <c r="Y83" s="32">
        <f t="shared" si="4"/>
        <v>56.5</v>
      </c>
      <c r="Z83" s="32">
        <v>2</v>
      </c>
      <c r="AA83" s="33">
        <f t="shared" si="5"/>
        <v>0.56499999999999995</v>
      </c>
      <c r="AB83" s="32" t="s">
        <v>287</v>
      </c>
      <c r="AC83" s="34" t="s">
        <v>298</v>
      </c>
      <c r="AD83" s="34" t="s">
        <v>299</v>
      </c>
      <c r="AE83" s="34" t="s">
        <v>143</v>
      </c>
      <c r="AF83" s="34" t="s">
        <v>98</v>
      </c>
      <c r="AG83" s="32">
        <v>11</v>
      </c>
      <c r="AH83" s="34" t="s">
        <v>266</v>
      </c>
      <c r="AI83" s="34" t="s">
        <v>329</v>
      </c>
      <c r="AJ83" s="34" t="s">
        <v>167</v>
      </c>
    </row>
    <row r="84" spans="1:36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</sheetData>
  <sheetProtection algorithmName="SHA-512" hashValue="4LzgqSmxjjK57SQu9CLMPt+G+8sR89+f/RA4E8gz4p6ulSTADApJTU0HXt0abeU4aDYpDiolRdO3zwF+8JiWPQ==" saltValue="XY9XRAnlGosUchUH9KnEBQ==" spinCount="100000" sheet="1" objects="1" scenarios="1" autoFilter="0"/>
  <autoFilter ref="A8:AM83"/>
  <sortState ref="A9:AM60">
    <sortCondition ref="AG9:AG60"/>
    <sortCondition descending="1" ref="Y9:Y60"/>
    <sortCondition ref="AC9:AC60"/>
    <sortCondition ref="AD9:AD60"/>
    <sortCondition ref="AE9:AE60"/>
  </sortState>
  <mergeCells count="18">
    <mergeCell ref="B1:AA5"/>
    <mergeCell ref="AA7:AA8"/>
    <mergeCell ref="B7:U7"/>
    <mergeCell ref="V7:V8"/>
    <mergeCell ref="W7:W8"/>
    <mergeCell ref="X7:X8"/>
    <mergeCell ref="Y7:Y8"/>
    <mergeCell ref="Z7:Z8"/>
    <mergeCell ref="A6:N6"/>
    <mergeCell ref="AH7:AH8"/>
    <mergeCell ref="AI7:AI8"/>
    <mergeCell ref="AJ7:AJ8"/>
    <mergeCell ref="AB7:AB8"/>
    <mergeCell ref="AC7:AC8"/>
    <mergeCell ref="AD7:AD8"/>
    <mergeCell ref="AE7:AE8"/>
    <mergeCell ref="AF7:AF8"/>
    <mergeCell ref="AG7:A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(КДиДПТ)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2021-12-29T13:47:52Z</dcterms:modified>
</cp:coreProperties>
</file>