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100"/>
  </bookViews>
  <sheets>
    <sheet name="английский яз" sheetId="6" r:id="rId1"/>
  </sheets>
  <definedNames>
    <definedName name="_xlnm._FilterDatabase" localSheetId="0" hidden="1">'английский яз'!$A$3:$Q$3</definedName>
  </definedNames>
  <calcPr calcId="162913" refMode="R1C1"/>
</workbook>
</file>

<file path=xl/calcChain.xml><?xml version="1.0" encoding="utf-8"?>
<calcChain xmlns="http://schemas.openxmlformats.org/spreadsheetml/2006/main">
  <c r="I146" i="6" l="1"/>
  <c r="I147" i="6"/>
  <c r="I148" i="6"/>
  <c r="I149" i="6"/>
  <c r="I150" i="6"/>
  <c r="I151" i="6"/>
  <c r="I152" i="6"/>
  <c r="I153" i="6"/>
  <c r="I154" i="6"/>
  <c r="I155" i="6"/>
  <c r="I156" i="6"/>
  <c r="I157" i="6"/>
  <c r="I158" i="6"/>
  <c r="I159" i="6"/>
  <c r="I160" i="6"/>
  <c r="I161" i="6"/>
  <c r="I162" i="6"/>
  <c r="I163" i="6"/>
  <c r="I164" i="6"/>
  <c r="I165" i="6"/>
  <c r="I166" i="6"/>
  <c r="I167" i="6"/>
  <c r="I168" i="6"/>
  <c r="I169" i="6"/>
  <c r="I170" i="6"/>
  <c r="I171" i="6"/>
  <c r="I172" i="6"/>
  <c r="I173" i="6"/>
  <c r="I174" i="6"/>
  <c r="I175" i="6"/>
  <c r="I176" i="6"/>
  <c r="I177" i="6"/>
  <c r="I178" i="6"/>
  <c r="I179" i="6"/>
  <c r="I180" i="6"/>
  <c r="I181" i="6"/>
  <c r="I182" i="6"/>
  <c r="I183" i="6"/>
  <c r="I184" i="6"/>
  <c r="I185" i="6"/>
  <c r="I186" i="6"/>
  <c r="I187" i="6"/>
  <c r="I188" i="6"/>
  <c r="I189" i="6"/>
  <c r="I190" i="6"/>
  <c r="I191" i="6"/>
  <c r="I192" i="6"/>
  <c r="I193" i="6"/>
  <c r="I194" i="6"/>
  <c r="I195" i="6"/>
  <c r="I196" i="6"/>
  <c r="I197" i="6"/>
  <c r="I198" i="6"/>
  <c r="I199" i="6"/>
  <c r="I200" i="6"/>
  <c r="I201" i="6"/>
  <c r="I202" i="6"/>
  <c r="I203" i="6"/>
  <c r="I204" i="6"/>
  <c r="I205" i="6"/>
  <c r="I206" i="6"/>
  <c r="I207" i="6"/>
  <c r="I208" i="6"/>
  <c r="I209" i="6"/>
  <c r="I210" i="6"/>
  <c r="I211" i="6"/>
  <c r="I212" i="6"/>
  <c r="I213" i="6"/>
  <c r="I214" i="6"/>
  <c r="I215" i="6"/>
  <c r="I216" i="6"/>
  <c r="I217" i="6"/>
  <c r="I218" i="6"/>
  <c r="I219" i="6"/>
  <c r="I220" i="6"/>
  <c r="I221" i="6"/>
  <c r="I222" i="6"/>
  <c r="I223" i="6"/>
  <c r="I224" i="6"/>
  <c r="I225" i="6"/>
  <c r="I226" i="6"/>
  <c r="I227" i="6"/>
  <c r="I145" i="6"/>
  <c r="I92" i="6"/>
  <c r="I93" i="6"/>
  <c r="I94" i="6"/>
  <c r="I95" i="6"/>
  <c r="I96" i="6"/>
  <c r="I97" i="6"/>
  <c r="I98" i="6"/>
  <c r="I99" i="6"/>
  <c r="I100" i="6"/>
  <c r="I101" i="6"/>
  <c r="I102" i="6"/>
  <c r="I103" i="6"/>
  <c r="I104" i="6"/>
  <c r="I105" i="6"/>
  <c r="I106" i="6"/>
  <c r="I107" i="6"/>
  <c r="I108" i="6"/>
  <c r="I109" i="6"/>
  <c r="I110" i="6"/>
  <c r="I111" i="6"/>
  <c r="I112" i="6"/>
  <c r="I113" i="6"/>
  <c r="I114" i="6"/>
  <c r="I115" i="6"/>
  <c r="I116" i="6"/>
  <c r="I117" i="6"/>
  <c r="I118" i="6"/>
  <c r="I119" i="6"/>
  <c r="I120" i="6"/>
  <c r="I121" i="6"/>
  <c r="I122" i="6"/>
  <c r="I123" i="6"/>
  <c r="I124" i="6"/>
  <c r="I125" i="6"/>
  <c r="I126" i="6"/>
  <c r="I127" i="6"/>
  <c r="I128" i="6"/>
  <c r="I129" i="6"/>
  <c r="I130" i="6"/>
  <c r="I131" i="6"/>
  <c r="I132" i="6"/>
  <c r="I133" i="6"/>
  <c r="I134" i="6"/>
  <c r="I135" i="6"/>
  <c r="I136" i="6"/>
  <c r="I137" i="6"/>
  <c r="I138" i="6"/>
  <c r="I139" i="6"/>
  <c r="I140" i="6"/>
  <c r="I141" i="6"/>
  <c r="I142" i="6"/>
  <c r="I143" i="6"/>
  <c r="I144" i="6"/>
  <c r="I91" i="6"/>
  <c r="G91" i="6"/>
  <c r="K91" i="6" s="1"/>
  <c r="G92" i="6"/>
  <c r="K92" i="6" s="1"/>
  <c r="G93" i="6"/>
  <c r="K93" i="6" s="1"/>
  <c r="G94" i="6"/>
  <c r="K94" i="6" s="1"/>
  <c r="G95" i="6"/>
  <c r="K95" i="6" s="1"/>
  <c r="G96" i="6"/>
  <c r="K96" i="6" s="1"/>
  <c r="G97" i="6"/>
  <c r="K97" i="6" s="1"/>
  <c r="G98" i="6"/>
  <c r="K98" i="6"/>
  <c r="G99" i="6"/>
  <c r="K99" i="6" s="1"/>
  <c r="G100" i="6"/>
  <c r="K100" i="6"/>
  <c r="G101" i="6"/>
  <c r="K101" i="6" s="1"/>
  <c r="G102" i="6"/>
  <c r="K102" i="6" s="1"/>
  <c r="G103" i="6"/>
  <c r="K103" i="6" s="1"/>
  <c r="G104" i="6"/>
  <c r="K104" i="6" s="1"/>
  <c r="G105" i="6"/>
  <c r="K105" i="6" s="1"/>
  <c r="G106" i="6"/>
  <c r="K106" i="6"/>
  <c r="G107" i="6"/>
  <c r="K107" i="6" s="1"/>
  <c r="G108" i="6"/>
  <c r="K108" i="6"/>
  <c r="G109" i="6"/>
  <c r="K109" i="6" s="1"/>
  <c r="G110" i="6"/>
  <c r="K110" i="6" s="1"/>
  <c r="G111" i="6"/>
  <c r="K111" i="6" s="1"/>
  <c r="G112" i="6"/>
  <c r="K112" i="6" s="1"/>
  <c r="G113" i="6"/>
  <c r="K113" i="6" s="1"/>
  <c r="G114" i="6"/>
  <c r="K114" i="6"/>
  <c r="G115" i="6"/>
  <c r="K115" i="6" s="1"/>
  <c r="G116" i="6"/>
  <c r="K116" i="6"/>
  <c r="G117" i="6"/>
  <c r="K117" i="6" s="1"/>
  <c r="G118" i="6"/>
  <c r="K118" i="6" s="1"/>
  <c r="G119" i="6"/>
  <c r="K119" i="6" s="1"/>
  <c r="G120" i="6"/>
  <c r="K120" i="6" s="1"/>
  <c r="G121" i="6"/>
  <c r="K121" i="6" s="1"/>
  <c r="G122" i="6"/>
  <c r="K122" i="6"/>
  <c r="G123" i="6"/>
  <c r="K123" i="6" s="1"/>
  <c r="G124" i="6"/>
  <c r="K124" i="6"/>
  <c r="G125" i="6"/>
  <c r="K125" i="6" s="1"/>
  <c r="G126" i="6"/>
  <c r="K126" i="6" s="1"/>
  <c r="G127" i="6"/>
  <c r="K127" i="6" s="1"/>
  <c r="G128" i="6"/>
  <c r="K128" i="6" s="1"/>
  <c r="G129" i="6"/>
  <c r="K129" i="6" s="1"/>
  <c r="G130" i="6"/>
  <c r="K130" i="6"/>
  <c r="G131" i="6"/>
  <c r="K131" i="6" s="1"/>
  <c r="G132" i="6"/>
  <c r="K132" i="6"/>
  <c r="G133" i="6"/>
  <c r="K133" i="6" s="1"/>
  <c r="G134" i="6"/>
  <c r="K134" i="6"/>
  <c r="G135" i="6"/>
  <c r="K135" i="6" s="1"/>
  <c r="G136" i="6"/>
  <c r="K136" i="6" s="1"/>
  <c r="G137" i="6"/>
  <c r="K137" i="6" s="1"/>
  <c r="G138" i="6"/>
  <c r="K138" i="6"/>
  <c r="G139" i="6"/>
  <c r="K139" i="6" s="1"/>
  <c r="G140" i="6"/>
  <c r="K140" i="6"/>
  <c r="G141" i="6"/>
  <c r="K141" i="6" s="1"/>
  <c r="G142" i="6"/>
  <c r="K142" i="6"/>
  <c r="G143" i="6"/>
  <c r="K143" i="6" s="1"/>
  <c r="G144" i="6"/>
  <c r="K144" i="6" s="1"/>
  <c r="G145" i="6"/>
  <c r="K145" i="6" s="1"/>
  <c r="G146" i="6"/>
  <c r="K146" i="6"/>
  <c r="G147" i="6"/>
  <c r="K147" i="6" s="1"/>
  <c r="G148" i="6"/>
  <c r="K148" i="6"/>
  <c r="G149" i="6"/>
  <c r="K149" i="6" s="1"/>
  <c r="G150" i="6"/>
  <c r="K150" i="6" s="1"/>
  <c r="G151" i="6"/>
  <c r="K151" i="6" s="1"/>
  <c r="G152" i="6"/>
  <c r="K152" i="6" s="1"/>
  <c r="G153" i="6"/>
  <c r="K153" i="6" s="1"/>
  <c r="G154" i="6"/>
  <c r="K154" i="6"/>
  <c r="G155" i="6"/>
  <c r="K155" i="6" s="1"/>
  <c r="G156" i="6"/>
  <c r="K156" i="6"/>
  <c r="G157" i="6"/>
  <c r="K157" i="6" s="1"/>
  <c r="G158" i="6"/>
  <c r="K158" i="6" s="1"/>
  <c r="G159" i="6"/>
  <c r="K159" i="6" s="1"/>
  <c r="G160" i="6"/>
  <c r="K160" i="6" s="1"/>
  <c r="G161" i="6"/>
  <c r="K161" i="6" s="1"/>
  <c r="G162" i="6"/>
  <c r="K162" i="6"/>
  <c r="G163" i="6"/>
  <c r="K163" i="6" s="1"/>
  <c r="G164" i="6"/>
  <c r="K164" i="6"/>
  <c r="G165" i="6"/>
  <c r="K165" i="6" s="1"/>
  <c r="G166" i="6"/>
  <c r="K166" i="6" s="1"/>
  <c r="G167" i="6"/>
  <c r="K167" i="6" s="1"/>
  <c r="G168" i="6"/>
  <c r="K168" i="6" s="1"/>
  <c r="G169" i="6"/>
  <c r="K169" i="6" s="1"/>
  <c r="G170" i="6"/>
  <c r="K170" i="6"/>
  <c r="G171" i="6"/>
  <c r="K171" i="6" s="1"/>
  <c r="G172" i="6"/>
  <c r="K172" i="6"/>
  <c r="G173" i="6"/>
  <c r="K173" i="6" s="1"/>
  <c r="G174" i="6"/>
  <c r="K174" i="6" s="1"/>
  <c r="G175" i="6"/>
  <c r="K175" i="6" s="1"/>
  <c r="G176" i="6"/>
  <c r="K176" i="6" s="1"/>
  <c r="G177" i="6"/>
  <c r="K177" i="6" s="1"/>
  <c r="G178" i="6"/>
  <c r="K178" i="6"/>
  <c r="G179" i="6"/>
  <c r="K179" i="6" s="1"/>
  <c r="G180" i="6"/>
  <c r="K180" i="6"/>
  <c r="G181" i="6"/>
  <c r="K181" i="6" s="1"/>
  <c r="G182" i="6"/>
  <c r="K182" i="6" s="1"/>
  <c r="G183" i="6"/>
  <c r="K183" i="6" s="1"/>
  <c r="G184" i="6"/>
  <c r="K184" i="6" s="1"/>
  <c r="G185" i="6"/>
  <c r="K185" i="6" s="1"/>
  <c r="G186" i="6"/>
  <c r="K186" i="6"/>
  <c r="G187" i="6"/>
  <c r="K187" i="6" s="1"/>
  <c r="G188" i="6"/>
  <c r="K188" i="6"/>
  <c r="G189" i="6"/>
  <c r="K189" i="6" s="1"/>
  <c r="G190" i="6"/>
  <c r="K190" i="6"/>
  <c r="G191" i="6"/>
  <c r="K191" i="6" s="1"/>
  <c r="G192" i="6"/>
  <c r="K192" i="6" s="1"/>
  <c r="G193" i="6"/>
  <c r="K193" i="6" s="1"/>
  <c r="G194" i="6"/>
  <c r="K194" i="6"/>
  <c r="G195" i="6"/>
  <c r="K195" i="6" s="1"/>
  <c r="G196" i="6"/>
  <c r="K196" i="6" s="1"/>
  <c r="G197" i="6"/>
  <c r="K197" i="6" s="1"/>
  <c r="G198" i="6"/>
  <c r="K198" i="6"/>
  <c r="G199" i="6"/>
  <c r="K199" i="6" s="1"/>
  <c r="G200" i="6"/>
  <c r="K200" i="6" s="1"/>
  <c r="G201" i="6"/>
  <c r="K201" i="6" s="1"/>
  <c r="G202" i="6"/>
  <c r="K202" i="6"/>
  <c r="G203" i="6"/>
  <c r="K203" i="6" s="1"/>
  <c r="G204" i="6"/>
  <c r="K204" i="6"/>
  <c r="G205" i="6"/>
  <c r="K205" i="6" s="1"/>
  <c r="G206" i="6"/>
  <c r="K206" i="6" s="1"/>
  <c r="G207" i="6"/>
  <c r="K207" i="6" s="1"/>
  <c r="G208" i="6"/>
  <c r="K208" i="6" s="1"/>
  <c r="G209" i="6"/>
  <c r="K209" i="6" s="1"/>
  <c r="G210" i="6"/>
  <c r="K210" i="6"/>
  <c r="G211" i="6"/>
  <c r="K211" i="6" s="1"/>
  <c r="G212" i="6"/>
  <c r="K212" i="6"/>
  <c r="G213" i="6"/>
  <c r="K213" i="6" s="1"/>
  <c r="G214" i="6"/>
  <c r="K214" i="6" s="1"/>
  <c r="G215" i="6"/>
  <c r="K215" i="6" s="1"/>
  <c r="G216" i="6"/>
  <c r="K216" i="6" s="1"/>
  <c r="G217" i="6"/>
  <c r="K217" i="6" s="1"/>
  <c r="G218" i="6"/>
  <c r="K218" i="6"/>
  <c r="G219" i="6"/>
  <c r="K219" i="6" s="1"/>
  <c r="G220" i="6"/>
  <c r="K220" i="6"/>
  <c r="G221" i="6"/>
  <c r="K221" i="6" s="1"/>
  <c r="G222" i="6"/>
  <c r="K222" i="6" s="1"/>
  <c r="G223" i="6"/>
  <c r="K223" i="6" s="1"/>
  <c r="G224" i="6"/>
  <c r="K224" i="6" s="1"/>
  <c r="G225" i="6"/>
  <c r="K225" i="6" s="1"/>
  <c r="G226" i="6"/>
  <c r="K226" i="6"/>
  <c r="G227" i="6"/>
  <c r="K227" i="6" s="1"/>
  <c r="G4" i="6" l="1"/>
  <c r="K4" i="6" s="1"/>
  <c r="G5" i="6"/>
  <c r="I5" i="6" s="1"/>
  <c r="G6" i="6"/>
  <c r="K6" i="6" s="1"/>
  <c r="G7" i="6"/>
  <c r="K7" i="6" s="1"/>
  <c r="G8" i="6"/>
  <c r="K8" i="6" s="1"/>
  <c r="G9" i="6"/>
  <c r="K9" i="6" s="1"/>
  <c r="G10" i="6"/>
  <c r="K10" i="6" s="1"/>
  <c r="G11" i="6"/>
  <c r="K11" i="6" s="1"/>
  <c r="G12" i="6"/>
  <c r="K12" i="6" s="1"/>
  <c r="G13" i="6"/>
  <c r="I13" i="6" s="1"/>
  <c r="G14" i="6"/>
  <c r="K14" i="6" s="1"/>
  <c r="G15" i="6"/>
  <c r="K15" i="6" s="1"/>
  <c r="G16" i="6"/>
  <c r="K16" i="6" s="1"/>
  <c r="G17" i="6"/>
  <c r="K17" i="6" s="1"/>
  <c r="G18" i="6"/>
  <c r="K18" i="6" s="1"/>
  <c r="G19" i="6"/>
  <c r="I19" i="6" s="1"/>
  <c r="G20" i="6"/>
  <c r="K20" i="6" s="1"/>
  <c r="G21" i="6"/>
  <c r="I21" i="6" s="1"/>
  <c r="G22" i="6"/>
  <c r="K22" i="6" s="1"/>
  <c r="G23" i="6"/>
  <c r="K23" i="6" s="1"/>
  <c r="G24" i="6"/>
  <c r="K24" i="6" s="1"/>
  <c r="G25" i="6"/>
  <c r="K25" i="6" s="1"/>
  <c r="G26" i="6"/>
  <c r="K26" i="6" s="1"/>
  <c r="G27" i="6"/>
  <c r="K27" i="6" s="1"/>
  <c r="G28" i="6"/>
  <c r="K28" i="6" s="1"/>
  <c r="G29" i="6"/>
  <c r="I29" i="6" s="1"/>
  <c r="G30" i="6"/>
  <c r="K30" i="6" s="1"/>
  <c r="G31" i="6"/>
  <c r="K31" i="6" s="1"/>
  <c r="G32" i="6"/>
  <c r="K32" i="6" s="1"/>
  <c r="G33" i="6"/>
  <c r="K33" i="6" s="1"/>
  <c r="G34" i="6"/>
  <c r="K34" i="6" s="1"/>
  <c r="G35" i="6"/>
  <c r="I35" i="6" s="1"/>
  <c r="G36" i="6"/>
  <c r="K36" i="6" s="1"/>
  <c r="G37" i="6"/>
  <c r="I37" i="6" s="1"/>
  <c r="G38" i="6"/>
  <c r="K38" i="6" s="1"/>
  <c r="G39" i="6"/>
  <c r="K39" i="6" s="1"/>
  <c r="G40" i="6"/>
  <c r="K40" i="6" s="1"/>
  <c r="G41" i="6"/>
  <c r="K41" i="6" s="1"/>
  <c r="G42" i="6"/>
  <c r="K42" i="6" s="1"/>
  <c r="G43" i="6"/>
  <c r="K43" i="6" s="1"/>
  <c r="G44" i="6"/>
  <c r="K44" i="6" s="1"/>
  <c r="G45" i="6"/>
  <c r="I45" i="6" s="1"/>
  <c r="G46" i="6"/>
  <c r="K46" i="6" s="1"/>
  <c r="G47" i="6"/>
  <c r="K47" i="6" s="1"/>
  <c r="G48" i="6"/>
  <c r="K48" i="6" s="1"/>
  <c r="G49" i="6"/>
  <c r="K49" i="6" s="1"/>
  <c r="G50" i="6"/>
  <c r="K50" i="6" s="1"/>
  <c r="G51" i="6"/>
  <c r="I51" i="6" s="1"/>
  <c r="G52" i="6"/>
  <c r="K52" i="6" s="1"/>
  <c r="G53" i="6"/>
  <c r="I53" i="6" s="1"/>
  <c r="G54" i="6"/>
  <c r="K54" i="6" s="1"/>
  <c r="G55" i="6"/>
  <c r="K55" i="6" s="1"/>
  <c r="G56" i="6"/>
  <c r="K56" i="6" s="1"/>
  <c r="G57" i="6"/>
  <c r="K57" i="6" s="1"/>
  <c r="G58" i="6"/>
  <c r="K58" i="6" s="1"/>
  <c r="G59" i="6"/>
  <c r="K59" i="6" s="1"/>
  <c r="G60" i="6"/>
  <c r="K60" i="6" s="1"/>
  <c r="G61" i="6"/>
  <c r="I61" i="6" s="1"/>
  <c r="G62" i="6"/>
  <c r="K62" i="6" s="1"/>
  <c r="G63" i="6"/>
  <c r="K63" i="6" s="1"/>
  <c r="G64" i="6"/>
  <c r="K64" i="6" s="1"/>
  <c r="G65" i="6"/>
  <c r="K65" i="6" s="1"/>
  <c r="G66" i="6"/>
  <c r="K66" i="6" s="1"/>
  <c r="G67" i="6"/>
  <c r="I67" i="6" s="1"/>
  <c r="G68" i="6"/>
  <c r="K68" i="6" s="1"/>
  <c r="G69" i="6"/>
  <c r="I69" i="6" s="1"/>
  <c r="G70" i="6"/>
  <c r="K70" i="6" s="1"/>
  <c r="G71" i="6"/>
  <c r="K71" i="6" s="1"/>
  <c r="G72" i="6"/>
  <c r="K72" i="6" s="1"/>
  <c r="G73" i="6"/>
  <c r="K73" i="6" s="1"/>
  <c r="G74" i="6"/>
  <c r="K74" i="6" s="1"/>
  <c r="G75" i="6"/>
  <c r="K75" i="6" s="1"/>
  <c r="G76" i="6"/>
  <c r="K76" i="6" s="1"/>
  <c r="G77" i="6"/>
  <c r="I77" i="6" s="1"/>
  <c r="G78" i="6"/>
  <c r="K78" i="6" s="1"/>
  <c r="G79" i="6"/>
  <c r="K79" i="6" s="1"/>
  <c r="G80" i="6"/>
  <c r="K80" i="6" s="1"/>
  <c r="G81" i="6"/>
  <c r="K81" i="6" s="1"/>
  <c r="G82" i="6"/>
  <c r="K82" i="6" s="1"/>
  <c r="G83" i="6"/>
  <c r="I83" i="6" s="1"/>
  <c r="G84" i="6"/>
  <c r="K84" i="6" s="1"/>
  <c r="G85" i="6"/>
  <c r="I85" i="6" s="1"/>
  <c r="G86" i="6"/>
  <c r="K86" i="6" s="1"/>
  <c r="G87" i="6"/>
  <c r="K87" i="6" s="1"/>
  <c r="G88" i="6"/>
  <c r="K88" i="6" s="1"/>
  <c r="G89" i="6"/>
  <c r="K89" i="6" s="1"/>
  <c r="G90" i="6"/>
  <c r="K90" i="6" s="1"/>
  <c r="G228" i="6"/>
  <c r="I228" i="6" s="1"/>
  <c r="L228" i="6" s="1"/>
  <c r="G229" i="6"/>
  <c r="I229" i="6" s="1"/>
  <c r="L229" i="6" s="1"/>
  <c r="G230" i="6"/>
  <c r="I230" i="6" s="1"/>
  <c r="L230" i="6" s="1"/>
  <c r="G231" i="6"/>
  <c r="I231" i="6" s="1"/>
  <c r="L231" i="6" s="1"/>
  <c r="G232" i="6"/>
  <c r="I232" i="6" s="1"/>
  <c r="L232" i="6" s="1"/>
  <c r="G233" i="6"/>
  <c r="I233" i="6" s="1"/>
  <c r="L233" i="6" s="1"/>
  <c r="G234" i="6"/>
  <c r="I234" i="6" s="1"/>
  <c r="L234" i="6" s="1"/>
  <c r="G235" i="6"/>
  <c r="I235" i="6" s="1"/>
  <c r="L235" i="6" s="1"/>
  <c r="G236" i="6"/>
  <c r="I236" i="6" s="1"/>
  <c r="L236" i="6" s="1"/>
  <c r="G237" i="6"/>
  <c r="I237" i="6" s="1"/>
  <c r="L237" i="6" s="1"/>
  <c r="G238" i="6"/>
  <c r="I238" i="6" s="1"/>
  <c r="L238" i="6" s="1"/>
  <c r="G239" i="6"/>
  <c r="I239" i="6" s="1"/>
  <c r="L239" i="6" s="1"/>
  <c r="G240" i="6"/>
  <c r="I240" i="6" s="1"/>
  <c r="L240" i="6" s="1"/>
  <c r="G241" i="6"/>
  <c r="I241" i="6" s="1"/>
  <c r="L241" i="6" s="1"/>
  <c r="G242" i="6"/>
  <c r="I242" i="6" s="1"/>
  <c r="L242" i="6" s="1"/>
  <c r="G243" i="6"/>
  <c r="I243" i="6" s="1"/>
  <c r="L243" i="6" s="1"/>
  <c r="G244" i="6"/>
  <c r="I244" i="6" s="1"/>
  <c r="L244" i="6" s="1"/>
  <c r="G245" i="6"/>
  <c r="I245" i="6" s="1"/>
  <c r="L245" i="6" s="1"/>
  <c r="G246" i="6"/>
  <c r="I246" i="6" s="1"/>
  <c r="L246" i="6" s="1"/>
  <c r="G247" i="6"/>
  <c r="I247" i="6" s="1"/>
  <c r="L247" i="6" s="1"/>
  <c r="G248" i="6"/>
  <c r="I248" i="6" s="1"/>
  <c r="L248" i="6" s="1"/>
  <c r="G249" i="6"/>
  <c r="I249" i="6" s="1"/>
  <c r="L249" i="6" s="1"/>
  <c r="G250" i="6"/>
  <c r="I250" i="6" s="1"/>
  <c r="L250" i="6" s="1"/>
  <c r="G251" i="6"/>
  <c r="I251" i="6" s="1"/>
  <c r="L251" i="6" s="1"/>
  <c r="G252" i="6"/>
  <c r="I252" i="6" s="1"/>
  <c r="L252" i="6" s="1"/>
  <c r="G253" i="6"/>
  <c r="I253" i="6" s="1"/>
  <c r="L253" i="6" s="1"/>
  <c r="G254" i="6"/>
  <c r="I254" i="6" s="1"/>
  <c r="L254" i="6" s="1"/>
  <c r="G255" i="6"/>
  <c r="I255" i="6" s="1"/>
  <c r="L255" i="6" s="1"/>
  <c r="G256" i="6"/>
  <c r="I256" i="6" s="1"/>
  <c r="L256" i="6" s="1"/>
  <c r="G257" i="6"/>
  <c r="I257" i="6" s="1"/>
  <c r="L257" i="6" s="1"/>
  <c r="G258" i="6"/>
  <c r="I258" i="6" s="1"/>
  <c r="L258" i="6" s="1"/>
  <c r="G259" i="6"/>
  <c r="I259" i="6" s="1"/>
  <c r="L259" i="6" s="1"/>
  <c r="G260" i="6"/>
  <c r="I260" i="6" s="1"/>
  <c r="L260" i="6" s="1"/>
  <c r="G261" i="6"/>
  <c r="I261" i="6" s="1"/>
  <c r="L261" i="6" s="1"/>
  <c r="G262" i="6"/>
  <c r="I262" i="6" s="1"/>
  <c r="L262" i="6" s="1"/>
  <c r="G263" i="6"/>
  <c r="I263" i="6" s="1"/>
  <c r="L263" i="6" s="1"/>
  <c r="G264" i="6"/>
  <c r="I264" i="6" s="1"/>
  <c r="L264" i="6" s="1"/>
  <c r="G265" i="6"/>
  <c r="I265" i="6" s="1"/>
  <c r="L265" i="6" s="1"/>
  <c r="G266" i="6"/>
  <c r="I266" i="6" s="1"/>
  <c r="L266" i="6" s="1"/>
  <c r="G267" i="6"/>
  <c r="I267" i="6" s="1"/>
  <c r="L267" i="6" s="1"/>
  <c r="G268" i="6"/>
  <c r="I268" i="6" s="1"/>
  <c r="L268" i="6" s="1"/>
  <c r="G269" i="6"/>
  <c r="I269" i="6" s="1"/>
  <c r="L269" i="6" s="1"/>
  <c r="G270" i="6"/>
  <c r="I270" i="6" s="1"/>
  <c r="L270" i="6" s="1"/>
  <c r="G271" i="6"/>
  <c r="I271" i="6" s="1"/>
  <c r="L271" i="6" s="1"/>
  <c r="G272" i="6"/>
  <c r="I272" i="6" s="1"/>
  <c r="L272" i="6" s="1"/>
  <c r="G273" i="6"/>
  <c r="I273" i="6" s="1"/>
  <c r="L273" i="6" s="1"/>
  <c r="G274" i="6"/>
  <c r="I274" i="6" s="1"/>
  <c r="L274" i="6" s="1"/>
  <c r="G275" i="6"/>
  <c r="I275" i="6" s="1"/>
  <c r="L275" i="6" s="1"/>
  <c r="G276" i="6"/>
  <c r="I276" i="6" s="1"/>
  <c r="L276" i="6" s="1"/>
  <c r="G277" i="6"/>
  <c r="I277" i="6" s="1"/>
  <c r="L277" i="6" s="1"/>
  <c r="G278" i="6"/>
  <c r="I278" i="6" s="1"/>
  <c r="L278" i="6" s="1"/>
  <c r="G279" i="6"/>
  <c r="I279" i="6" s="1"/>
  <c r="L279" i="6" s="1"/>
  <c r="G280" i="6"/>
  <c r="I280" i="6" s="1"/>
  <c r="L280" i="6" s="1"/>
  <c r="G281" i="6"/>
  <c r="I281" i="6" s="1"/>
  <c r="L281" i="6" s="1"/>
  <c r="G282" i="6"/>
  <c r="I282" i="6" s="1"/>
  <c r="L282" i="6" s="1"/>
  <c r="G283" i="6"/>
  <c r="I283" i="6" s="1"/>
  <c r="L283" i="6" s="1"/>
  <c r="G284" i="6"/>
  <c r="I284" i="6" s="1"/>
  <c r="L284" i="6" s="1"/>
  <c r="G285" i="6"/>
  <c r="I285" i="6" s="1"/>
  <c r="L285" i="6" s="1"/>
  <c r="G286" i="6"/>
  <c r="I286" i="6" s="1"/>
  <c r="L286" i="6" s="1"/>
  <c r="G287" i="6"/>
  <c r="I287" i="6" s="1"/>
  <c r="L287" i="6" s="1"/>
  <c r="G288" i="6"/>
  <c r="I288" i="6" s="1"/>
  <c r="L288" i="6" s="1"/>
  <c r="G289" i="6"/>
  <c r="I289" i="6" s="1"/>
  <c r="L289" i="6" s="1"/>
  <c r="G290" i="6"/>
  <c r="I290" i="6" s="1"/>
  <c r="L290" i="6" s="1"/>
  <c r="G291" i="6"/>
  <c r="I291" i="6" s="1"/>
  <c r="L291" i="6" s="1"/>
  <c r="G292" i="6"/>
  <c r="I292" i="6" s="1"/>
  <c r="L292" i="6" s="1"/>
  <c r="G293" i="6"/>
  <c r="I293" i="6" s="1"/>
  <c r="L293" i="6" s="1"/>
  <c r="G294" i="6"/>
  <c r="I294" i="6" s="1"/>
  <c r="L294" i="6" s="1"/>
  <c r="G295" i="6"/>
  <c r="I295" i="6" s="1"/>
  <c r="L295" i="6" s="1"/>
  <c r="G296" i="6"/>
  <c r="I296" i="6" s="1"/>
  <c r="L296" i="6" s="1"/>
  <c r="G297" i="6"/>
  <c r="I297" i="6" s="1"/>
  <c r="L297" i="6" s="1"/>
  <c r="G298" i="6"/>
  <c r="I298" i="6" s="1"/>
  <c r="L298" i="6" s="1"/>
  <c r="G299" i="6"/>
  <c r="I299" i="6" s="1"/>
  <c r="L299" i="6" s="1"/>
  <c r="G300" i="6"/>
  <c r="I300" i="6" s="1"/>
  <c r="L300" i="6" s="1"/>
  <c r="G301" i="6"/>
  <c r="I301" i="6" s="1"/>
  <c r="L301" i="6" s="1"/>
  <c r="G302" i="6"/>
  <c r="I302" i="6" s="1"/>
  <c r="L302" i="6" s="1"/>
  <c r="G303" i="6"/>
  <c r="I303" i="6" s="1"/>
  <c r="L303" i="6" s="1"/>
  <c r="G304" i="6"/>
  <c r="I304" i="6" s="1"/>
  <c r="L304" i="6" s="1"/>
  <c r="G305" i="6"/>
  <c r="I305" i="6" s="1"/>
  <c r="L305" i="6" s="1"/>
  <c r="G306" i="6"/>
  <c r="I306" i="6" s="1"/>
  <c r="L306" i="6" s="1"/>
  <c r="G307" i="6"/>
  <c r="I307" i="6" s="1"/>
  <c r="L307" i="6" s="1"/>
  <c r="G308" i="6"/>
  <c r="I308" i="6" s="1"/>
  <c r="L308" i="6" s="1"/>
  <c r="G309" i="6"/>
  <c r="I309" i="6" s="1"/>
  <c r="L309" i="6" s="1"/>
  <c r="G310" i="6"/>
  <c r="I310" i="6" s="1"/>
  <c r="L310" i="6" s="1"/>
  <c r="G311" i="6"/>
  <c r="I311" i="6" s="1"/>
  <c r="L311" i="6" s="1"/>
  <c r="G312" i="6"/>
  <c r="I312" i="6" s="1"/>
  <c r="L312" i="6" s="1"/>
  <c r="G313" i="6"/>
  <c r="I313" i="6" s="1"/>
  <c r="L313" i="6" s="1"/>
  <c r="G314" i="6"/>
  <c r="I314" i="6" s="1"/>
  <c r="L314" i="6" s="1"/>
  <c r="G315" i="6"/>
  <c r="I315" i="6" s="1"/>
  <c r="L315" i="6" s="1"/>
  <c r="G316" i="6"/>
  <c r="I316" i="6" s="1"/>
  <c r="L316" i="6" s="1"/>
  <c r="G317" i="6"/>
  <c r="I317" i="6" s="1"/>
  <c r="L317" i="6" s="1"/>
  <c r="G318" i="6"/>
  <c r="I318" i="6" s="1"/>
  <c r="L318" i="6" s="1"/>
  <c r="G319" i="6"/>
  <c r="I319" i="6" s="1"/>
  <c r="L319" i="6" s="1"/>
  <c r="G320" i="6"/>
  <c r="I320" i="6" s="1"/>
  <c r="L320" i="6" s="1"/>
  <c r="G321" i="6"/>
  <c r="I321" i="6" s="1"/>
  <c r="L321" i="6" s="1"/>
  <c r="G322" i="6"/>
  <c r="I322" i="6" s="1"/>
  <c r="L322" i="6" s="1"/>
  <c r="G323" i="6"/>
  <c r="I323" i="6" s="1"/>
  <c r="L323" i="6" s="1"/>
  <c r="G324" i="6"/>
  <c r="I324" i="6" s="1"/>
  <c r="L324" i="6" s="1"/>
  <c r="G325" i="6"/>
  <c r="I325" i="6" s="1"/>
  <c r="L325" i="6" s="1"/>
  <c r="G326" i="6"/>
  <c r="I326" i="6" s="1"/>
  <c r="L326" i="6" s="1"/>
  <c r="G327" i="6"/>
  <c r="I327" i="6" s="1"/>
  <c r="L327" i="6" s="1"/>
  <c r="G328" i="6"/>
  <c r="I328" i="6" s="1"/>
  <c r="L328" i="6" s="1"/>
  <c r="G329" i="6"/>
  <c r="I329" i="6" s="1"/>
  <c r="L329" i="6" s="1"/>
  <c r="G330" i="6"/>
  <c r="I330" i="6" s="1"/>
  <c r="L330" i="6" s="1"/>
  <c r="G331" i="6"/>
  <c r="I331" i="6" s="1"/>
  <c r="L331" i="6" s="1"/>
  <c r="G332" i="6"/>
  <c r="I332" i="6" s="1"/>
  <c r="L332" i="6" s="1"/>
  <c r="G333" i="6"/>
  <c r="I333" i="6" s="1"/>
  <c r="L333" i="6" s="1"/>
  <c r="G334" i="6"/>
  <c r="I334" i="6" s="1"/>
  <c r="L334" i="6" s="1"/>
  <c r="G335" i="6"/>
  <c r="I335" i="6" s="1"/>
  <c r="L335" i="6" s="1"/>
  <c r="G336" i="6"/>
  <c r="I336" i="6" s="1"/>
  <c r="L336" i="6" s="1"/>
  <c r="G337" i="6"/>
  <c r="I337" i="6" s="1"/>
  <c r="L337" i="6" s="1"/>
  <c r="G338" i="6"/>
  <c r="I338" i="6" s="1"/>
  <c r="L338" i="6" s="1"/>
  <c r="G339" i="6"/>
  <c r="I339" i="6" s="1"/>
  <c r="L339" i="6" s="1"/>
  <c r="G340" i="6"/>
  <c r="I340" i="6" s="1"/>
  <c r="L340" i="6" s="1"/>
  <c r="G341" i="6"/>
  <c r="I341" i="6" s="1"/>
  <c r="L341" i="6" s="1"/>
  <c r="G342" i="6"/>
  <c r="I342" i="6" s="1"/>
  <c r="L342" i="6" s="1"/>
  <c r="G343" i="6"/>
  <c r="I343" i="6" s="1"/>
  <c r="L343" i="6" s="1"/>
  <c r="G344" i="6"/>
  <c r="I344" i="6" s="1"/>
  <c r="L344" i="6" s="1"/>
  <c r="G345" i="6"/>
  <c r="I345" i="6" s="1"/>
  <c r="L345" i="6" s="1"/>
  <c r="G346" i="6"/>
  <c r="I346" i="6" s="1"/>
  <c r="L346" i="6" s="1"/>
  <c r="G347" i="6"/>
  <c r="I347" i="6" s="1"/>
  <c r="L347" i="6" s="1"/>
  <c r="G348" i="6"/>
  <c r="I348" i="6" s="1"/>
  <c r="L348" i="6" s="1"/>
  <c r="G349" i="6"/>
  <c r="I349" i="6" s="1"/>
  <c r="L349" i="6" s="1"/>
  <c r="G350" i="6"/>
  <c r="I350" i="6" s="1"/>
  <c r="L350" i="6" s="1"/>
  <c r="G351" i="6"/>
  <c r="I351" i="6" s="1"/>
  <c r="L351" i="6" s="1"/>
  <c r="G352" i="6"/>
  <c r="I352" i="6" s="1"/>
  <c r="L352" i="6" s="1"/>
  <c r="G353" i="6"/>
  <c r="I353" i="6" s="1"/>
  <c r="L353" i="6" s="1"/>
  <c r="G354" i="6"/>
  <c r="I354" i="6" s="1"/>
  <c r="L354" i="6" s="1"/>
  <c r="G355" i="6"/>
  <c r="I355" i="6" s="1"/>
  <c r="L355" i="6" s="1"/>
  <c r="G356" i="6"/>
  <c r="I356" i="6" s="1"/>
  <c r="L356" i="6" s="1"/>
  <c r="G357" i="6"/>
  <c r="I357" i="6" s="1"/>
  <c r="L357" i="6" s="1"/>
  <c r="G358" i="6"/>
  <c r="I358" i="6" s="1"/>
  <c r="L358" i="6" s="1"/>
  <c r="G359" i="6"/>
  <c r="I359" i="6" s="1"/>
  <c r="L359" i="6" s="1"/>
  <c r="G360" i="6"/>
  <c r="I360" i="6" s="1"/>
  <c r="L360" i="6" s="1"/>
  <c r="G361" i="6"/>
  <c r="I361" i="6" s="1"/>
  <c r="L361" i="6" s="1"/>
  <c r="G362" i="6"/>
  <c r="I362" i="6" s="1"/>
  <c r="L362" i="6" s="1"/>
  <c r="G363" i="6"/>
  <c r="I363" i="6" s="1"/>
  <c r="L363" i="6" s="1"/>
  <c r="G364" i="6"/>
  <c r="I364" i="6" s="1"/>
  <c r="L364" i="6" s="1"/>
  <c r="G365" i="6"/>
  <c r="I365" i="6" s="1"/>
  <c r="L365" i="6" s="1"/>
  <c r="G366" i="6"/>
  <c r="I366" i="6" s="1"/>
  <c r="L366" i="6" s="1"/>
  <c r="G367" i="6"/>
  <c r="I367" i="6" s="1"/>
  <c r="L367" i="6" s="1"/>
  <c r="G368" i="6"/>
  <c r="I368" i="6" s="1"/>
  <c r="L368" i="6" s="1"/>
  <c r="G369" i="6"/>
  <c r="I369" i="6" s="1"/>
  <c r="L369" i="6" s="1"/>
  <c r="G370" i="6"/>
  <c r="I370" i="6" s="1"/>
  <c r="L370" i="6" s="1"/>
  <c r="G371" i="6"/>
  <c r="I371" i="6" s="1"/>
  <c r="L371" i="6" s="1"/>
  <c r="G372" i="6"/>
  <c r="I372" i="6" s="1"/>
  <c r="L372" i="6" s="1"/>
  <c r="G373" i="6"/>
  <c r="I373" i="6" s="1"/>
  <c r="L373" i="6" s="1"/>
  <c r="G374" i="6"/>
  <c r="I374" i="6" s="1"/>
  <c r="L374" i="6" s="1"/>
  <c r="G375" i="6"/>
  <c r="I375" i="6" s="1"/>
  <c r="L375" i="6" s="1"/>
  <c r="G376" i="6"/>
  <c r="I376" i="6" s="1"/>
  <c r="L376" i="6" s="1"/>
  <c r="G377" i="6"/>
  <c r="I377" i="6" s="1"/>
  <c r="L377" i="6" s="1"/>
  <c r="G378" i="6"/>
  <c r="I378" i="6" s="1"/>
  <c r="L378" i="6" s="1"/>
  <c r="G379" i="6"/>
  <c r="I379" i="6" s="1"/>
  <c r="L379" i="6" s="1"/>
  <c r="G380" i="6"/>
  <c r="I380" i="6" s="1"/>
  <c r="L380" i="6" s="1"/>
  <c r="G381" i="6"/>
  <c r="I381" i="6" s="1"/>
  <c r="L381" i="6" s="1"/>
  <c r="G382" i="6"/>
  <c r="I382" i="6" s="1"/>
  <c r="L382" i="6" s="1"/>
  <c r="G383" i="6"/>
  <c r="I383" i="6" s="1"/>
  <c r="L383" i="6" s="1"/>
  <c r="G384" i="6"/>
  <c r="I384" i="6" s="1"/>
  <c r="L384" i="6" s="1"/>
  <c r="G385" i="6"/>
  <c r="I385" i="6" s="1"/>
  <c r="L385" i="6" s="1"/>
  <c r="G386" i="6"/>
  <c r="I386" i="6" s="1"/>
  <c r="L386" i="6" s="1"/>
  <c r="G387" i="6"/>
  <c r="I387" i="6" s="1"/>
  <c r="L387" i="6" s="1"/>
  <c r="G388" i="6"/>
  <c r="I388" i="6" s="1"/>
  <c r="L388" i="6" s="1"/>
  <c r="G389" i="6"/>
  <c r="I389" i="6" s="1"/>
  <c r="L389" i="6" s="1"/>
  <c r="G390" i="6"/>
  <c r="I390" i="6" s="1"/>
  <c r="L390" i="6" s="1"/>
  <c r="G391" i="6"/>
  <c r="I391" i="6" s="1"/>
  <c r="L391" i="6" s="1"/>
  <c r="G392" i="6"/>
  <c r="I392" i="6" s="1"/>
  <c r="L392" i="6" s="1"/>
  <c r="G393" i="6"/>
  <c r="I393" i="6" s="1"/>
  <c r="L393" i="6" s="1"/>
  <c r="G394" i="6"/>
  <c r="I394" i="6" s="1"/>
  <c r="L394" i="6" s="1"/>
  <c r="G395" i="6"/>
  <c r="I395" i="6" s="1"/>
  <c r="L395" i="6" s="1"/>
  <c r="G396" i="6"/>
  <c r="I396" i="6" s="1"/>
  <c r="L396" i="6" s="1"/>
  <c r="G397" i="6"/>
  <c r="I397" i="6" s="1"/>
  <c r="L397" i="6" s="1"/>
  <c r="G398" i="6"/>
  <c r="I398" i="6" s="1"/>
  <c r="L398" i="6" s="1"/>
  <c r="G399" i="6"/>
  <c r="I399" i="6" s="1"/>
  <c r="L399" i="6" s="1"/>
  <c r="G400" i="6"/>
  <c r="I400" i="6" s="1"/>
  <c r="L400" i="6" s="1"/>
  <c r="G401" i="6"/>
  <c r="I401" i="6" s="1"/>
  <c r="L401" i="6" s="1"/>
  <c r="G402" i="6"/>
  <c r="I402" i="6" s="1"/>
  <c r="L402" i="6" s="1"/>
  <c r="G403" i="6"/>
  <c r="I403" i="6" s="1"/>
  <c r="L403" i="6" s="1"/>
  <c r="G404" i="6"/>
  <c r="I404" i="6" s="1"/>
  <c r="L404" i="6" s="1"/>
  <c r="G405" i="6"/>
  <c r="I405" i="6" s="1"/>
  <c r="L405" i="6" s="1"/>
  <c r="G406" i="6"/>
  <c r="I406" i="6" s="1"/>
  <c r="L406" i="6" s="1"/>
  <c r="G407" i="6"/>
  <c r="I407" i="6" s="1"/>
  <c r="L407" i="6" s="1"/>
  <c r="G408" i="6"/>
  <c r="I408" i="6" s="1"/>
  <c r="L408" i="6" s="1"/>
  <c r="G409" i="6"/>
  <c r="I409" i="6" s="1"/>
  <c r="L409" i="6" s="1"/>
  <c r="G410" i="6"/>
  <c r="I410" i="6" s="1"/>
  <c r="L410" i="6" s="1"/>
  <c r="G411" i="6"/>
  <c r="I411" i="6" s="1"/>
  <c r="L411" i="6" s="1"/>
  <c r="G412" i="6"/>
  <c r="I412" i="6" s="1"/>
  <c r="L412" i="6" s="1"/>
  <c r="G413" i="6"/>
  <c r="I413" i="6" s="1"/>
  <c r="L413" i="6" s="1"/>
  <c r="G414" i="6"/>
  <c r="I414" i="6" s="1"/>
  <c r="L414" i="6" s="1"/>
  <c r="K37" i="6" l="1"/>
  <c r="K83" i="6"/>
  <c r="K69" i="6"/>
  <c r="K19" i="6"/>
  <c r="K51" i="6"/>
  <c r="I88" i="6"/>
  <c r="I68" i="6"/>
  <c r="I44" i="6"/>
  <c r="I24" i="6"/>
  <c r="K21" i="6"/>
  <c r="I4" i="6"/>
  <c r="I84" i="6"/>
  <c r="I60" i="6"/>
  <c r="I40" i="6"/>
  <c r="I20" i="6"/>
  <c r="K85" i="6"/>
  <c r="K35" i="6"/>
  <c r="I76" i="6"/>
  <c r="I56" i="6"/>
  <c r="I36" i="6"/>
  <c r="I12" i="6"/>
  <c r="K67" i="6"/>
  <c r="I72" i="6"/>
  <c r="I52" i="6"/>
  <c r="I28" i="6"/>
  <c r="I8" i="6"/>
  <c r="I80" i="6"/>
  <c r="K53" i="6"/>
  <c r="K5" i="6"/>
  <c r="I87" i="6"/>
  <c r="I79" i="6"/>
  <c r="I75" i="6"/>
  <c r="I71" i="6"/>
  <c r="I63" i="6"/>
  <c r="I59" i="6"/>
  <c r="I55" i="6"/>
  <c r="I47" i="6"/>
  <c r="I43" i="6"/>
  <c r="I39" i="6"/>
  <c r="I31" i="6"/>
  <c r="I27" i="6"/>
  <c r="I23" i="6"/>
  <c r="I15" i="6"/>
  <c r="I11" i="6"/>
  <c r="I7" i="6"/>
  <c r="I64" i="6"/>
  <c r="I32" i="6"/>
  <c r="I90" i="6"/>
  <c r="I86" i="6"/>
  <c r="I82" i="6"/>
  <c r="I78" i="6"/>
  <c r="I74" i="6"/>
  <c r="I70" i="6"/>
  <c r="I66" i="6"/>
  <c r="I62" i="6"/>
  <c r="I58" i="6"/>
  <c r="I54" i="6"/>
  <c r="I50" i="6"/>
  <c r="I46" i="6"/>
  <c r="I42" i="6"/>
  <c r="I38" i="6"/>
  <c r="I34" i="6"/>
  <c r="I30" i="6"/>
  <c r="I26" i="6"/>
  <c r="I22" i="6"/>
  <c r="I18" i="6"/>
  <c r="I14" i="6"/>
  <c r="I10" i="6"/>
  <c r="I6" i="6"/>
  <c r="I48" i="6"/>
  <c r="I16" i="6"/>
  <c r="K77" i="6"/>
  <c r="K61" i="6"/>
  <c r="K45" i="6"/>
  <c r="K29" i="6"/>
  <c r="K13" i="6"/>
  <c r="I89" i="6"/>
  <c r="I81" i="6"/>
  <c r="I73" i="6"/>
  <c r="I65" i="6"/>
  <c r="I57" i="6"/>
  <c r="I49" i="6"/>
  <c r="I41" i="6"/>
  <c r="I33" i="6"/>
  <c r="I25" i="6"/>
  <c r="I17" i="6"/>
  <c r="I9" i="6"/>
  <c r="G416" i="6"/>
  <c r="I416" i="6" s="1"/>
  <c r="G417" i="6"/>
  <c r="I417" i="6" s="1"/>
  <c r="G418" i="6"/>
  <c r="I418" i="6" s="1"/>
  <c r="G419" i="6"/>
  <c r="I419" i="6" s="1"/>
  <c r="G420" i="6"/>
  <c r="I420" i="6" s="1"/>
  <c r="G421" i="6"/>
  <c r="I421" i="6" s="1"/>
  <c r="G422" i="6"/>
  <c r="I422" i="6" s="1"/>
  <c r="G423" i="6"/>
  <c r="I423" i="6" s="1"/>
  <c r="G424" i="6"/>
  <c r="I424" i="6" s="1"/>
  <c r="G425" i="6"/>
  <c r="I425" i="6" s="1"/>
  <c r="G426" i="6"/>
  <c r="I426" i="6" s="1"/>
  <c r="G427" i="6"/>
  <c r="I427" i="6" s="1"/>
  <c r="G428" i="6"/>
  <c r="I428" i="6" s="1"/>
  <c r="G429" i="6"/>
  <c r="I429" i="6" s="1"/>
  <c r="G430" i="6"/>
  <c r="I430" i="6" s="1"/>
  <c r="G431" i="6"/>
  <c r="I431" i="6" s="1"/>
  <c r="G432" i="6"/>
  <c r="I432" i="6" s="1"/>
  <c r="G433" i="6"/>
  <c r="I433" i="6" s="1"/>
  <c r="G434" i="6"/>
  <c r="I434" i="6" s="1"/>
  <c r="G435" i="6"/>
  <c r="I435" i="6" s="1"/>
  <c r="G436" i="6"/>
  <c r="I436" i="6" s="1"/>
  <c r="G437" i="6"/>
  <c r="I437" i="6" s="1"/>
  <c r="G438" i="6"/>
  <c r="I438" i="6" s="1"/>
  <c r="G439" i="6"/>
  <c r="I439" i="6" s="1"/>
  <c r="G440" i="6"/>
  <c r="I440" i="6" s="1"/>
  <c r="G441" i="6"/>
  <c r="I441" i="6" s="1"/>
  <c r="G442" i="6"/>
  <c r="I442" i="6" s="1"/>
  <c r="G443" i="6"/>
  <c r="I443" i="6" s="1"/>
  <c r="G444" i="6"/>
  <c r="I444" i="6" s="1"/>
  <c r="G445" i="6"/>
  <c r="I445" i="6" s="1"/>
  <c r="G446" i="6"/>
  <c r="I446" i="6" s="1"/>
  <c r="G447" i="6"/>
  <c r="I447" i="6" s="1"/>
  <c r="G448" i="6"/>
  <c r="I448" i="6" s="1"/>
  <c r="G449" i="6"/>
  <c r="I449" i="6" s="1"/>
  <c r="G450" i="6"/>
  <c r="I450" i="6" s="1"/>
  <c r="G451" i="6"/>
  <c r="I451" i="6" s="1"/>
  <c r="G452" i="6"/>
  <c r="I452" i="6" s="1"/>
  <c r="G453" i="6"/>
  <c r="I453" i="6" s="1"/>
  <c r="G454" i="6"/>
  <c r="I454" i="6" s="1"/>
  <c r="G455" i="6"/>
  <c r="I455" i="6" s="1"/>
  <c r="G456" i="6"/>
  <c r="I456" i="6" s="1"/>
  <c r="G457" i="6"/>
  <c r="I457" i="6" s="1"/>
  <c r="G458" i="6"/>
  <c r="I458" i="6" s="1"/>
  <c r="G460" i="6"/>
  <c r="I460" i="6" s="1"/>
  <c r="G461" i="6"/>
  <c r="I461" i="6" s="1"/>
  <c r="G462" i="6"/>
  <c r="I462" i="6" s="1"/>
  <c r="G463" i="6"/>
  <c r="I463" i="6" s="1"/>
  <c r="G464" i="6"/>
  <c r="I464" i="6" s="1"/>
  <c r="G465" i="6"/>
  <c r="I465" i="6" s="1"/>
  <c r="G466" i="6"/>
  <c r="I466" i="6" s="1"/>
  <c r="G467" i="6"/>
  <c r="I467" i="6" s="1"/>
  <c r="G468" i="6"/>
  <c r="I468" i="6" s="1"/>
  <c r="G469" i="6"/>
  <c r="I469" i="6" s="1"/>
  <c r="G470" i="6"/>
  <c r="I470" i="6" s="1"/>
  <c r="G459" i="6"/>
  <c r="I459" i="6" s="1"/>
  <c r="G471" i="6"/>
  <c r="I471" i="6" s="1"/>
  <c r="G472" i="6"/>
  <c r="I472" i="6" s="1"/>
  <c r="G473" i="6"/>
  <c r="I473" i="6" s="1"/>
  <c r="G474" i="6"/>
  <c r="I474" i="6" s="1"/>
  <c r="G475" i="6"/>
  <c r="I475" i="6" s="1"/>
  <c r="G476" i="6"/>
  <c r="I476" i="6" s="1"/>
  <c r="G477" i="6"/>
  <c r="I477" i="6" s="1"/>
  <c r="G478" i="6"/>
  <c r="I478" i="6" s="1"/>
  <c r="G479" i="6"/>
  <c r="I479" i="6" s="1"/>
  <c r="G480" i="6"/>
  <c r="I480" i="6" s="1"/>
  <c r="G481" i="6"/>
  <c r="I481" i="6" s="1"/>
  <c r="G482" i="6"/>
  <c r="I482" i="6" s="1"/>
  <c r="G483" i="6"/>
  <c r="I483" i="6" s="1"/>
  <c r="G484" i="6"/>
  <c r="I484" i="6" s="1"/>
  <c r="G485" i="6"/>
  <c r="I485" i="6" s="1"/>
  <c r="G486" i="6"/>
  <c r="I486" i="6" s="1"/>
  <c r="G487" i="6"/>
  <c r="I487" i="6" s="1"/>
  <c r="G488" i="6"/>
  <c r="I488" i="6" s="1"/>
  <c r="G489" i="6"/>
  <c r="I489" i="6" s="1"/>
  <c r="G490" i="6"/>
  <c r="I490" i="6" s="1"/>
  <c r="G491" i="6"/>
  <c r="I491" i="6" s="1"/>
  <c r="G492" i="6"/>
  <c r="I492" i="6" s="1"/>
  <c r="G493" i="6"/>
  <c r="I493" i="6" s="1"/>
  <c r="G494" i="6"/>
  <c r="I494" i="6" s="1"/>
  <c r="G495" i="6"/>
  <c r="I495" i="6" s="1"/>
  <c r="G496" i="6"/>
  <c r="I496" i="6" s="1"/>
  <c r="G497" i="6"/>
  <c r="I497" i="6" s="1"/>
  <c r="G498" i="6"/>
  <c r="I498" i="6" s="1"/>
  <c r="G499" i="6"/>
  <c r="I499" i="6" s="1"/>
  <c r="G500" i="6"/>
  <c r="I500" i="6" s="1"/>
  <c r="G501" i="6"/>
  <c r="I501" i="6" s="1"/>
  <c r="G502" i="6"/>
  <c r="I502" i="6" s="1"/>
  <c r="G503" i="6"/>
  <c r="I503" i="6" s="1"/>
  <c r="G504" i="6"/>
  <c r="I504" i="6" s="1"/>
  <c r="G505" i="6"/>
  <c r="I505" i="6" s="1"/>
  <c r="G506" i="6"/>
  <c r="I506" i="6" s="1"/>
  <c r="G507" i="6"/>
  <c r="I507" i="6" s="1"/>
  <c r="G508" i="6"/>
  <c r="I508" i="6" s="1"/>
  <c r="G509" i="6"/>
  <c r="I509" i="6" s="1"/>
  <c r="G510" i="6"/>
  <c r="I510" i="6" s="1"/>
  <c r="G511" i="6"/>
  <c r="I511" i="6" s="1"/>
  <c r="G512" i="6"/>
  <c r="I512" i="6" s="1"/>
  <c r="G513" i="6"/>
  <c r="I513" i="6" s="1"/>
  <c r="G514" i="6"/>
  <c r="I514" i="6" s="1"/>
  <c r="G515" i="6"/>
  <c r="I515" i="6" s="1"/>
  <c r="G516" i="6"/>
  <c r="I516" i="6" s="1"/>
  <c r="G517" i="6"/>
  <c r="I517" i="6" s="1"/>
  <c r="G518" i="6"/>
  <c r="I518" i="6" s="1"/>
  <c r="G519" i="6"/>
  <c r="I519" i="6" s="1"/>
  <c r="G520" i="6"/>
  <c r="I520" i="6" s="1"/>
  <c r="G521" i="6"/>
  <c r="I521" i="6" s="1"/>
  <c r="G522" i="6"/>
  <c r="I522" i="6" s="1"/>
  <c r="G523" i="6"/>
  <c r="I523" i="6" s="1"/>
  <c r="G524" i="6"/>
  <c r="I524" i="6" s="1"/>
  <c r="G525" i="6"/>
  <c r="I525" i="6" s="1"/>
  <c r="L463" i="6" l="1"/>
  <c r="L431" i="6" l="1"/>
  <c r="L430" i="6"/>
  <c r="L454" i="6"/>
  <c r="L428" i="6"/>
  <c r="L439" i="6"/>
  <c r="L416" i="6"/>
  <c r="L491" i="6"/>
  <c r="L515" i="6"/>
  <c r="L522" i="6"/>
  <c r="L447" i="6"/>
  <c r="L436" i="6"/>
  <c r="L504" i="6"/>
  <c r="L510" i="6"/>
  <c r="L496" i="6"/>
  <c r="L446" i="6"/>
  <c r="L417" i="6"/>
  <c r="L432" i="6"/>
  <c r="L434" i="6"/>
  <c r="L468" i="6"/>
  <c r="L433" i="6"/>
  <c r="L505" i="6"/>
  <c r="L481" i="6"/>
  <c r="L509" i="6"/>
  <c r="L462" i="6"/>
  <c r="L485" i="6"/>
  <c r="L487" i="6"/>
  <c r="L452" i="6"/>
  <c r="L498" i="6"/>
  <c r="L521" i="6" l="1"/>
  <c r="L506" i="6"/>
  <c r="L418" i="6"/>
  <c r="L437" i="6"/>
  <c r="L440" i="6"/>
  <c r="L451" i="6"/>
  <c r="L519" i="6"/>
  <c r="L459" i="6"/>
  <c r="L438" i="6"/>
  <c r="L426" i="6"/>
  <c r="L443" i="6"/>
  <c r="L480" i="6"/>
  <c r="L427" i="6"/>
  <c r="L483" i="6"/>
  <c r="L424" i="6"/>
  <c r="L419" i="6"/>
  <c r="L441" i="6"/>
  <c r="L422" i="6"/>
  <c r="G415" i="6"/>
  <c r="L453" i="6"/>
  <c r="L469" i="6"/>
  <c r="L524" i="6"/>
  <c r="L429" i="6"/>
  <c r="L448" i="6"/>
  <c r="L466" i="6"/>
  <c r="L518" i="6"/>
  <c r="L467" i="6"/>
  <c r="L501" i="6"/>
  <c r="L475" i="6"/>
  <c r="L458" i="6"/>
  <c r="L525" i="6"/>
  <c r="L435" i="6"/>
  <c r="L513" i="6"/>
  <c r="L425" i="6"/>
  <c r="L471" i="6"/>
  <c r="L476" i="6"/>
  <c r="L489" i="6"/>
  <c r="L470" i="6"/>
  <c r="L517" i="6"/>
  <c r="L474" i="6"/>
  <c r="L511" i="6"/>
  <c r="L516" i="6"/>
  <c r="L514" i="6"/>
  <c r="L503" i="6"/>
  <c r="L499" i="6"/>
  <c r="L421" i="6"/>
  <c r="L502" i="6"/>
  <c r="L457" i="6"/>
  <c r="L507" i="6"/>
  <c r="L449" i="6"/>
  <c r="L486" i="6"/>
  <c r="L445" i="6"/>
  <c r="L460" i="6"/>
  <c r="L512" i="6"/>
  <c r="L492" i="6"/>
  <c r="L478" i="6"/>
  <c r="L520" i="6"/>
  <c r="L523" i="6"/>
  <c r="L490" i="6"/>
  <c r="L444" i="6"/>
  <c r="L442" i="6"/>
  <c r="L488" i="6"/>
  <c r="L472" i="6"/>
  <c r="L482" i="6"/>
  <c r="L450" i="6"/>
  <c r="L455" i="6"/>
  <c r="L465" i="6"/>
  <c r="L477" i="6"/>
  <c r="L461" i="6"/>
  <c r="L500" i="6"/>
  <c r="L479" i="6"/>
  <c r="L495" i="6"/>
  <c r="L508" i="6"/>
  <c r="L493" i="6"/>
  <c r="L497" i="6"/>
  <c r="L420" i="6"/>
  <c r="L464" i="6"/>
  <c r="L494" i="6"/>
  <c r="L484" i="6"/>
  <c r="L473" i="6"/>
  <c r="L456" i="6"/>
  <c r="L423" i="6"/>
  <c r="I415" i="6" l="1"/>
  <c r="L415" i="6" s="1"/>
  <c r="G1047527" i="6"/>
</calcChain>
</file>

<file path=xl/sharedStrings.xml><?xml version="1.0" encoding="utf-8"?>
<sst xmlns="http://schemas.openxmlformats.org/spreadsheetml/2006/main" count="3146" uniqueCount="1386">
  <si>
    <t>Класс</t>
  </si>
  <si>
    <t xml:space="preserve">№ </t>
  </si>
  <si>
    <t>Шифр</t>
  </si>
  <si>
    <t>Номер задания</t>
  </si>
  <si>
    <t>Сумма баллов</t>
  </si>
  <si>
    <t>Место</t>
  </si>
  <si>
    <t>Listening</t>
  </si>
  <si>
    <t>Reading</t>
  </si>
  <si>
    <t>Use of English</t>
  </si>
  <si>
    <t>Writing</t>
  </si>
  <si>
    <t>% выполнения</t>
  </si>
  <si>
    <t>Фамилия</t>
  </si>
  <si>
    <t>Отчество</t>
  </si>
  <si>
    <t>Имя</t>
  </si>
  <si>
    <t>ОУ</t>
  </si>
  <si>
    <t>устная часть</t>
  </si>
  <si>
    <t>А1101</t>
  </si>
  <si>
    <t>А1102</t>
  </si>
  <si>
    <t>А1103</t>
  </si>
  <si>
    <t>А1104</t>
  </si>
  <si>
    <t>А1105</t>
  </si>
  <si>
    <t>А1106</t>
  </si>
  <si>
    <t>А1107</t>
  </si>
  <si>
    <t>А1108</t>
  </si>
  <si>
    <t>А1109</t>
  </si>
  <si>
    <t>А1110</t>
  </si>
  <si>
    <t>А1111</t>
  </si>
  <si>
    <t>А1112</t>
  </si>
  <si>
    <t>А1113</t>
  </si>
  <si>
    <t>А1114</t>
  </si>
  <si>
    <t>А1115</t>
  </si>
  <si>
    <t>А1116</t>
  </si>
  <si>
    <t>А1117</t>
  </si>
  <si>
    <t>А1118</t>
  </si>
  <si>
    <t>А1119</t>
  </si>
  <si>
    <t>А1120</t>
  </si>
  <si>
    <t>А1121</t>
  </si>
  <si>
    <t>А1122</t>
  </si>
  <si>
    <t>А1123</t>
  </si>
  <si>
    <t>А1124</t>
  </si>
  <si>
    <t>А1125</t>
  </si>
  <si>
    <t>А1126</t>
  </si>
  <si>
    <t>А1127</t>
  </si>
  <si>
    <t>А1128</t>
  </si>
  <si>
    <t>А1129</t>
  </si>
  <si>
    <t>А1130</t>
  </si>
  <si>
    <t>А1131</t>
  </si>
  <si>
    <t>А1132</t>
  </si>
  <si>
    <t>А1133</t>
  </si>
  <si>
    <t>А1134</t>
  </si>
  <si>
    <t>А1135</t>
  </si>
  <si>
    <t>А1136</t>
  </si>
  <si>
    <t>А1137</t>
  </si>
  <si>
    <t>А1138</t>
  </si>
  <si>
    <t>А1139</t>
  </si>
  <si>
    <t>А1140</t>
  </si>
  <si>
    <t>А1141</t>
  </si>
  <si>
    <t>А1142</t>
  </si>
  <si>
    <t>А1143</t>
  </si>
  <si>
    <t>А1144</t>
  </si>
  <si>
    <t>А1145</t>
  </si>
  <si>
    <t>А1146</t>
  </si>
  <si>
    <t>А1147</t>
  </si>
  <si>
    <t>А1148</t>
  </si>
  <si>
    <t>А1149</t>
  </si>
  <si>
    <t>А1151</t>
  </si>
  <si>
    <t>А1152</t>
  </si>
  <si>
    <t>А1154</t>
  </si>
  <si>
    <t>А1155</t>
  </si>
  <si>
    <t>А1156</t>
  </si>
  <si>
    <t>А1158</t>
  </si>
  <si>
    <t>А1159</t>
  </si>
  <si>
    <t>А1160</t>
  </si>
  <si>
    <t>А1161</t>
  </si>
  <si>
    <t>А1162</t>
  </si>
  <si>
    <t>А1163</t>
  </si>
  <si>
    <t>А1164</t>
  </si>
  <si>
    <t>А1165</t>
  </si>
  <si>
    <t>А1166</t>
  </si>
  <si>
    <t>А1167</t>
  </si>
  <si>
    <t>А1168</t>
  </si>
  <si>
    <t>А1169</t>
  </si>
  <si>
    <t>А1170</t>
  </si>
  <si>
    <t>А1172</t>
  </si>
  <si>
    <t>А1173</t>
  </si>
  <si>
    <t>А1174</t>
  </si>
  <si>
    <t>А1175</t>
  </si>
  <si>
    <t>А1176</t>
  </si>
  <si>
    <t>А1177</t>
  </si>
  <si>
    <t>А1178</t>
  </si>
  <si>
    <t>А1179</t>
  </si>
  <si>
    <t>А1180</t>
  </si>
  <si>
    <t>А1181</t>
  </si>
  <si>
    <t>А1182</t>
  </si>
  <si>
    <t>А1183</t>
  </si>
  <si>
    <t>А1184</t>
  </si>
  <si>
    <t>А1185</t>
  </si>
  <si>
    <t>А1186</t>
  </si>
  <si>
    <t>А1187</t>
  </si>
  <si>
    <t>А1188</t>
  </si>
  <si>
    <t>А1189</t>
  </si>
  <si>
    <t>А1190</t>
  </si>
  <si>
    <t>А1191</t>
  </si>
  <si>
    <t>А1192</t>
  </si>
  <si>
    <t>А1193</t>
  </si>
  <si>
    <t>А1194</t>
  </si>
  <si>
    <t>А1195</t>
  </si>
  <si>
    <t>А1196</t>
  </si>
  <si>
    <t>А1197</t>
  </si>
  <si>
    <t>А1198</t>
  </si>
  <si>
    <t>А1199</t>
  </si>
  <si>
    <t>А1202</t>
  </si>
  <si>
    <t>А1203</t>
  </si>
  <si>
    <t>А1204</t>
  </si>
  <si>
    <t>А1205</t>
  </si>
  <si>
    <t>А1206</t>
  </si>
  <si>
    <t>А1207</t>
  </si>
  <si>
    <t>А1208</t>
  </si>
  <si>
    <t>А1209</t>
  </si>
  <si>
    <t>А1210</t>
  </si>
  <si>
    <t>А1211</t>
  </si>
  <si>
    <t>А1212</t>
  </si>
  <si>
    <t>А1213</t>
  </si>
  <si>
    <t>А1215</t>
  </si>
  <si>
    <t>А1216</t>
  </si>
  <si>
    <t>А1218</t>
  </si>
  <si>
    <t>А1219</t>
  </si>
  <si>
    <t>Строганов</t>
  </si>
  <si>
    <t>Михаил</t>
  </si>
  <si>
    <t>Сергеевич</t>
  </si>
  <si>
    <t>АНО СОШ "РОСТОК"</t>
  </si>
  <si>
    <t>Говорина</t>
  </si>
  <si>
    <t xml:space="preserve">Марина </t>
  </si>
  <si>
    <t>Евгеньевна</t>
  </si>
  <si>
    <t>МАОУ гимназия № 1</t>
  </si>
  <si>
    <t xml:space="preserve">Смолякова </t>
  </si>
  <si>
    <t>Анастасия</t>
  </si>
  <si>
    <t>Александровна</t>
  </si>
  <si>
    <t>МАОУ гимназия № 32</t>
  </si>
  <si>
    <t>Сычевская</t>
  </si>
  <si>
    <t>Анна</t>
  </si>
  <si>
    <t>Коротина</t>
  </si>
  <si>
    <t>Сергеевна</t>
  </si>
  <si>
    <t>МАОУ гимназия № 40 им.Ю.А.Гагарина</t>
  </si>
  <si>
    <t>Золотухин</t>
  </si>
  <si>
    <t xml:space="preserve">Игорь </t>
  </si>
  <si>
    <t>МАОУ лицей 35 им. Буткова В.В.</t>
  </si>
  <si>
    <t>Шиманская</t>
  </si>
  <si>
    <t>Мария</t>
  </si>
  <si>
    <t>Максимовна</t>
  </si>
  <si>
    <t>МАОУ лицей № 18</t>
  </si>
  <si>
    <t>Грюнфельд</t>
  </si>
  <si>
    <t>Ольга</t>
  </si>
  <si>
    <t>Дмитриевна</t>
  </si>
  <si>
    <t>МАОУ лицей № 23</t>
  </si>
  <si>
    <t>Матвейчев</t>
  </si>
  <si>
    <t xml:space="preserve">Егор </t>
  </si>
  <si>
    <t>Дмитриевич</t>
  </si>
  <si>
    <t>МАОУ лицей № 49</t>
  </si>
  <si>
    <t>Цымбулова</t>
  </si>
  <si>
    <t xml:space="preserve">Дарья </t>
  </si>
  <si>
    <t>МАОУ СОШ № 11</t>
  </si>
  <si>
    <t>Хлыстун</t>
  </si>
  <si>
    <t>Андреевна</t>
  </si>
  <si>
    <t xml:space="preserve">МАОУ СОШ № 25 с УИОП </t>
  </si>
  <si>
    <t>Четвёркин</t>
  </si>
  <si>
    <t>Никита</t>
  </si>
  <si>
    <t>МАОУ СОШ № 33</t>
  </si>
  <si>
    <t>Прибылова</t>
  </si>
  <si>
    <t>Габриэль</t>
  </si>
  <si>
    <t>Олеговна</t>
  </si>
  <si>
    <t>МАОУ СОШ № 5</t>
  </si>
  <si>
    <t>Леушина</t>
  </si>
  <si>
    <t>Инга</t>
  </si>
  <si>
    <t>Алексеевна</t>
  </si>
  <si>
    <t>МАОУ ШИЛИ</t>
  </si>
  <si>
    <t xml:space="preserve">Петухова </t>
  </si>
  <si>
    <t>Софья</t>
  </si>
  <si>
    <t>Юрьевна</t>
  </si>
  <si>
    <t>Чернышёва</t>
  </si>
  <si>
    <t>Николаевна</t>
  </si>
  <si>
    <t xml:space="preserve">Бабулевич </t>
  </si>
  <si>
    <t xml:space="preserve">Виктория </t>
  </si>
  <si>
    <t>Разинкина</t>
  </si>
  <si>
    <t>Полина</t>
  </si>
  <si>
    <t>Игоревна</t>
  </si>
  <si>
    <t>Копылова</t>
  </si>
  <si>
    <t>Иванов</t>
  </si>
  <si>
    <t>Артем</t>
  </si>
  <si>
    <t>Вацлавович</t>
  </si>
  <si>
    <t>Поляков</t>
  </si>
  <si>
    <t>Лев</t>
  </si>
  <si>
    <t>Денисович</t>
  </si>
  <si>
    <t xml:space="preserve">Соколов </t>
  </si>
  <si>
    <t>Николай</t>
  </si>
  <si>
    <t>Александрович</t>
  </si>
  <si>
    <t>Касаткина</t>
  </si>
  <si>
    <t>Азов</t>
  </si>
  <si>
    <t>Максимович</t>
  </si>
  <si>
    <t>Гаврилина</t>
  </si>
  <si>
    <t>Виктория</t>
  </si>
  <si>
    <t>Ладнов</t>
  </si>
  <si>
    <t>Иван</t>
  </si>
  <si>
    <t>Андреевич</t>
  </si>
  <si>
    <t>МАОУ СОШ № 26</t>
  </si>
  <si>
    <t>Тарасова</t>
  </si>
  <si>
    <t>Алина</t>
  </si>
  <si>
    <t>Алхимченко</t>
  </si>
  <si>
    <t>Екатерина</t>
  </si>
  <si>
    <t>Крицкая</t>
  </si>
  <si>
    <t>Юлия</t>
  </si>
  <si>
    <t>Морозова</t>
  </si>
  <si>
    <t xml:space="preserve">Мацуль </t>
  </si>
  <si>
    <t>Илья</t>
  </si>
  <si>
    <t>Николаевич</t>
  </si>
  <si>
    <t xml:space="preserve">Аладинская </t>
  </si>
  <si>
    <t>Маргарита</t>
  </si>
  <si>
    <t>Варёха</t>
  </si>
  <si>
    <t>Арина</t>
  </si>
  <si>
    <t>Иванцова</t>
  </si>
  <si>
    <t>Дарья</t>
  </si>
  <si>
    <t>Троценко</t>
  </si>
  <si>
    <t>МАОУ КМЛ</t>
  </si>
  <si>
    <t xml:space="preserve">Сербин </t>
  </si>
  <si>
    <t>МАОУ лицей № 17</t>
  </si>
  <si>
    <t>Михайлов</t>
  </si>
  <si>
    <t xml:space="preserve">Данила </t>
  </si>
  <si>
    <t>Коробченко</t>
  </si>
  <si>
    <t>Евгеньевич</t>
  </si>
  <si>
    <t>Галахова</t>
  </si>
  <si>
    <t>Георгиевна</t>
  </si>
  <si>
    <t xml:space="preserve">Ильиных </t>
  </si>
  <si>
    <t>МАОУ СОШ № 12</t>
  </si>
  <si>
    <t>Пронякин</t>
  </si>
  <si>
    <t>Семен</t>
  </si>
  <si>
    <t>Владимирович</t>
  </si>
  <si>
    <t>МАОУ СОШ № 30</t>
  </si>
  <si>
    <t>Орлова</t>
  </si>
  <si>
    <t>Асаналиева</t>
  </si>
  <si>
    <t>Аскаровна</t>
  </si>
  <si>
    <t xml:space="preserve">Буланина </t>
  </si>
  <si>
    <t>Жижко</t>
  </si>
  <si>
    <t>Романовна</t>
  </si>
  <si>
    <t>МБОУ СОШ № 10</t>
  </si>
  <si>
    <t>Вальянова</t>
  </si>
  <si>
    <t>Ирина</t>
  </si>
  <si>
    <t xml:space="preserve">Тремаскина </t>
  </si>
  <si>
    <t xml:space="preserve">Семенюта </t>
  </si>
  <si>
    <t>Александра</t>
  </si>
  <si>
    <t>Пастухова</t>
  </si>
  <si>
    <t>Ангелина</t>
  </si>
  <si>
    <t>Владимировна</t>
  </si>
  <si>
    <t>Марченко</t>
  </si>
  <si>
    <t>Игорь</t>
  </si>
  <si>
    <t>Селиванова</t>
  </si>
  <si>
    <t>Вероника</t>
  </si>
  <si>
    <t>Вячеславовна</t>
  </si>
  <si>
    <t>Витальевна</t>
  </si>
  <si>
    <t>Орехова</t>
  </si>
  <si>
    <t>Руслановна</t>
  </si>
  <si>
    <t>Кунаковская</t>
  </si>
  <si>
    <t>Валерия</t>
  </si>
  <si>
    <t>Ильинична</t>
  </si>
  <si>
    <t>Аврицевич</t>
  </si>
  <si>
    <t>МАОУ СОШ № 31</t>
  </si>
  <si>
    <t xml:space="preserve">Вадимовна </t>
  </si>
  <si>
    <t>МАОУ СОШ № 38</t>
  </si>
  <si>
    <t>Полончук</t>
  </si>
  <si>
    <t>Вадим</t>
  </si>
  <si>
    <t>Викторович</t>
  </si>
  <si>
    <t>Дюкова</t>
  </si>
  <si>
    <t>Марина</t>
  </si>
  <si>
    <t>Худенко</t>
  </si>
  <si>
    <t>Дмитрий</t>
  </si>
  <si>
    <t>МБОУ СОШ № 44</t>
  </si>
  <si>
    <t>Маликова</t>
  </si>
  <si>
    <t xml:space="preserve">Ильюшина </t>
  </si>
  <si>
    <t>Дыханов</t>
  </si>
  <si>
    <t>Вячеславович</t>
  </si>
  <si>
    <t>Ермакова</t>
  </si>
  <si>
    <t xml:space="preserve">Александровна </t>
  </si>
  <si>
    <t>Карпович</t>
  </si>
  <si>
    <t>Ягупенко</t>
  </si>
  <si>
    <t>Виталиевна</t>
  </si>
  <si>
    <t>Болдырев</t>
  </si>
  <si>
    <t>Сухинин</t>
  </si>
  <si>
    <t>Леонид</t>
  </si>
  <si>
    <t>Лаврикова</t>
  </si>
  <si>
    <t>Татьяна</t>
  </si>
  <si>
    <t>Михайловна</t>
  </si>
  <si>
    <t>Попова</t>
  </si>
  <si>
    <t>Юлиана</t>
  </si>
  <si>
    <t>МАОУ СОШ № 14</t>
  </si>
  <si>
    <t>Пушкарёв</t>
  </si>
  <si>
    <t>Алексеевич</t>
  </si>
  <si>
    <t>МАОУ СОШ № 45</t>
  </si>
  <si>
    <t xml:space="preserve">Литвайтите </t>
  </si>
  <si>
    <t xml:space="preserve">Гедовна </t>
  </si>
  <si>
    <t xml:space="preserve">Иванова </t>
  </si>
  <si>
    <t xml:space="preserve">Андреевна </t>
  </si>
  <si>
    <t>Нейман</t>
  </si>
  <si>
    <t>Даниил</t>
  </si>
  <si>
    <t>Яковлевич</t>
  </si>
  <si>
    <t>Устинов</t>
  </si>
  <si>
    <t>Алексей</t>
  </si>
  <si>
    <t>ГБОУ КО КШИ "АПКМК"</t>
  </si>
  <si>
    <t>Крестников</t>
  </si>
  <si>
    <t>Евгений</t>
  </si>
  <si>
    <t>МАОУ гимназия № 22</t>
  </si>
  <si>
    <t>Машкова</t>
  </si>
  <si>
    <t>Карина</t>
  </si>
  <si>
    <t>Титаренко</t>
  </si>
  <si>
    <t>Головань</t>
  </si>
  <si>
    <t>Гонышко</t>
  </si>
  <si>
    <t>Константиновна</t>
  </si>
  <si>
    <t>Карчевская</t>
  </si>
  <si>
    <t>Алеся</t>
  </si>
  <si>
    <t>Максимова</t>
  </si>
  <si>
    <t xml:space="preserve">Кузмичева </t>
  </si>
  <si>
    <t>Дина</t>
  </si>
  <si>
    <t>Рябова</t>
  </si>
  <si>
    <t>Виолетта</t>
  </si>
  <si>
    <t>Эдуардовна</t>
  </si>
  <si>
    <t>МАОУ СОШ № 21</t>
  </si>
  <si>
    <t>Скатков</t>
  </si>
  <si>
    <t>Павлович</t>
  </si>
  <si>
    <t>Аракелова</t>
  </si>
  <si>
    <t>Гариевна</t>
  </si>
  <si>
    <t>МАОУ СОШ № 46 с УИОП</t>
  </si>
  <si>
    <t>Клевакина</t>
  </si>
  <si>
    <t>Яна</t>
  </si>
  <si>
    <t>МАОУ СОШ № 50</t>
  </si>
  <si>
    <t>Лобанова</t>
  </si>
  <si>
    <t>Кравцов</t>
  </si>
  <si>
    <t>Тимофей</t>
  </si>
  <si>
    <t>ЧОУ КЭЛ "Ганзейская ладья"</t>
  </si>
  <si>
    <t>Чубаров</t>
  </si>
  <si>
    <t>Юрьевич</t>
  </si>
  <si>
    <t>Шпунтенкова</t>
  </si>
  <si>
    <t>Елизавета</t>
  </si>
  <si>
    <t>Милованова</t>
  </si>
  <si>
    <t>Елена</t>
  </si>
  <si>
    <t>Волошина</t>
  </si>
  <si>
    <t>Тамара</t>
  </si>
  <si>
    <t>Хабаров</t>
  </si>
  <si>
    <t>Владимир</t>
  </si>
  <si>
    <t>Эдуардович</t>
  </si>
  <si>
    <t>Бушмелева</t>
  </si>
  <si>
    <t>Юрцевич</t>
  </si>
  <si>
    <t>Василина</t>
  </si>
  <si>
    <t>Васильевна</t>
  </si>
  <si>
    <t>Афанасьева</t>
  </si>
  <si>
    <t>Викторовна</t>
  </si>
  <si>
    <t>Золотов</t>
  </si>
  <si>
    <t>Лукьянова</t>
  </si>
  <si>
    <t>Петровна</t>
  </si>
  <si>
    <t>МАОУ СОШ № 47</t>
  </si>
  <si>
    <t>Тулякова</t>
  </si>
  <si>
    <t>Таисия</t>
  </si>
  <si>
    <t>МАОУ СОШ № 56</t>
  </si>
  <si>
    <t>Панировская</t>
  </si>
  <si>
    <t>Евгения</t>
  </si>
  <si>
    <t>Горская</t>
  </si>
  <si>
    <t>Лилия</t>
  </si>
  <si>
    <t>Шафранская</t>
  </si>
  <si>
    <t xml:space="preserve">Сергеевна </t>
  </si>
  <si>
    <t>Киянская</t>
  </si>
  <si>
    <t>Островская</t>
  </si>
  <si>
    <t xml:space="preserve">Дмитриевна </t>
  </si>
  <si>
    <t>Кечина</t>
  </si>
  <si>
    <t>Усачева</t>
  </si>
  <si>
    <t>Трофимова</t>
  </si>
  <si>
    <t xml:space="preserve">Маргарита </t>
  </si>
  <si>
    <t>Молчан</t>
  </si>
  <si>
    <t>Олеся</t>
  </si>
  <si>
    <t>Андреева</t>
  </si>
  <si>
    <t xml:space="preserve">Алексеевич </t>
  </si>
  <si>
    <t>Поздин</t>
  </si>
  <si>
    <t>Павел</t>
  </si>
  <si>
    <t>Олегович</t>
  </si>
  <si>
    <t>Нагернюк</t>
  </si>
  <si>
    <t>Егор</t>
  </si>
  <si>
    <t>Жданович</t>
  </si>
  <si>
    <t>МАОУ СОШ № 7</t>
  </si>
  <si>
    <t>Чукалина</t>
  </si>
  <si>
    <t xml:space="preserve">Юрьевна </t>
  </si>
  <si>
    <t>Статус</t>
  </si>
  <si>
    <t>победитель</t>
  </si>
  <si>
    <t>призер</t>
  </si>
  <si>
    <t>участник</t>
  </si>
  <si>
    <t>А1070</t>
  </si>
  <si>
    <t xml:space="preserve">Салоха </t>
  </si>
  <si>
    <t>Кирилл</t>
  </si>
  <si>
    <t>А1404</t>
  </si>
  <si>
    <t>Малярчук</t>
  </si>
  <si>
    <t>Владислав</t>
  </si>
  <si>
    <t>А1026</t>
  </si>
  <si>
    <t>Баспанов</t>
  </si>
  <si>
    <t>Алан</t>
  </si>
  <si>
    <t>Русланович</t>
  </si>
  <si>
    <t>МАОУ СОШ № 41</t>
  </si>
  <si>
    <t>А1039</t>
  </si>
  <si>
    <t>Митрофанов</t>
  </si>
  <si>
    <t>Герман</t>
  </si>
  <si>
    <t>А1066</t>
  </si>
  <si>
    <t>Силиванов</t>
  </si>
  <si>
    <t>Андрей</t>
  </si>
  <si>
    <t>Васильевич</t>
  </si>
  <si>
    <t>А1085</t>
  </si>
  <si>
    <t>Гордеева</t>
  </si>
  <si>
    <t>Анатольевна</t>
  </si>
  <si>
    <t>А1030</t>
  </si>
  <si>
    <t>Кислицын</t>
  </si>
  <si>
    <t>Артур</t>
  </si>
  <si>
    <t>А1046</t>
  </si>
  <si>
    <t>Зарудный</t>
  </si>
  <si>
    <t>А1065</t>
  </si>
  <si>
    <t xml:space="preserve">Гладыш </t>
  </si>
  <si>
    <t>А1034</t>
  </si>
  <si>
    <t>Аполонов</t>
  </si>
  <si>
    <t>Григорий</t>
  </si>
  <si>
    <t>А1080</t>
  </si>
  <si>
    <t>Чернолуцкая</t>
  </si>
  <si>
    <t>Тина</t>
  </si>
  <si>
    <t xml:space="preserve">Игоревна </t>
  </si>
  <si>
    <t>А1095</t>
  </si>
  <si>
    <t>Шовкун</t>
  </si>
  <si>
    <t>Кирилловна</t>
  </si>
  <si>
    <t>А1401</t>
  </si>
  <si>
    <t>Чернявский</t>
  </si>
  <si>
    <t>Станислав</t>
  </si>
  <si>
    <t>А1412</t>
  </si>
  <si>
    <t xml:space="preserve">Тер </t>
  </si>
  <si>
    <t>А1003</t>
  </si>
  <si>
    <t>Коровиков</t>
  </si>
  <si>
    <t>Аркадьевич</t>
  </si>
  <si>
    <t>А1006</t>
  </si>
  <si>
    <t>Таранов</t>
  </si>
  <si>
    <t>А1068</t>
  </si>
  <si>
    <t>Пурганова</t>
  </si>
  <si>
    <t>А1092</t>
  </si>
  <si>
    <t xml:space="preserve">Комарова </t>
  </si>
  <si>
    <t>А1097</t>
  </si>
  <si>
    <t>Скалецкая</t>
  </si>
  <si>
    <t>А1414</t>
  </si>
  <si>
    <t>Филин</t>
  </si>
  <si>
    <t>Марк</t>
  </si>
  <si>
    <t>А1007</t>
  </si>
  <si>
    <t>Боровской</t>
  </si>
  <si>
    <t>Всеволодович</t>
  </si>
  <si>
    <t>А1029</t>
  </si>
  <si>
    <t>Матуз</t>
  </si>
  <si>
    <t>Светлана</t>
  </si>
  <si>
    <t>А1061</t>
  </si>
  <si>
    <t>Лысаков</t>
  </si>
  <si>
    <t>А1400</t>
  </si>
  <si>
    <t>Мухарычин</t>
  </si>
  <si>
    <t>А1408</t>
  </si>
  <si>
    <t>Крузман</t>
  </si>
  <si>
    <t>Вениамин</t>
  </si>
  <si>
    <t>Алексович</t>
  </si>
  <si>
    <t>А1060</t>
  </si>
  <si>
    <t>Климова</t>
  </si>
  <si>
    <t>А1076</t>
  </si>
  <si>
    <t>Гущян</t>
  </si>
  <si>
    <t xml:space="preserve">Артуровна </t>
  </si>
  <si>
    <t>А1001</t>
  </si>
  <si>
    <t>Геллерт</t>
  </si>
  <si>
    <t>Роман</t>
  </si>
  <si>
    <t>А1413</t>
  </si>
  <si>
    <t>Кортенко</t>
  </si>
  <si>
    <t>А1015</t>
  </si>
  <si>
    <t>Сапунов</t>
  </si>
  <si>
    <t>А1406</t>
  </si>
  <si>
    <t>Серебренникова</t>
  </si>
  <si>
    <t>А1418</t>
  </si>
  <si>
    <t>Витков</t>
  </si>
  <si>
    <t>А1002</t>
  </si>
  <si>
    <t>Калинина</t>
  </si>
  <si>
    <t>А1021</t>
  </si>
  <si>
    <t>Бузько</t>
  </si>
  <si>
    <t>Сергей</t>
  </si>
  <si>
    <t>А1022</t>
  </si>
  <si>
    <t>А1023</t>
  </si>
  <si>
    <t>Быченко</t>
  </si>
  <si>
    <t>А1053</t>
  </si>
  <si>
    <t>Белова</t>
  </si>
  <si>
    <t>А1054</t>
  </si>
  <si>
    <t>Семёнова</t>
  </si>
  <si>
    <t>А1416</t>
  </si>
  <si>
    <t xml:space="preserve">Иглесиас Манюгин </t>
  </si>
  <si>
    <t>Хосе Николай</t>
  </si>
  <si>
    <t>МАОУ СОШ № 24</t>
  </si>
  <si>
    <t>А1012</t>
  </si>
  <si>
    <t>Балаклеец</t>
  </si>
  <si>
    <t xml:space="preserve"> Алексеевна</t>
  </si>
  <si>
    <t>А1020</t>
  </si>
  <si>
    <t>Кочеткова</t>
  </si>
  <si>
    <t>А1048</t>
  </si>
  <si>
    <t>Лопатин</t>
  </si>
  <si>
    <t>А1421</t>
  </si>
  <si>
    <t xml:space="preserve">Аванесова                             </t>
  </si>
  <si>
    <t>А1014</t>
  </si>
  <si>
    <t>Афремова</t>
  </si>
  <si>
    <t>Снежана</t>
  </si>
  <si>
    <t>А1407</t>
  </si>
  <si>
    <t>Ларина</t>
  </si>
  <si>
    <t>Ксения</t>
  </si>
  <si>
    <t>А1050</t>
  </si>
  <si>
    <t>Литвинова</t>
  </si>
  <si>
    <t xml:space="preserve">Викторовна </t>
  </si>
  <si>
    <t>А1058</t>
  </si>
  <si>
    <t>Моисеева</t>
  </si>
  <si>
    <t xml:space="preserve">Полина </t>
  </si>
  <si>
    <t>А1081</t>
  </si>
  <si>
    <t>Архипова</t>
  </si>
  <si>
    <t>Катерина</t>
  </si>
  <si>
    <t>А1410</t>
  </si>
  <si>
    <t>Назьмова</t>
  </si>
  <si>
    <t>А1016</t>
  </si>
  <si>
    <t>Трушко</t>
  </si>
  <si>
    <t>А1018</t>
  </si>
  <si>
    <t>Ковалев</t>
  </si>
  <si>
    <t>Петрович</t>
  </si>
  <si>
    <t>А1411</t>
  </si>
  <si>
    <t>Кордон</t>
  </si>
  <si>
    <t>МАОУ ГЦО</t>
  </si>
  <si>
    <t>А1028</t>
  </si>
  <si>
    <t>Гурковская</t>
  </si>
  <si>
    <t>А1096</t>
  </si>
  <si>
    <t>Закроева</t>
  </si>
  <si>
    <t>Эльвира</t>
  </si>
  <si>
    <t>Валентиновна</t>
  </si>
  <si>
    <t>А1420</t>
  </si>
  <si>
    <t>Ярема</t>
  </si>
  <si>
    <t>А1044</t>
  </si>
  <si>
    <t>Кузьмина</t>
  </si>
  <si>
    <t>Инна</t>
  </si>
  <si>
    <t>А1082</t>
  </si>
  <si>
    <t>Камбарова</t>
  </si>
  <si>
    <t>А1403</t>
  </si>
  <si>
    <t>Чурилова</t>
  </si>
  <si>
    <t>А1005</t>
  </si>
  <si>
    <t>Толкачев</t>
  </si>
  <si>
    <t xml:space="preserve">Никита </t>
  </si>
  <si>
    <t>А1017</t>
  </si>
  <si>
    <t>Наумова</t>
  </si>
  <si>
    <t>Кира</t>
  </si>
  <si>
    <t>А1038</t>
  </si>
  <si>
    <t>Головаха</t>
  </si>
  <si>
    <t>Остап</t>
  </si>
  <si>
    <t>Богданович</t>
  </si>
  <si>
    <t>А1064</t>
  </si>
  <si>
    <t>Князева</t>
  </si>
  <si>
    <t>Вадимовна</t>
  </si>
  <si>
    <t>А1013</t>
  </si>
  <si>
    <t>Перегудов</t>
  </si>
  <si>
    <t>А1031</t>
  </si>
  <si>
    <t>Равло</t>
  </si>
  <si>
    <t>Владиславовна</t>
  </si>
  <si>
    <t>А1033</t>
  </si>
  <si>
    <t>Божнюк</t>
  </si>
  <si>
    <t>Александр</t>
  </si>
  <si>
    <t>А1037</t>
  </si>
  <si>
    <t>Евтропков</t>
  </si>
  <si>
    <t>А1052</t>
  </si>
  <si>
    <t>Мереняшева</t>
  </si>
  <si>
    <t>А1071</t>
  </si>
  <si>
    <t>Быстрова</t>
  </si>
  <si>
    <t>Ярослава</t>
  </si>
  <si>
    <t>А1417</t>
  </si>
  <si>
    <t>Павлюк</t>
  </si>
  <si>
    <t>А1019</t>
  </si>
  <si>
    <t>Резепина</t>
  </si>
  <si>
    <t>А1032</t>
  </si>
  <si>
    <t>Семенов</t>
  </si>
  <si>
    <t>А1057</t>
  </si>
  <si>
    <t>Пряда</t>
  </si>
  <si>
    <t>Анжелика</t>
  </si>
  <si>
    <t>А1093</t>
  </si>
  <si>
    <t>Титова</t>
  </si>
  <si>
    <t>Илона</t>
  </si>
  <si>
    <t>А1078</t>
  </si>
  <si>
    <t>Пилецкий</t>
  </si>
  <si>
    <t>Антон</t>
  </si>
  <si>
    <t>А1087</t>
  </si>
  <si>
    <t>Маркин</t>
  </si>
  <si>
    <t>А1083</t>
  </si>
  <si>
    <t>Самар</t>
  </si>
  <si>
    <t>А1040</t>
  </si>
  <si>
    <t>Сигуа</t>
  </si>
  <si>
    <t>Диана</t>
  </si>
  <si>
    <t>Гивиевна</t>
  </si>
  <si>
    <t>А1041</t>
  </si>
  <si>
    <t>Лунёва</t>
  </si>
  <si>
    <t>Надежда</t>
  </si>
  <si>
    <t>А1056</t>
  </si>
  <si>
    <t>Бондарева</t>
  </si>
  <si>
    <t>А1073</t>
  </si>
  <si>
    <t>Сологубова</t>
  </si>
  <si>
    <t>А1088</t>
  </si>
  <si>
    <t>Рудик</t>
  </si>
  <si>
    <t>А1043</t>
  </si>
  <si>
    <t xml:space="preserve">Андреева </t>
  </si>
  <si>
    <t>Владиммировна</t>
  </si>
  <si>
    <t>А1051</t>
  </si>
  <si>
    <t>Ожогин</t>
  </si>
  <si>
    <t>А1091</t>
  </si>
  <si>
    <t>Кичкирева</t>
  </si>
  <si>
    <t>А1074</t>
  </si>
  <si>
    <t>Куконос</t>
  </si>
  <si>
    <t>Кристина</t>
  </si>
  <si>
    <t>А1075</t>
  </si>
  <si>
    <t>Назарова</t>
  </si>
  <si>
    <t>А1025</t>
  </si>
  <si>
    <t>Ляшкова</t>
  </si>
  <si>
    <t>А1063</t>
  </si>
  <si>
    <t>Шаталова</t>
  </si>
  <si>
    <t>А1072</t>
  </si>
  <si>
    <t>Дмитерко</t>
  </si>
  <si>
    <t>А1402</t>
  </si>
  <si>
    <t>Изотова</t>
  </si>
  <si>
    <t>А1059</t>
  </si>
  <si>
    <t>Ткачук</t>
  </si>
  <si>
    <t>А1405</t>
  </si>
  <si>
    <t>Лехтонен</t>
  </si>
  <si>
    <t>Эйми-Лилиан</t>
  </si>
  <si>
    <t>А1419</t>
  </si>
  <si>
    <t xml:space="preserve">Кунинец </t>
  </si>
  <si>
    <t>Артём</t>
  </si>
  <si>
    <t>А1024</t>
  </si>
  <si>
    <t>Завершинская</t>
  </si>
  <si>
    <t>А1062</t>
  </si>
  <si>
    <t>Шапоров</t>
  </si>
  <si>
    <t>Романович</t>
  </si>
  <si>
    <t>А1077</t>
  </si>
  <si>
    <t>Ефремов</t>
  </si>
  <si>
    <t>Витальевич</t>
  </si>
  <si>
    <t>А1027</t>
  </si>
  <si>
    <t>Кононенко</t>
  </si>
  <si>
    <t>А1415</t>
  </si>
  <si>
    <t>Хатамбекова</t>
  </si>
  <si>
    <t>Севара</t>
  </si>
  <si>
    <t>Гуломжон кизи</t>
  </si>
  <si>
    <t>А1049</t>
  </si>
  <si>
    <t>Раснюк</t>
  </si>
  <si>
    <t>Станиславович</t>
  </si>
  <si>
    <t>А1098</t>
  </si>
  <si>
    <t>Фомичев</t>
  </si>
  <si>
    <t xml:space="preserve">Денис </t>
  </si>
  <si>
    <t>А1004</t>
  </si>
  <si>
    <t>Романкина</t>
  </si>
  <si>
    <t>Станиславовна</t>
  </si>
  <si>
    <t>А1055</t>
  </si>
  <si>
    <t>Дрыкин</t>
  </si>
  <si>
    <t>Максим</t>
  </si>
  <si>
    <t>А1069</t>
  </si>
  <si>
    <t>Петрак</t>
  </si>
  <si>
    <t>А1011</t>
  </si>
  <si>
    <t>Ангелопол</t>
  </si>
  <si>
    <t>МАОУ СОШ № 39</t>
  </si>
  <si>
    <t>А1089</t>
  </si>
  <si>
    <t>Пушкарева</t>
  </si>
  <si>
    <t>А1009</t>
  </si>
  <si>
    <t>Вишнякова</t>
  </si>
  <si>
    <t>А1099</t>
  </si>
  <si>
    <t>Тихонова</t>
  </si>
  <si>
    <t>А1090</t>
  </si>
  <si>
    <t>Макаренко</t>
  </si>
  <si>
    <t>А1008</t>
  </si>
  <si>
    <t>Долгова</t>
  </si>
  <si>
    <t>Жанна</t>
  </si>
  <si>
    <t>Валерьевна</t>
  </si>
  <si>
    <t>А1035</t>
  </si>
  <si>
    <t>Дорохова</t>
  </si>
  <si>
    <t>Мадина</t>
  </si>
  <si>
    <t>А1042</t>
  </si>
  <si>
    <t>Артемова</t>
  </si>
  <si>
    <t>А1047</t>
  </si>
  <si>
    <t xml:space="preserve">Гергель </t>
  </si>
  <si>
    <t>А1086</t>
  </si>
  <si>
    <t xml:space="preserve">Кондратюк </t>
  </si>
  <si>
    <t xml:space="preserve">Алёна </t>
  </si>
  <si>
    <t>А1084</t>
  </si>
  <si>
    <t>Баженова</t>
  </si>
  <si>
    <t xml:space="preserve">Александра </t>
  </si>
  <si>
    <t>А1422</t>
  </si>
  <si>
    <t>Конкина</t>
  </si>
  <si>
    <t>А8-132</t>
  </si>
  <si>
    <t>Аванесов</t>
  </si>
  <si>
    <t>Михайлович</t>
  </si>
  <si>
    <t>А8-008</t>
  </si>
  <si>
    <t>Агафонова</t>
  </si>
  <si>
    <t>А8-058</t>
  </si>
  <si>
    <t>Василий</t>
  </si>
  <si>
    <t>А8-002</t>
  </si>
  <si>
    <t>Томилин</t>
  </si>
  <si>
    <t>А8-137</t>
  </si>
  <si>
    <t>Макаров</t>
  </si>
  <si>
    <t>Фёдор</t>
  </si>
  <si>
    <t>А8-029</t>
  </si>
  <si>
    <t>Мячина</t>
  </si>
  <si>
    <t>А8-138</t>
  </si>
  <si>
    <t>Поникоровский</t>
  </si>
  <si>
    <t>Степан</t>
  </si>
  <si>
    <t>Игоревич</t>
  </si>
  <si>
    <t>А8-134</t>
  </si>
  <si>
    <t>Рудометкин</t>
  </si>
  <si>
    <t>Матвей</t>
  </si>
  <si>
    <t>А8-031</t>
  </si>
  <si>
    <t>Романцова</t>
  </si>
  <si>
    <t>А8-128</t>
  </si>
  <si>
    <t>Прокопьева</t>
  </si>
  <si>
    <t>Влада</t>
  </si>
  <si>
    <t>А8-083</t>
  </si>
  <si>
    <t>Шабанов</t>
  </si>
  <si>
    <t>Вячеслав</t>
  </si>
  <si>
    <t>А8-005</t>
  </si>
  <si>
    <t xml:space="preserve">Армянинова </t>
  </si>
  <si>
    <t>А8-055</t>
  </si>
  <si>
    <t>Крутова</t>
  </si>
  <si>
    <t>А8-037</t>
  </si>
  <si>
    <t xml:space="preserve">Нарыжный </t>
  </si>
  <si>
    <t>Анатольевич</t>
  </si>
  <si>
    <t>А8-099</t>
  </si>
  <si>
    <t>Бедарева</t>
  </si>
  <si>
    <t>А8-040</t>
  </si>
  <si>
    <t>Журба</t>
  </si>
  <si>
    <t>А8-133</t>
  </si>
  <si>
    <t>Закоморный</t>
  </si>
  <si>
    <t>Ярослав</t>
  </si>
  <si>
    <t>А8-139</t>
  </si>
  <si>
    <t>Титов</t>
  </si>
  <si>
    <t>Динисович</t>
  </si>
  <si>
    <t>А8-059</t>
  </si>
  <si>
    <t>Тюрина</t>
  </si>
  <si>
    <t>Алена</t>
  </si>
  <si>
    <t>А8-118</t>
  </si>
  <si>
    <t xml:space="preserve">Фролова </t>
  </si>
  <si>
    <t>Милана</t>
  </si>
  <si>
    <t>А8-041</t>
  </si>
  <si>
    <t>Алимпиева</t>
  </si>
  <si>
    <t>А8-066</t>
  </si>
  <si>
    <t>Минеева</t>
  </si>
  <si>
    <t>Юля</t>
  </si>
  <si>
    <t>А8-109</t>
  </si>
  <si>
    <t>Промышляева</t>
  </si>
  <si>
    <t>А8-084</t>
  </si>
  <si>
    <t>Безумова</t>
  </si>
  <si>
    <t>Дарина</t>
  </si>
  <si>
    <t>А8-056</t>
  </si>
  <si>
    <t>Ян</t>
  </si>
  <si>
    <t>А8-065</t>
  </si>
  <si>
    <t xml:space="preserve">Исакова </t>
  </si>
  <si>
    <t xml:space="preserve">Михайловна </t>
  </si>
  <si>
    <t>А8-020</t>
  </si>
  <si>
    <t>Куцеро</t>
  </si>
  <si>
    <t>А8-117</t>
  </si>
  <si>
    <t>Савчук</t>
  </si>
  <si>
    <t>Денисовна</t>
  </si>
  <si>
    <t>А8-001</t>
  </si>
  <si>
    <t>Стовбур</t>
  </si>
  <si>
    <t>А8-053</t>
  </si>
  <si>
    <t>Хозяинова</t>
  </si>
  <si>
    <t>Ульяна</t>
  </si>
  <si>
    <t>Ивановна</t>
  </si>
  <si>
    <t>А8-045</t>
  </si>
  <si>
    <t>Краснов</t>
  </si>
  <si>
    <t>А8-027</t>
  </si>
  <si>
    <t>Федоров</t>
  </si>
  <si>
    <t>А8-017</t>
  </si>
  <si>
    <t>Буйлов</t>
  </si>
  <si>
    <t>А8-018</t>
  </si>
  <si>
    <t>Девяткина</t>
  </si>
  <si>
    <t>А8-019</t>
  </si>
  <si>
    <t>Деева</t>
  </si>
  <si>
    <t>А8-116</t>
  </si>
  <si>
    <t xml:space="preserve">Каретная </t>
  </si>
  <si>
    <t>А8-112</t>
  </si>
  <si>
    <t>Которина</t>
  </si>
  <si>
    <t>А8-098</t>
  </si>
  <si>
    <t>Москаленко</t>
  </si>
  <si>
    <t>А8-078</t>
  </si>
  <si>
    <t>МАОУ СОШ № 28</t>
  </si>
  <si>
    <t>А8-022</t>
  </si>
  <si>
    <t xml:space="preserve">Бакун </t>
  </si>
  <si>
    <t>А8-136</t>
  </si>
  <si>
    <t>Королев</t>
  </si>
  <si>
    <t>А8-092</t>
  </si>
  <si>
    <t>Кошеленко</t>
  </si>
  <si>
    <t>Феликсович</t>
  </si>
  <si>
    <t>МАОУ СОШ № 4</t>
  </si>
  <si>
    <t>А8-079</t>
  </si>
  <si>
    <t>Малинова </t>
  </si>
  <si>
    <t>Елизавета </t>
  </si>
  <si>
    <t>МАОУ СОШ № 29</t>
  </si>
  <si>
    <t>А8-030</t>
  </si>
  <si>
    <t>Нестерова</t>
  </si>
  <si>
    <t>А8-127</t>
  </si>
  <si>
    <t>Нефедова</t>
  </si>
  <si>
    <t>А8-082</t>
  </si>
  <si>
    <t>Новицкая</t>
  </si>
  <si>
    <t>А8-129</t>
  </si>
  <si>
    <t>Стариков</t>
  </si>
  <si>
    <t>Данил</t>
  </si>
  <si>
    <t xml:space="preserve">Андреевич </t>
  </si>
  <si>
    <t>А8-047</t>
  </si>
  <si>
    <t>Карчевский</t>
  </si>
  <si>
    <t>Константинович</t>
  </si>
  <si>
    <t>А8-025</t>
  </si>
  <si>
    <t>Коваленко</t>
  </si>
  <si>
    <t>А8-105</t>
  </si>
  <si>
    <t>Федорова</t>
  </si>
  <si>
    <t>А8-110</t>
  </si>
  <si>
    <t>Ивановская</t>
  </si>
  <si>
    <t>София</t>
  </si>
  <si>
    <t>А8-090</t>
  </si>
  <si>
    <t>Истратова</t>
  </si>
  <si>
    <t>А8-068</t>
  </si>
  <si>
    <t>Николаев</t>
  </si>
  <si>
    <t>А8-032</t>
  </si>
  <si>
    <t>Стельмухов</t>
  </si>
  <si>
    <t>А8-062</t>
  </si>
  <si>
    <t>Шаповалова</t>
  </si>
  <si>
    <t>А8-120</t>
  </si>
  <si>
    <t>Антонова</t>
  </si>
  <si>
    <t>А8-042</t>
  </si>
  <si>
    <t xml:space="preserve">Бельская </t>
  </si>
  <si>
    <t>А8-009</t>
  </si>
  <si>
    <t>Двойникова</t>
  </si>
  <si>
    <t>А8-043</t>
  </si>
  <si>
    <t>Зимовина</t>
  </si>
  <si>
    <t>А8-097</t>
  </si>
  <si>
    <t>Метёлкина</t>
  </si>
  <si>
    <t>А8-057</t>
  </si>
  <si>
    <t>Милорадова</t>
  </si>
  <si>
    <t>А8-108</t>
  </si>
  <si>
    <t>Никофорова</t>
  </si>
  <si>
    <t>А8-103</t>
  </si>
  <si>
    <t>Паранюк</t>
  </si>
  <si>
    <t>А8-060</t>
  </si>
  <si>
    <t>Акулович</t>
  </si>
  <si>
    <t>А8-036</t>
  </si>
  <si>
    <t>Алексеева</t>
  </si>
  <si>
    <t>Ева</t>
  </si>
  <si>
    <t>А8-135</t>
  </si>
  <si>
    <t>Готовко</t>
  </si>
  <si>
    <t>А8-044</t>
  </si>
  <si>
    <t>Лесина</t>
  </si>
  <si>
    <t>А8-038</t>
  </si>
  <si>
    <t>Храмцова</t>
  </si>
  <si>
    <t>А8-123</t>
  </si>
  <si>
    <t>Юровских</t>
  </si>
  <si>
    <t>Павловна</t>
  </si>
  <si>
    <t>А8-013</t>
  </si>
  <si>
    <t>Бондаренко</t>
  </si>
  <si>
    <t>А8-064</t>
  </si>
  <si>
    <t>Головин</t>
  </si>
  <si>
    <t>А8-077</t>
  </si>
  <si>
    <t xml:space="preserve">Коновалова </t>
  </si>
  <si>
    <t>МАОУ СОШ № 25 с УИОП им. И.В. Грачёва</t>
  </si>
  <si>
    <t>А8-028</t>
  </si>
  <si>
    <t>Мазарская</t>
  </si>
  <si>
    <t>А8-051</t>
  </si>
  <si>
    <t>Михайлова</t>
  </si>
  <si>
    <t>Злата</t>
  </si>
  <si>
    <t xml:space="preserve">Валерьевна </t>
  </si>
  <si>
    <t>А8-122</t>
  </si>
  <si>
    <t>Селимова</t>
  </si>
  <si>
    <t>Амина</t>
  </si>
  <si>
    <t>А8-021</t>
  </si>
  <si>
    <t>Фролов</t>
  </si>
  <si>
    <t>А8-089</t>
  </si>
  <si>
    <t>Хмелюк</t>
  </si>
  <si>
    <t>А8-006</t>
  </si>
  <si>
    <t>Холмухамедова</t>
  </si>
  <si>
    <t>Таис</t>
  </si>
  <si>
    <t>А8-052</t>
  </si>
  <si>
    <t>Чепурнаева</t>
  </si>
  <si>
    <t>А8-119</t>
  </si>
  <si>
    <t>Шпинькова</t>
  </si>
  <si>
    <t>А8-063</t>
  </si>
  <si>
    <t>Юринов</t>
  </si>
  <si>
    <t>Родион</t>
  </si>
  <si>
    <t>А8-113</t>
  </si>
  <si>
    <t>Ле</t>
  </si>
  <si>
    <t>А8-067</t>
  </si>
  <si>
    <t>Мир</t>
  </si>
  <si>
    <t>Денис</t>
  </si>
  <si>
    <t>Ашрафович</t>
  </si>
  <si>
    <t>МАОУ ООШ № 15</t>
  </si>
  <si>
    <t>А8-012</t>
  </si>
  <si>
    <t>Клементьева</t>
  </si>
  <si>
    <t>А8-081</t>
  </si>
  <si>
    <t>Коппа</t>
  </si>
  <si>
    <t>Наталья</t>
  </si>
  <si>
    <t>А8-050</t>
  </si>
  <si>
    <t>Курбат</t>
  </si>
  <si>
    <t>А8-048</t>
  </si>
  <si>
    <t>Марценко</t>
  </si>
  <si>
    <t>А8-007</t>
  </si>
  <si>
    <t>Предеина</t>
  </si>
  <si>
    <t>А8-075</t>
  </si>
  <si>
    <t xml:space="preserve">Артёмова </t>
  </si>
  <si>
    <t>А8-106</t>
  </si>
  <si>
    <t>Гвардис</t>
  </si>
  <si>
    <t>А8-076</t>
  </si>
  <si>
    <t>Заянчаускайте</t>
  </si>
  <si>
    <t>А8-126</t>
  </si>
  <si>
    <t>Крестинина</t>
  </si>
  <si>
    <t>А8-080</t>
  </si>
  <si>
    <t xml:space="preserve">Мамаевская </t>
  </si>
  <si>
    <t>А8-124</t>
  </si>
  <si>
    <t xml:space="preserve">Субботин </t>
  </si>
  <si>
    <t>А8-034</t>
  </si>
  <si>
    <t>Черекбашев</t>
  </si>
  <si>
    <t>Данияр</t>
  </si>
  <si>
    <t>А8-049</t>
  </si>
  <si>
    <t>Алманова</t>
  </si>
  <si>
    <t>А8-094</t>
  </si>
  <si>
    <t>Дмитриев</t>
  </si>
  <si>
    <t>А8-054</t>
  </si>
  <si>
    <t>Муха</t>
  </si>
  <si>
    <t>А8-074</t>
  </si>
  <si>
    <t xml:space="preserve">Савицкий </t>
  </si>
  <si>
    <t>А8-115</t>
  </si>
  <si>
    <t xml:space="preserve">Гаврилов </t>
  </si>
  <si>
    <t>А8-035</t>
  </si>
  <si>
    <t>Исаенко</t>
  </si>
  <si>
    <t>А8-107</t>
  </si>
  <si>
    <t>А8-071</t>
  </si>
  <si>
    <t>Агринская</t>
  </si>
  <si>
    <t>МАОУ СОШ № 2</t>
  </si>
  <si>
    <t>А8-130</t>
  </si>
  <si>
    <t xml:space="preserve">Годлевская </t>
  </si>
  <si>
    <t>А8-026</t>
  </si>
  <si>
    <t>Синицин</t>
  </si>
  <si>
    <t xml:space="preserve">Вячеславович </t>
  </si>
  <si>
    <t>А8-003</t>
  </si>
  <si>
    <t>Шарова</t>
  </si>
  <si>
    <t>А8-010</t>
  </si>
  <si>
    <t>Козина</t>
  </si>
  <si>
    <t>А8-095</t>
  </si>
  <si>
    <t>Ларшина</t>
  </si>
  <si>
    <t>А8-073</t>
  </si>
  <si>
    <t>Морозов</t>
  </si>
  <si>
    <t>А8-072</t>
  </si>
  <si>
    <t>Серпачева</t>
  </si>
  <si>
    <t xml:space="preserve">МАОУ СОШ № 2 </t>
  </si>
  <si>
    <t>А8-104</t>
  </si>
  <si>
    <t>Юмаева</t>
  </si>
  <si>
    <t>Сабира</t>
  </si>
  <si>
    <t>Рустемовна</t>
  </si>
  <si>
    <t>МАОУ СОШ № 8</t>
  </si>
  <si>
    <t>А8-121</t>
  </si>
  <si>
    <t>А8-014</t>
  </si>
  <si>
    <t xml:space="preserve">Лихневич </t>
  </si>
  <si>
    <t>А8-125</t>
  </si>
  <si>
    <t>Баталкина</t>
  </si>
  <si>
    <t xml:space="preserve">Алексеевна </t>
  </si>
  <si>
    <t>А8-039</t>
  </si>
  <si>
    <t>Бойко</t>
  </si>
  <si>
    <t>А8-093</t>
  </si>
  <si>
    <t>Ивашиненко</t>
  </si>
  <si>
    <t>А8-061</t>
  </si>
  <si>
    <t xml:space="preserve">Ковалева </t>
  </si>
  <si>
    <t>А8-011</t>
  </si>
  <si>
    <t>Невзорова</t>
  </si>
  <si>
    <t>А8-015</t>
  </si>
  <si>
    <t>Бабакоа</t>
  </si>
  <si>
    <t>А8-016</t>
  </si>
  <si>
    <t>Беляева</t>
  </si>
  <si>
    <t>А8-114</t>
  </si>
  <si>
    <t>Бочарова</t>
  </si>
  <si>
    <t>А8-101</t>
  </si>
  <si>
    <t>Воробьёва</t>
  </si>
  <si>
    <t>МАОУ СОШ № 6 с УИОП</t>
  </si>
  <si>
    <t>А8-140</t>
  </si>
  <si>
    <t>А8-046</t>
  </si>
  <si>
    <t>Золотухина</t>
  </si>
  <si>
    <t>А8-141</t>
  </si>
  <si>
    <t>Пешкова</t>
  </si>
  <si>
    <t>Елизовета</t>
  </si>
  <si>
    <t>А8-087</t>
  </si>
  <si>
    <t>Силкин</t>
  </si>
  <si>
    <t>А8-096</t>
  </si>
  <si>
    <t>Бельская</t>
  </si>
  <si>
    <t>А8-023</t>
  </si>
  <si>
    <t>Дроздов</t>
  </si>
  <si>
    <t>А8-100</t>
  </si>
  <si>
    <t>Мороз</t>
  </si>
  <si>
    <t>А8-085</t>
  </si>
  <si>
    <t>А8-033</t>
  </si>
  <si>
    <t>Гончаров</t>
  </si>
  <si>
    <t>Макар</t>
  </si>
  <si>
    <t>А8-086</t>
  </si>
  <si>
    <t>Васюхнова</t>
  </si>
  <si>
    <t>А8-091</t>
  </si>
  <si>
    <t xml:space="preserve">Лусинина </t>
  </si>
  <si>
    <t>А8-024</t>
  </si>
  <si>
    <t>Крысюк</t>
  </si>
  <si>
    <t>А8-102</t>
  </si>
  <si>
    <t>Агеева</t>
  </si>
  <si>
    <t>Леонидовна</t>
  </si>
  <si>
    <t>А8-069</t>
  </si>
  <si>
    <t>Арифова</t>
  </si>
  <si>
    <t>Надима</t>
  </si>
  <si>
    <t>Аловатисоевна</t>
  </si>
  <si>
    <t>МАОУ СОШ № 13</t>
  </si>
  <si>
    <t>А8-070</t>
  </si>
  <si>
    <t>Тимоненков</t>
  </si>
  <si>
    <t>МАОУ СОШ № 16</t>
  </si>
  <si>
    <t>А7-72</t>
  </si>
  <si>
    <t>Васюкова</t>
  </si>
  <si>
    <t>А7-71</t>
  </si>
  <si>
    <t>Харебава</t>
  </si>
  <si>
    <t>Эллина</t>
  </si>
  <si>
    <t>Вахтанговна</t>
  </si>
  <si>
    <t>А7-60</t>
  </si>
  <si>
    <t>Дербуш</t>
  </si>
  <si>
    <t>Рифкатовна</t>
  </si>
  <si>
    <t xml:space="preserve">МАОУ СОШ № 48 </t>
  </si>
  <si>
    <t>А7-69</t>
  </si>
  <si>
    <t>Родин</t>
  </si>
  <si>
    <t>Владиславович</t>
  </si>
  <si>
    <t>А7-01</t>
  </si>
  <si>
    <t>Васекина</t>
  </si>
  <si>
    <t>А7-88</t>
  </si>
  <si>
    <t>Дмитроченко</t>
  </si>
  <si>
    <t>А7-61</t>
  </si>
  <si>
    <t>Королёва</t>
  </si>
  <si>
    <t>Игорьевна</t>
  </si>
  <si>
    <t>А7-09</t>
  </si>
  <si>
    <t>Нефедов</t>
  </si>
  <si>
    <t>Захар</t>
  </si>
  <si>
    <t>А7-40</t>
  </si>
  <si>
    <t>Василюк</t>
  </si>
  <si>
    <t>Елисавета</t>
  </si>
  <si>
    <t>А7-14</t>
  </si>
  <si>
    <t>Дубинин</t>
  </si>
  <si>
    <t>А7-62</t>
  </si>
  <si>
    <t>Приалгаускис</t>
  </si>
  <si>
    <t>Донатас</t>
  </si>
  <si>
    <t>Ляонович</t>
  </si>
  <si>
    <t>А7-75</t>
  </si>
  <si>
    <t>Ушков</t>
  </si>
  <si>
    <t>А7-06</t>
  </si>
  <si>
    <t>Овчинникова</t>
  </si>
  <si>
    <t>А7-32</t>
  </si>
  <si>
    <t>Авдеева</t>
  </si>
  <si>
    <t xml:space="preserve">Татьяна </t>
  </si>
  <si>
    <t>А7-90</t>
  </si>
  <si>
    <t>Воробьева</t>
  </si>
  <si>
    <t>А7-25</t>
  </si>
  <si>
    <t>Лиходедова</t>
  </si>
  <si>
    <t>А7-89</t>
  </si>
  <si>
    <t>Лоптунов</t>
  </si>
  <si>
    <t>Эрик</t>
  </si>
  <si>
    <t>Кириллович</t>
  </si>
  <si>
    <t>А7-26</t>
  </si>
  <si>
    <t>Миронова</t>
  </si>
  <si>
    <t>А7-53</t>
  </si>
  <si>
    <t>Попов</t>
  </si>
  <si>
    <t>МАОУ СОШ № 43</t>
  </si>
  <si>
    <t>А7-63</t>
  </si>
  <si>
    <t>Пыникова</t>
  </si>
  <si>
    <t>Майя</t>
  </si>
  <si>
    <t>А7-16</t>
  </si>
  <si>
    <t>Сыткин</t>
  </si>
  <si>
    <t>Валерьевич</t>
  </si>
  <si>
    <t>А7-35</t>
  </si>
  <si>
    <t>Шагина</t>
  </si>
  <si>
    <t>А7-46</t>
  </si>
  <si>
    <t>Шульцев</t>
  </si>
  <si>
    <t>А7-86</t>
  </si>
  <si>
    <t>Хасанова</t>
  </si>
  <si>
    <t>Рустамовна</t>
  </si>
  <si>
    <t>А7-31</t>
  </si>
  <si>
    <t>Карнаухов</t>
  </si>
  <si>
    <t>А7-08</t>
  </si>
  <si>
    <t xml:space="preserve">Либин </t>
  </si>
  <si>
    <t>Алексанлрович</t>
  </si>
  <si>
    <t>А7-07</t>
  </si>
  <si>
    <t>Усеня</t>
  </si>
  <si>
    <t>А7-76</t>
  </si>
  <si>
    <t>Божко-Домбровский</t>
  </si>
  <si>
    <t>А7-13</t>
  </si>
  <si>
    <t>А7-73</t>
  </si>
  <si>
    <t>Иванова</t>
  </si>
  <si>
    <t>А7-20</t>
  </si>
  <si>
    <t>Пономарёва</t>
  </si>
  <si>
    <t>А7-21</t>
  </si>
  <si>
    <t>Фоменко</t>
  </si>
  <si>
    <t>А7-84</t>
  </si>
  <si>
    <t>Горюшкин</t>
  </si>
  <si>
    <t>Львович</t>
  </si>
  <si>
    <t>НОУ «Альбертина»</t>
  </si>
  <si>
    <t>А7-24</t>
  </si>
  <si>
    <t>Казачкова</t>
  </si>
  <si>
    <t>А7-23</t>
  </si>
  <si>
    <t>Старченко</t>
  </si>
  <si>
    <t>А7-34</t>
  </si>
  <si>
    <t>Шибалко</t>
  </si>
  <si>
    <t>А7-15</t>
  </si>
  <si>
    <t>Беликова</t>
  </si>
  <si>
    <t>А7-41</t>
  </si>
  <si>
    <t xml:space="preserve">Волкова </t>
  </si>
  <si>
    <t>Оксана</t>
  </si>
  <si>
    <t>А7-68</t>
  </si>
  <si>
    <t>Голикова</t>
  </si>
  <si>
    <t>А7-42</t>
  </si>
  <si>
    <t>Зубаиров</t>
  </si>
  <si>
    <t>А7-28</t>
  </si>
  <si>
    <t>Каплина</t>
  </si>
  <si>
    <t>А7-10</t>
  </si>
  <si>
    <t>Низельник</t>
  </si>
  <si>
    <t>Ильич</t>
  </si>
  <si>
    <t>А7-43</t>
  </si>
  <si>
    <t>Петровская</t>
  </si>
  <si>
    <t>МАОУ СОШ № 19</t>
  </si>
  <si>
    <t>А7-30</t>
  </si>
  <si>
    <t>Подколзин</t>
  </si>
  <si>
    <t>А7-81</t>
  </si>
  <si>
    <t>Цаплина</t>
  </si>
  <si>
    <t>А7-49</t>
  </si>
  <si>
    <t>Овсянникова</t>
  </si>
  <si>
    <t>А7-91</t>
  </si>
  <si>
    <t>Резниченко</t>
  </si>
  <si>
    <t>А7-55</t>
  </si>
  <si>
    <t xml:space="preserve">Ткачёв </t>
  </si>
  <si>
    <t>А7-85</t>
  </si>
  <si>
    <t>Голушков</t>
  </si>
  <si>
    <t>А7-87</t>
  </si>
  <si>
    <t>Линовицкая</t>
  </si>
  <si>
    <t>А7-54</t>
  </si>
  <si>
    <t>Макарова</t>
  </si>
  <si>
    <t>А7-11</t>
  </si>
  <si>
    <t>Петраков</t>
  </si>
  <si>
    <t>Петр</t>
  </si>
  <si>
    <t>А7-45</t>
  </si>
  <si>
    <t>Пилипенко</t>
  </si>
  <si>
    <t>Леонидович</t>
  </si>
  <si>
    <t>МАОУ СОШ № 3</t>
  </si>
  <si>
    <t>А7-82</t>
  </si>
  <si>
    <t>Чупракова</t>
  </si>
  <si>
    <t>А7-64</t>
  </si>
  <si>
    <t>Борода</t>
  </si>
  <si>
    <t>А7-48</t>
  </si>
  <si>
    <t>Ванека</t>
  </si>
  <si>
    <t>А7-38</t>
  </si>
  <si>
    <t>Горбачёва</t>
  </si>
  <si>
    <t>А7-17</t>
  </si>
  <si>
    <t>Шабалина</t>
  </si>
  <si>
    <t>А7-18</t>
  </si>
  <si>
    <t>Волкова</t>
  </si>
  <si>
    <t>А7-03</t>
  </si>
  <si>
    <t>Мальцев</t>
  </si>
  <si>
    <t>Вадимович</t>
  </si>
  <si>
    <t>А7-12</t>
  </si>
  <si>
    <t>Ушакова</t>
  </si>
  <si>
    <t>А7-74</t>
  </si>
  <si>
    <t>Лисовский</t>
  </si>
  <si>
    <t>А7-77</t>
  </si>
  <si>
    <t>Исаева</t>
  </si>
  <si>
    <t>А7-59</t>
  </si>
  <si>
    <t>Тарасенко</t>
  </si>
  <si>
    <t>А7-67</t>
  </si>
  <si>
    <t>Туренко</t>
  </si>
  <si>
    <t>МАОУ СОШ № 9 им. Дьякова П.М.</t>
  </si>
  <si>
    <t>А7-66</t>
  </si>
  <si>
    <t>Иващенко</t>
  </si>
  <si>
    <t>А7-80</t>
  </si>
  <si>
    <t>Парфененкова</t>
  </si>
  <si>
    <t>Геннадьевна</t>
  </si>
  <si>
    <t>А7-36</t>
  </si>
  <si>
    <t>Даниеляен</t>
  </si>
  <si>
    <t>Эмилия</t>
  </si>
  <si>
    <t>Андраниковна</t>
  </si>
  <si>
    <t>А7-47</t>
  </si>
  <si>
    <t>Шикняева</t>
  </si>
  <si>
    <t>Варвара</t>
  </si>
  <si>
    <t>А7-56</t>
  </si>
  <si>
    <t>Аксененко</t>
  </si>
  <si>
    <t xml:space="preserve">Валерий </t>
  </si>
  <si>
    <t>А7-79</t>
  </si>
  <si>
    <t>Тур-Гнедич</t>
  </si>
  <si>
    <t>А7-39</t>
  </si>
  <si>
    <t>Крутов</t>
  </si>
  <si>
    <t>А7-65</t>
  </si>
  <si>
    <t>Кулиева</t>
  </si>
  <si>
    <t>Жасмин</t>
  </si>
  <si>
    <t>Эльхан</t>
  </si>
  <si>
    <t>А7-57</t>
  </si>
  <si>
    <t>Принцева</t>
  </si>
  <si>
    <t>А7-70</t>
  </si>
  <si>
    <t>Рогова</t>
  </si>
  <si>
    <t xml:space="preserve">Мария </t>
  </si>
  <si>
    <t>А7-05</t>
  </si>
  <si>
    <t>Ельшин</t>
  </si>
  <si>
    <t>А7-27</t>
  </si>
  <si>
    <t>Садхян</t>
  </si>
  <si>
    <t>Борис</t>
  </si>
  <si>
    <t>Геворкович</t>
  </si>
  <si>
    <t>А7-04</t>
  </si>
  <si>
    <t>Райимбердиев</t>
  </si>
  <si>
    <t>А7-83</t>
  </si>
  <si>
    <t>Тимощенко</t>
  </si>
  <si>
    <t>Степанович</t>
  </si>
  <si>
    <t>А7-78</t>
  </si>
  <si>
    <t>А7-50</t>
  </si>
  <si>
    <t>Калашникова</t>
  </si>
  <si>
    <t>А7-58</t>
  </si>
  <si>
    <t>Камская</t>
  </si>
  <si>
    <t>А7-44</t>
  </si>
  <si>
    <t>Криворот</t>
  </si>
  <si>
    <t>Арсений</t>
  </si>
  <si>
    <t>А7-02</t>
  </si>
  <si>
    <t>Лаптев</t>
  </si>
  <si>
    <t>А7-19</t>
  </si>
  <si>
    <t>Долгов</t>
  </si>
  <si>
    <t>Федор</t>
  </si>
  <si>
    <t>А7-22</t>
  </si>
  <si>
    <t>Шибаев</t>
  </si>
  <si>
    <t>А7-37</t>
  </si>
  <si>
    <t>Лучкова</t>
  </si>
  <si>
    <t>А0948</t>
  </si>
  <si>
    <t xml:space="preserve">Кондратьева </t>
  </si>
  <si>
    <t xml:space="preserve">Константиновна </t>
  </si>
  <si>
    <t>А0983</t>
  </si>
  <si>
    <t>Кобылина</t>
  </si>
  <si>
    <t>А0911</t>
  </si>
  <si>
    <t>Мяэкиви</t>
  </si>
  <si>
    <t>А0904</t>
  </si>
  <si>
    <t>Кузнецова</t>
  </si>
  <si>
    <t>Дзинтари</t>
  </si>
  <si>
    <t>А0962</t>
  </si>
  <si>
    <t>Кубаровская</t>
  </si>
  <si>
    <t xml:space="preserve">Вячеславовна </t>
  </si>
  <si>
    <t>А0933</t>
  </si>
  <si>
    <t xml:space="preserve">Грицкова </t>
  </si>
  <si>
    <t>А0946</t>
  </si>
  <si>
    <t>Зрейкат</t>
  </si>
  <si>
    <t>Рами</t>
  </si>
  <si>
    <t>А0958</t>
  </si>
  <si>
    <t xml:space="preserve">Змачинский </t>
  </si>
  <si>
    <t>Германович</t>
  </si>
  <si>
    <t>А0976</t>
  </si>
  <si>
    <t>Линевич</t>
  </si>
  <si>
    <t xml:space="preserve">Денисовна </t>
  </si>
  <si>
    <t>А0923</t>
  </si>
  <si>
    <t>Вторушин</t>
  </si>
  <si>
    <t>А0921</t>
  </si>
  <si>
    <t>Степанюк</t>
  </si>
  <si>
    <t>А0959</t>
  </si>
  <si>
    <t>Гагунова</t>
  </si>
  <si>
    <t>А0925</t>
  </si>
  <si>
    <t>Вехорев</t>
  </si>
  <si>
    <t>А0968</t>
  </si>
  <si>
    <t>Белоглазова</t>
  </si>
  <si>
    <t>А0928</t>
  </si>
  <si>
    <t>Легостин</t>
  </si>
  <si>
    <t>А0909</t>
  </si>
  <si>
    <t>Зайцева</t>
  </si>
  <si>
    <t>А0917</t>
  </si>
  <si>
    <t>А0949</t>
  </si>
  <si>
    <t>А0966</t>
  </si>
  <si>
    <t>Шеин</t>
  </si>
  <si>
    <t>Богдан</t>
  </si>
  <si>
    <t>А0964</t>
  </si>
  <si>
    <t>Гирель</t>
  </si>
  <si>
    <t>А0969</t>
  </si>
  <si>
    <t>Зарицкий</t>
  </si>
  <si>
    <t xml:space="preserve">Даниил </t>
  </si>
  <si>
    <t>А0936</t>
  </si>
  <si>
    <t>Дремакина</t>
  </si>
  <si>
    <t>А0973</t>
  </si>
  <si>
    <t>Луганская</t>
  </si>
  <si>
    <t>А0901</t>
  </si>
  <si>
    <t>Ащеулова</t>
  </si>
  <si>
    <t>Каролина</t>
  </si>
  <si>
    <t xml:space="preserve">Романовна </t>
  </si>
  <si>
    <t>А0956</t>
  </si>
  <si>
    <t>Медведева</t>
  </si>
  <si>
    <t>А0982</t>
  </si>
  <si>
    <t>Эмма</t>
  </si>
  <si>
    <t>А0910</t>
  </si>
  <si>
    <t>Зарубина</t>
  </si>
  <si>
    <t>Алиса</t>
  </si>
  <si>
    <t>А0916</t>
  </si>
  <si>
    <t>Капустина</t>
  </si>
  <si>
    <t>А0945</t>
  </si>
  <si>
    <t>Тращенко</t>
  </si>
  <si>
    <t>А0972</t>
  </si>
  <si>
    <t>Дегтярёв</t>
  </si>
  <si>
    <t>А0913</t>
  </si>
  <si>
    <t>Барбулевич</t>
  </si>
  <si>
    <t>А0920</t>
  </si>
  <si>
    <t>Зенкина</t>
  </si>
  <si>
    <t xml:space="preserve">Арина </t>
  </si>
  <si>
    <t>А0979</t>
  </si>
  <si>
    <t xml:space="preserve">Раук </t>
  </si>
  <si>
    <t>А0931</t>
  </si>
  <si>
    <t>Мельникова</t>
  </si>
  <si>
    <t>А0905</t>
  </si>
  <si>
    <t>Шмотко</t>
  </si>
  <si>
    <t>А0951</t>
  </si>
  <si>
    <t>Драчук</t>
  </si>
  <si>
    <t>А0940</t>
  </si>
  <si>
    <t xml:space="preserve">Денисов </t>
  </si>
  <si>
    <t>Данила</t>
  </si>
  <si>
    <t xml:space="preserve">Сергеевич </t>
  </si>
  <si>
    <t>А0950</t>
  </si>
  <si>
    <t>Чиканова</t>
  </si>
  <si>
    <t>А0977</t>
  </si>
  <si>
    <t>Шибалкова</t>
  </si>
  <si>
    <t>А0978</t>
  </si>
  <si>
    <t>Каминскиий</t>
  </si>
  <si>
    <t>А0981</t>
  </si>
  <si>
    <t>Захарова</t>
  </si>
  <si>
    <t>А0961</t>
  </si>
  <si>
    <t>Прасова</t>
  </si>
  <si>
    <t>Элина</t>
  </si>
  <si>
    <t>А0927</t>
  </si>
  <si>
    <t>Вера</t>
  </si>
  <si>
    <t>А0929</t>
  </si>
  <si>
    <t>Ярыгин</t>
  </si>
  <si>
    <t>Геннадьевич</t>
  </si>
  <si>
    <t>А0932</t>
  </si>
  <si>
    <t>Сазонова</t>
  </si>
  <si>
    <t>Галина</t>
  </si>
  <si>
    <t>А0935</t>
  </si>
  <si>
    <t>А0934</t>
  </si>
  <si>
    <t>Калашников</t>
  </si>
  <si>
    <t>А0915</t>
  </si>
  <si>
    <t>Соловей</t>
  </si>
  <si>
    <t>А0953</t>
  </si>
  <si>
    <t>Дьякова</t>
  </si>
  <si>
    <t>А0963</t>
  </si>
  <si>
    <t>Синявская</t>
  </si>
  <si>
    <t>А0918</t>
  </si>
  <si>
    <t>Юрченко</t>
  </si>
  <si>
    <t>А0919</t>
  </si>
  <si>
    <t>Ветошкина</t>
  </si>
  <si>
    <t>А0952</t>
  </si>
  <si>
    <t>Персидская</t>
  </si>
  <si>
    <t>А0908</t>
  </si>
  <si>
    <t>Рябов</t>
  </si>
  <si>
    <t>А0943</t>
  </si>
  <si>
    <t>Чернякова</t>
  </si>
  <si>
    <t>Алисия</t>
  </si>
  <si>
    <t>А0907</t>
  </si>
  <si>
    <t>Солецкова</t>
  </si>
  <si>
    <t>Шерин</t>
  </si>
  <si>
    <t>Шейх</t>
  </si>
  <si>
    <t>А0924</t>
  </si>
  <si>
    <t>Каверина</t>
  </si>
  <si>
    <t>А0926</t>
  </si>
  <si>
    <t>Маслова</t>
  </si>
  <si>
    <t>А0947</t>
  </si>
  <si>
    <t>Дудко</t>
  </si>
  <si>
    <t>А0970</t>
  </si>
  <si>
    <t>Хлынова</t>
  </si>
  <si>
    <t>А0903</t>
  </si>
  <si>
    <t>Резвова</t>
  </si>
  <si>
    <t>А0980</t>
  </si>
  <si>
    <t>Вилкова</t>
  </si>
  <si>
    <t>А0960</t>
  </si>
  <si>
    <t>Алфёрова</t>
  </si>
  <si>
    <t>Маргприта</t>
  </si>
  <si>
    <t>А0922</t>
  </si>
  <si>
    <t>Баснева</t>
  </si>
  <si>
    <t>А0967</t>
  </si>
  <si>
    <t>А0957</t>
  </si>
  <si>
    <t>А0912</t>
  </si>
  <si>
    <t>Филимонова</t>
  </si>
  <si>
    <t>А0965</t>
  </si>
  <si>
    <t>Куприщенко</t>
  </si>
  <si>
    <t>А0938</t>
  </si>
  <si>
    <t>Ли</t>
  </si>
  <si>
    <t>Артемовна</t>
  </si>
  <si>
    <t>А0937</t>
  </si>
  <si>
    <t>Бычкова</t>
  </si>
  <si>
    <t>А0942</t>
  </si>
  <si>
    <t>Аргунова</t>
  </si>
  <si>
    <t>А0955</t>
  </si>
  <si>
    <t>II этап Всеросийской олимпиады школьников по английскому языку 
2017-2018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</si>
</sst>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7" xfId="0" applyFont="1" applyFill="1" applyBorder="1"/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7" xfId="0" applyFont="1" applyBorder="1"/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/>
    <xf numFmtId="10" fontId="1" fillId="2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0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" fillId="3" borderId="1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top" wrapText="1"/>
    </xf>
    <xf numFmtId="0" fontId="3" fillId="0" borderId="4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left" vertical="top"/>
    </xf>
    <xf numFmtId="0" fontId="4" fillId="0" borderId="2" xfId="0" applyFont="1" applyFill="1" applyBorder="1" applyAlignment="1">
      <alignment horizontal="center" vertical="top" wrapText="1"/>
    </xf>
    <xf numFmtId="0" fontId="0" fillId="0" borderId="2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/>
    <xf numFmtId="0" fontId="0" fillId="0" borderId="5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 vertical="top" wrapText="1"/>
    </xf>
    <xf numFmtId="0" fontId="0" fillId="0" borderId="3" xfId="0" applyFont="1" applyFill="1" applyBorder="1" applyAlignment="1">
      <alignment horizontal="left" vertical="top" wrapText="1"/>
    </xf>
    <xf numFmtId="0" fontId="0" fillId="0" borderId="0" xfId="0" applyFont="1" applyFill="1"/>
    <xf numFmtId="0" fontId="0" fillId="0" borderId="1" xfId="0" applyFont="1" applyFill="1" applyBorder="1" applyAlignment="1">
      <alignment horizontal="center" vertical="top"/>
    </xf>
    <xf numFmtId="0" fontId="0" fillId="0" borderId="4" xfId="0" applyFont="1" applyFill="1" applyBorder="1" applyAlignment="1">
      <alignment horizontal="center" vertical="top" wrapText="1"/>
    </xf>
    <xf numFmtId="0" fontId="0" fillId="0" borderId="4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 vertical="center"/>
    </xf>
    <xf numFmtId="0" fontId="1" fillId="0" borderId="8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7" xfId="0" applyFont="1" applyFill="1" applyBorder="1"/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047527"/>
  <sheetViews>
    <sheetView tabSelected="1" zoomScaleNormal="100" workbookViewId="0">
      <selection activeCell="N10" sqref="N10"/>
    </sheetView>
  </sheetViews>
  <sheetFormatPr defaultRowHeight="15" x14ac:dyDescent="0.25"/>
  <cols>
    <col min="1" max="1" width="6.85546875" style="57" customWidth="1"/>
    <col min="2" max="2" width="10.140625" style="58" customWidth="1"/>
    <col min="3" max="4" width="9.140625" style="57"/>
    <col min="5" max="5" width="13.5703125" style="57" customWidth="1"/>
    <col min="6" max="7" width="9.140625" style="57"/>
    <col min="8" max="8" width="9.140625" style="59" customWidth="1"/>
    <col min="9" max="9" width="9.140625" style="57"/>
    <col min="10" max="10" width="9.140625" style="60"/>
    <col min="11" max="11" width="12" style="60" bestFit="1" customWidth="1"/>
    <col min="12" max="12" width="14" style="60" customWidth="1"/>
    <col min="13" max="13" width="16.85546875" style="61" customWidth="1"/>
    <col min="14" max="14" width="16.42578125" style="61" customWidth="1"/>
    <col min="15" max="15" width="21.28515625" style="61" customWidth="1"/>
    <col min="16" max="16" width="41.7109375" style="61" bestFit="1" customWidth="1"/>
    <col min="17" max="17" width="9.140625" style="11"/>
  </cols>
  <sheetData>
    <row r="1" spans="1:17" s="24" customFormat="1" ht="51.75" customHeight="1" x14ac:dyDescent="0.25">
      <c r="A1" s="28"/>
      <c r="B1" s="28"/>
      <c r="C1" s="28"/>
      <c r="D1" s="28"/>
      <c r="E1" s="29" t="s">
        <v>1385</v>
      </c>
      <c r="F1" s="30"/>
      <c r="G1" s="30"/>
      <c r="H1" s="30"/>
      <c r="I1" s="30"/>
      <c r="J1" s="30"/>
      <c r="K1" s="30"/>
      <c r="L1" s="30"/>
      <c r="M1" s="30"/>
      <c r="N1" s="30"/>
      <c r="O1" s="28"/>
      <c r="P1" s="28"/>
      <c r="Q1" s="23"/>
    </row>
    <row r="2" spans="1:17" ht="15" customHeight="1" x14ac:dyDescent="0.25">
      <c r="A2" s="31" t="s">
        <v>1</v>
      </c>
      <c r="B2" s="32" t="s">
        <v>2</v>
      </c>
      <c r="C2" s="33" t="s">
        <v>3</v>
      </c>
      <c r="D2" s="34"/>
      <c r="E2" s="34"/>
      <c r="F2" s="34"/>
      <c r="G2" s="35" t="s">
        <v>4</v>
      </c>
      <c r="H2" s="35" t="s">
        <v>15</v>
      </c>
      <c r="I2" s="35" t="s">
        <v>4</v>
      </c>
      <c r="J2" s="35" t="s">
        <v>5</v>
      </c>
      <c r="K2" s="35" t="s">
        <v>386</v>
      </c>
      <c r="L2" s="35" t="s">
        <v>10</v>
      </c>
      <c r="M2" s="36" t="s">
        <v>11</v>
      </c>
      <c r="N2" s="36" t="s">
        <v>13</v>
      </c>
      <c r="O2" s="36" t="s">
        <v>12</v>
      </c>
      <c r="P2" s="35" t="s">
        <v>14</v>
      </c>
      <c r="Q2" s="26" t="s">
        <v>0</v>
      </c>
    </row>
    <row r="3" spans="1:17" ht="27.75" customHeight="1" x14ac:dyDescent="0.25">
      <c r="A3" s="31"/>
      <c r="B3" s="37"/>
      <c r="C3" s="38" t="s">
        <v>6</v>
      </c>
      <c r="D3" s="38" t="s">
        <v>7</v>
      </c>
      <c r="E3" s="38" t="s">
        <v>8</v>
      </c>
      <c r="F3" s="38" t="s">
        <v>9</v>
      </c>
      <c r="G3" s="39"/>
      <c r="H3" s="39"/>
      <c r="I3" s="39"/>
      <c r="J3" s="39"/>
      <c r="K3" s="39"/>
      <c r="L3" s="39"/>
      <c r="M3" s="40"/>
      <c r="N3" s="40"/>
      <c r="O3" s="40"/>
      <c r="P3" s="39"/>
      <c r="Q3" s="27"/>
    </row>
    <row r="4" spans="1:17" ht="15.75" x14ac:dyDescent="0.25">
      <c r="A4" s="4">
        <v>1</v>
      </c>
      <c r="B4" s="17" t="s">
        <v>1012</v>
      </c>
      <c r="C4" s="4">
        <v>17</v>
      </c>
      <c r="D4" s="4">
        <v>15</v>
      </c>
      <c r="E4" s="4">
        <v>18</v>
      </c>
      <c r="F4" s="4">
        <v>20</v>
      </c>
      <c r="G4" s="4">
        <f>SUM(C4:F4)</f>
        <v>70</v>
      </c>
      <c r="H4" s="25"/>
      <c r="I4" s="4">
        <f>G4</f>
        <v>70</v>
      </c>
      <c r="J4" s="4">
        <v>1</v>
      </c>
      <c r="K4" s="18">
        <f>G4/75</f>
        <v>0.93333333333333335</v>
      </c>
      <c r="L4" s="18" t="s">
        <v>387</v>
      </c>
      <c r="M4" s="19" t="s">
        <v>1013</v>
      </c>
      <c r="N4" s="19" t="s">
        <v>200</v>
      </c>
      <c r="O4" s="19" t="s">
        <v>163</v>
      </c>
      <c r="P4" s="17" t="s">
        <v>175</v>
      </c>
      <c r="Q4" s="4">
        <v>7</v>
      </c>
    </row>
    <row r="5" spans="1:17" ht="15.75" x14ac:dyDescent="0.25">
      <c r="A5" s="4">
        <v>2</v>
      </c>
      <c r="B5" s="17" t="s">
        <v>1014</v>
      </c>
      <c r="C5" s="4">
        <v>15</v>
      </c>
      <c r="D5" s="4">
        <v>14</v>
      </c>
      <c r="E5" s="4">
        <v>19</v>
      </c>
      <c r="F5" s="4">
        <v>20</v>
      </c>
      <c r="G5" s="4">
        <f>SUM(C5:F5)</f>
        <v>68</v>
      </c>
      <c r="H5" s="25"/>
      <c r="I5" s="4">
        <f t="shared" ref="I5:I68" si="0">G5</f>
        <v>68</v>
      </c>
      <c r="J5" s="4">
        <v>2</v>
      </c>
      <c r="K5" s="18">
        <f>G5/75</f>
        <v>0.90666666666666662</v>
      </c>
      <c r="L5" s="18" t="s">
        <v>388</v>
      </c>
      <c r="M5" s="19" t="s">
        <v>1015</v>
      </c>
      <c r="N5" s="19" t="s">
        <v>1016</v>
      </c>
      <c r="O5" s="19" t="s">
        <v>1017</v>
      </c>
      <c r="P5" s="17" t="s">
        <v>175</v>
      </c>
      <c r="Q5" s="4">
        <v>7</v>
      </c>
    </row>
    <row r="6" spans="1:17" ht="15.75" x14ac:dyDescent="0.25">
      <c r="A6" s="4">
        <v>3</v>
      </c>
      <c r="B6" s="17" t="s">
        <v>1018</v>
      </c>
      <c r="C6" s="4">
        <v>14</v>
      </c>
      <c r="D6" s="4">
        <v>15</v>
      </c>
      <c r="E6" s="4">
        <v>18</v>
      </c>
      <c r="F6" s="4">
        <v>18</v>
      </c>
      <c r="G6" s="4">
        <f>SUM(C6:F6)</f>
        <v>65</v>
      </c>
      <c r="H6" s="25"/>
      <c r="I6" s="4">
        <f t="shared" si="0"/>
        <v>65</v>
      </c>
      <c r="J6" s="4">
        <v>3</v>
      </c>
      <c r="K6" s="18">
        <f>G6/75</f>
        <v>0.8666666666666667</v>
      </c>
      <c r="L6" s="18" t="s">
        <v>388</v>
      </c>
      <c r="M6" s="19" t="s">
        <v>1019</v>
      </c>
      <c r="N6" s="19" t="s">
        <v>218</v>
      </c>
      <c r="O6" s="19" t="s">
        <v>1020</v>
      </c>
      <c r="P6" s="17" t="s">
        <v>1021</v>
      </c>
      <c r="Q6" s="4">
        <v>7</v>
      </c>
    </row>
    <row r="7" spans="1:17" ht="15.75" x14ac:dyDescent="0.25">
      <c r="A7" s="4">
        <v>4</v>
      </c>
      <c r="B7" s="17" t="s">
        <v>1022</v>
      </c>
      <c r="C7" s="4">
        <v>17</v>
      </c>
      <c r="D7" s="4">
        <v>13</v>
      </c>
      <c r="E7" s="4">
        <v>18</v>
      </c>
      <c r="F7" s="4">
        <v>16</v>
      </c>
      <c r="G7" s="4">
        <f>SUM(C7:F7)</f>
        <v>64</v>
      </c>
      <c r="H7" s="25"/>
      <c r="I7" s="4">
        <f t="shared" si="0"/>
        <v>64</v>
      </c>
      <c r="J7" s="4">
        <v>4</v>
      </c>
      <c r="K7" s="18">
        <f>G7/75</f>
        <v>0.85333333333333339</v>
      </c>
      <c r="L7" s="18" t="s">
        <v>388</v>
      </c>
      <c r="M7" s="19" t="s">
        <v>1023</v>
      </c>
      <c r="N7" s="19" t="s">
        <v>166</v>
      </c>
      <c r="O7" s="19" t="s">
        <v>1024</v>
      </c>
      <c r="P7" s="17" t="s">
        <v>175</v>
      </c>
      <c r="Q7" s="4">
        <v>7</v>
      </c>
    </row>
    <row r="8" spans="1:17" ht="15.75" x14ac:dyDescent="0.25">
      <c r="A8" s="4">
        <v>5</v>
      </c>
      <c r="B8" s="17" t="s">
        <v>1025</v>
      </c>
      <c r="C8" s="4">
        <v>13</v>
      </c>
      <c r="D8" s="4">
        <v>13</v>
      </c>
      <c r="E8" s="4">
        <v>17</v>
      </c>
      <c r="F8" s="4">
        <v>20</v>
      </c>
      <c r="G8" s="4">
        <f>SUM(C8:F8)</f>
        <v>63</v>
      </c>
      <c r="H8" s="25"/>
      <c r="I8" s="4">
        <f t="shared" si="0"/>
        <v>63</v>
      </c>
      <c r="J8" s="4">
        <v>5</v>
      </c>
      <c r="K8" s="18">
        <f>G8/75</f>
        <v>0.84</v>
      </c>
      <c r="L8" s="18" t="s">
        <v>388</v>
      </c>
      <c r="M8" s="19" t="s">
        <v>1026</v>
      </c>
      <c r="N8" s="19" t="s">
        <v>136</v>
      </c>
      <c r="O8" s="19" t="s">
        <v>153</v>
      </c>
      <c r="P8" s="17" t="s">
        <v>130</v>
      </c>
      <c r="Q8" s="4">
        <v>7</v>
      </c>
    </row>
    <row r="9" spans="1:17" ht="15.75" x14ac:dyDescent="0.25">
      <c r="A9" s="4">
        <v>6</v>
      </c>
      <c r="B9" s="17" t="s">
        <v>1027</v>
      </c>
      <c r="C9" s="4">
        <v>9</v>
      </c>
      <c r="D9" s="4">
        <v>15</v>
      </c>
      <c r="E9" s="4">
        <v>18</v>
      </c>
      <c r="F9" s="4">
        <v>20</v>
      </c>
      <c r="G9" s="4">
        <f>SUM(C9:F9)</f>
        <v>62</v>
      </c>
      <c r="H9" s="25"/>
      <c r="I9" s="4">
        <f t="shared" si="0"/>
        <v>62</v>
      </c>
      <c r="J9" s="4">
        <v>6</v>
      </c>
      <c r="K9" s="18">
        <f>G9/75</f>
        <v>0.82666666666666666</v>
      </c>
      <c r="L9" s="18" t="s">
        <v>388</v>
      </c>
      <c r="M9" s="19" t="s">
        <v>1028</v>
      </c>
      <c r="N9" s="19" t="s">
        <v>208</v>
      </c>
      <c r="O9" s="19" t="s">
        <v>137</v>
      </c>
      <c r="P9" s="17" t="s">
        <v>335</v>
      </c>
      <c r="Q9" s="4">
        <v>7</v>
      </c>
    </row>
    <row r="10" spans="1:17" ht="15.75" x14ac:dyDescent="0.25">
      <c r="A10" s="4">
        <v>7</v>
      </c>
      <c r="B10" s="17" t="s">
        <v>1029</v>
      </c>
      <c r="C10" s="4">
        <v>15</v>
      </c>
      <c r="D10" s="4">
        <v>14</v>
      </c>
      <c r="E10" s="4">
        <v>17</v>
      </c>
      <c r="F10" s="4">
        <v>14</v>
      </c>
      <c r="G10" s="4">
        <f>SUM(C10:F10)</f>
        <v>60</v>
      </c>
      <c r="H10" s="25"/>
      <c r="I10" s="4">
        <f t="shared" si="0"/>
        <v>60</v>
      </c>
      <c r="J10" s="4">
        <v>7</v>
      </c>
      <c r="K10" s="18">
        <f>G10/75</f>
        <v>0.8</v>
      </c>
      <c r="L10" s="18" t="s">
        <v>388</v>
      </c>
      <c r="M10" s="19" t="s">
        <v>1030</v>
      </c>
      <c r="N10" s="19" t="s">
        <v>218</v>
      </c>
      <c r="O10" s="19" t="s">
        <v>1031</v>
      </c>
      <c r="P10" s="17" t="s">
        <v>171</v>
      </c>
      <c r="Q10" s="4">
        <v>7</v>
      </c>
    </row>
    <row r="11" spans="1:17" ht="15.75" x14ac:dyDescent="0.25">
      <c r="A11" s="4">
        <v>8</v>
      </c>
      <c r="B11" s="17" t="s">
        <v>1032</v>
      </c>
      <c r="C11" s="4">
        <v>13</v>
      </c>
      <c r="D11" s="4">
        <v>14</v>
      </c>
      <c r="E11" s="4">
        <v>15</v>
      </c>
      <c r="F11" s="4">
        <v>18</v>
      </c>
      <c r="G11" s="4">
        <f>SUM(C11:F11)</f>
        <v>60</v>
      </c>
      <c r="H11" s="25"/>
      <c r="I11" s="4">
        <f t="shared" si="0"/>
        <v>60</v>
      </c>
      <c r="J11" s="4">
        <v>7</v>
      </c>
      <c r="K11" s="18">
        <f>G11/75</f>
        <v>0.8</v>
      </c>
      <c r="L11" s="18" t="s">
        <v>388</v>
      </c>
      <c r="M11" s="19" t="s">
        <v>1033</v>
      </c>
      <c r="N11" s="19" t="s">
        <v>1034</v>
      </c>
      <c r="O11" s="19" t="s">
        <v>198</v>
      </c>
      <c r="P11" s="17" t="s">
        <v>134</v>
      </c>
      <c r="Q11" s="4">
        <v>7</v>
      </c>
    </row>
    <row r="12" spans="1:17" ht="15.75" x14ac:dyDescent="0.25">
      <c r="A12" s="4">
        <v>9</v>
      </c>
      <c r="B12" s="17" t="s">
        <v>1035</v>
      </c>
      <c r="C12" s="4">
        <v>11</v>
      </c>
      <c r="D12" s="4">
        <v>13</v>
      </c>
      <c r="E12" s="4">
        <v>17</v>
      </c>
      <c r="F12" s="4">
        <v>18</v>
      </c>
      <c r="G12" s="4">
        <f>SUM(C12:F12)</f>
        <v>59</v>
      </c>
      <c r="H12" s="25"/>
      <c r="I12" s="4">
        <f t="shared" si="0"/>
        <v>59</v>
      </c>
      <c r="J12" s="4">
        <v>8</v>
      </c>
      <c r="K12" s="18">
        <f>G12/75</f>
        <v>0.78666666666666663</v>
      </c>
      <c r="L12" s="18" t="s">
        <v>388</v>
      </c>
      <c r="M12" s="19" t="s">
        <v>1036</v>
      </c>
      <c r="N12" s="19" t="s">
        <v>1037</v>
      </c>
      <c r="O12" s="19" t="s">
        <v>178</v>
      </c>
      <c r="P12" s="17" t="s">
        <v>158</v>
      </c>
      <c r="Q12" s="4">
        <v>7</v>
      </c>
    </row>
    <row r="13" spans="1:17" ht="15.75" x14ac:dyDescent="0.25">
      <c r="A13" s="4">
        <v>10</v>
      </c>
      <c r="B13" s="17" t="s">
        <v>1038</v>
      </c>
      <c r="C13" s="4">
        <v>14</v>
      </c>
      <c r="D13" s="4">
        <v>11</v>
      </c>
      <c r="E13" s="4">
        <v>14</v>
      </c>
      <c r="F13" s="4">
        <v>20</v>
      </c>
      <c r="G13" s="4">
        <f>SUM(C13:F13)</f>
        <v>59</v>
      </c>
      <c r="H13" s="25"/>
      <c r="I13" s="4">
        <f t="shared" si="0"/>
        <v>59</v>
      </c>
      <c r="J13" s="4">
        <v>8</v>
      </c>
      <c r="K13" s="18">
        <f>G13/75</f>
        <v>0.78666666666666663</v>
      </c>
      <c r="L13" s="18" t="s">
        <v>388</v>
      </c>
      <c r="M13" s="19" t="s">
        <v>1039</v>
      </c>
      <c r="N13" s="19" t="s">
        <v>694</v>
      </c>
      <c r="O13" s="19" t="s">
        <v>637</v>
      </c>
      <c r="P13" s="17" t="s">
        <v>138</v>
      </c>
      <c r="Q13" s="4">
        <v>7</v>
      </c>
    </row>
    <row r="14" spans="1:17" ht="15.75" x14ac:dyDescent="0.25">
      <c r="A14" s="4">
        <v>11</v>
      </c>
      <c r="B14" s="17" t="s">
        <v>1040</v>
      </c>
      <c r="C14" s="4">
        <v>16</v>
      </c>
      <c r="D14" s="4">
        <v>15</v>
      </c>
      <c r="E14" s="4">
        <v>18</v>
      </c>
      <c r="F14" s="4">
        <v>10</v>
      </c>
      <c r="G14" s="4">
        <f>SUM(C14:F14)</f>
        <v>59</v>
      </c>
      <c r="H14" s="25"/>
      <c r="I14" s="4">
        <f t="shared" si="0"/>
        <v>59</v>
      </c>
      <c r="J14" s="4">
        <v>8</v>
      </c>
      <c r="K14" s="18">
        <f>G14/75</f>
        <v>0.78666666666666663</v>
      </c>
      <c r="L14" s="18" t="s">
        <v>388</v>
      </c>
      <c r="M14" s="19" t="s">
        <v>1041</v>
      </c>
      <c r="N14" s="19" t="s">
        <v>1042</v>
      </c>
      <c r="O14" s="19" t="s">
        <v>1043</v>
      </c>
      <c r="P14" s="17" t="s">
        <v>359</v>
      </c>
      <c r="Q14" s="4">
        <v>7</v>
      </c>
    </row>
    <row r="15" spans="1:17" ht="15.75" x14ac:dyDescent="0.25">
      <c r="A15" s="4">
        <v>12</v>
      </c>
      <c r="B15" s="17" t="s">
        <v>1044</v>
      </c>
      <c r="C15" s="4">
        <v>14</v>
      </c>
      <c r="D15" s="4">
        <v>15</v>
      </c>
      <c r="E15" s="4">
        <v>16</v>
      </c>
      <c r="F15" s="4">
        <v>14</v>
      </c>
      <c r="G15" s="4">
        <f>SUM(C15:F15)</f>
        <v>59</v>
      </c>
      <c r="H15" s="25"/>
      <c r="I15" s="4">
        <f t="shared" si="0"/>
        <v>59</v>
      </c>
      <c r="J15" s="4">
        <v>8</v>
      </c>
      <c r="K15" s="18">
        <f>G15/75</f>
        <v>0.78666666666666663</v>
      </c>
      <c r="L15" s="18" t="s">
        <v>388</v>
      </c>
      <c r="M15" s="19" t="s">
        <v>1045</v>
      </c>
      <c r="N15" s="19" t="s">
        <v>345</v>
      </c>
      <c r="O15" s="19" t="s">
        <v>235</v>
      </c>
      <c r="P15" s="17" t="s">
        <v>175</v>
      </c>
      <c r="Q15" s="4">
        <v>7</v>
      </c>
    </row>
    <row r="16" spans="1:17" ht="15.75" x14ac:dyDescent="0.25">
      <c r="A16" s="4">
        <v>13</v>
      </c>
      <c r="B16" s="17" t="s">
        <v>1046</v>
      </c>
      <c r="C16" s="4">
        <v>13</v>
      </c>
      <c r="D16" s="4">
        <v>14</v>
      </c>
      <c r="E16" s="4">
        <v>13</v>
      </c>
      <c r="F16" s="4">
        <v>18</v>
      </c>
      <c r="G16" s="4">
        <f>SUM(C16:F16)</f>
        <v>58</v>
      </c>
      <c r="H16" s="25"/>
      <c r="I16" s="4">
        <f t="shared" si="0"/>
        <v>58</v>
      </c>
      <c r="J16" s="4">
        <v>9</v>
      </c>
      <c r="K16" s="18">
        <f>G16/75</f>
        <v>0.77333333333333332</v>
      </c>
      <c r="L16" s="18" t="s">
        <v>388</v>
      </c>
      <c r="M16" s="19" t="s">
        <v>1047</v>
      </c>
      <c r="N16" s="19" t="s">
        <v>218</v>
      </c>
      <c r="O16" s="19" t="s">
        <v>257</v>
      </c>
      <c r="P16" s="17" t="s">
        <v>134</v>
      </c>
      <c r="Q16" s="4">
        <v>7</v>
      </c>
    </row>
    <row r="17" spans="1:17" ht="15.75" x14ac:dyDescent="0.25">
      <c r="A17" s="4">
        <v>14</v>
      </c>
      <c r="B17" s="17" t="s">
        <v>1048</v>
      </c>
      <c r="C17" s="4">
        <v>8</v>
      </c>
      <c r="D17" s="4">
        <v>14</v>
      </c>
      <c r="E17" s="4">
        <v>16</v>
      </c>
      <c r="F17" s="4">
        <v>18</v>
      </c>
      <c r="G17" s="4">
        <f>SUM(C17:F17)</f>
        <v>56</v>
      </c>
      <c r="H17" s="25"/>
      <c r="I17" s="4">
        <f t="shared" si="0"/>
        <v>56</v>
      </c>
      <c r="J17" s="4">
        <v>10</v>
      </c>
      <c r="K17" s="18">
        <f>G17/75</f>
        <v>0.7466666666666667</v>
      </c>
      <c r="L17" s="18" t="s">
        <v>388</v>
      </c>
      <c r="M17" s="19" t="s">
        <v>1049</v>
      </c>
      <c r="N17" s="19" t="s">
        <v>1050</v>
      </c>
      <c r="O17" s="19" t="s">
        <v>185</v>
      </c>
      <c r="P17" s="17" t="s">
        <v>154</v>
      </c>
      <c r="Q17" s="4">
        <v>7</v>
      </c>
    </row>
    <row r="18" spans="1:17" ht="15.75" x14ac:dyDescent="0.25">
      <c r="A18" s="4">
        <v>15</v>
      </c>
      <c r="B18" s="17" t="s">
        <v>1051</v>
      </c>
      <c r="C18" s="4">
        <v>11</v>
      </c>
      <c r="D18" s="4">
        <v>12</v>
      </c>
      <c r="E18" s="4">
        <v>15</v>
      </c>
      <c r="F18" s="4">
        <v>18</v>
      </c>
      <c r="G18" s="4">
        <f>SUM(C18:F18)</f>
        <v>56</v>
      </c>
      <c r="H18" s="25"/>
      <c r="I18" s="4">
        <f t="shared" si="0"/>
        <v>56</v>
      </c>
      <c r="J18" s="4">
        <v>10</v>
      </c>
      <c r="K18" s="18">
        <f>G18/75</f>
        <v>0.7466666666666667</v>
      </c>
      <c r="L18" s="18" t="s">
        <v>388</v>
      </c>
      <c r="M18" s="19" t="s">
        <v>1052</v>
      </c>
      <c r="N18" s="19" t="s">
        <v>261</v>
      </c>
      <c r="O18" s="19" t="s">
        <v>174</v>
      </c>
      <c r="P18" s="17" t="s">
        <v>335</v>
      </c>
      <c r="Q18" s="4">
        <v>7</v>
      </c>
    </row>
    <row r="19" spans="1:17" ht="15.75" x14ac:dyDescent="0.25">
      <c r="A19" s="4">
        <v>16</v>
      </c>
      <c r="B19" s="17" t="s">
        <v>1053</v>
      </c>
      <c r="C19" s="4">
        <v>9</v>
      </c>
      <c r="D19" s="4">
        <v>14</v>
      </c>
      <c r="E19" s="4">
        <v>17</v>
      </c>
      <c r="F19" s="4">
        <v>16</v>
      </c>
      <c r="G19" s="4">
        <f>SUM(C19:F19)</f>
        <v>56</v>
      </c>
      <c r="H19" s="25"/>
      <c r="I19" s="4">
        <f t="shared" si="0"/>
        <v>56</v>
      </c>
      <c r="J19" s="4">
        <v>10</v>
      </c>
      <c r="K19" s="18">
        <f>G19/75</f>
        <v>0.7466666666666667</v>
      </c>
      <c r="L19" s="18" t="s">
        <v>388</v>
      </c>
      <c r="M19" s="19" t="s">
        <v>1054</v>
      </c>
      <c r="N19" s="19" t="s">
        <v>200</v>
      </c>
      <c r="O19" s="19" t="s">
        <v>137</v>
      </c>
      <c r="P19" s="17" t="s">
        <v>143</v>
      </c>
      <c r="Q19" s="4">
        <v>7</v>
      </c>
    </row>
    <row r="20" spans="1:17" ht="15.75" x14ac:dyDescent="0.25">
      <c r="A20" s="4">
        <v>17</v>
      </c>
      <c r="B20" s="17" t="s">
        <v>1055</v>
      </c>
      <c r="C20" s="4">
        <v>10</v>
      </c>
      <c r="D20" s="4">
        <v>13</v>
      </c>
      <c r="E20" s="4">
        <v>15</v>
      </c>
      <c r="F20" s="4">
        <v>18</v>
      </c>
      <c r="G20" s="4">
        <f>SUM(C20:F20)</f>
        <v>56</v>
      </c>
      <c r="H20" s="25"/>
      <c r="I20" s="4">
        <f t="shared" si="0"/>
        <v>56</v>
      </c>
      <c r="J20" s="4">
        <v>10</v>
      </c>
      <c r="K20" s="18">
        <f>G20/75</f>
        <v>0.7466666666666667</v>
      </c>
      <c r="L20" s="18" t="s">
        <v>388</v>
      </c>
      <c r="M20" s="19" t="s">
        <v>1056</v>
      </c>
      <c r="N20" s="19" t="s">
        <v>1057</v>
      </c>
      <c r="O20" s="19" t="s">
        <v>1058</v>
      </c>
      <c r="P20" s="17" t="s">
        <v>335</v>
      </c>
      <c r="Q20" s="4">
        <v>7</v>
      </c>
    </row>
    <row r="21" spans="1:17" ht="15.75" x14ac:dyDescent="0.25">
      <c r="A21" s="4">
        <v>18</v>
      </c>
      <c r="B21" s="17" t="s">
        <v>1059</v>
      </c>
      <c r="C21" s="4">
        <v>11</v>
      </c>
      <c r="D21" s="4">
        <v>13</v>
      </c>
      <c r="E21" s="4">
        <v>16</v>
      </c>
      <c r="F21" s="4">
        <v>16</v>
      </c>
      <c r="G21" s="4">
        <f>SUM(C21:F21)</f>
        <v>56</v>
      </c>
      <c r="H21" s="25"/>
      <c r="I21" s="4">
        <f t="shared" si="0"/>
        <v>56</v>
      </c>
      <c r="J21" s="4">
        <v>10</v>
      </c>
      <c r="K21" s="18">
        <f>G21/75</f>
        <v>0.7466666666666667</v>
      </c>
      <c r="L21" s="18" t="s">
        <v>388</v>
      </c>
      <c r="M21" s="19" t="s">
        <v>1060</v>
      </c>
      <c r="N21" s="19" t="s">
        <v>140</v>
      </c>
      <c r="O21" s="19" t="s">
        <v>137</v>
      </c>
      <c r="P21" s="17" t="s">
        <v>143</v>
      </c>
      <c r="Q21" s="4">
        <v>7</v>
      </c>
    </row>
    <row r="22" spans="1:17" ht="15.75" x14ac:dyDescent="0.25">
      <c r="A22" s="4">
        <v>19</v>
      </c>
      <c r="B22" s="17" t="s">
        <v>1061</v>
      </c>
      <c r="C22" s="4">
        <v>8</v>
      </c>
      <c r="D22" s="4">
        <v>14</v>
      </c>
      <c r="E22" s="4">
        <v>16</v>
      </c>
      <c r="F22" s="4">
        <v>18</v>
      </c>
      <c r="G22" s="4">
        <f>SUM(C22:F22)</f>
        <v>56</v>
      </c>
      <c r="H22" s="25"/>
      <c r="I22" s="4">
        <f t="shared" si="0"/>
        <v>56</v>
      </c>
      <c r="J22" s="4">
        <v>10</v>
      </c>
      <c r="K22" s="18">
        <f>G22/75</f>
        <v>0.7466666666666667</v>
      </c>
      <c r="L22" s="18" t="s">
        <v>388</v>
      </c>
      <c r="M22" s="19" t="s">
        <v>1062</v>
      </c>
      <c r="N22" s="19" t="s">
        <v>562</v>
      </c>
      <c r="O22" s="19" t="s">
        <v>228</v>
      </c>
      <c r="P22" s="17" t="s">
        <v>1063</v>
      </c>
      <c r="Q22" s="4">
        <v>7</v>
      </c>
    </row>
    <row r="23" spans="1:17" ht="15.75" x14ac:dyDescent="0.25">
      <c r="A23" s="4">
        <v>20</v>
      </c>
      <c r="B23" s="17" t="s">
        <v>1064</v>
      </c>
      <c r="C23" s="4">
        <v>11</v>
      </c>
      <c r="D23" s="4">
        <v>14</v>
      </c>
      <c r="E23" s="4">
        <v>13</v>
      </c>
      <c r="F23" s="4">
        <v>18</v>
      </c>
      <c r="G23" s="4">
        <f>SUM(C23:F23)</f>
        <v>56</v>
      </c>
      <c r="H23" s="25"/>
      <c r="I23" s="4">
        <f t="shared" si="0"/>
        <v>56</v>
      </c>
      <c r="J23" s="4">
        <v>10</v>
      </c>
      <c r="K23" s="18">
        <f>G23/75</f>
        <v>0.7466666666666667</v>
      </c>
      <c r="L23" s="18" t="s">
        <v>388</v>
      </c>
      <c r="M23" s="19" t="s">
        <v>1065</v>
      </c>
      <c r="N23" s="19" t="s">
        <v>1066</v>
      </c>
      <c r="O23" s="19" t="s">
        <v>185</v>
      </c>
      <c r="P23" s="17" t="s">
        <v>359</v>
      </c>
      <c r="Q23" s="4">
        <v>7</v>
      </c>
    </row>
    <row r="24" spans="1:17" ht="15.75" x14ac:dyDescent="0.25">
      <c r="A24" s="4">
        <v>21</v>
      </c>
      <c r="B24" s="17" t="s">
        <v>1067</v>
      </c>
      <c r="C24" s="4">
        <v>11</v>
      </c>
      <c r="D24" s="4">
        <v>14</v>
      </c>
      <c r="E24" s="4">
        <v>15</v>
      </c>
      <c r="F24" s="4">
        <v>16</v>
      </c>
      <c r="G24" s="4">
        <f>SUM(C24:F24)</f>
        <v>56</v>
      </c>
      <c r="H24" s="25"/>
      <c r="I24" s="4">
        <f t="shared" si="0"/>
        <v>56</v>
      </c>
      <c r="J24" s="4">
        <v>10</v>
      </c>
      <c r="K24" s="18">
        <f>G24/75</f>
        <v>0.7466666666666667</v>
      </c>
      <c r="L24" s="18" t="s">
        <v>388</v>
      </c>
      <c r="M24" s="19" t="s">
        <v>1068</v>
      </c>
      <c r="N24" s="19" t="s">
        <v>629</v>
      </c>
      <c r="O24" s="19" t="s">
        <v>1069</v>
      </c>
      <c r="P24" s="17" t="s">
        <v>138</v>
      </c>
      <c r="Q24" s="4">
        <v>7</v>
      </c>
    </row>
    <row r="25" spans="1:17" ht="15.75" x14ac:dyDescent="0.25">
      <c r="A25" s="4">
        <v>22</v>
      </c>
      <c r="B25" s="17" t="s">
        <v>1070</v>
      </c>
      <c r="C25" s="4">
        <v>15</v>
      </c>
      <c r="D25" s="4">
        <v>10</v>
      </c>
      <c r="E25" s="4">
        <v>17</v>
      </c>
      <c r="F25" s="4">
        <v>14</v>
      </c>
      <c r="G25" s="4">
        <f>SUM(C25:F25)</f>
        <v>56</v>
      </c>
      <c r="H25" s="25"/>
      <c r="I25" s="4">
        <f t="shared" si="0"/>
        <v>56</v>
      </c>
      <c r="J25" s="4">
        <v>10</v>
      </c>
      <c r="K25" s="18">
        <f>G25/75</f>
        <v>0.7466666666666667</v>
      </c>
      <c r="L25" s="18" t="s">
        <v>388</v>
      </c>
      <c r="M25" s="19" t="s">
        <v>1071</v>
      </c>
      <c r="N25" s="19" t="s">
        <v>271</v>
      </c>
      <c r="O25" s="19" t="s">
        <v>174</v>
      </c>
      <c r="P25" s="17" t="s">
        <v>154</v>
      </c>
      <c r="Q25" s="4">
        <v>7</v>
      </c>
    </row>
    <row r="26" spans="1:17" ht="15.75" x14ac:dyDescent="0.25">
      <c r="A26" s="4">
        <v>23</v>
      </c>
      <c r="B26" s="17" t="s">
        <v>1072</v>
      </c>
      <c r="C26" s="4">
        <v>10</v>
      </c>
      <c r="D26" s="4">
        <v>14</v>
      </c>
      <c r="E26" s="4">
        <v>14</v>
      </c>
      <c r="F26" s="4">
        <v>18</v>
      </c>
      <c r="G26" s="4">
        <f>SUM(C26:F26)</f>
        <v>56</v>
      </c>
      <c r="H26" s="25"/>
      <c r="I26" s="4">
        <f t="shared" si="0"/>
        <v>56</v>
      </c>
      <c r="J26" s="4">
        <v>10</v>
      </c>
      <c r="K26" s="18">
        <f>G26/75</f>
        <v>0.7466666666666667</v>
      </c>
      <c r="L26" s="18" t="s">
        <v>388</v>
      </c>
      <c r="M26" s="19" t="s">
        <v>1073</v>
      </c>
      <c r="N26" s="19" t="s">
        <v>304</v>
      </c>
      <c r="O26" s="19" t="s">
        <v>379</v>
      </c>
      <c r="P26" s="17" t="s">
        <v>236</v>
      </c>
      <c r="Q26" s="4">
        <v>7</v>
      </c>
    </row>
    <row r="27" spans="1:17" ht="15.75" x14ac:dyDescent="0.25">
      <c r="A27" s="4">
        <v>24</v>
      </c>
      <c r="B27" s="17" t="s">
        <v>1074</v>
      </c>
      <c r="C27" s="4">
        <v>14</v>
      </c>
      <c r="D27" s="4">
        <v>12</v>
      </c>
      <c r="E27" s="4">
        <v>15</v>
      </c>
      <c r="F27" s="4">
        <v>14</v>
      </c>
      <c r="G27" s="4">
        <f>SUM(C27:F27)</f>
        <v>55</v>
      </c>
      <c r="H27" s="25"/>
      <c r="I27" s="4">
        <f t="shared" si="0"/>
        <v>55</v>
      </c>
      <c r="J27" s="4">
        <v>11</v>
      </c>
      <c r="K27" s="18">
        <f>G27/75</f>
        <v>0.73333333333333328</v>
      </c>
      <c r="L27" s="18" t="s">
        <v>388</v>
      </c>
      <c r="M27" s="19" t="s">
        <v>1075</v>
      </c>
      <c r="N27" s="19" t="s">
        <v>310</v>
      </c>
      <c r="O27" s="19" t="s">
        <v>1076</v>
      </c>
      <c r="P27" s="17" t="s">
        <v>335</v>
      </c>
      <c r="Q27" s="4">
        <v>7</v>
      </c>
    </row>
    <row r="28" spans="1:17" ht="15.75" x14ac:dyDescent="0.25">
      <c r="A28" s="4">
        <v>25</v>
      </c>
      <c r="B28" s="17" t="s">
        <v>1077</v>
      </c>
      <c r="C28" s="4">
        <v>11</v>
      </c>
      <c r="D28" s="4">
        <v>11</v>
      </c>
      <c r="E28" s="4">
        <v>14</v>
      </c>
      <c r="F28" s="4">
        <v>18</v>
      </c>
      <c r="G28" s="4">
        <f>SUM(C28:F28)</f>
        <v>54</v>
      </c>
      <c r="H28" s="25"/>
      <c r="I28" s="4">
        <f t="shared" si="0"/>
        <v>54</v>
      </c>
      <c r="J28" s="4">
        <v>12</v>
      </c>
      <c r="K28" s="18">
        <f>G28/75</f>
        <v>0.72</v>
      </c>
      <c r="L28" s="18" t="s">
        <v>388</v>
      </c>
      <c r="M28" s="19" t="s">
        <v>1078</v>
      </c>
      <c r="N28" s="19" t="s">
        <v>128</v>
      </c>
      <c r="O28" s="19" t="s">
        <v>637</v>
      </c>
      <c r="P28" s="17" t="s">
        <v>154</v>
      </c>
      <c r="Q28" s="4">
        <v>7</v>
      </c>
    </row>
    <row r="29" spans="1:17" ht="15.75" x14ac:dyDescent="0.25">
      <c r="A29" s="4">
        <v>26</v>
      </c>
      <c r="B29" s="17" t="s">
        <v>1079</v>
      </c>
      <c r="C29" s="4">
        <v>10</v>
      </c>
      <c r="D29" s="4">
        <v>13</v>
      </c>
      <c r="E29" s="4">
        <v>15</v>
      </c>
      <c r="F29" s="4">
        <v>16</v>
      </c>
      <c r="G29" s="4">
        <f>SUM(C29:F29)</f>
        <v>54</v>
      </c>
      <c r="H29" s="25"/>
      <c r="I29" s="4">
        <f t="shared" si="0"/>
        <v>54</v>
      </c>
      <c r="J29" s="4">
        <v>12</v>
      </c>
      <c r="K29" s="18">
        <f>G29/75</f>
        <v>0.72</v>
      </c>
      <c r="L29" s="18" t="s">
        <v>388</v>
      </c>
      <c r="M29" s="19" t="s">
        <v>1080</v>
      </c>
      <c r="N29" s="19" t="s">
        <v>202</v>
      </c>
      <c r="O29" s="19" t="s">
        <v>1081</v>
      </c>
      <c r="P29" s="17" t="s">
        <v>134</v>
      </c>
      <c r="Q29" s="4">
        <v>7</v>
      </c>
    </row>
    <row r="30" spans="1:17" ht="15.75" x14ac:dyDescent="0.25">
      <c r="A30" s="4">
        <v>27</v>
      </c>
      <c r="B30" s="17" t="s">
        <v>1082</v>
      </c>
      <c r="C30" s="4">
        <v>12</v>
      </c>
      <c r="D30" s="4">
        <v>14</v>
      </c>
      <c r="E30" s="4">
        <v>12</v>
      </c>
      <c r="F30" s="4">
        <v>16</v>
      </c>
      <c r="G30" s="4">
        <f>SUM(C30:F30)</f>
        <v>54</v>
      </c>
      <c r="H30" s="25"/>
      <c r="I30" s="4">
        <f t="shared" si="0"/>
        <v>54</v>
      </c>
      <c r="J30" s="4">
        <v>12</v>
      </c>
      <c r="K30" s="18">
        <f>G30/75</f>
        <v>0.72</v>
      </c>
      <c r="L30" s="18" t="s">
        <v>388</v>
      </c>
      <c r="M30" s="19" t="s">
        <v>1083</v>
      </c>
      <c r="N30" s="19" t="s">
        <v>213</v>
      </c>
      <c r="O30" s="19" t="s">
        <v>705</v>
      </c>
      <c r="P30" s="17" t="s">
        <v>134</v>
      </c>
      <c r="Q30" s="4">
        <v>7</v>
      </c>
    </row>
    <row r="31" spans="1:17" ht="15.75" x14ac:dyDescent="0.25">
      <c r="A31" s="4">
        <v>28</v>
      </c>
      <c r="B31" s="17" t="s">
        <v>1084</v>
      </c>
      <c r="C31" s="4">
        <v>13</v>
      </c>
      <c r="D31" s="4">
        <v>14</v>
      </c>
      <c r="E31" s="4">
        <v>10</v>
      </c>
      <c r="F31" s="4">
        <v>16</v>
      </c>
      <c r="G31" s="4">
        <f>SUM(C31:F31)</f>
        <v>53</v>
      </c>
      <c r="H31" s="25"/>
      <c r="I31" s="4">
        <f t="shared" si="0"/>
        <v>53</v>
      </c>
      <c r="J31" s="4">
        <v>13</v>
      </c>
      <c r="K31" s="18">
        <f>G31/75</f>
        <v>0.70666666666666667</v>
      </c>
      <c r="L31" s="18" t="s">
        <v>388</v>
      </c>
      <c r="M31" s="19" t="s">
        <v>1085</v>
      </c>
      <c r="N31" s="19" t="s">
        <v>334</v>
      </c>
      <c r="O31" s="19" t="s">
        <v>551</v>
      </c>
      <c r="P31" s="17" t="s">
        <v>175</v>
      </c>
      <c r="Q31" s="4">
        <v>7</v>
      </c>
    </row>
    <row r="32" spans="1:17" ht="15.75" x14ac:dyDescent="0.25">
      <c r="A32" s="4">
        <v>29</v>
      </c>
      <c r="B32" s="17" t="s">
        <v>1086</v>
      </c>
      <c r="C32" s="4">
        <v>10</v>
      </c>
      <c r="D32" s="4">
        <v>13</v>
      </c>
      <c r="E32" s="4">
        <v>14</v>
      </c>
      <c r="F32" s="4">
        <v>16</v>
      </c>
      <c r="G32" s="4">
        <f>SUM(C32:F32)</f>
        <v>53</v>
      </c>
      <c r="H32" s="25"/>
      <c r="I32" s="4">
        <f t="shared" si="0"/>
        <v>53</v>
      </c>
      <c r="J32" s="4">
        <v>13</v>
      </c>
      <c r="K32" s="18">
        <f>G32/75</f>
        <v>0.70666666666666667</v>
      </c>
      <c r="L32" s="18" t="s">
        <v>388</v>
      </c>
      <c r="M32" s="19" t="s">
        <v>855</v>
      </c>
      <c r="N32" s="19" t="s">
        <v>148</v>
      </c>
      <c r="O32" s="19" t="s">
        <v>170</v>
      </c>
      <c r="P32" s="17" t="s">
        <v>138</v>
      </c>
      <c r="Q32" s="4">
        <v>7</v>
      </c>
    </row>
    <row r="33" spans="1:17" ht="15.75" x14ac:dyDescent="0.25">
      <c r="A33" s="4">
        <v>30</v>
      </c>
      <c r="B33" s="17" t="s">
        <v>1087</v>
      </c>
      <c r="C33" s="4">
        <v>9</v>
      </c>
      <c r="D33" s="4">
        <v>13</v>
      </c>
      <c r="E33" s="4">
        <v>15</v>
      </c>
      <c r="F33" s="4">
        <v>16</v>
      </c>
      <c r="G33" s="4">
        <f>SUM(C33:F33)</f>
        <v>53</v>
      </c>
      <c r="H33" s="25"/>
      <c r="I33" s="4">
        <f t="shared" si="0"/>
        <v>53</v>
      </c>
      <c r="J33" s="4">
        <v>13</v>
      </c>
      <c r="K33" s="18">
        <f>G33/75</f>
        <v>0.70666666666666667</v>
      </c>
      <c r="L33" s="18" t="s">
        <v>388</v>
      </c>
      <c r="M33" s="19" t="s">
        <v>1088</v>
      </c>
      <c r="N33" s="19" t="s">
        <v>136</v>
      </c>
      <c r="O33" s="19" t="s">
        <v>853</v>
      </c>
      <c r="P33" s="17" t="s">
        <v>175</v>
      </c>
      <c r="Q33" s="4">
        <v>7</v>
      </c>
    </row>
    <row r="34" spans="1:17" ht="15.75" x14ac:dyDescent="0.25">
      <c r="A34" s="4">
        <v>31</v>
      </c>
      <c r="B34" s="17" t="s">
        <v>1089</v>
      </c>
      <c r="C34" s="4">
        <v>12</v>
      </c>
      <c r="D34" s="4">
        <v>13</v>
      </c>
      <c r="E34" s="4">
        <v>12</v>
      </c>
      <c r="F34" s="4">
        <v>16</v>
      </c>
      <c r="G34" s="4">
        <f>SUM(C34:F34)</f>
        <v>53</v>
      </c>
      <c r="H34" s="25"/>
      <c r="I34" s="4">
        <f t="shared" si="0"/>
        <v>53</v>
      </c>
      <c r="J34" s="4">
        <v>13</v>
      </c>
      <c r="K34" s="18">
        <f>G34/75</f>
        <v>0.70666666666666667</v>
      </c>
      <c r="L34" s="18" t="s">
        <v>388</v>
      </c>
      <c r="M34" s="19" t="s">
        <v>1090</v>
      </c>
      <c r="N34" s="19" t="s">
        <v>611</v>
      </c>
      <c r="O34" s="19" t="s">
        <v>410</v>
      </c>
      <c r="P34" s="17" t="s">
        <v>138</v>
      </c>
      <c r="Q34" s="4">
        <v>7</v>
      </c>
    </row>
    <row r="35" spans="1:17" ht="15.75" x14ac:dyDescent="0.25">
      <c r="A35" s="4">
        <v>32</v>
      </c>
      <c r="B35" s="17" t="s">
        <v>1091</v>
      </c>
      <c r="C35" s="4">
        <v>6</v>
      </c>
      <c r="D35" s="4">
        <v>15</v>
      </c>
      <c r="E35" s="4">
        <v>16</v>
      </c>
      <c r="F35" s="4">
        <v>16</v>
      </c>
      <c r="G35" s="4">
        <f>SUM(C35:F35)</f>
        <v>53</v>
      </c>
      <c r="H35" s="25"/>
      <c r="I35" s="4">
        <f t="shared" si="0"/>
        <v>53</v>
      </c>
      <c r="J35" s="4">
        <v>13</v>
      </c>
      <c r="K35" s="18">
        <f>G35/75</f>
        <v>0.70666666666666667</v>
      </c>
      <c r="L35" s="18" t="s">
        <v>388</v>
      </c>
      <c r="M35" s="19" t="s">
        <v>1092</v>
      </c>
      <c r="N35" s="19" t="s">
        <v>136</v>
      </c>
      <c r="O35" s="19" t="s">
        <v>185</v>
      </c>
      <c r="P35" s="17" t="s">
        <v>138</v>
      </c>
      <c r="Q35" s="4">
        <v>7</v>
      </c>
    </row>
    <row r="36" spans="1:17" ht="15.75" x14ac:dyDescent="0.25">
      <c r="A36" s="12">
        <v>33</v>
      </c>
      <c r="B36" s="13" t="s">
        <v>1093</v>
      </c>
      <c r="C36" s="12">
        <v>12</v>
      </c>
      <c r="D36" s="12">
        <v>13</v>
      </c>
      <c r="E36" s="12">
        <v>13</v>
      </c>
      <c r="F36" s="12">
        <v>14</v>
      </c>
      <c r="G36" s="12">
        <f>SUM(C36:F36)</f>
        <v>52</v>
      </c>
      <c r="H36" s="25"/>
      <c r="I36" s="1">
        <f t="shared" si="0"/>
        <v>52</v>
      </c>
      <c r="J36" s="12">
        <v>14</v>
      </c>
      <c r="K36" s="20">
        <f>G36/75</f>
        <v>0.69333333333333336</v>
      </c>
      <c r="L36" s="20" t="s">
        <v>389</v>
      </c>
      <c r="M36" s="21" t="s">
        <v>1094</v>
      </c>
      <c r="N36" s="21" t="s">
        <v>655</v>
      </c>
      <c r="O36" s="21" t="s">
        <v>1095</v>
      </c>
      <c r="P36" s="13" t="s">
        <v>1096</v>
      </c>
      <c r="Q36" s="12">
        <v>7</v>
      </c>
    </row>
    <row r="37" spans="1:17" ht="15.75" x14ac:dyDescent="0.25">
      <c r="A37" s="12">
        <v>34</v>
      </c>
      <c r="B37" s="13" t="s">
        <v>1097</v>
      </c>
      <c r="C37" s="12">
        <v>7</v>
      </c>
      <c r="D37" s="12">
        <v>14</v>
      </c>
      <c r="E37" s="12">
        <v>13</v>
      </c>
      <c r="F37" s="12">
        <v>18</v>
      </c>
      <c r="G37" s="12">
        <f>SUM(C37:F37)</f>
        <v>52</v>
      </c>
      <c r="H37" s="25"/>
      <c r="I37" s="1">
        <f t="shared" si="0"/>
        <v>52</v>
      </c>
      <c r="J37" s="12">
        <v>14</v>
      </c>
      <c r="K37" s="20">
        <f>G37/75</f>
        <v>0.69333333333333336</v>
      </c>
      <c r="L37" s="20" t="s">
        <v>389</v>
      </c>
      <c r="M37" s="21" t="s">
        <v>1098</v>
      </c>
      <c r="N37" s="21" t="s">
        <v>177</v>
      </c>
      <c r="O37" s="21" t="s">
        <v>142</v>
      </c>
      <c r="P37" s="13" t="s">
        <v>143</v>
      </c>
      <c r="Q37" s="12">
        <v>7</v>
      </c>
    </row>
    <row r="38" spans="1:17" ht="15.75" x14ac:dyDescent="0.25">
      <c r="A38" s="12">
        <v>35</v>
      </c>
      <c r="B38" s="13" t="s">
        <v>1099</v>
      </c>
      <c r="C38" s="12">
        <v>7</v>
      </c>
      <c r="D38" s="12">
        <v>14</v>
      </c>
      <c r="E38" s="12">
        <v>17</v>
      </c>
      <c r="F38" s="12">
        <v>14</v>
      </c>
      <c r="G38" s="12">
        <f>SUM(C38:F38)</f>
        <v>52</v>
      </c>
      <c r="H38" s="25"/>
      <c r="I38" s="1">
        <f t="shared" si="0"/>
        <v>52</v>
      </c>
      <c r="J38" s="12">
        <v>14</v>
      </c>
      <c r="K38" s="20">
        <f>G38/75</f>
        <v>0.69333333333333336</v>
      </c>
      <c r="L38" s="20" t="s">
        <v>389</v>
      </c>
      <c r="M38" s="21" t="s">
        <v>1100</v>
      </c>
      <c r="N38" s="21" t="s">
        <v>200</v>
      </c>
      <c r="O38" s="21" t="s">
        <v>554</v>
      </c>
      <c r="P38" s="13" t="s">
        <v>143</v>
      </c>
      <c r="Q38" s="12">
        <v>7</v>
      </c>
    </row>
    <row r="39" spans="1:17" ht="15.75" x14ac:dyDescent="0.25">
      <c r="A39" s="12">
        <v>36</v>
      </c>
      <c r="B39" s="13" t="s">
        <v>1101</v>
      </c>
      <c r="C39" s="12">
        <v>7</v>
      </c>
      <c r="D39" s="12">
        <v>13</v>
      </c>
      <c r="E39" s="12">
        <v>14</v>
      </c>
      <c r="F39" s="12">
        <v>18</v>
      </c>
      <c r="G39" s="12">
        <f>SUM(C39:F39)</f>
        <v>52</v>
      </c>
      <c r="H39" s="25"/>
      <c r="I39" s="1">
        <f t="shared" si="0"/>
        <v>52</v>
      </c>
      <c r="J39" s="12">
        <v>14</v>
      </c>
      <c r="K39" s="20">
        <f>G39/75</f>
        <v>0.69333333333333336</v>
      </c>
      <c r="L39" s="20" t="s">
        <v>389</v>
      </c>
      <c r="M39" s="21" t="s">
        <v>1102</v>
      </c>
      <c r="N39" s="21" t="s">
        <v>339</v>
      </c>
      <c r="O39" s="21" t="s">
        <v>149</v>
      </c>
      <c r="P39" s="13" t="s">
        <v>154</v>
      </c>
      <c r="Q39" s="12">
        <v>7</v>
      </c>
    </row>
    <row r="40" spans="1:17" ht="15.75" x14ac:dyDescent="0.25">
      <c r="A40" s="12">
        <v>37</v>
      </c>
      <c r="B40" s="13" t="s">
        <v>1103</v>
      </c>
      <c r="C40" s="12">
        <v>9</v>
      </c>
      <c r="D40" s="12">
        <v>13</v>
      </c>
      <c r="E40" s="12">
        <v>17</v>
      </c>
      <c r="F40" s="12">
        <v>12</v>
      </c>
      <c r="G40" s="12">
        <f>SUM(C40:F40)</f>
        <v>51</v>
      </c>
      <c r="H40" s="25"/>
      <c r="I40" s="1">
        <f t="shared" si="0"/>
        <v>51</v>
      </c>
      <c r="J40" s="12">
        <v>15</v>
      </c>
      <c r="K40" s="20">
        <f>G40/75</f>
        <v>0.68</v>
      </c>
      <c r="L40" s="20" t="s">
        <v>389</v>
      </c>
      <c r="M40" s="21" t="s">
        <v>1104</v>
      </c>
      <c r="N40" s="21" t="s">
        <v>288</v>
      </c>
      <c r="O40" s="21" t="s">
        <v>163</v>
      </c>
      <c r="P40" s="13" t="s">
        <v>138</v>
      </c>
      <c r="Q40" s="12">
        <v>7</v>
      </c>
    </row>
    <row r="41" spans="1:17" ht="15.75" x14ac:dyDescent="0.25">
      <c r="A41" s="12">
        <v>38</v>
      </c>
      <c r="B41" s="13" t="s">
        <v>1105</v>
      </c>
      <c r="C41" s="12">
        <v>5</v>
      </c>
      <c r="D41" s="12">
        <v>12</v>
      </c>
      <c r="E41" s="12">
        <v>16</v>
      </c>
      <c r="F41" s="12">
        <v>18</v>
      </c>
      <c r="G41" s="12">
        <f>SUM(C41:F41)</f>
        <v>51</v>
      </c>
      <c r="H41" s="25"/>
      <c r="I41" s="1">
        <f t="shared" si="0"/>
        <v>51</v>
      </c>
      <c r="J41" s="12">
        <v>15</v>
      </c>
      <c r="K41" s="20">
        <f>G41/75</f>
        <v>0.68</v>
      </c>
      <c r="L41" s="20" t="s">
        <v>389</v>
      </c>
      <c r="M41" s="21" t="s">
        <v>1106</v>
      </c>
      <c r="N41" s="21" t="s">
        <v>1107</v>
      </c>
      <c r="O41" s="21" t="s">
        <v>163</v>
      </c>
      <c r="P41" s="13" t="s">
        <v>158</v>
      </c>
      <c r="Q41" s="12">
        <v>7</v>
      </c>
    </row>
    <row r="42" spans="1:17" ht="15.75" x14ac:dyDescent="0.25">
      <c r="A42" s="12">
        <v>39</v>
      </c>
      <c r="B42" s="13" t="s">
        <v>1108</v>
      </c>
      <c r="C42" s="12">
        <v>11</v>
      </c>
      <c r="D42" s="12">
        <v>11</v>
      </c>
      <c r="E42" s="12">
        <v>11</v>
      </c>
      <c r="F42" s="12">
        <v>18</v>
      </c>
      <c r="G42" s="12">
        <f>SUM(C42:F42)</f>
        <v>51</v>
      </c>
      <c r="H42" s="25"/>
      <c r="I42" s="1">
        <f t="shared" si="0"/>
        <v>51</v>
      </c>
      <c r="J42" s="12">
        <v>15</v>
      </c>
      <c r="K42" s="20">
        <f>G42/75</f>
        <v>0.68</v>
      </c>
      <c r="L42" s="20" t="s">
        <v>389</v>
      </c>
      <c r="M42" s="21" t="s">
        <v>1109</v>
      </c>
      <c r="N42" s="21" t="s">
        <v>210</v>
      </c>
      <c r="O42" s="21" t="s">
        <v>251</v>
      </c>
      <c r="P42" s="13" t="s">
        <v>175</v>
      </c>
      <c r="Q42" s="12">
        <v>7</v>
      </c>
    </row>
    <row r="43" spans="1:17" ht="15.75" x14ac:dyDescent="0.25">
      <c r="A43" s="12">
        <v>40</v>
      </c>
      <c r="B43" s="13" t="s">
        <v>1110</v>
      </c>
      <c r="C43" s="12">
        <v>12</v>
      </c>
      <c r="D43" s="12">
        <v>14</v>
      </c>
      <c r="E43" s="12">
        <v>17</v>
      </c>
      <c r="F43" s="12">
        <v>8</v>
      </c>
      <c r="G43" s="12">
        <f>SUM(C43:F43)</f>
        <v>51</v>
      </c>
      <c r="H43" s="25"/>
      <c r="I43" s="1">
        <f t="shared" si="0"/>
        <v>51</v>
      </c>
      <c r="J43" s="12">
        <v>15</v>
      </c>
      <c r="K43" s="20">
        <f>G43/75</f>
        <v>0.68</v>
      </c>
      <c r="L43" s="20" t="s">
        <v>389</v>
      </c>
      <c r="M43" s="21" t="s">
        <v>1111</v>
      </c>
      <c r="N43" s="21" t="s">
        <v>395</v>
      </c>
      <c r="O43" s="21" t="s">
        <v>129</v>
      </c>
      <c r="P43" s="13" t="s">
        <v>232</v>
      </c>
      <c r="Q43" s="12">
        <v>7</v>
      </c>
    </row>
    <row r="44" spans="1:17" ht="15.75" x14ac:dyDescent="0.25">
      <c r="A44" s="12">
        <v>41</v>
      </c>
      <c r="B44" s="13" t="s">
        <v>1112</v>
      </c>
      <c r="C44" s="12">
        <v>15</v>
      </c>
      <c r="D44" s="12">
        <v>12</v>
      </c>
      <c r="E44" s="12">
        <v>8</v>
      </c>
      <c r="F44" s="12">
        <v>16</v>
      </c>
      <c r="G44" s="12">
        <f>SUM(C44:F44)</f>
        <v>51</v>
      </c>
      <c r="H44" s="25"/>
      <c r="I44" s="1">
        <f t="shared" si="0"/>
        <v>51</v>
      </c>
      <c r="J44" s="12">
        <v>15</v>
      </c>
      <c r="K44" s="20">
        <f>G44/75</f>
        <v>0.68</v>
      </c>
      <c r="L44" s="20" t="s">
        <v>389</v>
      </c>
      <c r="M44" s="21" t="s">
        <v>1113</v>
      </c>
      <c r="N44" s="21" t="s">
        <v>220</v>
      </c>
      <c r="O44" s="21" t="s">
        <v>314</v>
      </c>
      <c r="P44" s="13" t="s">
        <v>224</v>
      </c>
      <c r="Q44" s="12">
        <v>7</v>
      </c>
    </row>
    <row r="45" spans="1:17" ht="15.75" x14ac:dyDescent="0.25">
      <c r="A45" s="12">
        <v>42</v>
      </c>
      <c r="B45" s="13" t="s">
        <v>1114</v>
      </c>
      <c r="C45" s="12">
        <v>12</v>
      </c>
      <c r="D45" s="12">
        <v>11</v>
      </c>
      <c r="E45" s="12">
        <v>10</v>
      </c>
      <c r="F45" s="12">
        <v>18</v>
      </c>
      <c r="G45" s="12">
        <f>SUM(C45:F45)</f>
        <v>51</v>
      </c>
      <c r="H45" s="25"/>
      <c r="I45" s="1">
        <f t="shared" si="0"/>
        <v>51</v>
      </c>
      <c r="J45" s="12">
        <v>15</v>
      </c>
      <c r="K45" s="20">
        <f>G45/75</f>
        <v>0.68</v>
      </c>
      <c r="L45" s="20" t="s">
        <v>389</v>
      </c>
      <c r="M45" s="21" t="s">
        <v>1115</v>
      </c>
      <c r="N45" s="21" t="s">
        <v>202</v>
      </c>
      <c r="O45" s="21" t="s">
        <v>1116</v>
      </c>
      <c r="P45" s="13" t="s">
        <v>134</v>
      </c>
      <c r="Q45" s="12">
        <v>7</v>
      </c>
    </row>
    <row r="46" spans="1:17" ht="15.75" x14ac:dyDescent="0.25">
      <c r="A46" s="12">
        <v>43</v>
      </c>
      <c r="B46" s="13" t="s">
        <v>1117</v>
      </c>
      <c r="C46" s="12">
        <v>10</v>
      </c>
      <c r="D46" s="12">
        <v>13</v>
      </c>
      <c r="E46" s="12">
        <v>14</v>
      </c>
      <c r="F46" s="12">
        <v>14</v>
      </c>
      <c r="G46" s="12">
        <f>SUM(C46:F46)</f>
        <v>51</v>
      </c>
      <c r="H46" s="25"/>
      <c r="I46" s="1">
        <f t="shared" si="0"/>
        <v>51</v>
      </c>
      <c r="J46" s="12">
        <v>15</v>
      </c>
      <c r="K46" s="20">
        <f>G46/75</f>
        <v>0.68</v>
      </c>
      <c r="L46" s="20" t="s">
        <v>389</v>
      </c>
      <c r="M46" s="21" t="s">
        <v>1118</v>
      </c>
      <c r="N46" s="21" t="s">
        <v>136</v>
      </c>
      <c r="O46" s="21" t="s">
        <v>142</v>
      </c>
      <c r="P46" s="13" t="s">
        <v>1119</v>
      </c>
      <c r="Q46" s="12">
        <v>7</v>
      </c>
    </row>
    <row r="47" spans="1:17" ht="15.75" x14ac:dyDescent="0.25">
      <c r="A47" s="12">
        <v>44</v>
      </c>
      <c r="B47" s="13" t="s">
        <v>1120</v>
      </c>
      <c r="C47" s="12">
        <v>12</v>
      </c>
      <c r="D47" s="12">
        <v>12</v>
      </c>
      <c r="E47" s="12">
        <v>15</v>
      </c>
      <c r="F47" s="12">
        <v>12</v>
      </c>
      <c r="G47" s="12">
        <f>SUM(C47:F47)</f>
        <v>51</v>
      </c>
      <c r="H47" s="25"/>
      <c r="I47" s="1">
        <f t="shared" si="0"/>
        <v>51</v>
      </c>
      <c r="J47" s="12">
        <v>15</v>
      </c>
      <c r="K47" s="20">
        <f>G47/75</f>
        <v>0.68</v>
      </c>
      <c r="L47" s="20" t="s">
        <v>389</v>
      </c>
      <c r="M47" s="21" t="s">
        <v>1121</v>
      </c>
      <c r="N47" s="21" t="s">
        <v>213</v>
      </c>
      <c r="O47" s="21" t="s">
        <v>129</v>
      </c>
      <c r="P47" s="13" t="s">
        <v>150</v>
      </c>
      <c r="Q47" s="12">
        <v>7</v>
      </c>
    </row>
    <row r="48" spans="1:17" ht="15.75" x14ac:dyDescent="0.25">
      <c r="A48" s="12">
        <v>45</v>
      </c>
      <c r="B48" s="13" t="s">
        <v>1122</v>
      </c>
      <c r="C48" s="12">
        <v>12</v>
      </c>
      <c r="D48" s="12">
        <v>11</v>
      </c>
      <c r="E48" s="12">
        <v>12</v>
      </c>
      <c r="F48" s="12">
        <v>16</v>
      </c>
      <c r="G48" s="12">
        <f>SUM(C48:F48)</f>
        <v>51</v>
      </c>
      <c r="H48" s="25"/>
      <c r="I48" s="1">
        <f t="shared" si="0"/>
        <v>51</v>
      </c>
      <c r="J48" s="12">
        <v>15</v>
      </c>
      <c r="K48" s="20">
        <f>G48/75</f>
        <v>0.68</v>
      </c>
      <c r="L48" s="20" t="s">
        <v>389</v>
      </c>
      <c r="M48" s="21" t="s">
        <v>1123</v>
      </c>
      <c r="N48" s="21" t="s">
        <v>148</v>
      </c>
      <c r="O48" s="21" t="s">
        <v>137</v>
      </c>
      <c r="P48" s="13" t="s">
        <v>175</v>
      </c>
      <c r="Q48" s="12">
        <v>7</v>
      </c>
    </row>
    <row r="49" spans="1:17" ht="15.75" x14ac:dyDescent="0.25">
      <c r="A49" s="12">
        <v>46</v>
      </c>
      <c r="B49" s="13" t="s">
        <v>1124</v>
      </c>
      <c r="C49" s="12">
        <v>6</v>
      </c>
      <c r="D49" s="12">
        <v>14</v>
      </c>
      <c r="E49" s="12">
        <v>12</v>
      </c>
      <c r="F49" s="12">
        <v>18</v>
      </c>
      <c r="G49" s="12">
        <f>SUM(C49:F49)</f>
        <v>50</v>
      </c>
      <c r="H49" s="25"/>
      <c r="I49" s="1">
        <f t="shared" si="0"/>
        <v>50</v>
      </c>
      <c r="J49" s="12">
        <v>16</v>
      </c>
      <c r="K49" s="20">
        <f>G49/75</f>
        <v>0.66666666666666663</v>
      </c>
      <c r="L49" s="20" t="s">
        <v>389</v>
      </c>
      <c r="M49" s="21" t="s">
        <v>1125</v>
      </c>
      <c r="N49" s="21" t="s">
        <v>330</v>
      </c>
      <c r="O49" s="21" t="s">
        <v>251</v>
      </c>
      <c r="P49" s="13" t="s">
        <v>167</v>
      </c>
      <c r="Q49" s="12">
        <v>7</v>
      </c>
    </row>
    <row r="50" spans="1:17" ht="15.75" x14ac:dyDescent="0.25">
      <c r="A50" s="12">
        <v>47</v>
      </c>
      <c r="B50" s="13" t="s">
        <v>1126</v>
      </c>
      <c r="C50" s="12">
        <v>8</v>
      </c>
      <c r="D50" s="12">
        <v>13</v>
      </c>
      <c r="E50" s="12">
        <v>15</v>
      </c>
      <c r="F50" s="12">
        <v>14</v>
      </c>
      <c r="G50" s="12">
        <f>SUM(C50:F50)</f>
        <v>50</v>
      </c>
      <c r="H50" s="25"/>
      <c r="I50" s="1">
        <f t="shared" si="0"/>
        <v>50</v>
      </c>
      <c r="J50" s="12">
        <v>16</v>
      </c>
      <c r="K50" s="20">
        <f>G50/75</f>
        <v>0.66666666666666663</v>
      </c>
      <c r="L50" s="20" t="s">
        <v>389</v>
      </c>
      <c r="M50" s="21" t="s">
        <v>1127</v>
      </c>
      <c r="N50" s="21" t="s">
        <v>406</v>
      </c>
      <c r="O50" s="21" t="s">
        <v>294</v>
      </c>
      <c r="P50" s="13" t="s">
        <v>335</v>
      </c>
      <c r="Q50" s="12">
        <v>7</v>
      </c>
    </row>
    <row r="51" spans="1:17" ht="15.75" x14ac:dyDescent="0.25">
      <c r="A51" s="12">
        <v>48</v>
      </c>
      <c r="B51" s="13" t="s">
        <v>1128</v>
      </c>
      <c r="C51" s="12">
        <v>11</v>
      </c>
      <c r="D51" s="12">
        <v>14</v>
      </c>
      <c r="E51" s="12">
        <v>7</v>
      </c>
      <c r="F51" s="12">
        <v>18</v>
      </c>
      <c r="G51" s="12">
        <f>SUM(C51:F51)</f>
        <v>50</v>
      </c>
      <c r="H51" s="25"/>
      <c r="I51" s="1">
        <f t="shared" si="0"/>
        <v>50</v>
      </c>
      <c r="J51" s="12">
        <v>16</v>
      </c>
      <c r="K51" s="20">
        <f>G51/75</f>
        <v>0.66666666666666663</v>
      </c>
      <c r="L51" s="20" t="s">
        <v>389</v>
      </c>
      <c r="M51" s="21" t="s">
        <v>1129</v>
      </c>
      <c r="N51" s="21" t="s">
        <v>213</v>
      </c>
      <c r="O51" s="21" t="s">
        <v>203</v>
      </c>
      <c r="P51" s="13" t="s">
        <v>295</v>
      </c>
      <c r="Q51" s="12">
        <v>7</v>
      </c>
    </row>
    <row r="52" spans="1:17" ht="15.75" x14ac:dyDescent="0.25">
      <c r="A52" s="12">
        <v>49</v>
      </c>
      <c r="B52" s="13" t="s">
        <v>1130</v>
      </c>
      <c r="C52" s="12">
        <v>9</v>
      </c>
      <c r="D52" s="12">
        <v>11</v>
      </c>
      <c r="E52" s="12">
        <v>11</v>
      </c>
      <c r="F52" s="12">
        <v>18</v>
      </c>
      <c r="G52" s="12">
        <f>SUM(C52:F52)</f>
        <v>49</v>
      </c>
      <c r="H52" s="25"/>
      <c r="I52" s="1">
        <f t="shared" si="0"/>
        <v>49</v>
      </c>
      <c r="J52" s="12">
        <v>17</v>
      </c>
      <c r="K52" s="20">
        <f>G52/75</f>
        <v>0.65333333333333332</v>
      </c>
      <c r="L52" s="20" t="s">
        <v>389</v>
      </c>
      <c r="M52" s="21" t="s">
        <v>1131</v>
      </c>
      <c r="N52" s="21" t="s">
        <v>392</v>
      </c>
      <c r="O52" s="21" t="s">
        <v>195</v>
      </c>
      <c r="P52" s="13" t="s">
        <v>335</v>
      </c>
      <c r="Q52" s="12">
        <v>7</v>
      </c>
    </row>
    <row r="53" spans="1:17" ht="15.75" x14ac:dyDescent="0.25">
      <c r="A53" s="12">
        <v>50</v>
      </c>
      <c r="B53" s="13" t="s">
        <v>1132</v>
      </c>
      <c r="C53" s="12">
        <v>7</v>
      </c>
      <c r="D53" s="12">
        <v>11</v>
      </c>
      <c r="E53" s="12">
        <v>13</v>
      </c>
      <c r="F53" s="12">
        <v>18</v>
      </c>
      <c r="G53" s="12">
        <f>SUM(C53:F53)</f>
        <v>49</v>
      </c>
      <c r="H53" s="25"/>
      <c r="I53" s="1">
        <f t="shared" si="0"/>
        <v>49</v>
      </c>
      <c r="J53" s="12">
        <v>17</v>
      </c>
      <c r="K53" s="20">
        <f>G53/75</f>
        <v>0.65333333333333332</v>
      </c>
      <c r="L53" s="20" t="s">
        <v>389</v>
      </c>
      <c r="M53" s="21" t="s">
        <v>1133</v>
      </c>
      <c r="N53" s="21" t="s">
        <v>177</v>
      </c>
      <c r="O53" s="21" t="s">
        <v>352</v>
      </c>
      <c r="P53" s="13" t="s">
        <v>335</v>
      </c>
      <c r="Q53" s="12">
        <v>7</v>
      </c>
    </row>
    <row r="54" spans="1:17" ht="15.75" x14ac:dyDescent="0.25">
      <c r="A54" s="12">
        <v>51</v>
      </c>
      <c r="B54" s="13" t="s">
        <v>1134</v>
      </c>
      <c r="C54" s="12">
        <v>6</v>
      </c>
      <c r="D54" s="12">
        <v>14</v>
      </c>
      <c r="E54" s="12">
        <v>15</v>
      </c>
      <c r="F54" s="12">
        <v>14</v>
      </c>
      <c r="G54" s="12">
        <f>SUM(C54:F54)</f>
        <v>49</v>
      </c>
      <c r="H54" s="25"/>
      <c r="I54" s="1">
        <f t="shared" si="0"/>
        <v>49</v>
      </c>
      <c r="J54" s="12">
        <v>17</v>
      </c>
      <c r="K54" s="20">
        <f>G54/75</f>
        <v>0.65333333333333332</v>
      </c>
      <c r="L54" s="20" t="s">
        <v>389</v>
      </c>
      <c r="M54" s="21" t="s">
        <v>1135</v>
      </c>
      <c r="N54" s="21" t="s">
        <v>208</v>
      </c>
      <c r="O54" s="21" t="s">
        <v>314</v>
      </c>
      <c r="P54" s="13" t="s">
        <v>1063</v>
      </c>
      <c r="Q54" s="12">
        <v>7</v>
      </c>
    </row>
    <row r="55" spans="1:17" ht="15.75" x14ac:dyDescent="0.25">
      <c r="A55" s="12">
        <v>52</v>
      </c>
      <c r="B55" s="13" t="s">
        <v>1136</v>
      </c>
      <c r="C55" s="12">
        <v>11</v>
      </c>
      <c r="D55" s="12">
        <v>11</v>
      </c>
      <c r="E55" s="12">
        <v>11</v>
      </c>
      <c r="F55" s="12">
        <v>16</v>
      </c>
      <c r="G55" s="12">
        <f>SUM(C55:F55)</f>
        <v>49</v>
      </c>
      <c r="H55" s="25"/>
      <c r="I55" s="1">
        <f t="shared" si="0"/>
        <v>49</v>
      </c>
      <c r="J55" s="12">
        <v>17</v>
      </c>
      <c r="K55" s="20">
        <f>G55/75</f>
        <v>0.65333333333333332</v>
      </c>
      <c r="L55" s="20" t="s">
        <v>389</v>
      </c>
      <c r="M55" s="21" t="s">
        <v>1137</v>
      </c>
      <c r="N55" s="21" t="s">
        <v>1138</v>
      </c>
      <c r="O55" s="21" t="s">
        <v>157</v>
      </c>
      <c r="P55" s="13" t="s">
        <v>134</v>
      </c>
      <c r="Q55" s="12">
        <v>7</v>
      </c>
    </row>
    <row r="56" spans="1:17" ht="15.75" x14ac:dyDescent="0.25">
      <c r="A56" s="12">
        <v>53</v>
      </c>
      <c r="B56" s="13" t="s">
        <v>1139</v>
      </c>
      <c r="C56" s="12">
        <v>8</v>
      </c>
      <c r="D56" s="12">
        <v>13</v>
      </c>
      <c r="E56" s="12">
        <v>14</v>
      </c>
      <c r="F56" s="12">
        <v>14</v>
      </c>
      <c r="G56" s="12">
        <f>SUM(C56:F56)</f>
        <v>49</v>
      </c>
      <c r="H56" s="25"/>
      <c r="I56" s="1">
        <f t="shared" si="0"/>
        <v>49</v>
      </c>
      <c r="J56" s="12">
        <v>17</v>
      </c>
      <c r="K56" s="20">
        <f>G56/75</f>
        <v>0.65333333333333332</v>
      </c>
      <c r="L56" s="20" t="s">
        <v>389</v>
      </c>
      <c r="M56" s="21" t="s">
        <v>1140</v>
      </c>
      <c r="N56" s="21" t="s">
        <v>562</v>
      </c>
      <c r="O56" s="21" t="s">
        <v>1141</v>
      </c>
      <c r="P56" s="13" t="s">
        <v>1142</v>
      </c>
      <c r="Q56" s="12">
        <v>7</v>
      </c>
    </row>
    <row r="57" spans="1:17" ht="15.75" x14ac:dyDescent="0.25">
      <c r="A57" s="12">
        <v>54</v>
      </c>
      <c r="B57" s="13" t="s">
        <v>1143</v>
      </c>
      <c r="C57" s="12">
        <v>7</v>
      </c>
      <c r="D57" s="12">
        <v>11</v>
      </c>
      <c r="E57" s="12">
        <v>17</v>
      </c>
      <c r="F57" s="12">
        <v>14</v>
      </c>
      <c r="G57" s="12">
        <f>SUM(C57:F57)</f>
        <v>49</v>
      </c>
      <c r="H57" s="25"/>
      <c r="I57" s="1">
        <f t="shared" si="0"/>
        <v>49</v>
      </c>
      <c r="J57" s="12">
        <v>17</v>
      </c>
      <c r="K57" s="20">
        <f>G57/75</f>
        <v>0.65333333333333332</v>
      </c>
      <c r="L57" s="20" t="s">
        <v>389</v>
      </c>
      <c r="M57" s="21" t="s">
        <v>1144</v>
      </c>
      <c r="N57" s="21" t="s">
        <v>140</v>
      </c>
      <c r="O57" s="21" t="s">
        <v>137</v>
      </c>
      <c r="P57" s="13" t="s">
        <v>175</v>
      </c>
      <c r="Q57" s="12">
        <v>7</v>
      </c>
    </row>
    <row r="58" spans="1:17" ht="15.75" x14ac:dyDescent="0.25">
      <c r="A58" s="12">
        <v>55</v>
      </c>
      <c r="B58" s="13" t="s">
        <v>1145</v>
      </c>
      <c r="C58" s="12">
        <v>8</v>
      </c>
      <c r="D58" s="12">
        <v>12</v>
      </c>
      <c r="E58" s="12">
        <v>12</v>
      </c>
      <c r="F58" s="12">
        <v>16</v>
      </c>
      <c r="G58" s="12">
        <f>SUM(C58:F58)</f>
        <v>48</v>
      </c>
      <c r="H58" s="25"/>
      <c r="I58" s="1">
        <f t="shared" si="0"/>
        <v>48</v>
      </c>
      <c r="J58" s="12">
        <v>18</v>
      </c>
      <c r="K58" s="20">
        <f>G58/75</f>
        <v>0.64</v>
      </c>
      <c r="L58" s="20" t="s">
        <v>389</v>
      </c>
      <c r="M58" s="21" t="s">
        <v>1146</v>
      </c>
      <c r="N58" s="21" t="s">
        <v>392</v>
      </c>
      <c r="O58" s="21" t="s">
        <v>379</v>
      </c>
      <c r="P58" s="13" t="s">
        <v>359</v>
      </c>
      <c r="Q58" s="12">
        <v>7</v>
      </c>
    </row>
    <row r="59" spans="1:17" ht="15.75" x14ac:dyDescent="0.25">
      <c r="A59" s="12">
        <v>56</v>
      </c>
      <c r="B59" s="13" t="s">
        <v>1147</v>
      </c>
      <c r="C59" s="12">
        <v>6</v>
      </c>
      <c r="D59" s="12">
        <v>13</v>
      </c>
      <c r="E59" s="12">
        <v>13</v>
      </c>
      <c r="F59" s="12">
        <v>16</v>
      </c>
      <c r="G59" s="12">
        <f>SUM(C59:F59)</f>
        <v>48</v>
      </c>
      <c r="H59" s="25"/>
      <c r="I59" s="1">
        <f t="shared" si="0"/>
        <v>48</v>
      </c>
      <c r="J59" s="12">
        <v>18</v>
      </c>
      <c r="K59" s="20">
        <f>G59/75</f>
        <v>0.64</v>
      </c>
      <c r="L59" s="20" t="s">
        <v>389</v>
      </c>
      <c r="M59" s="21" t="s">
        <v>1148</v>
      </c>
      <c r="N59" s="21" t="s">
        <v>140</v>
      </c>
      <c r="O59" s="21" t="s">
        <v>137</v>
      </c>
      <c r="P59" s="13" t="s">
        <v>167</v>
      </c>
      <c r="Q59" s="12">
        <v>7</v>
      </c>
    </row>
    <row r="60" spans="1:17" ht="15.75" x14ac:dyDescent="0.25">
      <c r="A60" s="12">
        <v>57</v>
      </c>
      <c r="B60" s="13" t="s">
        <v>1149</v>
      </c>
      <c r="C60" s="12">
        <v>9</v>
      </c>
      <c r="D60" s="12">
        <v>12</v>
      </c>
      <c r="E60" s="12">
        <v>11</v>
      </c>
      <c r="F60" s="12">
        <v>16</v>
      </c>
      <c r="G60" s="12">
        <f>SUM(C60:F60)</f>
        <v>48</v>
      </c>
      <c r="H60" s="25"/>
      <c r="I60" s="1">
        <f t="shared" si="0"/>
        <v>48</v>
      </c>
      <c r="J60" s="12">
        <v>18</v>
      </c>
      <c r="K60" s="20">
        <f>G60/75</f>
        <v>0.64</v>
      </c>
      <c r="L60" s="20" t="s">
        <v>389</v>
      </c>
      <c r="M60" s="21" t="s">
        <v>1150</v>
      </c>
      <c r="N60" s="21" t="s">
        <v>208</v>
      </c>
      <c r="O60" s="21" t="s">
        <v>178</v>
      </c>
      <c r="P60" s="13" t="s">
        <v>154</v>
      </c>
      <c r="Q60" s="12">
        <v>7</v>
      </c>
    </row>
    <row r="61" spans="1:17" ht="15.75" x14ac:dyDescent="0.25">
      <c r="A61" s="12">
        <v>58</v>
      </c>
      <c r="B61" s="13" t="s">
        <v>1151</v>
      </c>
      <c r="C61" s="12">
        <v>8</v>
      </c>
      <c r="D61" s="12">
        <v>10</v>
      </c>
      <c r="E61" s="12">
        <v>9</v>
      </c>
      <c r="F61" s="12">
        <v>20</v>
      </c>
      <c r="G61" s="12">
        <f>SUM(C61:F61)</f>
        <v>47</v>
      </c>
      <c r="H61" s="25"/>
      <c r="I61" s="1">
        <f t="shared" si="0"/>
        <v>47</v>
      </c>
      <c r="J61" s="12">
        <v>19</v>
      </c>
      <c r="K61" s="20">
        <f>G61/75</f>
        <v>0.62666666666666671</v>
      </c>
      <c r="L61" s="20" t="s">
        <v>389</v>
      </c>
      <c r="M61" s="21" t="s">
        <v>1152</v>
      </c>
      <c r="N61" s="21" t="s">
        <v>140</v>
      </c>
      <c r="O61" s="21" t="s">
        <v>251</v>
      </c>
      <c r="P61" s="13" t="s">
        <v>138</v>
      </c>
      <c r="Q61" s="12">
        <v>7</v>
      </c>
    </row>
    <row r="62" spans="1:17" ht="15.75" x14ac:dyDescent="0.25">
      <c r="A62" s="12">
        <v>59</v>
      </c>
      <c r="B62" s="13" t="s">
        <v>1153</v>
      </c>
      <c r="C62" s="12">
        <v>8</v>
      </c>
      <c r="D62" s="12">
        <v>9</v>
      </c>
      <c r="E62" s="12">
        <v>10</v>
      </c>
      <c r="F62" s="12">
        <v>19</v>
      </c>
      <c r="G62" s="12">
        <f>SUM(C62:F62)</f>
        <v>46</v>
      </c>
      <c r="H62" s="25"/>
      <c r="I62" s="1">
        <f t="shared" si="0"/>
        <v>46</v>
      </c>
      <c r="J62" s="12">
        <v>20</v>
      </c>
      <c r="K62" s="20">
        <f>G62/75</f>
        <v>0.61333333333333329</v>
      </c>
      <c r="L62" s="20" t="s">
        <v>389</v>
      </c>
      <c r="M62" s="21" t="s">
        <v>1154</v>
      </c>
      <c r="N62" s="21" t="s">
        <v>200</v>
      </c>
      <c r="O62" s="21" t="s">
        <v>322</v>
      </c>
      <c r="P62" s="13" t="s">
        <v>138</v>
      </c>
      <c r="Q62" s="12">
        <v>7</v>
      </c>
    </row>
    <row r="63" spans="1:17" ht="15.75" x14ac:dyDescent="0.25">
      <c r="A63" s="12">
        <v>60</v>
      </c>
      <c r="B63" s="13" t="s">
        <v>1155</v>
      </c>
      <c r="C63" s="12">
        <v>7</v>
      </c>
      <c r="D63" s="12">
        <v>11</v>
      </c>
      <c r="E63" s="12">
        <v>10</v>
      </c>
      <c r="F63" s="12">
        <v>18</v>
      </c>
      <c r="G63" s="12">
        <f>SUM(C63:F63)</f>
        <v>46</v>
      </c>
      <c r="H63" s="25"/>
      <c r="I63" s="1">
        <f t="shared" si="0"/>
        <v>46</v>
      </c>
      <c r="J63" s="12">
        <v>20</v>
      </c>
      <c r="K63" s="20">
        <f>G63/75</f>
        <v>0.61333333333333329</v>
      </c>
      <c r="L63" s="20" t="s">
        <v>389</v>
      </c>
      <c r="M63" s="21" t="s">
        <v>1156</v>
      </c>
      <c r="N63" s="21" t="s">
        <v>655</v>
      </c>
      <c r="O63" s="21" t="s">
        <v>1157</v>
      </c>
      <c r="P63" s="13" t="s">
        <v>305</v>
      </c>
      <c r="Q63" s="12">
        <v>7</v>
      </c>
    </row>
    <row r="64" spans="1:17" ht="15.75" x14ac:dyDescent="0.25">
      <c r="A64" s="12">
        <v>61</v>
      </c>
      <c r="B64" s="13" t="s">
        <v>1158</v>
      </c>
      <c r="C64" s="12">
        <v>6</v>
      </c>
      <c r="D64" s="12">
        <v>12</v>
      </c>
      <c r="E64" s="12">
        <v>12</v>
      </c>
      <c r="F64" s="12">
        <v>16</v>
      </c>
      <c r="G64" s="12">
        <f>SUM(C64:F64)</f>
        <v>46</v>
      </c>
      <c r="H64" s="25"/>
      <c r="I64" s="1">
        <f t="shared" si="0"/>
        <v>46</v>
      </c>
      <c r="J64" s="12">
        <v>20</v>
      </c>
      <c r="K64" s="20">
        <f>G64/75</f>
        <v>0.61333333333333329</v>
      </c>
      <c r="L64" s="20" t="s">
        <v>389</v>
      </c>
      <c r="M64" s="21" t="s">
        <v>1159</v>
      </c>
      <c r="N64" s="21" t="s">
        <v>136</v>
      </c>
      <c r="O64" s="21" t="s">
        <v>180</v>
      </c>
      <c r="P64" s="13" t="s">
        <v>308</v>
      </c>
      <c r="Q64" s="12">
        <v>7</v>
      </c>
    </row>
    <row r="65" spans="1:17" ht="15.75" x14ac:dyDescent="0.25">
      <c r="A65" s="12">
        <v>62</v>
      </c>
      <c r="B65" s="13" t="s">
        <v>1160</v>
      </c>
      <c r="C65" s="12">
        <v>6</v>
      </c>
      <c r="D65" s="12">
        <v>11</v>
      </c>
      <c r="E65" s="12">
        <v>12</v>
      </c>
      <c r="F65" s="12">
        <v>16</v>
      </c>
      <c r="G65" s="12">
        <f>SUM(C65:F65)</f>
        <v>45</v>
      </c>
      <c r="H65" s="25"/>
      <c r="I65" s="1">
        <f t="shared" si="0"/>
        <v>45</v>
      </c>
      <c r="J65" s="12">
        <v>21</v>
      </c>
      <c r="K65" s="20">
        <f>G65/75</f>
        <v>0.6</v>
      </c>
      <c r="L65" s="20" t="s">
        <v>389</v>
      </c>
      <c r="M65" s="21" t="s">
        <v>1161</v>
      </c>
      <c r="N65" s="21" t="s">
        <v>128</v>
      </c>
      <c r="O65" s="21" t="s">
        <v>325</v>
      </c>
      <c r="P65" s="13" t="s">
        <v>175</v>
      </c>
      <c r="Q65" s="12">
        <v>7</v>
      </c>
    </row>
    <row r="66" spans="1:17" ht="15.75" x14ac:dyDescent="0.25">
      <c r="A66" s="12">
        <v>63</v>
      </c>
      <c r="B66" s="13" t="s">
        <v>1162</v>
      </c>
      <c r="C66" s="12">
        <v>7</v>
      </c>
      <c r="D66" s="12">
        <v>10</v>
      </c>
      <c r="E66" s="12">
        <v>12</v>
      </c>
      <c r="F66" s="12">
        <v>15</v>
      </c>
      <c r="G66" s="12">
        <f>SUM(C66:F66)</f>
        <v>44</v>
      </c>
      <c r="H66" s="25"/>
      <c r="I66" s="1">
        <f t="shared" si="0"/>
        <v>44</v>
      </c>
      <c r="J66" s="12">
        <v>22</v>
      </c>
      <c r="K66" s="20">
        <f>G66/75</f>
        <v>0.58666666666666667</v>
      </c>
      <c r="L66" s="20" t="s">
        <v>389</v>
      </c>
      <c r="M66" s="21" t="s">
        <v>1163</v>
      </c>
      <c r="N66" s="21" t="s">
        <v>208</v>
      </c>
      <c r="O66" s="21" t="s">
        <v>180</v>
      </c>
      <c r="P66" s="13" t="s">
        <v>175</v>
      </c>
      <c r="Q66" s="12">
        <v>7</v>
      </c>
    </row>
    <row r="67" spans="1:17" ht="15.75" x14ac:dyDescent="0.25">
      <c r="A67" s="12">
        <v>64</v>
      </c>
      <c r="B67" s="13" t="s">
        <v>1164</v>
      </c>
      <c r="C67" s="12">
        <v>5</v>
      </c>
      <c r="D67" s="12">
        <v>12</v>
      </c>
      <c r="E67" s="12">
        <v>9</v>
      </c>
      <c r="F67" s="12">
        <v>18</v>
      </c>
      <c r="G67" s="12">
        <f>SUM(C67:F67)</f>
        <v>44</v>
      </c>
      <c r="H67" s="25"/>
      <c r="I67" s="1">
        <f t="shared" si="0"/>
        <v>44</v>
      </c>
      <c r="J67" s="12">
        <v>22</v>
      </c>
      <c r="K67" s="20">
        <f>G67/75</f>
        <v>0.58666666666666667</v>
      </c>
      <c r="L67" s="20" t="s">
        <v>389</v>
      </c>
      <c r="M67" s="21" t="s">
        <v>1165</v>
      </c>
      <c r="N67" s="21" t="s">
        <v>736</v>
      </c>
      <c r="O67" s="21" t="s">
        <v>137</v>
      </c>
      <c r="P67" s="13" t="s">
        <v>356</v>
      </c>
      <c r="Q67" s="12">
        <v>7</v>
      </c>
    </row>
    <row r="68" spans="1:17" ht="15.75" x14ac:dyDescent="0.25">
      <c r="A68" s="12">
        <v>65</v>
      </c>
      <c r="B68" s="13" t="s">
        <v>1166</v>
      </c>
      <c r="C68" s="12">
        <v>3</v>
      </c>
      <c r="D68" s="12">
        <v>15</v>
      </c>
      <c r="E68" s="12">
        <v>10</v>
      </c>
      <c r="F68" s="12">
        <v>16</v>
      </c>
      <c r="G68" s="12">
        <f>SUM(C68:F68)</f>
        <v>44</v>
      </c>
      <c r="H68" s="25"/>
      <c r="I68" s="1">
        <f t="shared" si="0"/>
        <v>44</v>
      </c>
      <c r="J68" s="12">
        <v>22</v>
      </c>
      <c r="K68" s="20">
        <f>G68/75</f>
        <v>0.58666666666666667</v>
      </c>
      <c r="L68" s="20" t="s">
        <v>389</v>
      </c>
      <c r="M68" s="21" t="s">
        <v>1167</v>
      </c>
      <c r="N68" s="21" t="s">
        <v>395</v>
      </c>
      <c r="O68" s="21" t="s">
        <v>228</v>
      </c>
      <c r="P68" s="13" t="s">
        <v>1168</v>
      </c>
      <c r="Q68" s="12">
        <v>7</v>
      </c>
    </row>
    <row r="69" spans="1:17" ht="15.75" x14ac:dyDescent="0.25">
      <c r="A69" s="12">
        <v>66</v>
      </c>
      <c r="B69" s="13" t="s">
        <v>1169</v>
      </c>
      <c r="C69" s="12">
        <v>9</v>
      </c>
      <c r="D69" s="12">
        <v>13</v>
      </c>
      <c r="E69" s="12">
        <v>11</v>
      </c>
      <c r="F69" s="12">
        <v>10</v>
      </c>
      <c r="G69" s="12">
        <f>SUM(C69:F69)</f>
        <v>43</v>
      </c>
      <c r="H69" s="25"/>
      <c r="I69" s="1">
        <f t="shared" ref="I69:I90" si="1">G69</f>
        <v>43</v>
      </c>
      <c r="J69" s="12">
        <v>23</v>
      </c>
      <c r="K69" s="20">
        <f>G69/75</f>
        <v>0.57333333333333336</v>
      </c>
      <c r="L69" s="20" t="s">
        <v>389</v>
      </c>
      <c r="M69" s="21" t="s">
        <v>1170</v>
      </c>
      <c r="N69" s="21" t="s">
        <v>655</v>
      </c>
      <c r="O69" s="21" t="s">
        <v>195</v>
      </c>
      <c r="P69" s="13" t="s">
        <v>953</v>
      </c>
      <c r="Q69" s="12">
        <v>7</v>
      </c>
    </row>
    <row r="70" spans="1:17" ht="15.75" x14ac:dyDescent="0.25">
      <c r="A70" s="12">
        <v>67</v>
      </c>
      <c r="B70" s="13" t="s">
        <v>1171</v>
      </c>
      <c r="C70" s="12">
        <v>3</v>
      </c>
      <c r="D70" s="12">
        <v>13</v>
      </c>
      <c r="E70" s="12">
        <v>9</v>
      </c>
      <c r="F70" s="12">
        <v>18</v>
      </c>
      <c r="G70" s="12">
        <f>SUM(C70:F70)</f>
        <v>43</v>
      </c>
      <c r="H70" s="25"/>
      <c r="I70" s="1">
        <f t="shared" si="1"/>
        <v>43</v>
      </c>
      <c r="J70" s="12">
        <v>23</v>
      </c>
      <c r="K70" s="20">
        <f>G70/75</f>
        <v>0.57333333333333336</v>
      </c>
      <c r="L70" s="20" t="s">
        <v>389</v>
      </c>
      <c r="M70" s="21" t="s">
        <v>1172</v>
      </c>
      <c r="N70" s="21" t="s">
        <v>288</v>
      </c>
      <c r="O70" s="21" t="s">
        <v>1173</v>
      </c>
      <c r="P70" s="13" t="s">
        <v>175</v>
      </c>
      <c r="Q70" s="12">
        <v>7</v>
      </c>
    </row>
    <row r="71" spans="1:17" ht="15.75" x14ac:dyDescent="0.25">
      <c r="A71" s="12">
        <v>68</v>
      </c>
      <c r="B71" s="13" t="s">
        <v>1174</v>
      </c>
      <c r="C71" s="12">
        <v>6</v>
      </c>
      <c r="D71" s="12">
        <v>11</v>
      </c>
      <c r="E71" s="12">
        <v>14</v>
      </c>
      <c r="F71" s="12">
        <v>10</v>
      </c>
      <c r="G71" s="12">
        <f>SUM(C71:F71)</f>
        <v>41</v>
      </c>
      <c r="H71" s="25"/>
      <c r="I71" s="1">
        <f t="shared" si="1"/>
        <v>41</v>
      </c>
      <c r="J71" s="12">
        <v>24</v>
      </c>
      <c r="K71" s="20">
        <f>G71/75</f>
        <v>0.54666666666666663</v>
      </c>
      <c r="L71" s="20" t="s">
        <v>389</v>
      </c>
      <c r="M71" s="21" t="s">
        <v>1175</v>
      </c>
      <c r="N71" s="21" t="s">
        <v>1176</v>
      </c>
      <c r="O71" s="21" t="s">
        <v>1177</v>
      </c>
      <c r="P71" s="13" t="s">
        <v>154</v>
      </c>
      <c r="Q71" s="12">
        <v>7</v>
      </c>
    </row>
    <row r="72" spans="1:17" ht="15.75" x14ac:dyDescent="0.25">
      <c r="A72" s="12">
        <v>69</v>
      </c>
      <c r="B72" s="13" t="s">
        <v>1178</v>
      </c>
      <c r="C72" s="12">
        <v>6</v>
      </c>
      <c r="D72" s="12">
        <v>11</v>
      </c>
      <c r="E72" s="12">
        <v>12</v>
      </c>
      <c r="F72" s="12">
        <v>12</v>
      </c>
      <c r="G72" s="12">
        <f>SUM(C72:F72)</f>
        <v>41</v>
      </c>
      <c r="H72" s="25"/>
      <c r="I72" s="1">
        <f t="shared" si="1"/>
        <v>41</v>
      </c>
      <c r="J72" s="12">
        <v>24</v>
      </c>
      <c r="K72" s="20">
        <f>G72/75</f>
        <v>0.54666666666666663</v>
      </c>
      <c r="L72" s="20" t="s">
        <v>389</v>
      </c>
      <c r="M72" s="21" t="s">
        <v>1179</v>
      </c>
      <c r="N72" s="21" t="s">
        <v>1180</v>
      </c>
      <c r="O72" s="21" t="s">
        <v>133</v>
      </c>
      <c r="P72" s="13" t="s">
        <v>236</v>
      </c>
      <c r="Q72" s="12">
        <v>7</v>
      </c>
    </row>
    <row r="73" spans="1:17" ht="15.75" x14ac:dyDescent="0.25">
      <c r="A73" s="12">
        <v>70</v>
      </c>
      <c r="B73" s="13" t="s">
        <v>1181</v>
      </c>
      <c r="C73" s="12">
        <v>7</v>
      </c>
      <c r="D73" s="12">
        <v>8</v>
      </c>
      <c r="E73" s="12">
        <v>10</v>
      </c>
      <c r="F73" s="12">
        <v>14</v>
      </c>
      <c r="G73" s="12">
        <f>SUM(C73:F73)</f>
        <v>39</v>
      </c>
      <c r="H73" s="25"/>
      <c r="I73" s="1">
        <f t="shared" si="1"/>
        <v>39</v>
      </c>
      <c r="J73" s="12">
        <v>25</v>
      </c>
      <c r="K73" s="20">
        <f>G73/75</f>
        <v>0.52</v>
      </c>
      <c r="L73" s="20" t="s">
        <v>389</v>
      </c>
      <c r="M73" s="21" t="s">
        <v>1182</v>
      </c>
      <c r="N73" s="21" t="s">
        <v>1183</v>
      </c>
      <c r="O73" s="21" t="s">
        <v>294</v>
      </c>
      <c r="P73" s="13" t="s">
        <v>328</v>
      </c>
      <c r="Q73" s="12">
        <v>7</v>
      </c>
    </row>
    <row r="74" spans="1:17" ht="15.75" x14ac:dyDescent="0.25">
      <c r="A74" s="12">
        <v>71</v>
      </c>
      <c r="B74" s="13" t="s">
        <v>1184</v>
      </c>
      <c r="C74" s="12">
        <v>4</v>
      </c>
      <c r="D74" s="12">
        <v>13</v>
      </c>
      <c r="E74" s="12">
        <v>10</v>
      </c>
      <c r="F74" s="12">
        <v>12</v>
      </c>
      <c r="G74" s="12">
        <f>SUM(C74:F74)</f>
        <v>39</v>
      </c>
      <c r="H74" s="25"/>
      <c r="I74" s="1">
        <f t="shared" si="1"/>
        <v>39</v>
      </c>
      <c r="J74" s="12">
        <v>25</v>
      </c>
      <c r="K74" s="20">
        <f>G74/75</f>
        <v>0.52</v>
      </c>
      <c r="L74" s="20" t="s">
        <v>389</v>
      </c>
      <c r="M74" s="21" t="s">
        <v>1185</v>
      </c>
      <c r="N74" s="21" t="s">
        <v>194</v>
      </c>
      <c r="O74" s="21" t="s">
        <v>195</v>
      </c>
      <c r="P74" s="13" t="s">
        <v>175</v>
      </c>
      <c r="Q74" s="12">
        <v>7</v>
      </c>
    </row>
    <row r="75" spans="1:17" ht="15.75" x14ac:dyDescent="0.25">
      <c r="A75" s="12">
        <v>72</v>
      </c>
      <c r="B75" s="13" t="s">
        <v>1186</v>
      </c>
      <c r="C75" s="12">
        <v>7</v>
      </c>
      <c r="D75" s="12">
        <v>12</v>
      </c>
      <c r="E75" s="12">
        <v>9</v>
      </c>
      <c r="F75" s="12">
        <v>10</v>
      </c>
      <c r="G75" s="12">
        <f>SUM(C75:F75)</f>
        <v>38</v>
      </c>
      <c r="H75" s="25"/>
      <c r="I75" s="1">
        <f t="shared" si="1"/>
        <v>38</v>
      </c>
      <c r="J75" s="12">
        <v>26</v>
      </c>
      <c r="K75" s="20">
        <f>G75/75</f>
        <v>0.50666666666666671</v>
      </c>
      <c r="L75" s="20" t="s">
        <v>389</v>
      </c>
      <c r="M75" s="21" t="s">
        <v>1187</v>
      </c>
      <c r="N75" s="21" t="s">
        <v>562</v>
      </c>
      <c r="O75" s="21" t="s">
        <v>235</v>
      </c>
      <c r="P75" s="13" t="s">
        <v>154</v>
      </c>
      <c r="Q75" s="12">
        <v>7</v>
      </c>
    </row>
    <row r="76" spans="1:17" ht="15.75" x14ac:dyDescent="0.25">
      <c r="A76" s="12">
        <v>73</v>
      </c>
      <c r="B76" s="13" t="s">
        <v>1188</v>
      </c>
      <c r="C76" s="12">
        <v>6</v>
      </c>
      <c r="D76" s="12">
        <v>10</v>
      </c>
      <c r="E76" s="12">
        <v>6</v>
      </c>
      <c r="F76" s="12">
        <v>16</v>
      </c>
      <c r="G76" s="12">
        <f>SUM(C76:F76)</f>
        <v>38</v>
      </c>
      <c r="H76" s="25"/>
      <c r="I76" s="1">
        <f t="shared" si="1"/>
        <v>38</v>
      </c>
      <c r="J76" s="12">
        <v>26</v>
      </c>
      <c r="K76" s="20">
        <f>G76/75</f>
        <v>0.50666666666666671</v>
      </c>
      <c r="L76" s="20" t="s">
        <v>389</v>
      </c>
      <c r="M76" s="21" t="s">
        <v>1189</v>
      </c>
      <c r="N76" s="21" t="s">
        <v>1190</v>
      </c>
      <c r="O76" s="21" t="s">
        <v>1191</v>
      </c>
      <c r="P76" s="13" t="s">
        <v>953</v>
      </c>
      <c r="Q76" s="12">
        <v>7</v>
      </c>
    </row>
    <row r="77" spans="1:17" ht="15.75" x14ac:dyDescent="0.25">
      <c r="A77" s="12">
        <v>74</v>
      </c>
      <c r="B77" s="13" t="s">
        <v>1192</v>
      </c>
      <c r="C77" s="12">
        <v>4</v>
      </c>
      <c r="D77" s="12">
        <v>11</v>
      </c>
      <c r="E77" s="12">
        <v>9</v>
      </c>
      <c r="F77" s="12">
        <v>14</v>
      </c>
      <c r="G77" s="12">
        <f>SUM(C77:F77)</f>
        <v>38</v>
      </c>
      <c r="H77" s="25"/>
      <c r="I77" s="1">
        <f t="shared" si="1"/>
        <v>38</v>
      </c>
      <c r="J77" s="12">
        <v>26</v>
      </c>
      <c r="K77" s="20">
        <f>G77/75</f>
        <v>0.50666666666666671</v>
      </c>
      <c r="L77" s="20" t="s">
        <v>389</v>
      </c>
      <c r="M77" s="21" t="s">
        <v>1193</v>
      </c>
      <c r="N77" s="21" t="s">
        <v>339</v>
      </c>
      <c r="O77" s="21" t="s">
        <v>142</v>
      </c>
      <c r="P77" s="13" t="s">
        <v>328</v>
      </c>
      <c r="Q77" s="12">
        <v>7</v>
      </c>
    </row>
    <row r="78" spans="1:17" ht="15.75" x14ac:dyDescent="0.25">
      <c r="A78" s="12">
        <v>75</v>
      </c>
      <c r="B78" s="13" t="s">
        <v>1194</v>
      </c>
      <c r="C78" s="12">
        <v>8</v>
      </c>
      <c r="D78" s="12">
        <v>11</v>
      </c>
      <c r="E78" s="12">
        <v>11</v>
      </c>
      <c r="F78" s="12">
        <v>8</v>
      </c>
      <c r="G78" s="12">
        <f>SUM(C78:F78)</f>
        <v>38</v>
      </c>
      <c r="H78" s="25"/>
      <c r="I78" s="1">
        <f t="shared" si="1"/>
        <v>38</v>
      </c>
      <c r="J78" s="12">
        <v>26</v>
      </c>
      <c r="K78" s="20">
        <f>G78/75</f>
        <v>0.50666666666666671</v>
      </c>
      <c r="L78" s="20" t="s">
        <v>389</v>
      </c>
      <c r="M78" s="21" t="s">
        <v>1195</v>
      </c>
      <c r="N78" s="21" t="s">
        <v>1196</v>
      </c>
      <c r="O78" s="21" t="s">
        <v>174</v>
      </c>
      <c r="P78" s="13" t="s">
        <v>175</v>
      </c>
      <c r="Q78" s="12">
        <v>7</v>
      </c>
    </row>
    <row r="79" spans="1:17" ht="15.75" x14ac:dyDescent="0.25">
      <c r="A79" s="12">
        <v>76</v>
      </c>
      <c r="B79" s="13" t="s">
        <v>1197</v>
      </c>
      <c r="C79" s="12">
        <v>3</v>
      </c>
      <c r="D79" s="12">
        <v>11</v>
      </c>
      <c r="E79" s="12">
        <v>6</v>
      </c>
      <c r="F79" s="12">
        <v>16</v>
      </c>
      <c r="G79" s="12">
        <f>SUM(C79:F79)</f>
        <v>36</v>
      </c>
      <c r="H79" s="25"/>
      <c r="I79" s="1">
        <f t="shared" si="1"/>
        <v>36</v>
      </c>
      <c r="J79" s="12">
        <v>27</v>
      </c>
      <c r="K79" s="20">
        <f>G79/75</f>
        <v>0.48</v>
      </c>
      <c r="L79" s="20" t="s">
        <v>389</v>
      </c>
      <c r="M79" s="21" t="s">
        <v>1198</v>
      </c>
      <c r="N79" s="21" t="s">
        <v>562</v>
      </c>
      <c r="O79" s="21" t="s">
        <v>195</v>
      </c>
      <c r="P79" s="13" t="s">
        <v>305</v>
      </c>
      <c r="Q79" s="12">
        <v>7</v>
      </c>
    </row>
    <row r="80" spans="1:17" ht="15.75" x14ac:dyDescent="0.25">
      <c r="A80" s="12">
        <v>77</v>
      </c>
      <c r="B80" s="13" t="s">
        <v>1199</v>
      </c>
      <c r="C80" s="12">
        <v>1</v>
      </c>
      <c r="D80" s="12">
        <v>9</v>
      </c>
      <c r="E80" s="12">
        <v>12</v>
      </c>
      <c r="F80" s="12">
        <v>14</v>
      </c>
      <c r="G80" s="12">
        <f>SUM(C80:F80)</f>
        <v>36</v>
      </c>
      <c r="H80" s="25"/>
      <c r="I80" s="1">
        <f t="shared" si="1"/>
        <v>36</v>
      </c>
      <c r="J80" s="12">
        <v>27</v>
      </c>
      <c r="K80" s="20">
        <f>G80/75</f>
        <v>0.48</v>
      </c>
      <c r="L80" s="20" t="s">
        <v>389</v>
      </c>
      <c r="M80" s="21" t="s">
        <v>1200</v>
      </c>
      <c r="N80" s="21" t="s">
        <v>1201</v>
      </c>
      <c r="O80" s="21" t="s">
        <v>1202</v>
      </c>
      <c r="P80" s="13" t="s">
        <v>146</v>
      </c>
      <c r="Q80" s="12">
        <v>7</v>
      </c>
    </row>
    <row r="81" spans="1:17" ht="15.75" x14ac:dyDescent="0.25">
      <c r="A81" s="12">
        <v>78</v>
      </c>
      <c r="B81" s="13" t="s">
        <v>1203</v>
      </c>
      <c r="C81" s="12">
        <v>3</v>
      </c>
      <c r="D81" s="12">
        <v>10</v>
      </c>
      <c r="E81" s="12">
        <v>6</v>
      </c>
      <c r="F81" s="12">
        <v>16</v>
      </c>
      <c r="G81" s="12">
        <f>SUM(C81:F81)</f>
        <v>35</v>
      </c>
      <c r="H81" s="25"/>
      <c r="I81" s="1">
        <f t="shared" si="1"/>
        <v>35</v>
      </c>
      <c r="J81" s="12">
        <v>28</v>
      </c>
      <c r="K81" s="20">
        <f>G81/75</f>
        <v>0.46666666666666667</v>
      </c>
      <c r="L81" s="20" t="s">
        <v>389</v>
      </c>
      <c r="M81" s="21" t="s">
        <v>1204</v>
      </c>
      <c r="N81" s="21" t="s">
        <v>406</v>
      </c>
      <c r="O81" s="21" t="s">
        <v>399</v>
      </c>
      <c r="P81" s="13" t="s">
        <v>305</v>
      </c>
      <c r="Q81" s="12">
        <v>7</v>
      </c>
    </row>
    <row r="82" spans="1:17" ht="15.75" x14ac:dyDescent="0.25">
      <c r="A82" s="12">
        <v>79</v>
      </c>
      <c r="B82" s="13" t="s">
        <v>1205</v>
      </c>
      <c r="C82" s="12">
        <v>5</v>
      </c>
      <c r="D82" s="12">
        <v>10</v>
      </c>
      <c r="E82" s="12">
        <v>7</v>
      </c>
      <c r="F82" s="12">
        <v>12</v>
      </c>
      <c r="G82" s="12">
        <f>SUM(C82:F82)</f>
        <v>34</v>
      </c>
      <c r="H82" s="25"/>
      <c r="I82" s="1">
        <f t="shared" si="1"/>
        <v>34</v>
      </c>
      <c r="J82" s="12">
        <v>29</v>
      </c>
      <c r="K82" s="20">
        <f>G82/75</f>
        <v>0.45333333333333331</v>
      </c>
      <c r="L82" s="20" t="s">
        <v>389</v>
      </c>
      <c r="M82" s="21" t="s">
        <v>1206</v>
      </c>
      <c r="N82" s="21" t="s">
        <v>194</v>
      </c>
      <c r="O82" s="21" t="s">
        <v>1207</v>
      </c>
      <c r="P82" s="13" t="s">
        <v>274</v>
      </c>
      <c r="Q82" s="12">
        <v>7</v>
      </c>
    </row>
    <row r="83" spans="1:17" ht="15.75" x14ac:dyDescent="0.25">
      <c r="A83" s="12">
        <v>80</v>
      </c>
      <c r="B83" s="13" t="s">
        <v>1208</v>
      </c>
      <c r="C83" s="12">
        <v>5</v>
      </c>
      <c r="D83" s="12">
        <v>5</v>
      </c>
      <c r="E83" s="12">
        <v>7</v>
      </c>
      <c r="F83" s="12">
        <v>16</v>
      </c>
      <c r="G83" s="12">
        <f>SUM(C83:F83)</f>
        <v>33</v>
      </c>
      <c r="H83" s="25"/>
      <c r="I83" s="1">
        <f t="shared" si="1"/>
        <v>33</v>
      </c>
      <c r="J83" s="12">
        <v>30</v>
      </c>
      <c r="K83" s="20">
        <f>G83/75</f>
        <v>0.44</v>
      </c>
      <c r="L83" s="20" t="s">
        <v>389</v>
      </c>
      <c r="M83" s="21" t="s">
        <v>1088</v>
      </c>
      <c r="N83" s="21" t="s">
        <v>358</v>
      </c>
      <c r="O83" s="21" t="s">
        <v>133</v>
      </c>
      <c r="P83" s="13" t="s">
        <v>175</v>
      </c>
      <c r="Q83" s="12">
        <v>7</v>
      </c>
    </row>
    <row r="84" spans="1:17" ht="15.75" x14ac:dyDescent="0.25">
      <c r="A84" s="12">
        <v>81</v>
      </c>
      <c r="B84" s="13" t="s">
        <v>1209</v>
      </c>
      <c r="C84" s="12">
        <v>3</v>
      </c>
      <c r="D84" s="12">
        <v>8</v>
      </c>
      <c r="E84" s="12">
        <v>6</v>
      </c>
      <c r="F84" s="12">
        <v>16</v>
      </c>
      <c r="G84" s="12">
        <f>SUM(C84:F84)</f>
        <v>33</v>
      </c>
      <c r="H84" s="25"/>
      <c r="I84" s="1">
        <f t="shared" si="1"/>
        <v>33</v>
      </c>
      <c r="J84" s="12">
        <v>30</v>
      </c>
      <c r="K84" s="20">
        <f>G84/75</f>
        <v>0.44</v>
      </c>
      <c r="L84" s="20" t="s">
        <v>389</v>
      </c>
      <c r="M84" s="21" t="s">
        <v>1210</v>
      </c>
      <c r="N84" s="21" t="s">
        <v>173</v>
      </c>
      <c r="O84" s="21" t="s">
        <v>759</v>
      </c>
      <c r="P84" s="13" t="s">
        <v>167</v>
      </c>
      <c r="Q84" s="12">
        <v>7</v>
      </c>
    </row>
    <row r="85" spans="1:17" ht="15.75" x14ac:dyDescent="0.25">
      <c r="A85" s="12">
        <v>82</v>
      </c>
      <c r="B85" s="13" t="s">
        <v>1211</v>
      </c>
      <c r="C85" s="12">
        <v>6</v>
      </c>
      <c r="D85" s="12">
        <v>9</v>
      </c>
      <c r="E85" s="12">
        <v>4</v>
      </c>
      <c r="F85" s="12">
        <v>14</v>
      </c>
      <c r="G85" s="12">
        <f>SUM(C85:F85)</f>
        <v>33</v>
      </c>
      <c r="H85" s="25"/>
      <c r="I85" s="1">
        <f t="shared" si="1"/>
        <v>33</v>
      </c>
      <c r="J85" s="12">
        <v>30</v>
      </c>
      <c r="K85" s="20">
        <f>G85/75</f>
        <v>0.44</v>
      </c>
      <c r="L85" s="20" t="s">
        <v>389</v>
      </c>
      <c r="M85" s="21" t="s">
        <v>1212</v>
      </c>
      <c r="N85" s="21" t="s">
        <v>611</v>
      </c>
      <c r="O85" s="21" t="s">
        <v>153</v>
      </c>
      <c r="P85" s="13" t="s">
        <v>356</v>
      </c>
      <c r="Q85" s="12">
        <v>7</v>
      </c>
    </row>
    <row r="86" spans="1:17" ht="15.75" x14ac:dyDescent="0.25">
      <c r="A86" s="12">
        <v>83</v>
      </c>
      <c r="B86" s="13" t="s">
        <v>1213</v>
      </c>
      <c r="C86" s="12">
        <v>7</v>
      </c>
      <c r="D86" s="12">
        <v>12</v>
      </c>
      <c r="E86" s="12">
        <v>10</v>
      </c>
      <c r="F86" s="12">
        <v>4</v>
      </c>
      <c r="G86" s="12">
        <f>SUM(C86:F86)</f>
        <v>33</v>
      </c>
      <c r="H86" s="25"/>
      <c r="I86" s="1">
        <f t="shared" si="1"/>
        <v>33</v>
      </c>
      <c r="J86" s="12">
        <v>30</v>
      </c>
      <c r="K86" s="20">
        <f>G86/75</f>
        <v>0.44</v>
      </c>
      <c r="L86" s="20" t="s">
        <v>389</v>
      </c>
      <c r="M86" s="21" t="s">
        <v>1214</v>
      </c>
      <c r="N86" s="21" t="s">
        <v>1215</v>
      </c>
      <c r="O86" s="21" t="s">
        <v>129</v>
      </c>
      <c r="P86" s="13" t="s">
        <v>204</v>
      </c>
      <c r="Q86" s="12">
        <v>7</v>
      </c>
    </row>
    <row r="87" spans="1:17" ht="15.75" x14ac:dyDescent="0.25">
      <c r="A87" s="12">
        <v>84</v>
      </c>
      <c r="B87" s="13" t="s">
        <v>1216</v>
      </c>
      <c r="C87" s="12">
        <v>4</v>
      </c>
      <c r="D87" s="12">
        <v>12</v>
      </c>
      <c r="E87" s="12">
        <v>11</v>
      </c>
      <c r="F87" s="12">
        <v>6</v>
      </c>
      <c r="G87" s="12">
        <f>SUM(C87:F87)</f>
        <v>33</v>
      </c>
      <c r="H87" s="25"/>
      <c r="I87" s="1">
        <f t="shared" si="1"/>
        <v>33</v>
      </c>
      <c r="J87" s="12">
        <v>30</v>
      </c>
      <c r="K87" s="20">
        <f>G87/75</f>
        <v>0.44</v>
      </c>
      <c r="L87" s="20" t="s">
        <v>389</v>
      </c>
      <c r="M87" s="21" t="s">
        <v>1217</v>
      </c>
      <c r="N87" s="21" t="s">
        <v>562</v>
      </c>
      <c r="O87" s="21" t="s">
        <v>157</v>
      </c>
      <c r="P87" s="13" t="s">
        <v>305</v>
      </c>
      <c r="Q87" s="12">
        <v>7</v>
      </c>
    </row>
    <row r="88" spans="1:17" ht="15.75" x14ac:dyDescent="0.25">
      <c r="A88" s="12">
        <v>85</v>
      </c>
      <c r="B88" s="13" t="s">
        <v>1218</v>
      </c>
      <c r="C88" s="12">
        <v>11</v>
      </c>
      <c r="D88" s="12">
        <v>9</v>
      </c>
      <c r="E88" s="12">
        <v>12</v>
      </c>
      <c r="F88" s="12">
        <v>0</v>
      </c>
      <c r="G88" s="12">
        <f>SUM(C88:F88)</f>
        <v>32</v>
      </c>
      <c r="H88" s="25"/>
      <c r="I88" s="1">
        <f t="shared" si="1"/>
        <v>32</v>
      </c>
      <c r="J88" s="12">
        <v>31</v>
      </c>
      <c r="K88" s="20">
        <f>G88/75</f>
        <v>0.42666666666666669</v>
      </c>
      <c r="L88" s="20" t="s">
        <v>389</v>
      </c>
      <c r="M88" s="21" t="s">
        <v>1219</v>
      </c>
      <c r="N88" s="21" t="s">
        <v>1220</v>
      </c>
      <c r="O88" s="21" t="s">
        <v>195</v>
      </c>
      <c r="P88" s="13" t="s">
        <v>138</v>
      </c>
      <c r="Q88" s="12">
        <v>7</v>
      </c>
    </row>
    <row r="89" spans="1:17" ht="15.75" x14ac:dyDescent="0.25">
      <c r="A89" s="12">
        <v>86</v>
      </c>
      <c r="B89" s="13" t="s">
        <v>1221</v>
      </c>
      <c r="C89" s="12">
        <v>8</v>
      </c>
      <c r="D89" s="12">
        <v>8</v>
      </c>
      <c r="E89" s="12">
        <v>10</v>
      </c>
      <c r="F89" s="12">
        <v>5</v>
      </c>
      <c r="G89" s="12">
        <f>SUM(C89:F89)</f>
        <v>31</v>
      </c>
      <c r="H89" s="25"/>
      <c r="I89" s="1">
        <f t="shared" si="1"/>
        <v>31</v>
      </c>
      <c r="J89" s="12">
        <v>32</v>
      </c>
      <c r="K89" s="20">
        <f>G89/75</f>
        <v>0.41333333333333333</v>
      </c>
      <c r="L89" s="20" t="s">
        <v>389</v>
      </c>
      <c r="M89" s="21" t="s">
        <v>1222</v>
      </c>
      <c r="N89" s="21" t="s">
        <v>562</v>
      </c>
      <c r="O89" s="21" t="s">
        <v>690</v>
      </c>
      <c r="P89" s="13" t="s">
        <v>138</v>
      </c>
      <c r="Q89" s="12">
        <v>7</v>
      </c>
    </row>
    <row r="90" spans="1:17" ht="15.75" x14ac:dyDescent="0.25">
      <c r="A90" s="12">
        <v>87</v>
      </c>
      <c r="B90" s="13" t="s">
        <v>1223</v>
      </c>
      <c r="C90" s="12">
        <v>2</v>
      </c>
      <c r="D90" s="12">
        <v>8</v>
      </c>
      <c r="E90" s="12">
        <v>5</v>
      </c>
      <c r="F90" s="12">
        <v>14</v>
      </c>
      <c r="G90" s="12">
        <f>SUM(C90:F90)</f>
        <v>29</v>
      </c>
      <c r="H90" s="25"/>
      <c r="I90" s="1">
        <f t="shared" si="1"/>
        <v>29</v>
      </c>
      <c r="J90" s="12">
        <v>33</v>
      </c>
      <c r="K90" s="20">
        <f>G90/75</f>
        <v>0.38666666666666666</v>
      </c>
      <c r="L90" s="20" t="s">
        <v>389</v>
      </c>
      <c r="M90" s="21" t="s">
        <v>1224</v>
      </c>
      <c r="N90" s="21" t="s">
        <v>148</v>
      </c>
      <c r="O90" s="21" t="s">
        <v>142</v>
      </c>
      <c r="P90" s="13" t="s">
        <v>154</v>
      </c>
      <c r="Q90" s="12">
        <v>7</v>
      </c>
    </row>
    <row r="91" spans="1:17" ht="15.75" x14ac:dyDescent="0.25">
      <c r="A91" s="4">
        <v>1</v>
      </c>
      <c r="B91" s="17" t="s">
        <v>688</v>
      </c>
      <c r="C91" s="4">
        <v>18</v>
      </c>
      <c r="D91" s="4">
        <v>15</v>
      </c>
      <c r="E91" s="4">
        <v>20</v>
      </c>
      <c r="F91" s="4">
        <v>20</v>
      </c>
      <c r="G91" s="4">
        <f>SUM(C91:F91)</f>
        <v>73</v>
      </c>
      <c r="H91" s="25"/>
      <c r="I91" s="4">
        <f>G91</f>
        <v>73</v>
      </c>
      <c r="J91" s="4">
        <v>1</v>
      </c>
      <c r="K91" s="18">
        <f>G91/75</f>
        <v>0.97333333333333338</v>
      </c>
      <c r="L91" s="4" t="s">
        <v>387</v>
      </c>
      <c r="M91" s="19" t="s">
        <v>689</v>
      </c>
      <c r="N91" s="19" t="s">
        <v>128</v>
      </c>
      <c r="O91" s="19" t="s">
        <v>690</v>
      </c>
      <c r="P91" s="17" t="s">
        <v>335</v>
      </c>
      <c r="Q91" s="4">
        <v>8</v>
      </c>
    </row>
    <row r="92" spans="1:17" ht="15.75" x14ac:dyDescent="0.25">
      <c r="A92" s="4">
        <v>2</v>
      </c>
      <c r="B92" s="17" t="s">
        <v>691</v>
      </c>
      <c r="C92" s="4">
        <v>19</v>
      </c>
      <c r="D92" s="4">
        <v>15</v>
      </c>
      <c r="E92" s="4">
        <v>19</v>
      </c>
      <c r="F92" s="4">
        <v>18</v>
      </c>
      <c r="G92" s="4">
        <f>SUM(C92:F92)</f>
        <v>71</v>
      </c>
      <c r="H92" s="25"/>
      <c r="I92" s="4">
        <f t="shared" ref="I92:I155" si="2">G92</f>
        <v>71</v>
      </c>
      <c r="J92" s="4">
        <v>2</v>
      </c>
      <c r="K92" s="18">
        <f>G92/75</f>
        <v>0.94666666666666666</v>
      </c>
      <c r="L92" s="4" t="s">
        <v>388</v>
      </c>
      <c r="M92" s="19" t="s">
        <v>692</v>
      </c>
      <c r="N92" s="19" t="s">
        <v>136</v>
      </c>
      <c r="O92" s="19" t="s">
        <v>314</v>
      </c>
      <c r="P92" s="17" t="s">
        <v>308</v>
      </c>
      <c r="Q92" s="4">
        <v>8</v>
      </c>
    </row>
    <row r="93" spans="1:17" ht="15.75" x14ac:dyDescent="0.25">
      <c r="A93" s="4">
        <v>3</v>
      </c>
      <c r="B93" s="17" t="s">
        <v>693</v>
      </c>
      <c r="C93" s="4">
        <v>17</v>
      </c>
      <c r="D93" s="4">
        <v>15</v>
      </c>
      <c r="E93" s="4">
        <v>18</v>
      </c>
      <c r="F93" s="4">
        <v>20</v>
      </c>
      <c r="G93" s="4">
        <f>SUM(C93:F93)</f>
        <v>70</v>
      </c>
      <c r="H93" s="25"/>
      <c r="I93" s="4">
        <f t="shared" si="2"/>
        <v>70</v>
      </c>
      <c r="J93" s="4">
        <v>3</v>
      </c>
      <c r="K93" s="18">
        <f>G93/75</f>
        <v>0.93333333333333335</v>
      </c>
      <c r="L93" s="4" t="s">
        <v>388</v>
      </c>
      <c r="M93" s="19" t="s">
        <v>456</v>
      </c>
      <c r="N93" s="19" t="s">
        <v>694</v>
      </c>
      <c r="O93" s="19" t="s">
        <v>235</v>
      </c>
      <c r="P93" s="17" t="s">
        <v>158</v>
      </c>
      <c r="Q93" s="4">
        <v>8</v>
      </c>
    </row>
    <row r="94" spans="1:17" ht="15.75" x14ac:dyDescent="0.25">
      <c r="A94" s="4">
        <v>4</v>
      </c>
      <c r="B94" s="17" t="s">
        <v>695</v>
      </c>
      <c r="C94" s="4">
        <v>17</v>
      </c>
      <c r="D94" s="4">
        <v>15</v>
      </c>
      <c r="E94" s="4">
        <v>20</v>
      </c>
      <c r="F94" s="4">
        <v>18</v>
      </c>
      <c r="G94" s="4">
        <f>SUM(C94:F94)</f>
        <v>70</v>
      </c>
      <c r="H94" s="25"/>
      <c r="I94" s="4">
        <f t="shared" si="2"/>
        <v>70</v>
      </c>
      <c r="J94" s="4">
        <v>4</v>
      </c>
      <c r="K94" s="18">
        <f>G94/75</f>
        <v>0.93333333333333335</v>
      </c>
      <c r="L94" s="4" t="s">
        <v>388</v>
      </c>
      <c r="M94" s="19" t="s">
        <v>696</v>
      </c>
      <c r="N94" s="19" t="s">
        <v>166</v>
      </c>
      <c r="O94" s="19" t="s">
        <v>203</v>
      </c>
      <c r="P94" s="17" t="s">
        <v>130</v>
      </c>
      <c r="Q94" s="4">
        <v>8</v>
      </c>
    </row>
    <row r="95" spans="1:17" ht="15.75" x14ac:dyDescent="0.25">
      <c r="A95" s="4">
        <v>5</v>
      </c>
      <c r="B95" s="17" t="s">
        <v>700</v>
      </c>
      <c r="C95" s="4">
        <v>16</v>
      </c>
      <c r="D95" s="4">
        <v>15</v>
      </c>
      <c r="E95" s="4">
        <v>18</v>
      </c>
      <c r="F95" s="4">
        <v>20</v>
      </c>
      <c r="G95" s="4">
        <f>SUM(C95:F95)</f>
        <v>69</v>
      </c>
      <c r="H95" s="25"/>
      <c r="I95" s="4">
        <f t="shared" si="2"/>
        <v>69</v>
      </c>
      <c r="J95" s="4">
        <v>5</v>
      </c>
      <c r="K95" s="18">
        <f>G95/75</f>
        <v>0.92</v>
      </c>
      <c r="L95" s="4" t="s">
        <v>388</v>
      </c>
      <c r="M95" s="19" t="s">
        <v>701</v>
      </c>
      <c r="N95" s="19" t="s">
        <v>140</v>
      </c>
      <c r="O95" s="19" t="s">
        <v>142</v>
      </c>
      <c r="P95" s="17" t="s">
        <v>143</v>
      </c>
      <c r="Q95" s="4">
        <v>8</v>
      </c>
    </row>
    <row r="96" spans="1:17" ht="15.75" x14ac:dyDescent="0.25">
      <c r="A96" s="4">
        <v>6</v>
      </c>
      <c r="B96" s="17" t="s">
        <v>706</v>
      </c>
      <c r="C96" s="4">
        <v>17</v>
      </c>
      <c r="D96" s="4">
        <v>14</v>
      </c>
      <c r="E96" s="4">
        <v>18</v>
      </c>
      <c r="F96" s="4">
        <v>20</v>
      </c>
      <c r="G96" s="4">
        <f>SUM(C96:F96)</f>
        <v>69</v>
      </c>
      <c r="H96" s="25"/>
      <c r="I96" s="4">
        <f t="shared" si="2"/>
        <v>69</v>
      </c>
      <c r="J96" s="4">
        <v>5</v>
      </c>
      <c r="K96" s="18">
        <f>G96/75</f>
        <v>0.92</v>
      </c>
      <c r="L96" s="4" t="s">
        <v>388</v>
      </c>
      <c r="M96" s="19" t="s">
        <v>707</v>
      </c>
      <c r="N96" s="19" t="s">
        <v>708</v>
      </c>
      <c r="O96" s="19" t="s">
        <v>203</v>
      </c>
      <c r="P96" s="17" t="s">
        <v>335</v>
      </c>
      <c r="Q96" s="4">
        <v>8</v>
      </c>
    </row>
    <row r="97" spans="1:17" ht="15.75" x14ac:dyDescent="0.25">
      <c r="A97" s="4">
        <v>7</v>
      </c>
      <c r="B97" s="17" t="s">
        <v>697</v>
      </c>
      <c r="C97" s="4">
        <v>18</v>
      </c>
      <c r="D97" s="4">
        <v>15</v>
      </c>
      <c r="E97" s="4">
        <v>17</v>
      </c>
      <c r="F97" s="4">
        <v>18</v>
      </c>
      <c r="G97" s="4">
        <f>SUM(C97:F97)</f>
        <v>68</v>
      </c>
      <c r="H97" s="25"/>
      <c r="I97" s="4">
        <f t="shared" si="2"/>
        <v>68</v>
      </c>
      <c r="J97" s="4">
        <v>5</v>
      </c>
      <c r="K97" s="18">
        <f>G97/75</f>
        <v>0.90666666666666662</v>
      </c>
      <c r="L97" s="4" t="s">
        <v>388</v>
      </c>
      <c r="M97" s="19" t="s">
        <v>698</v>
      </c>
      <c r="N97" s="19" t="s">
        <v>699</v>
      </c>
      <c r="O97" s="19" t="s">
        <v>157</v>
      </c>
      <c r="P97" s="17" t="s">
        <v>335</v>
      </c>
      <c r="Q97" s="4">
        <v>8</v>
      </c>
    </row>
    <row r="98" spans="1:17" ht="15.75" x14ac:dyDescent="0.25">
      <c r="A98" s="4">
        <v>8</v>
      </c>
      <c r="B98" s="17" t="s">
        <v>702</v>
      </c>
      <c r="C98" s="4">
        <v>17</v>
      </c>
      <c r="D98" s="4">
        <v>14</v>
      </c>
      <c r="E98" s="4">
        <v>17</v>
      </c>
      <c r="F98" s="4">
        <v>20</v>
      </c>
      <c r="G98" s="4">
        <f>SUM(C98:F98)</f>
        <v>68</v>
      </c>
      <c r="H98" s="25"/>
      <c r="I98" s="4">
        <f t="shared" si="2"/>
        <v>68</v>
      </c>
      <c r="J98" s="4">
        <v>5</v>
      </c>
      <c r="K98" s="18">
        <f>G98/75</f>
        <v>0.90666666666666662</v>
      </c>
      <c r="L98" s="4" t="s">
        <v>388</v>
      </c>
      <c r="M98" s="19" t="s">
        <v>703</v>
      </c>
      <c r="N98" s="19" t="s">
        <v>704</v>
      </c>
      <c r="O98" s="19" t="s">
        <v>705</v>
      </c>
      <c r="P98" s="17" t="s">
        <v>335</v>
      </c>
      <c r="Q98" s="4">
        <v>8</v>
      </c>
    </row>
    <row r="99" spans="1:17" ht="15.75" x14ac:dyDescent="0.25">
      <c r="A99" s="4">
        <v>9</v>
      </c>
      <c r="B99" s="17" t="s">
        <v>711</v>
      </c>
      <c r="C99" s="4">
        <v>14</v>
      </c>
      <c r="D99" s="4">
        <v>14</v>
      </c>
      <c r="E99" s="4">
        <v>19</v>
      </c>
      <c r="F99" s="4">
        <v>20</v>
      </c>
      <c r="G99" s="4">
        <f>SUM(C99:F99)</f>
        <v>67</v>
      </c>
      <c r="H99" s="25"/>
      <c r="I99" s="4">
        <f t="shared" si="2"/>
        <v>67</v>
      </c>
      <c r="J99" s="4">
        <v>7</v>
      </c>
      <c r="K99" s="18">
        <f>G99/75</f>
        <v>0.89333333333333331</v>
      </c>
      <c r="L99" s="4" t="s">
        <v>388</v>
      </c>
      <c r="M99" s="19" t="s">
        <v>712</v>
      </c>
      <c r="N99" s="19" t="s">
        <v>713</v>
      </c>
      <c r="O99" s="19" t="s">
        <v>368</v>
      </c>
      <c r="P99" s="17" t="s">
        <v>175</v>
      </c>
      <c r="Q99" s="4">
        <v>8</v>
      </c>
    </row>
    <row r="100" spans="1:17" ht="15.75" x14ac:dyDescent="0.25">
      <c r="A100" s="4">
        <v>10</v>
      </c>
      <c r="B100" s="17" t="s">
        <v>714</v>
      </c>
      <c r="C100" s="4">
        <v>13</v>
      </c>
      <c r="D100" s="4">
        <v>15</v>
      </c>
      <c r="E100" s="4">
        <v>19</v>
      </c>
      <c r="F100" s="4">
        <v>20</v>
      </c>
      <c r="G100" s="4">
        <f>SUM(C100:F100)</f>
        <v>67</v>
      </c>
      <c r="H100" s="25"/>
      <c r="I100" s="4">
        <f t="shared" si="2"/>
        <v>67</v>
      </c>
      <c r="J100" s="4">
        <v>7</v>
      </c>
      <c r="K100" s="18">
        <f>G100/75</f>
        <v>0.89333333333333331</v>
      </c>
      <c r="L100" s="4" t="s">
        <v>388</v>
      </c>
      <c r="M100" s="19" t="s">
        <v>715</v>
      </c>
      <c r="N100" s="19" t="s">
        <v>716</v>
      </c>
      <c r="O100" s="19" t="s">
        <v>294</v>
      </c>
      <c r="P100" s="17" t="s">
        <v>264</v>
      </c>
      <c r="Q100" s="4">
        <v>8</v>
      </c>
    </row>
    <row r="101" spans="1:17" ht="15.75" x14ac:dyDescent="0.25">
      <c r="A101" s="4">
        <v>11</v>
      </c>
      <c r="B101" s="17" t="s">
        <v>717</v>
      </c>
      <c r="C101" s="4">
        <v>16</v>
      </c>
      <c r="D101" s="4">
        <v>14</v>
      </c>
      <c r="E101" s="4">
        <v>20</v>
      </c>
      <c r="F101" s="4">
        <v>16</v>
      </c>
      <c r="G101" s="4">
        <f>SUM(C101:F101)</f>
        <v>66</v>
      </c>
      <c r="H101" s="25"/>
      <c r="I101" s="4">
        <f t="shared" si="2"/>
        <v>66</v>
      </c>
      <c r="J101" s="4">
        <v>8</v>
      </c>
      <c r="K101" s="18">
        <f>G101/75</f>
        <v>0.88</v>
      </c>
      <c r="L101" s="4" t="s">
        <v>388</v>
      </c>
      <c r="M101" s="19" t="s">
        <v>718</v>
      </c>
      <c r="N101" s="19" t="s">
        <v>136</v>
      </c>
      <c r="O101" s="19" t="s">
        <v>133</v>
      </c>
      <c r="P101" s="17" t="s">
        <v>134</v>
      </c>
      <c r="Q101" s="4">
        <v>8</v>
      </c>
    </row>
    <row r="102" spans="1:17" ht="15.75" x14ac:dyDescent="0.25">
      <c r="A102" s="4">
        <v>12</v>
      </c>
      <c r="B102" s="17" t="s">
        <v>719</v>
      </c>
      <c r="C102" s="4">
        <v>13</v>
      </c>
      <c r="D102" s="4">
        <v>15</v>
      </c>
      <c r="E102" s="4">
        <v>18</v>
      </c>
      <c r="F102" s="4">
        <v>20</v>
      </c>
      <c r="G102" s="4">
        <f>SUM(C102:F102)</f>
        <v>66</v>
      </c>
      <c r="H102" s="25"/>
      <c r="I102" s="4">
        <f t="shared" si="2"/>
        <v>66</v>
      </c>
      <c r="J102" s="4">
        <v>8</v>
      </c>
      <c r="K102" s="18">
        <f>G102/75</f>
        <v>0.88</v>
      </c>
      <c r="L102" s="4" t="s">
        <v>388</v>
      </c>
      <c r="M102" s="19" t="s">
        <v>720</v>
      </c>
      <c r="N102" s="19" t="s">
        <v>339</v>
      </c>
      <c r="O102" s="19" t="s">
        <v>142</v>
      </c>
      <c r="P102" s="17" t="s">
        <v>158</v>
      </c>
      <c r="Q102" s="4">
        <v>8</v>
      </c>
    </row>
    <row r="103" spans="1:17" ht="15.75" x14ac:dyDescent="0.25">
      <c r="A103" s="4">
        <v>13</v>
      </c>
      <c r="B103" s="17" t="s">
        <v>724</v>
      </c>
      <c r="C103" s="4">
        <v>11</v>
      </c>
      <c r="D103" s="4">
        <v>14</v>
      </c>
      <c r="E103" s="4">
        <v>20</v>
      </c>
      <c r="F103" s="4">
        <v>20</v>
      </c>
      <c r="G103" s="4">
        <f>SUM(C103:F103)</f>
        <v>65</v>
      </c>
      <c r="H103" s="25"/>
      <c r="I103" s="4">
        <f t="shared" si="2"/>
        <v>65</v>
      </c>
      <c r="J103" s="4">
        <v>9</v>
      </c>
      <c r="K103" s="18">
        <f>G103/75</f>
        <v>0.8666666666666667</v>
      </c>
      <c r="L103" s="4" t="s">
        <v>388</v>
      </c>
      <c r="M103" s="19" t="s">
        <v>725</v>
      </c>
      <c r="N103" s="19" t="s">
        <v>136</v>
      </c>
      <c r="O103" s="19" t="s">
        <v>142</v>
      </c>
      <c r="P103" s="17" t="s">
        <v>359</v>
      </c>
      <c r="Q103" s="4">
        <v>8</v>
      </c>
    </row>
    <row r="104" spans="1:17" ht="15.75" x14ac:dyDescent="0.25">
      <c r="A104" s="4">
        <v>14</v>
      </c>
      <c r="B104" s="17" t="s">
        <v>726</v>
      </c>
      <c r="C104" s="4">
        <v>14</v>
      </c>
      <c r="D104" s="4">
        <v>14</v>
      </c>
      <c r="E104" s="4">
        <v>17</v>
      </c>
      <c r="F104" s="4">
        <v>20</v>
      </c>
      <c r="G104" s="4">
        <f>SUM(C104:F104)</f>
        <v>65</v>
      </c>
      <c r="H104" s="25"/>
      <c r="I104" s="4">
        <f t="shared" si="2"/>
        <v>65</v>
      </c>
      <c r="J104" s="4">
        <v>9</v>
      </c>
      <c r="K104" s="18">
        <f>G104/75</f>
        <v>0.8666666666666667</v>
      </c>
      <c r="L104" s="4" t="s">
        <v>388</v>
      </c>
      <c r="M104" s="19" t="s">
        <v>727</v>
      </c>
      <c r="N104" s="19" t="s">
        <v>140</v>
      </c>
      <c r="O104" s="19" t="s">
        <v>559</v>
      </c>
      <c r="P104" s="17" t="s">
        <v>154</v>
      </c>
      <c r="Q104" s="4">
        <v>8</v>
      </c>
    </row>
    <row r="105" spans="1:17" ht="15.75" x14ac:dyDescent="0.25">
      <c r="A105" s="4">
        <v>15</v>
      </c>
      <c r="B105" s="17" t="s">
        <v>728</v>
      </c>
      <c r="C105" s="4">
        <v>12</v>
      </c>
      <c r="D105" s="4">
        <v>14</v>
      </c>
      <c r="E105" s="4">
        <v>19</v>
      </c>
      <c r="F105" s="4">
        <v>20</v>
      </c>
      <c r="G105" s="4">
        <f>SUM(C105:F105)</f>
        <v>65</v>
      </c>
      <c r="H105" s="25"/>
      <c r="I105" s="4">
        <f t="shared" si="2"/>
        <v>65</v>
      </c>
      <c r="J105" s="4">
        <v>9</v>
      </c>
      <c r="K105" s="18">
        <f>G105/75</f>
        <v>0.8666666666666667</v>
      </c>
      <c r="L105" s="4" t="s">
        <v>388</v>
      </c>
      <c r="M105" s="19" t="s">
        <v>729</v>
      </c>
      <c r="N105" s="19" t="s">
        <v>730</v>
      </c>
      <c r="O105" s="19" t="s">
        <v>195</v>
      </c>
      <c r="P105" s="17" t="s">
        <v>335</v>
      </c>
      <c r="Q105" s="4">
        <v>8</v>
      </c>
    </row>
    <row r="106" spans="1:17" ht="15.75" x14ac:dyDescent="0.25">
      <c r="A106" s="4">
        <v>16</v>
      </c>
      <c r="B106" s="17" t="s">
        <v>709</v>
      </c>
      <c r="C106" s="4">
        <v>14</v>
      </c>
      <c r="D106" s="4">
        <v>15</v>
      </c>
      <c r="E106" s="4">
        <v>18</v>
      </c>
      <c r="F106" s="4">
        <v>18</v>
      </c>
      <c r="G106" s="4">
        <f>SUM(C106:F106)</f>
        <v>65</v>
      </c>
      <c r="H106" s="25"/>
      <c r="I106" s="4">
        <f t="shared" si="2"/>
        <v>65</v>
      </c>
      <c r="J106" s="4">
        <v>6</v>
      </c>
      <c r="K106" s="18">
        <f>G106/75</f>
        <v>0.8666666666666667</v>
      </c>
      <c r="L106" s="4" t="s">
        <v>388</v>
      </c>
      <c r="M106" s="19" t="s">
        <v>710</v>
      </c>
      <c r="N106" s="19" t="s">
        <v>507</v>
      </c>
      <c r="O106" s="19" t="s">
        <v>149</v>
      </c>
      <c r="P106" s="17" t="s">
        <v>143</v>
      </c>
      <c r="Q106" s="4">
        <v>8</v>
      </c>
    </row>
    <row r="107" spans="1:17" ht="15.75" x14ac:dyDescent="0.25">
      <c r="A107" s="4">
        <v>17</v>
      </c>
      <c r="B107" s="17" t="s">
        <v>734</v>
      </c>
      <c r="C107" s="4">
        <v>13</v>
      </c>
      <c r="D107" s="4">
        <v>15</v>
      </c>
      <c r="E107" s="4">
        <v>17</v>
      </c>
      <c r="F107" s="4">
        <v>20</v>
      </c>
      <c r="G107" s="4">
        <f>SUM(C107:F107)</f>
        <v>65</v>
      </c>
      <c r="H107" s="25"/>
      <c r="I107" s="4">
        <f t="shared" si="2"/>
        <v>65</v>
      </c>
      <c r="J107" s="4">
        <v>9</v>
      </c>
      <c r="K107" s="18">
        <f>G107/75</f>
        <v>0.8666666666666667</v>
      </c>
      <c r="L107" s="4" t="s">
        <v>388</v>
      </c>
      <c r="M107" s="19" t="s">
        <v>735</v>
      </c>
      <c r="N107" s="19" t="s">
        <v>736</v>
      </c>
      <c r="O107" s="19" t="s">
        <v>185</v>
      </c>
      <c r="P107" s="17" t="s">
        <v>158</v>
      </c>
      <c r="Q107" s="4">
        <v>8</v>
      </c>
    </row>
    <row r="108" spans="1:17" ht="15.75" x14ac:dyDescent="0.25">
      <c r="A108" s="4">
        <v>18</v>
      </c>
      <c r="B108" s="17" t="s">
        <v>737</v>
      </c>
      <c r="C108" s="4">
        <v>12</v>
      </c>
      <c r="D108" s="4">
        <v>15</v>
      </c>
      <c r="E108" s="4">
        <v>18</v>
      </c>
      <c r="F108" s="4">
        <v>20</v>
      </c>
      <c r="G108" s="4">
        <f>SUM(C108:F108)</f>
        <v>65</v>
      </c>
      <c r="H108" s="25"/>
      <c r="I108" s="4">
        <f t="shared" si="2"/>
        <v>65</v>
      </c>
      <c r="J108" s="4">
        <v>9</v>
      </c>
      <c r="K108" s="18">
        <f>G108/75</f>
        <v>0.8666666666666667</v>
      </c>
      <c r="L108" s="4" t="s">
        <v>388</v>
      </c>
      <c r="M108" s="19" t="s">
        <v>738</v>
      </c>
      <c r="N108" s="19" t="s">
        <v>739</v>
      </c>
      <c r="O108" s="19" t="s">
        <v>163</v>
      </c>
      <c r="P108" s="17" t="s">
        <v>175</v>
      </c>
      <c r="Q108" s="4">
        <v>8</v>
      </c>
    </row>
    <row r="109" spans="1:17" ht="15.75" x14ac:dyDescent="0.25">
      <c r="A109" s="4">
        <v>19</v>
      </c>
      <c r="B109" s="17" t="s">
        <v>740</v>
      </c>
      <c r="C109" s="4">
        <v>16</v>
      </c>
      <c r="D109" s="4">
        <v>13</v>
      </c>
      <c r="E109" s="4">
        <v>15</v>
      </c>
      <c r="F109" s="4">
        <v>20</v>
      </c>
      <c r="G109" s="4">
        <f>SUM(C109:F109)</f>
        <v>64</v>
      </c>
      <c r="H109" s="25"/>
      <c r="I109" s="4">
        <f t="shared" si="2"/>
        <v>64</v>
      </c>
      <c r="J109" s="4">
        <v>10</v>
      </c>
      <c r="K109" s="18">
        <f>G109/75</f>
        <v>0.85333333333333339</v>
      </c>
      <c r="L109" s="4" t="s">
        <v>388</v>
      </c>
      <c r="M109" s="19" t="s">
        <v>741</v>
      </c>
      <c r="N109" s="19" t="s">
        <v>271</v>
      </c>
      <c r="O109" s="19" t="s">
        <v>153</v>
      </c>
      <c r="P109" s="17" t="s">
        <v>154</v>
      </c>
      <c r="Q109" s="4">
        <v>8</v>
      </c>
    </row>
    <row r="110" spans="1:17" ht="15.75" x14ac:dyDescent="0.25">
      <c r="A110" s="4">
        <v>20</v>
      </c>
      <c r="B110" s="17" t="s">
        <v>742</v>
      </c>
      <c r="C110" s="4">
        <v>12</v>
      </c>
      <c r="D110" s="4">
        <v>15</v>
      </c>
      <c r="E110" s="4">
        <v>17</v>
      </c>
      <c r="F110" s="4">
        <v>20</v>
      </c>
      <c r="G110" s="4">
        <f>SUM(C110:F110)</f>
        <v>64</v>
      </c>
      <c r="H110" s="25"/>
      <c r="I110" s="4">
        <f t="shared" si="2"/>
        <v>64</v>
      </c>
      <c r="J110" s="4">
        <v>10</v>
      </c>
      <c r="K110" s="18">
        <f>G110/75</f>
        <v>0.85333333333333339</v>
      </c>
      <c r="L110" s="4" t="s">
        <v>388</v>
      </c>
      <c r="M110" s="19" t="s">
        <v>743</v>
      </c>
      <c r="N110" s="19" t="s">
        <v>744</v>
      </c>
      <c r="O110" s="19" t="s">
        <v>280</v>
      </c>
      <c r="P110" s="17" t="s">
        <v>158</v>
      </c>
      <c r="Q110" s="4">
        <v>8</v>
      </c>
    </row>
    <row r="111" spans="1:17" ht="15.75" x14ac:dyDescent="0.25">
      <c r="A111" s="4">
        <v>21</v>
      </c>
      <c r="B111" s="17" t="s">
        <v>721</v>
      </c>
      <c r="C111" s="4">
        <v>11</v>
      </c>
      <c r="D111" s="4">
        <v>14</v>
      </c>
      <c r="E111" s="4">
        <v>19</v>
      </c>
      <c r="F111" s="4">
        <v>20</v>
      </c>
      <c r="G111" s="4">
        <f>SUM(C111:F111)</f>
        <v>64</v>
      </c>
      <c r="H111" s="25"/>
      <c r="I111" s="4">
        <f t="shared" si="2"/>
        <v>64</v>
      </c>
      <c r="J111" s="4">
        <v>8</v>
      </c>
      <c r="K111" s="18">
        <f>G111/75</f>
        <v>0.85333333333333339</v>
      </c>
      <c r="L111" s="4" t="s">
        <v>388</v>
      </c>
      <c r="M111" s="19" t="s">
        <v>722</v>
      </c>
      <c r="N111" s="19" t="s">
        <v>403</v>
      </c>
      <c r="O111" s="19" t="s">
        <v>723</v>
      </c>
      <c r="P111" s="17" t="s">
        <v>224</v>
      </c>
      <c r="Q111" s="4">
        <v>8</v>
      </c>
    </row>
    <row r="112" spans="1:17" ht="15.75" x14ac:dyDescent="0.25">
      <c r="A112" s="4">
        <v>22</v>
      </c>
      <c r="B112" s="17" t="s">
        <v>731</v>
      </c>
      <c r="C112" s="4">
        <v>15</v>
      </c>
      <c r="D112" s="4">
        <v>15</v>
      </c>
      <c r="E112" s="4">
        <v>18</v>
      </c>
      <c r="F112" s="4">
        <v>16</v>
      </c>
      <c r="G112" s="4">
        <f>SUM(C112:F112)</f>
        <v>64</v>
      </c>
      <c r="H112" s="25"/>
      <c r="I112" s="4">
        <f t="shared" si="2"/>
        <v>64</v>
      </c>
      <c r="J112" s="4">
        <v>9</v>
      </c>
      <c r="K112" s="18">
        <f>G112/75</f>
        <v>0.85333333333333339</v>
      </c>
      <c r="L112" s="4" t="s">
        <v>388</v>
      </c>
      <c r="M112" s="19" t="s">
        <v>732</v>
      </c>
      <c r="N112" s="19" t="s">
        <v>194</v>
      </c>
      <c r="O112" s="19" t="s">
        <v>733</v>
      </c>
      <c r="P112" s="17" t="s">
        <v>335</v>
      </c>
      <c r="Q112" s="4">
        <v>8</v>
      </c>
    </row>
    <row r="113" spans="1:17" ht="15.75" x14ac:dyDescent="0.25">
      <c r="A113" s="4">
        <v>23</v>
      </c>
      <c r="B113" s="17" t="s">
        <v>750</v>
      </c>
      <c r="C113" s="4">
        <v>15</v>
      </c>
      <c r="D113" s="4">
        <v>15</v>
      </c>
      <c r="E113" s="4">
        <v>15</v>
      </c>
      <c r="F113" s="4">
        <v>18</v>
      </c>
      <c r="G113" s="4">
        <f>SUM(C113:F113)</f>
        <v>63</v>
      </c>
      <c r="H113" s="25"/>
      <c r="I113" s="4">
        <f t="shared" si="2"/>
        <v>63</v>
      </c>
      <c r="J113" s="4">
        <v>11</v>
      </c>
      <c r="K113" s="18">
        <f>G113/75</f>
        <v>0.84</v>
      </c>
      <c r="L113" s="4" t="s">
        <v>388</v>
      </c>
      <c r="M113" s="19" t="s">
        <v>187</v>
      </c>
      <c r="N113" s="19" t="s">
        <v>751</v>
      </c>
      <c r="O113" s="19" t="s">
        <v>203</v>
      </c>
      <c r="P113" s="17" t="s">
        <v>158</v>
      </c>
      <c r="Q113" s="4">
        <v>8</v>
      </c>
    </row>
    <row r="114" spans="1:17" ht="15.75" x14ac:dyDescent="0.25">
      <c r="A114" s="4">
        <v>24</v>
      </c>
      <c r="B114" s="17" t="s">
        <v>757</v>
      </c>
      <c r="C114" s="4">
        <v>16</v>
      </c>
      <c r="D114" s="4">
        <v>13</v>
      </c>
      <c r="E114" s="4">
        <v>16</v>
      </c>
      <c r="F114" s="4">
        <v>18</v>
      </c>
      <c r="G114" s="4">
        <f>SUM(C114:F114)</f>
        <v>63</v>
      </c>
      <c r="H114" s="25"/>
      <c r="I114" s="4">
        <f t="shared" si="2"/>
        <v>63</v>
      </c>
      <c r="J114" s="4">
        <v>11</v>
      </c>
      <c r="K114" s="18">
        <f>G114/75</f>
        <v>0.84</v>
      </c>
      <c r="L114" s="4" t="s">
        <v>388</v>
      </c>
      <c r="M114" s="19" t="s">
        <v>758</v>
      </c>
      <c r="N114" s="19" t="s">
        <v>452</v>
      </c>
      <c r="O114" s="19" t="s">
        <v>759</v>
      </c>
      <c r="P114" s="17" t="s">
        <v>175</v>
      </c>
      <c r="Q114" s="4">
        <v>8</v>
      </c>
    </row>
    <row r="115" spans="1:17" ht="15.75" x14ac:dyDescent="0.25">
      <c r="A115" s="4">
        <v>25</v>
      </c>
      <c r="B115" s="17" t="s">
        <v>760</v>
      </c>
      <c r="C115" s="4">
        <v>12</v>
      </c>
      <c r="D115" s="4">
        <v>15</v>
      </c>
      <c r="E115" s="4">
        <v>20</v>
      </c>
      <c r="F115" s="4">
        <v>16</v>
      </c>
      <c r="G115" s="4">
        <f>SUM(C115:F115)</f>
        <v>63</v>
      </c>
      <c r="H115" s="25"/>
      <c r="I115" s="4">
        <f t="shared" si="2"/>
        <v>63</v>
      </c>
      <c r="J115" s="4">
        <v>11</v>
      </c>
      <c r="K115" s="18">
        <f>G115/75</f>
        <v>0.84</v>
      </c>
      <c r="L115" s="4" t="s">
        <v>388</v>
      </c>
      <c r="M115" s="19" t="s">
        <v>761</v>
      </c>
      <c r="N115" s="19" t="s">
        <v>218</v>
      </c>
      <c r="O115" s="19" t="s">
        <v>672</v>
      </c>
      <c r="P115" s="17" t="s">
        <v>130</v>
      </c>
      <c r="Q115" s="4">
        <v>8</v>
      </c>
    </row>
    <row r="116" spans="1:17" ht="15.75" x14ac:dyDescent="0.25">
      <c r="A116" s="4">
        <v>26</v>
      </c>
      <c r="B116" s="17" t="s">
        <v>768</v>
      </c>
      <c r="C116" s="4">
        <v>14</v>
      </c>
      <c r="D116" s="4">
        <v>15</v>
      </c>
      <c r="E116" s="4">
        <v>14</v>
      </c>
      <c r="F116" s="4">
        <v>20</v>
      </c>
      <c r="G116" s="4">
        <f>SUM(C116:F116)</f>
        <v>63</v>
      </c>
      <c r="H116" s="25"/>
      <c r="I116" s="4">
        <f t="shared" si="2"/>
        <v>63</v>
      </c>
      <c r="J116" s="4">
        <v>12</v>
      </c>
      <c r="K116" s="18">
        <f>G116/75</f>
        <v>0.84</v>
      </c>
      <c r="L116" s="4" t="s">
        <v>388</v>
      </c>
      <c r="M116" s="19" t="s">
        <v>769</v>
      </c>
      <c r="N116" s="19" t="s">
        <v>562</v>
      </c>
      <c r="O116" s="19" t="s">
        <v>157</v>
      </c>
      <c r="P116" s="17" t="s">
        <v>138</v>
      </c>
      <c r="Q116" s="4">
        <v>8</v>
      </c>
    </row>
    <row r="117" spans="1:17" ht="15.75" x14ac:dyDescent="0.25">
      <c r="A117" s="4">
        <v>27</v>
      </c>
      <c r="B117" s="17" t="s">
        <v>762</v>
      </c>
      <c r="C117" s="4">
        <v>11</v>
      </c>
      <c r="D117" s="4">
        <v>14</v>
      </c>
      <c r="E117" s="4">
        <v>18</v>
      </c>
      <c r="F117" s="4">
        <v>20</v>
      </c>
      <c r="G117" s="4">
        <f>SUM(C117:F117)</f>
        <v>63</v>
      </c>
      <c r="H117" s="25"/>
      <c r="I117" s="4">
        <f t="shared" si="2"/>
        <v>63</v>
      </c>
      <c r="J117" s="4">
        <v>11</v>
      </c>
      <c r="K117" s="18">
        <f>G117/75</f>
        <v>0.84</v>
      </c>
      <c r="L117" s="4" t="s">
        <v>388</v>
      </c>
      <c r="M117" s="19" t="s">
        <v>763</v>
      </c>
      <c r="N117" s="19" t="s">
        <v>764</v>
      </c>
      <c r="O117" s="19" t="s">
        <v>765</v>
      </c>
      <c r="P117" s="17" t="s">
        <v>158</v>
      </c>
      <c r="Q117" s="4">
        <v>8</v>
      </c>
    </row>
    <row r="118" spans="1:17" ht="15.75" x14ac:dyDescent="0.25">
      <c r="A118" s="4">
        <v>28</v>
      </c>
      <c r="B118" s="17" t="s">
        <v>752</v>
      </c>
      <c r="C118" s="4">
        <v>14</v>
      </c>
      <c r="D118" s="4">
        <v>13</v>
      </c>
      <c r="E118" s="4">
        <v>15</v>
      </c>
      <c r="F118" s="4">
        <v>20</v>
      </c>
      <c r="G118" s="4">
        <f>SUM(C118:F118)</f>
        <v>62</v>
      </c>
      <c r="H118" s="25"/>
      <c r="I118" s="4">
        <f t="shared" si="2"/>
        <v>62</v>
      </c>
      <c r="J118" s="4">
        <v>11</v>
      </c>
      <c r="K118" s="18">
        <f>G118/75</f>
        <v>0.82666666666666666</v>
      </c>
      <c r="L118" s="4" t="s">
        <v>388</v>
      </c>
      <c r="M118" s="19" t="s">
        <v>753</v>
      </c>
      <c r="N118" s="19" t="s">
        <v>220</v>
      </c>
      <c r="O118" s="19" t="s">
        <v>754</v>
      </c>
      <c r="P118" s="17" t="s">
        <v>158</v>
      </c>
      <c r="Q118" s="4">
        <v>8</v>
      </c>
    </row>
    <row r="119" spans="1:17" ht="15.75" x14ac:dyDescent="0.25">
      <c r="A119" s="4">
        <v>29</v>
      </c>
      <c r="B119" s="17" t="s">
        <v>766</v>
      </c>
      <c r="C119" s="4">
        <v>15</v>
      </c>
      <c r="D119" s="4">
        <v>13</v>
      </c>
      <c r="E119" s="4">
        <v>19</v>
      </c>
      <c r="F119" s="4">
        <v>15</v>
      </c>
      <c r="G119" s="4">
        <f>SUM(C119:F119)</f>
        <v>62</v>
      </c>
      <c r="H119" s="25"/>
      <c r="I119" s="4">
        <f t="shared" si="2"/>
        <v>62</v>
      </c>
      <c r="J119" s="4">
        <v>12</v>
      </c>
      <c r="K119" s="18">
        <f>G119/75</f>
        <v>0.82666666666666666</v>
      </c>
      <c r="L119" s="4" t="s">
        <v>388</v>
      </c>
      <c r="M119" s="19" t="s">
        <v>767</v>
      </c>
      <c r="N119" s="19" t="s">
        <v>446</v>
      </c>
      <c r="O119" s="19" t="s">
        <v>195</v>
      </c>
      <c r="P119" s="17" t="s">
        <v>154</v>
      </c>
      <c r="Q119" s="4">
        <v>8</v>
      </c>
    </row>
    <row r="120" spans="1:17" ht="15.75" x14ac:dyDescent="0.25">
      <c r="A120" s="4">
        <v>30</v>
      </c>
      <c r="B120" s="17" t="s">
        <v>755</v>
      </c>
      <c r="C120" s="4">
        <v>14</v>
      </c>
      <c r="D120" s="4">
        <v>13</v>
      </c>
      <c r="E120" s="4">
        <v>15</v>
      </c>
      <c r="F120" s="4">
        <v>20</v>
      </c>
      <c r="G120" s="4">
        <f>SUM(C120:F120)</f>
        <v>62</v>
      </c>
      <c r="H120" s="25"/>
      <c r="I120" s="4">
        <f t="shared" si="2"/>
        <v>62</v>
      </c>
      <c r="J120" s="4">
        <v>11</v>
      </c>
      <c r="K120" s="18">
        <f>G120/75</f>
        <v>0.82666666666666666</v>
      </c>
      <c r="L120" s="4" t="s">
        <v>388</v>
      </c>
      <c r="M120" s="19" t="s">
        <v>756</v>
      </c>
      <c r="N120" s="19" t="s">
        <v>200</v>
      </c>
      <c r="O120" s="19" t="s">
        <v>322</v>
      </c>
      <c r="P120" s="17" t="s">
        <v>138</v>
      </c>
      <c r="Q120" s="4">
        <v>8</v>
      </c>
    </row>
    <row r="121" spans="1:17" ht="15.75" x14ac:dyDescent="0.25">
      <c r="A121" s="4">
        <v>31</v>
      </c>
      <c r="B121" s="17" t="s">
        <v>745</v>
      </c>
      <c r="C121" s="4">
        <v>16</v>
      </c>
      <c r="D121" s="4">
        <v>15</v>
      </c>
      <c r="E121" s="4">
        <v>19</v>
      </c>
      <c r="F121" s="4">
        <v>12</v>
      </c>
      <c r="G121" s="4">
        <f>SUM(C121:F121)</f>
        <v>62</v>
      </c>
      <c r="H121" s="25"/>
      <c r="I121" s="4">
        <f t="shared" si="2"/>
        <v>62</v>
      </c>
      <c r="J121" s="4">
        <v>10</v>
      </c>
      <c r="K121" s="18">
        <f>G121/75</f>
        <v>0.82666666666666666</v>
      </c>
      <c r="L121" s="4" t="s">
        <v>388</v>
      </c>
      <c r="M121" s="19" t="s">
        <v>746</v>
      </c>
      <c r="N121" s="19" t="s">
        <v>339</v>
      </c>
      <c r="O121" s="19" t="s">
        <v>170</v>
      </c>
      <c r="P121" s="17" t="s">
        <v>175</v>
      </c>
      <c r="Q121" s="4">
        <v>8</v>
      </c>
    </row>
    <row r="122" spans="1:17" ht="15.75" x14ac:dyDescent="0.25">
      <c r="A122" s="4">
        <v>32</v>
      </c>
      <c r="B122" s="17" t="s">
        <v>747</v>
      </c>
      <c r="C122" s="4">
        <v>12</v>
      </c>
      <c r="D122" s="4">
        <v>15</v>
      </c>
      <c r="E122" s="4">
        <v>14</v>
      </c>
      <c r="F122" s="4">
        <v>20</v>
      </c>
      <c r="G122" s="4">
        <f>SUM(C122:F122)</f>
        <v>61</v>
      </c>
      <c r="H122" s="25"/>
      <c r="I122" s="4">
        <f t="shared" si="2"/>
        <v>61</v>
      </c>
      <c r="J122" s="4">
        <v>11</v>
      </c>
      <c r="K122" s="18">
        <f>G122/75</f>
        <v>0.81333333333333335</v>
      </c>
      <c r="L122" s="4" t="s">
        <v>388</v>
      </c>
      <c r="M122" s="19" t="s">
        <v>748</v>
      </c>
      <c r="N122" s="19" t="s">
        <v>749</v>
      </c>
      <c r="O122" s="19" t="s">
        <v>251</v>
      </c>
      <c r="P122" s="17" t="s">
        <v>167</v>
      </c>
      <c r="Q122" s="4">
        <v>8</v>
      </c>
    </row>
    <row r="123" spans="1:17" ht="15.75" x14ac:dyDescent="0.25">
      <c r="A123" s="4">
        <v>33</v>
      </c>
      <c r="B123" s="17" t="s">
        <v>772</v>
      </c>
      <c r="C123" s="4">
        <v>12</v>
      </c>
      <c r="D123" s="4">
        <v>14</v>
      </c>
      <c r="E123" s="4">
        <v>17</v>
      </c>
      <c r="F123" s="4">
        <v>18</v>
      </c>
      <c r="G123" s="4">
        <f>SUM(C123:F123)</f>
        <v>61</v>
      </c>
      <c r="H123" s="25"/>
      <c r="I123" s="4">
        <f t="shared" si="2"/>
        <v>61</v>
      </c>
      <c r="J123" s="4">
        <v>13</v>
      </c>
      <c r="K123" s="18">
        <f>G123/75</f>
        <v>0.81333333333333335</v>
      </c>
      <c r="L123" s="4" t="s">
        <v>388</v>
      </c>
      <c r="M123" s="19" t="s">
        <v>773</v>
      </c>
      <c r="N123" s="19" t="s">
        <v>595</v>
      </c>
      <c r="O123" s="19" t="s">
        <v>153</v>
      </c>
      <c r="P123" s="17" t="s">
        <v>138</v>
      </c>
      <c r="Q123" s="4">
        <v>8</v>
      </c>
    </row>
    <row r="124" spans="1:17" ht="15.75" x14ac:dyDescent="0.25">
      <c r="A124" s="4">
        <v>34</v>
      </c>
      <c r="B124" s="17" t="s">
        <v>774</v>
      </c>
      <c r="C124" s="4">
        <v>15</v>
      </c>
      <c r="D124" s="4">
        <v>15</v>
      </c>
      <c r="E124" s="4">
        <v>17</v>
      </c>
      <c r="F124" s="4">
        <v>14</v>
      </c>
      <c r="G124" s="4">
        <f>SUM(C124:F124)</f>
        <v>61</v>
      </c>
      <c r="H124" s="25"/>
      <c r="I124" s="4">
        <f t="shared" si="2"/>
        <v>61</v>
      </c>
      <c r="J124" s="4">
        <v>13</v>
      </c>
      <c r="K124" s="18">
        <f>G124/75</f>
        <v>0.81333333333333335</v>
      </c>
      <c r="L124" s="4" t="s">
        <v>388</v>
      </c>
      <c r="M124" s="19" t="s">
        <v>775</v>
      </c>
      <c r="N124" s="19" t="s">
        <v>208</v>
      </c>
      <c r="O124" s="19" t="s">
        <v>185</v>
      </c>
      <c r="P124" s="17" t="s">
        <v>138</v>
      </c>
      <c r="Q124" s="4">
        <v>8</v>
      </c>
    </row>
    <row r="125" spans="1:17" ht="15.75" x14ac:dyDescent="0.25">
      <c r="A125" s="4">
        <v>35</v>
      </c>
      <c r="B125" s="17" t="s">
        <v>776</v>
      </c>
      <c r="C125" s="4">
        <v>16</v>
      </c>
      <c r="D125" s="4">
        <v>13</v>
      </c>
      <c r="E125" s="4">
        <v>16</v>
      </c>
      <c r="F125" s="4">
        <v>16</v>
      </c>
      <c r="G125" s="4">
        <f>SUM(C125:F125)</f>
        <v>61</v>
      </c>
      <c r="H125" s="25"/>
      <c r="I125" s="4">
        <f t="shared" si="2"/>
        <v>61</v>
      </c>
      <c r="J125" s="4">
        <v>13</v>
      </c>
      <c r="K125" s="18">
        <f>G125/75</f>
        <v>0.81333333333333335</v>
      </c>
      <c r="L125" s="4" t="s">
        <v>388</v>
      </c>
      <c r="M125" s="19" t="s">
        <v>777</v>
      </c>
      <c r="N125" s="19" t="s">
        <v>200</v>
      </c>
      <c r="O125" s="19" t="s">
        <v>153</v>
      </c>
      <c r="P125" s="17" t="s">
        <v>175</v>
      </c>
      <c r="Q125" s="4">
        <v>8</v>
      </c>
    </row>
    <row r="126" spans="1:17" ht="15.75" x14ac:dyDescent="0.25">
      <c r="A126" s="4">
        <v>36</v>
      </c>
      <c r="B126" s="17" t="s">
        <v>788</v>
      </c>
      <c r="C126" s="4">
        <v>12</v>
      </c>
      <c r="D126" s="4">
        <v>14</v>
      </c>
      <c r="E126" s="4">
        <v>17</v>
      </c>
      <c r="F126" s="4">
        <v>18</v>
      </c>
      <c r="G126" s="4">
        <f>SUM(C126:F126)</f>
        <v>61</v>
      </c>
      <c r="H126" s="25"/>
      <c r="I126" s="4">
        <f t="shared" si="2"/>
        <v>61</v>
      </c>
      <c r="J126" s="4">
        <v>14</v>
      </c>
      <c r="K126" s="18">
        <f>G126/75</f>
        <v>0.81333333333333335</v>
      </c>
      <c r="L126" s="4" t="s">
        <v>388</v>
      </c>
      <c r="M126" s="19" t="s">
        <v>789</v>
      </c>
      <c r="N126" s="19" t="s">
        <v>413</v>
      </c>
      <c r="O126" s="19" t="s">
        <v>790</v>
      </c>
      <c r="P126" s="17" t="s">
        <v>791</v>
      </c>
      <c r="Q126" s="4">
        <v>8</v>
      </c>
    </row>
    <row r="127" spans="1:17" ht="15.75" x14ac:dyDescent="0.25">
      <c r="A127" s="4">
        <v>37</v>
      </c>
      <c r="B127" s="17" t="s">
        <v>782</v>
      </c>
      <c r="C127" s="4">
        <v>14</v>
      </c>
      <c r="D127" s="4">
        <v>14</v>
      </c>
      <c r="E127" s="4">
        <v>17</v>
      </c>
      <c r="F127" s="4">
        <v>16</v>
      </c>
      <c r="G127" s="4">
        <f>SUM(C127:F127)</f>
        <v>61</v>
      </c>
      <c r="H127" s="25"/>
      <c r="I127" s="4">
        <f t="shared" si="2"/>
        <v>61</v>
      </c>
      <c r="J127" s="4">
        <v>13</v>
      </c>
      <c r="K127" s="18">
        <f>G127/75</f>
        <v>0.81333333333333335</v>
      </c>
      <c r="L127" s="4" t="s">
        <v>388</v>
      </c>
      <c r="M127" s="19" t="s">
        <v>290</v>
      </c>
      <c r="N127" s="19" t="s">
        <v>358</v>
      </c>
      <c r="O127" s="19" t="s">
        <v>153</v>
      </c>
      <c r="P127" s="17" t="s">
        <v>783</v>
      </c>
      <c r="Q127" s="4">
        <v>8</v>
      </c>
    </row>
    <row r="128" spans="1:17" ht="15.75" x14ac:dyDescent="0.25">
      <c r="A128" s="4">
        <v>38</v>
      </c>
      <c r="B128" s="17" t="s">
        <v>802</v>
      </c>
      <c r="C128" s="4">
        <v>14</v>
      </c>
      <c r="D128" s="4">
        <v>14</v>
      </c>
      <c r="E128" s="4">
        <v>17</v>
      </c>
      <c r="F128" s="4">
        <v>16</v>
      </c>
      <c r="G128" s="4">
        <f>SUM(C128:F128)</f>
        <v>61</v>
      </c>
      <c r="H128" s="25"/>
      <c r="I128" s="4">
        <f t="shared" si="2"/>
        <v>61</v>
      </c>
      <c r="J128" s="4">
        <v>14</v>
      </c>
      <c r="K128" s="18">
        <f>G128/75</f>
        <v>0.81333333333333335</v>
      </c>
      <c r="L128" s="4" t="s">
        <v>388</v>
      </c>
      <c r="M128" s="19" t="s">
        <v>803</v>
      </c>
      <c r="N128" s="19" t="s">
        <v>804</v>
      </c>
      <c r="O128" s="19" t="s">
        <v>805</v>
      </c>
      <c r="P128" s="17" t="s">
        <v>175</v>
      </c>
      <c r="Q128" s="4">
        <v>8</v>
      </c>
    </row>
    <row r="129" spans="1:17" ht="15.75" x14ac:dyDescent="0.25">
      <c r="A129" s="4">
        <v>39</v>
      </c>
      <c r="B129" s="17" t="s">
        <v>784</v>
      </c>
      <c r="C129" s="4">
        <v>14</v>
      </c>
      <c r="D129" s="4">
        <v>12</v>
      </c>
      <c r="E129" s="4">
        <v>16</v>
      </c>
      <c r="F129" s="4">
        <v>18</v>
      </c>
      <c r="G129" s="4">
        <f>SUM(C129:F129)</f>
        <v>60</v>
      </c>
      <c r="H129" s="25"/>
      <c r="I129" s="4">
        <f t="shared" si="2"/>
        <v>60</v>
      </c>
      <c r="J129" s="4">
        <v>14</v>
      </c>
      <c r="K129" s="18">
        <f>G129/75</f>
        <v>0.8</v>
      </c>
      <c r="L129" s="4" t="s">
        <v>388</v>
      </c>
      <c r="M129" s="19" t="s">
        <v>785</v>
      </c>
      <c r="N129" s="19" t="s">
        <v>245</v>
      </c>
      <c r="O129" s="19" t="s">
        <v>350</v>
      </c>
      <c r="P129" s="17" t="s">
        <v>138</v>
      </c>
      <c r="Q129" s="4">
        <v>8</v>
      </c>
    </row>
    <row r="130" spans="1:17" ht="15.75" x14ac:dyDescent="0.25">
      <c r="A130" s="4">
        <v>40</v>
      </c>
      <c r="B130" s="17" t="s">
        <v>778</v>
      </c>
      <c r="C130" s="4">
        <v>15</v>
      </c>
      <c r="D130" s="4">
        <v>15</v>
      </c>
      <c r="E130" s="4">
        <v>16</v>
      </c>
      <c r="F130" s="4">
        <v>14</v>
      </c>
      <c r="G130" s="4">
        <f>SUM(C130:F130)</f>
        <v>60</v>
      </c>
      <c r="H130" s="25"/>
      <c r="I130" s="4">
        <f t="shared" si="2"/>
        <v>60</v>
      </c>
      <c r="J130" s="4">
        <v>13</v>
      </c>
      <c r="K130" s="18">
        <f>G130/75</f>
        <v>0.8</v>
      </c>
      <c r="L130" s="4" t="s">
        <v>388</v>
      </c>
      <c r="M130" s="19" t="s">
        <v>779</v>
      </c>
      <c r="N130" s="19" t="s">
        <v>507</v>
      </c>
      <c r="O130" s="19" t="s">
        <v>137</v>
      </c>
      <c r="P130" s="17" t="s">
        <v>175</v>
      </c>
      <c r="Q130" s="4">
        <v>8</v>
      </c>
    </row>
    <row r="131" spans="1:17" ht="15.75" x14ac:dyDescent="0.25">
      <c r="A131" s="4">
        <v>41</v>
      </c>
      <c r="B131" s="17" t="s">
        <v>792</v>
      </c>
      <c r="C131" s="4">
        <v>11</v>
      </c>
      <c r="D131" s="4">
        <v>14</v>
      </c>
      <c r="E131" s="4">
        <v>15</v>
      </c>
      <c r="F131" s="4">
        <v>20</v>
      </c>
      <c r="G131" s="4">
        <f>SUM(C131:F131)</f>
        <v>60</v>
      </c>
      <c r="H131" s="25"/>
      <c r="I131" s="4">
        <f t="shared" si="2"/>
        <v>60</v>
      </c>
      <c r="J131" s="4">
        <v>14</v>
      </c>
      <c r="K131" s="18">
        <f>G131/75</f>
        <v>0.8</v>
      </c>
      <c r="L131" s="4" t="s">
        <v>388</v>
      </c>
      <c r="M131" s="19" t="s">
        <v>793</v>
      </c>
      <c r="N131" s="19" t="s">
        <v>794</v>
      </c>
      <c r="O131" s="19" t="s">
        <v>149</v>
      </c>
      <c r="P131" s="17" t="s">
        <v>795</v>
      </c>
      <c r="Q131" s="4">
        <v>8</v>
      </c>
    </row>
    <row r="132" spans="1:17" ht="15.75" x14ac:dyDescent="0.25">
      <c r="A132" s="4">
        <v>42</v>
      </c>
      <c r="B132" s="17" t="s">
        <v>780</v>
      </c>
      <c r="C132" s="4">
        <v>12</v>
      </c>
      <c r="D132" s="4">
        <v>14</v>
      </c>
      <c r="E132" s="4">
        <v>17</v>
      </c>
      <c r="F132" s="4">
        <v>17</v>
      </c>
      <c r="G132" s="4">
        <f>SUM(C132:F132)</f>
        <v>60</v>
      </c>
      <c r="H132" s="25"/>
      <c r="I132" s="4">
        <f t="shared" si="2"/>
        <v>60</v>
      </c>
      <c r="J132" s="4">
        <v>13</v>
      </c>
      <c r="K132" s="18">
        <f>G132/75</f>
        <v>0.8</v>
      </c>
      <c r="L132" s="4" t="s">
        <v>388</v>
      </c>
      <c r="M132" s="19" t="s">
        <v>781</v>
      </c>
      <c r="N132" s="19" t="s">
        <v>166</v>
      </c>
      <c r="O132" s="19" t="s">
        <v>379</v>
      </c>
      <c r="P132" s="17" t="s">
        <v>359</v>
      </c>
      <c r="Q132" s="4">
        <v>8</v>
      </c>
    </row>
    <row r="133" spans="1:17" ht="15.75" x14ac:dyDescent="0.25">
      <c r="A133" s="4">
        <v>43</v>
      </c>
      <c r="B133" s="17" t="s">
        <v>770</v>
      </c>
      <c r="C133" s="4">
        <v>15</v>
      </c>
      <c r="D133" s="4">
        <v>14</v>
      </c>
      <c r="E133" s="4">
        <v>18</v>
      </c>
      <c r="F133" s="4">
        <v>12</v>
      </c>
      <c r="G133" s="4">
        <f>SUM(C133:F133)</f>
        <v>59</v>
      </c>
      <c r="H133" s="25"/>
      <c r="I133" s="4">
        <f t="shared" si="2"/>
        <v>59</v>
      </c>
      <c r="J133" s="4">
        <v>13</v>
      </c>
      <c r="K133" s="18">
        <f>G133/75</f>
        <v>0.78666666666666663</v>
      </c>
      <c r="L133" s="4" t="s">
        <v>388</v>
      </c>
      <c r="M133" s="19" t="s">
        <v>771</v>
      </c>
      <c r="N133" s="19" t="s">
        <v>202</v>
      </c>
      <c r="O133" s="19" t="s">
        <v>195</v>
      </c>
      <c r="P133" s="17" t="s">
        <v>138</v>
      </c>
      <c r="Q133" s="4">
        <v>8</v>
      </c>
    </row>
    <row r="134" spans="1:17" ht="15.75" x14ac:dyDescent="0.25">
      <c r="A134" s="4">
        <v>44</v>
      </c>
      <c r="B134" s="17" t="s">
        <v>806</v>
      </c>
      <c r="C134" s="4">
        <v>12</v>
      </c>
      <c r="D134" s="4">
        <v>13</v>
      </c>
      <c r="E134" s="4">
        <v>18</v>
      </c>
      <c r="F134" s="4">
        <v>16</v>
      </c>
      <c r="G134" s="4">
        <f>SUM(C134:F134)</f>
        <v>59</v>
      </c>
      <c r="H134" s="25"/>
      <c r="I134" s="4">
        <f t="shared" si="2"/>
        <v>59</v>
      </c>
      <c r="J134" s="4">
        <v>15</v>
      </c>
      <c r="K134" s="18">
        <f>G134/75</f>
        <v>0.78666666666666663</v>
      </c>
      <c r="L134" s="4" t="s">
        <v>388</v>
      </c>
      <c r="M134" s="19" t="s">
        <v>807</v>
      </c>
      <c r="N134" s="19" t="s">
        <v>128</v>
      </c>
      <c r="O134" s="19" t="s">
        <v>808</v>
      </c>
      <c r="P134" s="17" t="s">
        <v>154</v>
      </c>
      <c r="Q134" s="4">
        <v>8</v>
      </c>
    </row>
    <row r="135" spans="1:17" ht="15.75" x14ac:dyDescent="0.25">
      <c r="A135" s="4">
        <v>45</v>
      </c>
      <c r="B135" s="17" t="s">
        <v>809</v>
      </c>
      <c r="C135" s="4">
        <v>16</v>
      </c>
      <c r="D135" s="4">
        <v>14</v>
      </c>
      <c r="E135" s="4">
        <v>13</v>
      </c>
      <c r="F135" s="4">
        <v>16</v>
      </c>
      <c r="G135" s="4">
        <f>SUM(C135:F135)</f>
        <v>59</v>
      </c>
      <c r="H135" s="25"/>
      <c r="I135" s="4">
        <f t="shared" si="2"/>
        <v>59</v>
      </c>
      <c r="J135" s="4">
        <v>15</v>
      </c>
      <c r="K135" s="18">
        <f>G135/75</f>
        <v>0.78666666666666663</v>
      </c>
      <c r="L135" s="4" t="s">
        <v>388</v>
      </c>
      <c r="M135" s="19" t="s">
        <v>810</v>
      </c>
      <c r="N135" s="19" t="s">
        <v>361</v>
      </c>
      <c r="O135" s="19" t="s">
        <v>368</v>
      </c>
      <c r="P135" s="17" t="s">
        <v>138</v>
      </c>
      <c r="Q135" s="4">
        <v>8</v>
      </c>
    </row>
    <row r="136" spans="1:17" ht="15.75" x14ac:dyDescent="0.25">
      <c r="A136" s="4">
        <v>46</v>
      </c>
      <c r="B136" s="17" t="s">
        <v>796</v>
      </c>
      <c r="C136" s="4">
        <v>10</v>
      </c>
      <c r="D136" s="4">
        <v>12</v>
      </c>
      <c r="E136" s="4">
        <v>19</v>
      </c>
      <c r="F136" s="4">
        <v>18</v>
      </c>
      <c r="G136" s="4">
        <f>SUM(C136:F136)</f>
        <v>59</v>
      </c>
      <c r="H136" s="25"/>
      <c r="I136" s="4">
        <f t="shared" si="2"/>
        <v>59</v>
      </c>
      <c r="J136" s="4">
        <v>14</v>
      </c>
      <c r="K136" s="18">
        <f>G136/75</f>
        <v>0.78666666666666663</v>
      </c>
      <c r="L136" s="4" t="s">
        <v>388</v>
      </c>
      <c r="M136" s="19" t="s">
        <v>797</v>
      </c>
      <c r="N136" s="19" t="s">
        <v>208</v>
      </c>
      <c r="O136" s="19" t="s">
        <v>137</v>
      </c>
      <c r="P136" s="17" t="s">
        <v>143</v>
      </c>
      <c r="Q136" s="4">
        <v>8</v>
      </c>
    </row>
    <row r="137" spans="1:17" ht="15.75" x14ac:dyDescent="0.25">
      <c r="A137" s="4">
        <v>47</v>
      </c>
      <c r="B137" s="17" t="s">
        <v>798</v>
      </c>
      <c r="C137" s="4">
        <v>12</v>
      </c>
      <c r="D137" s="4">
        <v>14</v>
      </c>
      <c r="E137" s="4">
        <v>19</v>
      </c>
      <c r="F137" s="4">
        <v>14</v>
      </c>
      <c r="G137" s="4">
        <f>SUM(C137:F137)</f>
        <v>59</v>
      </c>
      <c r="H137" s="25"/>
      <c r="I137" s="4">
        <f t="shared" si="2"/>
        <v>59</v>
      </c>
      <c r="J137" s="4">
        <v>14</v>
      </c>
      <c r="K137" s="18">
        <f>G137/75</f>
        <v>0.78666666666666663</v>
      </c>
      <c r="L137" s="4" t="s">
        <v>388</v>
      </c>
      <c r="M137" s="19" t="s">
        <v>799</v>
      </c>
      <c r="N137" s="19" t="s">
        <v>330</v>
      </c>
      <c r="O137" s="19" t="s">
        <v>424</v>
      </c>
      <c r="P137" s="17" t="s">
        <v>175</v>
      </c>
      <c r="Q137" s="4">
        <v>8</v>
      </c>
    </row>
    <row r="138" spans="1:17" ht="15.75" x14ac:dyDescent="0.25">
      <c r="A138" s="4">
        <v>48</v>
      </c>
      <c r="B138" s="17" t="s">
        <v>813</v>
      </c>
      <c r="C138" s="4">
        <v>11</v>
      </c>
      <c r="D138" s="4">
        <v>13</v>
      </c>
      <c r="E138" s="4">
        <v>18</v>
      </c>
      <c r="F138" s="4">
        <v>16</v>
      </c>
      <c r="G138" s="4">
        <f>SUM(C138:F138)</f>
        <v>58</v>
      </c>
      <c r="H138" s="25"/>
      <c r="I138" s="4">
        <f t="shared" si="2"/>
        <v>58</v>
      </c>
      <c r="J138" s="4">
        <v>16</v>
      </c>
      <c r="K138" s="18">
        <f>G138/75</f>
        <v>0.77333333333333332</v>
      </c>
      <c r="L138" s="4" t="s">
        <v>388</v>
      </c>
      <c r="M138" s="19" t="s">
        <v>814</v>
      </c>
      <c r="N138" s="19" t="s">
        <v>815</v>
      </c>
      <c r="O138" s="19" t="s">
        <v>178</v>
      </c>
      <c r="P138" s="17" t="s">
        <v>175</v>
      </c>
      <c r="Q138" s="4">
        <v>8</v>
      </c>
    </row>
    <row r="139" spans="1:17" ht="15.75" x14ac:dyDescent="0.25">
      <c r="A139" s="4">
        <v>49</v>
      </c>
      <c r="B139" s="17" t="s">
        <v>786</v>
      </c>
      <c r="C139" s="4">
        <v>10</v>
      </c>
      <c r="D139" s="4">
        <v>13</v>
      </c>
      <c r="E139" s="4">
        <v>17</v>
      </c>
      <c r="F139" s="4">
        <v>18</v>
      </c>
      <c r="G139" s="4">
        <f>SUM(C139:F139)</f>
        <v>58</v>
      </c>
      <c r="H139" s="25"/>
      <c r="I139" s="4">
        <f t="shared" si="2"/>
        <v>58</v>
      </c>
      <c r="J139" s="4">
        <v>14</v>
      </c>
      <c r="K139" s="18">
        <f>G139/75</f>
        <v>0.77333333333333332</v>
      </c>
      <c r="L139" s="4" t="s">
        <v>388</v>
      </c>
      <c r="M139" s="19" t="s">
        <v>787</v>
      </c>
      <c r="N139" s="19" t="s">
        <v>213</v>
      </c>
      <c r="O139" s="19" t="s">
        <v>235</v>
      </c>
      <c r="P139" s="17" t="s">
        <v>335</v>
      </c>
      <c r="Q139" s="4">
        <v>8</v>
      </c>
    </row>
    <row r="140" spans="1:17" ht="15.75" x14ac:dyDescent="0.25">
      <c r="A140" s="4">
        <v>50</v>
      </c>
      <c r="B140" s="17" t="s">
        <v>832</v>
      </c>
      <c r="C140" s="4">
        <v>13</v>
      </c>
      <c r="D140" s="4">
        <v>13</v>
      </c>
      <c r="E140" s="4">
        <v>16</v>
      </c>
      <c r="F140" s="4">
        <v>16</v>
      </c>
      <c r="G140" s="4">
        <f>SUM(C140:F140)</f>
        <v>58</v>
      </c>
      <c r="H140" s="25"/>
      <c r="I140" s="4">
        <f t="shared" si="2"/>
        <v>58</v>
      </c>
      <c r="J140" s="4">
        <v>17</v>
      </c>
      <c r="K140" s="18">
        <f>G140/75</f>
        <v>0.77333333333333332</v>
      </c>
      <c r="L140" s="4" t="s">
        <v>388</v>
      </c>
      <c r="M140" s="19" t="s">
        <v>833</v>
      </c>
      <c r="N140" s="19" t="s">
        <v>220</v>
      </c>
      <c r="O140" s="19" t="s">
        <v>153</v>
      </c>
      <c r="P140" s="17" t="s">
        <v>359</v>
      </c>
      <c r="Q140" s="4">
        <v>8</v>
      </c>
    </row>
    <row r="141" spans="1:17" ht="15.75" x14ac:dyDescent="0.25">
      <c r="A141" s="4">
        <v>51</v>
      </c>
      <c r="B141" s="17" t="s">
        <v>800</v>
      </c>
      <c r="C141" s="4">
        <v>11</v>
      </c>
      <c r="D141" s="4">
        <v>14</v>
      </c>
      <c r="E141" s="4">
        <v>17</v>
      </c>
      <c r="F141" s="4">
        <v>16</v>
      </c>
      <c r="G141" s="4">
        <f>SUM(C141:F141)</f>
        <v>58</v>
      </c>
      <c r="H141" s="25"/>
      <c r="I141" s="4">
        <f t="shared" si="2"/>
        <v>58</v>
      </c>
      <c r="J141" s="4">
        <v>14</v>
      </c>
      <c r="K141" s="18">
        <f>G141/75</f>
        <v>0.77333333333333332</v>
      </c>
      <c r="L141" s="4" t="s">
        <v>388</v>
      </c>
      <c r="M141" s="19" t="s">
        <v>801</v>
      </c>
      <c r="N141" s="19" t="s">
        <v>288</v>
      </c>
      <c r="O141" s="19" t="s">
        <v>142</v>
      </c>
      <c r="P141" s="17" t="s">
        <v>264</v>
      </c>
      <c r="Q141" s="4">
        <v>8</v>
      </c>
    </row>
    <row r="142" spans="1:17" ht="15.75" x14ac:dyDescent="0.25">
      <c r="A142" s="4">
        <v>52</v>
      </c>
      <c r="B142" s="17" t="s">
        <v>820</v>
      </c>
      <c r="C142" s="4">
        <v>10</v>
      </c>
      <c r="D142" s="4">
        <v>14</v>
      </c>
      <c r="E142" s="4">
        <v>16</v>
      </c>
      <c r="F142" s="4">
        <v>18</v>
      </c>
      <c r="G142" s="4">
        <f>SUM(C142:F142)</f>
        <v>58</v>
      </c>
      <c r="H142" s="25"/>
      <c r="I142" s="4">
        <f t="shared" si="2"/>
        <v>58</v>
      </c>
      <c r="J142" s="4">
        <v>16</v>
      </c>
      <c r="K142" s="18">
        <f>G142/75</f>
        <v>0.77333333333333332</v>
      </c>
      <c r="L142" s="4" t="s">
        <v>388</v>
      </c>
      <c r="M142" s="19" t="s">
        <v>821</v>
      </c>
      <c r="N142" s="19" t="s">
        <v>273</v>
      </c>
      <c r="O142" s="19" t="s">
        <v>294</v>
      </c>
      <c r="P142" s="17" t="s">
        <v>143</v>
      </c>
      <c r="Q142" s="4">
        <v>8</v>
      </c>
    </row>
    <row r="143" spans="1:17" ht="15.75" x14ac:dyDescent="0.25">
      <c r="A143" s="4">
        <v>53</v>
      </c>
      <c r="B143" s="17" t="s">
        <v>811</v>
      </c>
      <c r="C143" s="4">
        <v>14</v>
      </c>
      <c r="D143" s="4">
        <v>15</v>
      </c>
      <c r="E143" s="4">
        <v>13</v>
      </c>
      <c r="F143" s="4">
        <v>16</v>
      </c>
      <c r="G143" s="4">
        <f>SUM(C143:F143)</f>
        <v>58</v>
      </c>
      <c r="H143" s="25"/>
      <c r="I143" s="4">
        <f t="shared" si="2"/>
        <v>58</v>
      </c>
      <c r="J143" s="4">
        <v>15</v>
      </c>
      <c r="K143" s="18">
        <f>G143/75</f>
        <v>0.77333333333333332</v>
      </c>
      <c r="L143" s="4" t="s">
        <v>388</v>
      </c>
      <c r="M143" s="19" t="s">
        <v>812</v>
      </c>
      <c r="N143" s="19" t="s">
        <v>339</v>
      </c>
      <c r="O143" s="19" t="s">
        <v>251</v>
      </c>
      <c r="P143" s="17" t="s">
        <v>175</v>
      </c>
      <c r="Q143" s="4">
        <v>8</v>
      </c>
    </row>
    <row r="144" spans="1:17" ht="15.75" x14ac:dyDescent="0.25">
      <c r="A144" s="4">
        <v>54</v>
      </c>
      <c r="B144" s="17" t="s">
        <v>822</v>
      </c>
      <c r="C144" s="4">
        <v>8</v>
      </c>
      <c r="D144" s="4">
        <v>14</v>
      </c>
      <c r="E144" s="4">
        <v>16</v>
      </c>
      <c r="F144" s="4">
        <v>20</v>
      </c>
      <c r="G144" s="4">
        <f>SUM(C144:F144)</f>
        <v>58</v>
      </c>
      <c r="H144" s="25"/>
      <c r="I144" s="4">
        <f t="shared" si="2"/>
        <v>58</v>
      </c>
      <c r="J144" s="4">
        <v>16</v>
      </c>
      <c r="K144" s="18">
        <f>G144/75</f>
        <v>0.77333333333333332</v>
      </c>
      <c r="L144" s="4" t="s">
        <v>388</v>
      </c>
      <c r="M144" s="19" t="s">
        <v>823</v>
      </c>
      <c r="N144" s="19" t="s">
        <v>591</v>
      </c>
      <c r="O144" s="19" t="s">
        <v>153</v>
      </c>
      <c r="P144" s="17" t="s">
        <v>158</v>
      </c>
      <c r="Q144" s="4">
        <v>8</v>
      </c>
    </row>
    <row r="145" spans="1:17" ht="15.75" x14ac:dyDescent="0.25">
      <c r="A145" s="1">
        <v>55</v>
      </c>
      <c r="B145" s="13" t="s">
        <v>824</v>
      </c>
      <c r="C145" s="1">
        <v>9</v>
      </c>
      <c r="D145" s="1">
        <v>13</v>
      </c>
      <c r="E145" s="1">
        <v>19</v>
      </c>
      <c r="F145" s="1">
        <v>16</v>
      </c>
      <c r="G145" s="12">
        <f>SUM(C145:F145)</f>
        <v>57</v>
      </c>
      <c r="H145" s="25"/>
      <c r="I145" s="12">
        <f t="shared" si="2"/>
        <v>57</v>
      </c>
      <c r="J145" s="12">
        <v>17</v>
      </c>
      <c r="K145" s="20">
        <f>G145/75</f>
        <v>0.76</v>
      </c>
      <c r="L145" s="12" t="s">
        <v>389</v>
      </c>
      <c r="M145" s="21" t="s">
        <v>825</v>
      </c>
      <c r="N145" s="21" t="s">
        <v>200</v>
      </c>
      <c r="O145" s="21" t="s">
        <v>142</v>
      </c>
      <c r="P145" s="13" t="s">
        <v>175</v>
      </c>
      <c r="Q145" s="12">
        <v>8</v>
      </c>
    </row>
    <row r="146" spans="1:17" ht="15.75" x14ac:dyDescent="0.25">
      <c r="A146" s="1">
        <v>56</v>
      </c>
      <c r="B146" s="13" t="s">
        <v>826</v>
      </c>
      <c r="C146" s="1">
        <v>10</v>
      </c>
      <c r="D146" s="1">
        <v>14</v>
      </c>
      <c r="E146" s="1">
        <v>17</v>
      </c>
      <c r="F146" s="1">
        <v>16</v>
      </c>
      <c r="G146" s="12">
        <f>SUM(C146:F146)</f>
        <v>57</v>
      </c>
      <c r="H146" s="25"/>
      <c r="I146" s="12">
        <f t="shared" si="2"/>
        <v>57</v>
      </c>
      <c r="J146" s="12">
        <v>17</v>
      </c>
      <c r="K146" s="20">
        <f>G146/75</f>
        <v>0.76</v>
      </c>
      <c r="L146" s="12" t="s">
        <v>389</v>
      </c>
      <c r="M146" s="21" t="s">
        <v>827</v>
      </c>
      <c r="N146" s="21" t="s">
        <v>177</v>
      </c>
      <c r="O146" s="21" t="s">
        <v>170</v>
      </c>
      <c r="P146" s="13" t="s">
        <v>154</v>
      </c>
      <c r="Q146" s="12">
        <v>8</v>
      </c>
    </row>
    <row r="147" spans="1:17" ht="15.75" x14ac:dyDescent="0.25">
      <c r="A147" s="1">
        <v>57</v>
      </c>
      <c r="B147" s="13" t="s">
        <v>845</v>
      </c>
      <c r="C147" s="1">
        <v>8</v>
      </c>
      <c r="D147" s="1">
        <v>14</v>
      </c>
      <c r="E147" s="1">
        <v>15</v>
      </c>
      <c r="F147" s="1">
        <v>20</v>
      </c>
      <c r="G147" s="12">
        <f>SUM(C147:F147)</f>
        <v>57</v>
      </c>
      <c r="H147" s="25"/>
      <c r="I147" s="12">
        <f t="shared" si="2"/>
        <v>57</v>
      </c>
      <c r="J147" s="12">
        <v>18</v>
      </c>
      <c r="K147" s="20">
        <f>G147/75</f>
        <v>0.76</v>
      </c>
      <c r="L147" s="12" t="s">
        <v>389</v>
      </c>
      <c r="M147" s="21" t="s">
        <v>846</v>
      </c>
      <c r="N147" s="21" t="s">
        <v>304</v>
      </c>
      <c r="O147" s="21" t="s">
        <v>235</v>
      </c>
      <c r="P147" s="13" t="s">
        <v>335</v>
      </c>
      <c r="Q147" s="12">
        <v>8</v>
      </c>
    </row>
    <row r="148" spans="1:17" ht="15.75" x14ac:dyDescent="0.25">
      <c r="A148" s="1">
        <v>58</v>
      </c>
      <c r="B148" s="13" t="s">
        <v>828</v>
      </c>
      <c r="C148" s="1">
        <v>11</v>
      </c>
      <c r="D148" s="1">
        <v>12</v>
      </c>
      <c r="E148" s="1">
        <v>16</v>
      </c>
      <c r="F148" s="1">
        <v>18</v>
      </c>
      <c r="G148" s="12">
        <f>SUM(C148:F148)</f>
        <v>57</v>
      </c>
      <c r="H148" s="25"/>
      <c r="I148" s="12">
        <f t="shared" si="2"/>
        <v>57</v>
      </c>
      <c r="J148" s="12">
        <v>17</v>
      </c>
      <c r="K148" s="20">
        <f>G148/75</f>
        <v>0.76</v>
      </c>
      <c r="L148" s="12" t="s">
        <v>389</v>
      </c>
      <c r="M148" s="21" t="s">
        <v>829</v>
      </c>
      <c r="N148" s="21" t="s">
        <v>200</v>
      </c>
      <c r="O148" s="21" t="s">
        <v>142</v>
      </c>
      <c r="P148" s="13" t="s">
        <v>308</v>
      </c>
      <c r="Q148" s="12">
        <v>8</v>
      </c>
    </row>
    <row r="149" spans="1:17" ht="15.75" x14ac:dyDescent="0.25">
      <c r="A149" s="1">
        <v>59</v>
      </c>
      <c r="B149" s="13" t="s">
        <v>830</v>
      </c>
      <c r="C149" s="1">
        <v>10</v>
      </c>
      <c r="D149" s="1">
        <v>11</v>
      </c>
      <c r="E149" s="1">
        <v>16</v>
      </c>
      <c r="F149" s="1">
        <v>20</v>
      </c>
      <c r="G149" s="12">
        <f>SUM(C149:F149)</f>
        <v>57</v>
      </c>
      <c r="H149" s="25"/>
      <c r="I149" s="12">
        <f t="shared" si="2"/>
        <v>57</v>
      </c>
      <c r="J149" s="12">
        <v>17</v>
      </c>
      <c r="K149" s="20">
        <f>G149/75</f>
        <v>0.76</v>
      </c>
      <c r="L149" s="12" t="s">
        <v>389</v>
      </c>
      <c r="M149" s="21" t="s">
        <v>831</v>
      </c>
      <c r="N149" s="21" t="s">
        <v>248</v>
      </c>
      <c r="O149" s="21" t="s">
        <v>137</v>
      </c>
      <c r="P149" s="13" t="s">
        <v>154</v>
      </c>
      <c r="Q149" s="12">
        <v>8</v>
      </c>
    </row>
    <row r="150" spans="1:17" ht="15.75" x14ac:dyDescent="0.25">
      <c r="A150" s="1">
        <v>60</v>
      </c>
      <c r="B150" s="13" t="s">
        <v>840</v>
      </c>
      <c r="C150" s="1">
        <v>13</v>
      </c>
      <c r="D150" s="1">
        <v>8</v>
      </c>
      <c r="E150" s="1">
        <v>17</v>
      </c>
      <c r="F150" s="1">
        <v>18</v>
      </c>
      <c r="G150" s="12">
        <f>SUM(C150:F150)</f>
        <v>56</v>
      </c>
      <c r="H150" s="25"/>
      <c r="I150" s="12">
        <f t="shared" si="2"/>
        <v>56</v>
      </c>
      <c r="J150" s="12">
        <v>18</v>
      </c>
      <c r="K150" s="20">
        <f>G150/75</f>
        <v>0.7466666666666667</v>
      </c>
      <c r="L150" s="12" t="s">
        <v>389</v>
      </c>
      <c r="M150" s="21" t="s">
        <v>841</v>
      </c>
      <c r="N150" s="21" t="s">
        <v>136</v>
      </c>
      <c r="O150" s="21" t="s">
        <v>142</v>
      </c>
      <c r="P150" s="13" t="s">
        <v>158</v>
      </c>
      <c r="Q150" s="12">
        <v>8</v>
      </c>
    </row>
    <row r="151" spans="1:17" ht="15.75" x14ac:dyDescent="0.25">
      <c r="A151" s="1">
        <v>61</v>
      </c>
      <c r="B151" s="13" t="s">
        <v>834</v>
      </c>
      <c r="C151" s="1">
        <v>10</v>
      </c>
      <c r="D151" s="1">
        <v>12</v>
      </c>
      <c r="E151" s="1">
        <v>14</v>
      </c>
      <c r="F151" s="1">
        <v>20</v>
      </c>
      <c r="G151" s="12">
        <f>SUM(C151:F151)</f>
        <v>56</v>
      </c>
      <c r="H151" s="25"/>
      <c r="I151" s="12">
        <f t="shared" si="2"/>
        <v>56</v>
      </c>
      <c r="J151" s="12">
        <v>17</v>
      </c>
      <c r="K151" s="20">
        <f>G151/75</f>
        <v>0.7466666666666667</v>
      </c>
      <c r="L151" s="12" t="s">
        <v>389</v>
      </c>
      <c r="M151" s="21" t="s">
        <v>835</v>
      </c>
      <c r="N151" s="21" t="s">
        <v>339</v>
      </c>
      <c r="O151" s="21" t="s">
        <v>137</v>
      </c>
      <c r="P151" s="13" t="s">
        <v>158</v>
      </c>
      <c r="Q151" s="12">
        <v>8</v>
      </c>
    </row>
    <row r="152" spans="1:17" ht="15.75" x14ac:dyDescent="0.25">
      <c r="A152" s="1">
        <v>62</v>
      </c>
      <c r="B152" s="13" t="s">
        <v>818</v>
      </c>
      <c r="C152" s="1">
        <v>14</v>
      </c>
      <c r="D152" s="1">
        <v>13</v>
      </c>
      <c r="E152" s="1">
        <v>15</v>
      </c>
      <c r="F152" s="1">
        <v>14</v>
      </c>
      <c r="G152" s="12">
        <f>SUM(C152:F152)</f>
        <v>56</v>
      </c>
      <c r="H152" s="25"/>
      <c r="I152" s="12">
        <f t="shared" si="2"/>
        <v>56</v>
      </c>
      <c r="J152" s="12">
        <v>16</v>
      </c>
      <c r="K152" s="20">
        <f>G152/75</f>
        <v>0.7466666666666667</v>
      </c>
      <c r="L152" s="12" t="s">
        <v>389</v>
      </c>
      <c r="M152" s="21" t="s">
        <v>819</v>
      </c>
      <c r="N152" s="21" t="s">
        <v>481</v>
      </c>
      <c r="O152" s="21" t="s">
        <v>235</v>
      </c>
      <c r="P152" s="13" t="s">
        <v>232</v>
      </c>
      <c r="Q152" s="12">
        <v>8</v>
      </c>
    </row>
    <row r="153" spans="1:17" ht="15.75" x14ac:dyDescent="0.25">
      <c r="A153" s="1">
        <v>63</v>
      </c>
      <c r="B153" s="13" t="s">
        <v>836</v>
      </c>
      <c r="C153" s="1">
        <v>13</v>
      </c>
      <c r="D153" s="1">
        <v>14</v>
      </c>
      <c r="E153" s="1">
        <v>14</v>
      </c>
      <c r="F153" s="1">
        <v>15</v>
      </c>
      <c r="G153" s="12">
        <f>SUM(C153:F153)</f>
        <v>56</v>
      </c>
      <c r="H153" s="25"/>
      <c r="I153" s="12">
        <f t="shared" si="2"/>
        <v>56</v>
      </c>
      <c r="J153" s="12">
        <v>17</v>
      </c>
      <c r="K153" s="20">
        <f>G153/75</f>
        <v>0.7466666666666667</v>
      </c>
      <c r="L153" s="12" t="s">
        <v>389</v>
      </c>
      <c r="M153" s="21" t="s">
        <v>837</v>
      </c>
      <c r="N153" s="21" t="s">
        <v>513</v>
      </c>
      <c r="O153" s="21" t="s">
        <v>314</v>
      </c>
      <c r="P153" s="13" t="s">
        <v>175</v>
      </c>
      <c r="Q153" s="12">
        <v>8</v>
      </c>
    </row>
    <row r="154" spans="1:17" ht="15.75" x14ac:dyDescent="0.25">
      <c r="A154" s="1">
        <v>64</v>
      </c>
      <c r="B154" s="13" t="s">
        <v>870</v>
      </c>
      <c r="C154" s="1">
        <v>12</v>
      </c>
      <c r="D154" s="1">
        <v>13</v>
      </c>
      <c r="E154" s="1">
        <v>15</v>
      </c>
      <c r="F154" s="1">
        <v>16</v>
      </c>
      <c r="G154" s="12">
        <f>SUM(C154:F154)</f>
        <v>56</v>
      </c>
      <c r="H154" s="25"/>
      <c r="I154" s="12">
        <f t="shared" si="2"/>
        <v>56</v>
      </c>
      <c r="J154" s="12">
        <v>19</v>
      </c>
      <c r="K154" s="20">
        <f>G154/75</f>
        <v>0.7466666666666667</v>
      </c>
      <c r="L154" s="12" t="s">
        <v>389</v>
      </c>
      <c r="M154" s="21" t="s">
        <v>871</v>
      </c>
      <c r="N154" s="21" t="s">
        <v>481</v>
      </c>
      <c r="O154" s="21" t="s">
        <v>195</v>
      </c>
      <c r="P154" s="13" t="s">
        <v>138</v>
      </c>
      <c r="Q154" s="12">
        <v>8</v>
      </c>
    </row>
    <row r="155" spans="1:17" ht="15.75" x14ac:dyDescent="0.25">
      <c r="A155" s="1">
        <v>65</v>
      </c>
      <c r="B155" s="13" t="s">
        <v>849</v>
      </c>
      <c r="C155" s="1">
        <v>9</v>
      </c>
      <c r="D155" s="1">
        <v>13</v>
      </c>
      <c r="E155" s="1">
        <v>16</v>
      </c>
      <c r="F155" s="1">
        <v>18</v>
      </c>
      <c r="G155" s="12">
        <f>SUM(C155:F155)</f>
        <v>56</v>
      </c>
      <c r="H155" s="25"/>
      <c r="I155" s="12">
        <f t="shared" si="2"/>
        <v>56</v>
      </c>
      <c r="J155" s="12">
        <v>18</v>
      </c>
      <c r="K155" s="20">
        <f>G155/75</f>
        <v>0.7466666666666667</v>
      </c>
      <c r="L155" s="12" t="s">
        <v>389</v>
      </c>
      <c r="M155" s="21" t="s">
        <v>850</v>
      </c>
      <c r="N155" s="21" t="s">
        <v>148</v>
      </c>
      <c r="O155" s="21" t="s">
        <v>355</v>
      </c>
      <c r="P155" s="13" t="s">
        <v>224</v>
      </c>
      <c r="Q155" s="12">
        <v>8</v>
      </c>
    </row>
    <row r="156" spans="1:17" ht="15.75" x14ac:dyDescent="0.25">
      <c r="A156" s="1">
        <v>66</v>
      </c>
      <c r="B156" s="13" t="s">
        <v>851</v>
      </c>
      <c r="C156" s="1">
        <v>10</v>
      </c>
      <c r="D156" s="1">
        <v>13</v>
      </c>
      <c r="E156" s="1">
        <v>15</v>
      </c>
      <c r="F156" s="1">
        <v>18</v>
      </c>
      <c r="G156" s="12">
        <f>SUM(C156:F156)</f>
        <v>56</v>
      </c>
      <c r="H156" s="25"/>
      <c r="I156" s="12">
        <f t="shared" ref="I156:I219" si="3">G156</f>
        <v>56</v>
      </c>
      <c r="J156" s="12">
        <v>18</v>
      </c>
      <c r="K156" s="20">
        <f>G156/75</f>
        <v>0.7466666666666667</v>
      </c>
      <c r="L156" s="12" t="s">
        <v>389</v>
      </c>
      <c r="M156" s="21" t="s">
        <v>852</v>
      </c>
      <c r="N156" s="21" t="s">
        <v>182</v>
      </c>
      <c r="O156" s="21" t="s">
        <v>853</v>
      </c>
      <c r="P156" s="13" t="s">
        <v>175</v>
      </c>
      <c r="Q156" s="12">
        <v>8</v>
      </c>
    </row>
    <row r="157" spans="1:17" ht="15.75" x14ac:dyDescent="0.25">
      <c r="A157" s="1">
        <v>67</v>
      </c>
      <c r="B157" s="13" t="s">
        <v>842</v>
      </c>
      <c r="C157" s="1">
        <v>8</v>
      </c>
      <c r="D157" s="1">
        <v>11</v>
      </c>
      <c r="E157" s="1">
        <v>16</v>
      </c>
      <c r="F157" s="1">
        <v>20</v>
      </c>
      <c r="G157" s="12">
        <f>SUM(C157:F157)</f>
        <v>55</v>
      </c>
      <c r="H157" s="25"/>
      <c r="I157" s="12">
        <f t="shared" si="3"/>
        <v>55</v>
      </c>
      <c r="J157" s="12">
        <v>18</v>
      </c>
      <c r="K157" s="20">
        <f>G157/75</f>
        <v>0.73333333333333328</v>
      </c>
      <c r="L157" s="12" t="s">
        <v>389</v>
      </c>
      <c r="M157" s="21" t="s">
        <v>843</v>
      </c>
      <c r="N157" s="21" t="s">
        <v>844</v>
      </c>
      <c r="O157" s="21" t="s">
        <v>185</v>
      </c>
      <c r="P157" s="13" t="s">
        <v>224</v>
      </c>
      <c r="Q157" s="12">
        <v>8</v>
      </c>
    </row>
    <row r="158" spans="1:17" ht="15.75" x14ac:dyDescent="0.25">
      <c r="A158" s="1">
        <v>68</v>
      </c>
      <c r="B158" s="13" t="s">
        <v>856</v>
      </c>
      <c r="C158" s="1">
        <v>12</v>
      </c>
      <c r="D158" s="1">
        <v>14</v>
      </c>
      <c r="E158" s="1">
        <v>13</v>
      </c>
      <c r="F158" s="1">
        <v>16</v>
      </c>
      <c r="G158" s="12">
        <f>SUM(C158:F158)</f>
        <v>55</v>
      </c>
      <c r="H158" s="25"/>
      <c r="I158" s="12">
        <f t="shared" si="3"/>
        <v>55</v>
      </c>
      <c r="J158" s="12">
        <v>19</v>
      </c>
      <c r="K158" s="20">
        <f>G158/75</f>
        <v>0.73333333333333328</v>
      </c>
      <c r="L158" s="12" t="s">
        <v>389</v>
      </c>
      <c r="M158" s="21" t="s">
        <v>857</v>
      </c>
      <c r="N158" s="21" t="s">
        <v>395</v>
      </c>
      <c r="O158" s="21" t="s">
        <v>228</v>
      </c>
      <c r="P158" s="13" t="s">
        <v>158</v>
      </c>
      <c r="Q158" s="12">
        <v>8</v>
      </c>
    </row>
    <row r="159" spans="1:17" ht="15.75" x14ac:dyDescent="0.25">
      <c r="A159" s="1">
        <v>69</v>
      </c>
      <c r="B159" s="13" t="s">
        <v>858</v>
      </c>
      <c r="C159" s="1">
        <v>10</v>
      </c>
      <c r="D159" s="1">
        <v>13</v>
      </c>
      <c r="E159" s="1">
        <v>12</v>
      </c>
      <c r="F159" s="1">
        <v>20</v>
      </c>
      <c r="G159" s="12">
        <f>SUM(C159:F159)</f>
        <v>55</v>
      </c>
      <c r="H159" s="25"/>
      <c r="I159" s="12">
        <f t="shared" si="3"/>
        <v>55</v>
      </c>
      <c r="J159" s="12">
        <v>19</v>
      </c>
      <c r="K159" s="20">
        <f>G159/75</f>
        <v>0.73333333333333328</v>
      </c>
      <c r="L159" s="12" t="s">
        <v>389</v>
      </c>
      <c r="M159" s="21" t="s">
        <v>859</v>
      </c>
      <c r="N159" s="21" t="s">
        <v>361</v>
      </c>
      <c r="O159" s="21" t="s">
        <v>350</v>
      </c>
      <c r="P159" s="13" t="s">
        <v>860</v>
      </c>
      <c r="Q159" s="12">
        <v>8</v>
      </c>
    </row>
    <row r="160" spans="1:17" ht="15.75" x14ac:dyDescent="0.25">
      <c r="A160" s="1">
        <v>70</v>
      </c>
      <c r="B160" s="13" t="s">
        <v>847</v>
      </c>
      <c r="C160" s="1">
        <v>8</v>
      </c>
      <c r="D160" s="1">
        <v>12</v>
      </c>
      <c r="E160" s="1">
        <v>15</v>
      </c>
      <c r="F160" s="1">
        <v>20</v>
      </c>
      <c r="G160" s="12">
        <f>SUM(C160:F160)</f>
        <v>55</v>
      </c>
      <c r="H160" s="25"/>
      <c r="I160" s="12">
        <f t="shared" si="3"/>
        <v>55</v>
      </c>
      <c r="J160" s="12">
        <v>18</v>
      </c>
      <c r="K160" s="20">
        <f>G160/75</f>
        <v>0.73333333333333328</v>
      </c>
      <c r="L160" s="12" t="s">
        <v>389</v>
      </c>
      <c r="M160" s="21" t="s">
        <v>848</v>
      </c>
      <c r="N160" s="21" t="s">
        <v>248</v>
      </c>
      <c r="O160" s="21" t="s">
        <v>257</v>
      </c>
      <c r="P160" s="13" t="s">
        <v>154</v>
      </c>
      <c r="Q160" s="12">
        <v>8</v>
      </c>
    </row>
    <row r="161" spans="1:17" ht="15.75" x14ac:dyDescent="0.25">
      <c r="A161" s="1">
        <v>71</v>
      </c>
      <c r="B161" s="13" t="s">
        <v>861</v>
      </c>
      <c r="C161" s="1">
        <v>15</v>
      </c>
      <c r="D161" s="1">
        <v>11</v>
      </c>
      <c r="E161" s="1">
        <v>17</v>
      </c>
      <c r="F161" s="1">
        <v>12</v>
      </c>
      <c r="G161" s="12">
        <f>SUM(C161:F161)</f>
        <v>55</v>
      </c>
      <c r="H161" s="25"/>
      <c r="I161" s="12">
        <f t="shared" si="3"/>
        <v>55</v>
      </c>
      <c r="J161" s="12">
        <v>19</v>
      </c>
      <c r="K161" s="20">
        <f>G161/75</f>
        <v>0.73333333333333328</v>
      </c>
      <c r="L161" s="12" t="s">
        <v>389</v>
      </c>
      <c r="M161" s="21" t="s">
        <v>862</v>
      </c>
      <c r="N161" s="21" t="s">
        <v>152</v>
      </c>
      <c r="O161" s="21" t="s">
        <v>133</v>
      </c>
      <c r="P161" s="13" t="s">
        <v>143</v>
      </c>
      <c r="Q161" s="12">
        <v>8</v>
      </c>
    </row>
    <row r="162" spans="1:17" ht="15.75" x14ac:dyDescent="0.25">
      <c r="A162" s="1">
        <v>72</v>
      </c>
      <c r="B162" s="13" t="s">
        <v>863</v>
      </c>
      <c r="C162" s="1">
        <v>6</v>
      </c>
      <c r="D162" s="1">
        <v>14</v>
      </c>
      <c r="E162" s="1">
        <v>17</v>
      </c>
      <c r="F162" s="1">
        <v>18</v>
      </c>
      <c r="G162" s="12">
        <f>SUM(C162:F162)</f>
        <v>55</v>
      </c>
      <c r="H162" s="25"/>
      <c r="I162" s="12">
        <f t="shared" si="3"/>
        <v>55</v>
      </c>
      <c r="J162" s="12">
        <v>19</v>
      </c>
      <c r="K162" s="20">
        <f>G162/75</f>
        <v>0.73333333333333328</v>
      </c>
      <c r="L162" s="12" t="s">
        <v>389</v>
      </c>
      <c r="M162" s="21" t="s">
        <v>864</v>
      </c>
      <c r="N162" s="21" t="s">
        <v>865</v>
      </c>
      <c r="O162" s="21" t="s">
        <v>866</v>
      </c>
      <c r="P162" s="13" t="s">
        <v>154</v>
      </c>
      <c r="Q162" s="12">
        <v>8</v>
      </c>
    </row>
    <row r="163" spans="1:17" ht="15.75" x14ac:dyDescent="0.25">
      <c r="A163" s="1">
        <v>73</v>
      </c>
      <c r="B163" s="13" t="s">
        <v>872</v>
      </c>
      <c r="C163" s="1">
        <v>7</v>
      </c>
      <c r="D163" s="1">
        <v>13</v>
      </c>
      <c r="E163" s="1">
        <v>17</v>
      </c>
      <c r="F163" s="1">
        <v>18</v>
      </c>
      <c r="G163" s="12">
        <f>SUM(C163:F163)</f>
        <v>55</v>
      </c>
      <c r="H163" s="25"/>
      <c r="I163" s="12">
        <f t="shared" si="3"/>
        <v>55</v>
      </c>
      <c r="J163" s="12">
        <v>19</v>
      </c>
      <c r="K163" s="20">
        <f>G163/75</f>
        <v>0.73333333333333328</v>
      </c>
      <c r="L163" s="12" t="s">
        <v>389</v>
      </c>
      <c r="M163" s="21" t="s">
        <v>873</v>
      </c>
      <c r="N163" s="21" t="s">
        <v>339</v>
      </c>
      <c r="O163" s="21" t="s">
        <v>153</v>
      </c>
      <c r="P163" s="13" t="s">
        <v>266</v>
      </c>
      <c r="Q163" s="12">
        <v>8</v>
      </c>
    </row>
    <row r="164" spans="1:17" ht="15.75" x14ac:dyDescent="0.25">
      <c r="A164" s="1">
        <v>74</v>
      </c>
      <c r="B164" s="13" t="s">
        <v>874</v>
      </c>
      <c r="C164" s="1">
        <v>11</v>
      </c>
      <c r="D164" s="1">
        <v>13</v>
      </c>
      <c r="E164" s="1">
        <v>17</v>
      </c>
      <c r="F164" s="1">
        <v>14</v>
      </c>
      <c r="G164" s="12">
        <f>SUM(C164:F164)</f>
        <v>55</v>
      </c>
      <c r="H164" s="25"/>
      <c r="I164" s="12">
        <f t="shared" si="3"/>
        <v>55</v>
      </c>
      <c r="J164" s="12">
        <v>19</v>
      </c>
      <c r="K164" s="20">
        <f>G164/75</f>
        <v>0.73333333333333328</v>
      </c>
      <c r="L164" s="12" t="s">
        <v>389</v>
      </c>
      <c r="M164" s="21" t="s">
        <v>875</v>
      </c>
      <c r="N164" s="21" t="s">
        <v>876</v>
      </c>
      <c r="O164" s="21" t="s">
        <v>174</v>
      </c>
      <c r="P164" s="13" t="s">
        <v>134</v>
      </c>
      <c r="Q164" s="12">
        <v>8</v>
      </c>
    </row>
    <row r="165" spans="1:17" ht="15.75" x14ac:dyDescent="0.25">
      <c r="A165" s="1">
        <v>75</v>
      </c>
      <c r="B165" s="13" t="s">
        <v>877</v>
      </c>
      <c r="C165" s="1">
        <v>11</v>
      </c>
      <c r="D165" s="1">
        <v>15</v>
      </c>
      <c r="E165" s="1">
        <v>17</v>
      </c>
      <c r="F165" s="1">
        <v>12</v>
      </c>
      <c r="G165" s="12">
        <f>SUM(C165:F165)</f>
        <v>55</v>
      </c>
      <c r="H165" s="25"/>
      <c r="I165" s="12">
        <f t="shared" si="3"/>
        <v>55</v>
      </c>
      <c r="J165" s="12">
        <v>19</v>
      </c>
      <c r="K165" s="20">
        <f>G165/75</f>
        <v>0.73333333333333328</v>
      </c>
      <c r="L165" s="12" t="s">
        <v>389</v>
      </c>
      <c r="M165" s="21" t="s">
        <v>878</v>
      </c>
      <c r="N165" s="21" t="s">
        <v>152</v>
      </c>
      <c r="O165" s="21" t="s">
        <v>178</v>
      </c>
      <c r="P165" s="13" t="s">
        <v>158</v>
      </c>
      <c r="Q165" s="12">
        <v>8</v>
      </c>
    </row>
    <row r="166" spans="1:17" ht="15.75" x14ac:dyDescent="0.25">
      <c r="A166" s="1">
        <v>76</v>
      </c>
      <c r="B166" s="13" t="s">
        <v>879</v>
      </c>
      <c r="C166" s="1">
        <v>11</v>
      </c>
      <c r="D166" s="1">
        <v>11</v>
      </c>
      <c r="E166" s="1">
        <v>13</v>
      </c>
      <c r="F166" s="1">
        <v>20</v>
      </c>
      <c r="G166" s="12">
        <f>SUM(C166:F166)</f>
        <v>55</v>
      </c>
      <c r="H166" s="25"/>
      <c r="I166" s="12">
        <f t="shared" si="3"/>
        <v>55</v>
      </c>
      <c r="J166" s="12">
        <v>19</v>
      </c>
      <c r="K166" s="20">
        <f>G166/75</f>
        <v>0.73333333333333328</v>
      </c>
      <c r="L166" s="12" t="s">
        <v>389</v>
      </c>
      <c r="M166" s="21" t="s">
        <v>880</v>
      </c>
      <c r="N166" s="21" t="s">
        <v>261</v>
      </c>
      <c r="O166" s="21" t="s">
        <v>163</v>
      </c>
      <c r="P166" s="13" t="s">
        <v>175</v>
      </c>
      <c r="Q166" s="12">
        <v>8</v>
      </c>
    </row>
    <row r="167" spans="1:17" ht="15.75" x14ac:dyDescent="0.25">
      <c r="A167" s="1">
        <v>77</v>
      </c>
      <c r="B167" s="13" t="s">
        <v>881</v>
      </c>
      <c r="C167" s="1">
        <v>11</v>
      </c>
      <c r="D167" s="1">
        <v>12</v>
      </c>
      <c r="E167" s="1">
        <v>16</v>
      </c>
      <c r="F167" s="1">
        <v>16</v>
      </c>
      <c r="G167" s="12">
        <f>SUM(C167:F167)</f>
        <v>55</v>
      </c>
      <c r="H167" s="25"/>
      <c r="I167" s="12">
        <f t="shared" si="3"/>
        <v>55</v>
      </c>
      <c r="J167" s="12">
        <v>19</v>
      </c>
      <c r="K167" s="20">
        <f>G167/75</f>
        <v>0.73333333333333328</v>
      </c>
      <c r="L167" s="12" t="s">
        <v>389</v>
      </c>
      <c r="M167" s="21" t="s">
        <v>882</v>
      </c>
      <c r="N167" s="21" t="s">
        <v>883</v>
      </c>
      <c r="O167" s="21" t="s">
        <v>228</v>
      </c>
      <c r="P167" s="13" t="s">
        <v>158</v>
      </c>
      <c r="Q167" s="12">
        <v>8</v>
      </c>
    </row>
    <row r="168" spans="1:17" ht="15.75" x14ac:dyDescent="0.25">
      <c r="A168" s="1">
        <v>78</v>
      </c>
      <c r="B168" s="13" t="s">
        <v>854</v>
      </c>
      <c r="C168" s="1">
        <v>11</v>
      </c>
      <c r="D168" s="1">
        <v>13</v>
      </c>
      <c r="E168" s="1">
        <v>16</v>
      </c>
      <c r="F168" s="1">
        <v>14</v>
      </c>
      <c r="G168" s="12">
        <f>SUM(C168:F168)</f>
        <v>54</v>
      </c>
      <c r="H168" s="25"/>
      <c r="I168" s="12">
        <f t="shared" si="3"/>
        <v>54</v>
      </c>
      <c r="J168" s="12">
        <v>19</v>
      </c>
      <c r="K168" s="20">
        <f>G168/75</f>
        <v>0.72</v>
      </c>
      <c r="L168" s="12" t="s">
        <v>389</v>
      </c>
      <c r="M168" s="21" t="s">
        <v>855</v>
      </c>
      <c r="N168" s="21" t="s">
        <v>140</v>
      </c>
      <c r="O168" s="21" t="s">
        <v>672</v>
      </c>
      <c r="P168" s="13" t="s">
        <v>138</v>
      </c>
      <c r="Q168" s="12">
        <v>8</v>
      </c>
    </row>
    <row r="169" spans="1:17" ht="15.75" x14ac:dyDescent="0.25">
      <c r="A169" s="1">
        <v>79</v>
      </c>
      <c r="B169" s="13" t="s">
        <v>884</v>
      </c>
      <c r="C169" s="1">
        <v>12</v>
      </c>
      <c r="D169" s="1">
        <v>14</v>
      </c>
      <c r="E169" s="1">
        <v>18</v>
      </c>
      <c r="F169" s="1">
        <v>10</v>
      </c>
      <c r="G169" s="12">
        <f>SUM(C169:F169)</f>
        <v>54</v>
      </c>
      <c r="H169" s="25"/>
      <c r="I169" s="12">
        <f t="shared" si="3"/>
        <v>54</v>
      </c>
      <c r="J169" s="12">
        <v>20</v>
      </c>
      <c r="K169" s="20">
        <f>G169/75</f>
        <v>0.72</v>
      </c>
      <c r="L169" s="12" t="s">
        <v>389</v>
      </c>
      <c r="M169" s="21" t="s">
        <v>885</v>
      </c>
      <c r="N169" s="21" t="s">
        <v>584</v>
      </c>
      <c r="O169" s="21"/>
      <c r="P169" s="13" t="s">
        <v>175</v>
      </c>
      <c r="Q169" s="12">
        <v>8</v>
      </c>
    </row>
    <row r="170" spans="1:17" ht="15.75" x14ac:dyDescent="0.25">
      <c r="A170" s="1">
        <v>80</v>
      </c>
      <c r="B170" s="13" t="s">
        <v>886</v>
      </c>
      <c r="C170" s="1">
        <v>11</v>
      </c>
      <c r="D170" s="1">
        <v>10</v>
      </c>
      <c r="E170" s="1">
        <v>16</v>
      </c>
      <c r="F170" s="1">
        <v>17</v>
      </c>
      <c r="G170" s="12">
        <f>SUM(C170:F170)</f>
        <v>54</v>
      </c>
      <c r="H170" s="25"/>
      <c r="I170" s="12">
        <f t="shared" si="3"/>
        <v>54</v>
      </c>
      <c r="J170" s="12">
        <v>20</v>
      </c>
      <c r="K170" s="20">
        <f>G170/75</f>
        <v>0.72</v>
      </c>
      <c r="L170" s="12" t="s">
        <v>389</v>
      </c>
      <c r="M170" s="21" t="s">
        <v>887</v>
      </c>
      <c r="N170" s="21" t="s">
        <v>888</v>
      </c>
      <c r="O170" s="21" t="s">
        <v>889</v>
      </c>
      <c r="P170" s="13" t="s">
        <v>890</v>
      </c>
      <c r="Q170" s="12">
        <v>8</v>
      </c>
    </row>
    <row r="171" spans="1:17" ht="15.75" x14ac:dyDescent="0.25">
      <c r="A171" s="1">
        <v>81</v>
      </c>
      <c r="B171" s="13" t="s">
        <v>867</v>
      </c>
      <c r="C171" s="1">
        <v>14</v>
      </c>
      <c r="D171" s="1">
        <v>12</v>
      </c>
      <c r="E171" s="1">
        <v>14</v>
      </c>
      <c r="F171" s="1">
        <v>14</v>
      </c>
      <c r="G171" s="12">
        <f>SUM(C171:F171)</f>
        <v>54</v>
      </c>
      <c r="H171" s="25"/>
      <c r="I171" s="12">
        <f t="shared" si="3"/>
        <v>54</v>
      </c>
      <c r="J171" s="12">
        <v>19</v>
      </c>
      <c r="K171" s="20">
        <f>G171/75</f>
        <v>0.72</v>
      </c>
      <c r="L171" s="12" t="s">
        <v>389</v>
      </c>
      <c r="M171" s="21" t="s">
        <v>868</v>
      </c>
      <c r="N171" s="21" t="s">
        <v>869</v>
      </c>
      <c r="O171" s="21" t="s">
        <v>322</v>
      </c>
      <c r="P171" s="13" t="s">
        <v>175</v>
      </c>
      <c r="Q171" s="12">
        <v>8</v>
      </c>
    </row>
    <row r="172" spans="1:17" ht="15.75" x14ac:dyDescent="0.25">
      <c r="A172" s="1">
        <v>82</v>
      </c>
      <c r="B172" s="13" t="s">
        <v>891</v>
      </c>
      <c r="C172" s="1">
        <v>11</v>
      </c>
      <c r="D172" s="1">
        <v>14</v>
      </c>
      <c r="E172" s="1">
        <v>14</v>
      </c>
      <c r="F172" s="1">
        <v>14</v>
      </c>
      <c r="G172" s="12">
        <f>SUM(C172:F172)</f>
        <v>53</v>
      </c>
      <c r="H172" s="25"/>
      <c r="I172" s="12">
        <f t="shared" si="3"/>
        <v>53</v>
      </c>
      <c r="J172" s="12">
        <v>21</v>
      </c>
      <c r="K172" s="20">
        <f>G172/75</f>
        <v>0.70666666666666667</v>
      </c>
      <c r="L172" s="12" t="s">
        <v>389</v>
      </c>
      <c r="M172" s="21" t="s">
        <v>892</v>
      </c>
      <c r="N172" s="21" t="s">
        <v>210</v>
      </c>
      <c r="O172" s="21" t="s">
        <v>153</v>
      </c>
      <c r="P172" s="13" t="s">
        <v>308</v>
      </c>
      <c r="Q172" s="12">
        <v>8</v>
      </c>
    </row>
    <row r="173" spans="1:17" ht="15.75" x14ac:dyDescent="0.25">
      <c r="A173" s="1">
        <v>83</v>
      </c>
      <c r="B173" s="13" t="s">
        <v>896</v>
      </c>
      <c r="C173" s="1">
        <v>9</v>
      </c>
      <c r="D173" s="1">
        <v>14</v>
      </c>
      <c r="E173" s="1">
        <v>14</v>
      </c>
      <c r="F173" s="1">
        <v>16</v>
      </c>
      <c r="G173" s="12">
        <f>SUM(C173:F173)</f>
        <v>53</v>
      </c>
      <c r="H173" s="25"/>
      <c r="I173" s="12">
        <f t="shared" si="3"/>
        <v>53</v>
      </c>
      <c r="J173" s="12">
        <v>21</v>
      </c>
      <c r="K173" s="20">
        <f>G173/75</f>
        <v>0.70666666666666667</v>
      </c>
      <c r="L173" s="12" t="s">
        <v>389</v>
      </c>
      <c r="M173" s="21" t="s">
        <v>897</v>
      </c>
      <c r="N173" s="21" t="s">
        <v>713</v>
      </c>
      <c r="O173" s="21" t="s">
        <v>142</v>
      </c>
      <c r="P173" s="13" t="s">
        <v>154</v>
      </c>
      <c r="Q173" s="12">
        <v>8</v>
      </c>
    </row>
    <row r="174" spans="1:17" ht="15.75" x14ac:dyDescent="0.25">
      <c r="A174" s="1">
        <v>84</v>
      </c>
      <c r="B174" s="13" t="s">
        <v>898</v>
      </c>
      <c r="C174" s="1">
        <v>7</v>
      </c>
      <c r="D174" s="1">
        <v>13</v>
      </c>
      <c r="E174" s="1">
        <v>13</v>
      </c>
      <c r="F174" s="1">
        <v>20</v>
      </c>
      <c r="G174" s="12">
        <f>SUM(C174:F174)</f>
        <v>53</v>
      </c>
      <c r="H174" s="25"/>
      <c r="I174" s="12">
        <f t="shared" si="3"/>
        <v>53</v>
      </c>
      <c r="J174" s="12">
        <v>21</v>
      </c>
      <c r="K174" s="20">
        <f>G174/75</f>
        <v>0.70666666666666667</v>
      </c>
      <c r="L174" s="12" t="s">
        <v>389</v>
      </c>
      <c r="M174" s="21" t="s">
        <v>899</v>
      </c>
      <c r="N174" s="21" t="s">
        <v>374</v>
      </c>
      <c r="O174" s="21" t="s">
        <v>251</v>
      </c>
      <c r="P174" s="13" t="s">
        <v>154</v>
      </c>
      <c r="Q174" s="12">
        <v>8</v>
      </c>
    </row>
    <row r="175" spans="1:17" ht="15.75" x14ac:dyDescent="0.25">
      <c r="A175" s="1">
        <v>85</v>
      </c>
      <c r="B175" s="13" t="s">
        <v>921</v>
      </c>
      <c r="C175" s="1">
        <v>10</v>
      </c>
      <c r="D175" s="1">
        <v>14</v>
      </c>
      <c r="E175" s="1">
        <v>17</v>
      </c>
      <c r="F175" s="1">
        <v>12</v>
      </c>
      <c r="G175" s="12">
        <f>SUM(C175:F175)</f>
        <v>53</v>
      </c>
      <c r="H175" s="25"/>
      <c r="I175" s="12">
        <f t="shared" si="3"/>
        <v>53</v>
      </c>
      <c r="J175" s="12">
        <v>23</v>
      </c>
      <c r="K175" s="20">
        <f>G175/75</f>
        <v>0.70666666666666667</v>
      </c>
      <c r="L175" s="12" t="s">
        <v>389</v>
      </c>
      <c r="M175" s="21" t="s">
        <v>922</v>
      </c>
      <c r="N175" s="21" t="s">
        <v>188</v>
      </c>
      <c r="O175" s="21" t="s">
        <v>203</v>
      </c>
      <c r="P175" s="13" t="s">
        <v>158</v>
      </c>
      <c r="Q175" s="12">
        <v>8</v>
      </c>
    </row>
    <row r="176" spans="1:17" ht="15.75" x14ac:dyDescent="0.25">
      <c r="A176" s="1">
        <v>86</v>
      </c>
      <c r="B176" s="13" t="s">
        <v>838</v>
      </c>
      <c r="C176" s="1">
        <v>10</v>
      </c>
      <c r="D176" s="1">
        <v>12</v>
      </c>
      <c r="E176" s="1">
        <v>15</v>
      </c>
      <c r="F176" s="1">
        <v>16</v>
      </c>
      <c r="G176" s="12">
        <f>SUM(C176:F176)</f>
        <v>53</v>
      </c>
      <c r="H176" s="25"/>
      <c r="I176" s="12">
        <f t="shared" si="3"/>
        <v>53</v>
      </c>
      <c r="J176" s="12">
        <v>17</v>
      </c>
      <c r="K176" s="20">
        <f>G176/75</f>
        <v>0.70666666666666667</v>
      </c>
      <c r="L176" s="12" t="s">
        <v>389</v>
      </c>
      <c r="M176" s="21" t="s">
        <v>839</v>
      </c>
      <c r="N176" s="21" t="s">
        <v>136</v>
      </c>
      <c r="O176" s="21" t="s">
        <v>350</v>
      </c>
      <c r="P176" s="13" t="s">
        <v>383</v>
      </c>
      <c r="Q176" s="12">
        <v>8</v>
      </c>
    </row>
    <row r="177" spans="1:17" ht="15.75" x14ac:dyDescent="0.25">
      <c r="A177" s="1">
        <v>87</v>
      </c>
      <c r="B177" s="13" t="s">
        <v>900</v>
      </c>
      <c r="C177" s="1">
        <v>11</v>
      </c>
      <c r="D177" s="1">
        <v>11</v>
      </c>
      <c r="E177" s="1">
        <v>15</v>
      </c>
      <c r="F177" s="1">
        <v>16</v>
      </c>
      <c r="G177" s="12">
        <f>SUM(C177:F177)</f>
        <v>53</v>
      </c>
      <c r="H177" s="25"/>
      <c r="I177" s="12">
        <f t="shared" si="3"/>
        <v>53</v>
      </c>
      <c r="J177" s="12">
        <v>21</v>
      </c>
      <c r="K177" s="20">
        <f>G177/75</f>
        <v>0.70666666666666667</v>
      </c>
      <c r="L177" s="12" t="s">
        <v>389</v>
      </c>
      <c r="M177" s="21" t="s">
        <v>901</v>
      </c>
      <c r="N177" s="21" t="s">
        <v>248</v>
      </c>
      <c r="O177" s="21" t="s">
        <v>853</v>
      </c>
      <c r="P177" s="13" t="s">
        <v>134</v>
      </c>
      <c r="Q177" s="12">
        <v>8</v>
      </c>
    </row>
    <row r="178" spans="1:17" ht="15.75" x14ac:dyDescent="0.25">
      <c r="A178" s="1">
        <v>88</v>
      </c>
      <c r="B178" s="13" t="s">
        <v>902</v>
      </c>
      <c r="C178" s="1">
        <v>8</v>
      </c>
      <c r="D178" s="1">
        <v>13</v>
      </c>
      <c r="E178" s="1">
        <v>11</v>
      </c>
      <c r="F178" s="1">
        <v>20</v>
      </c>
      <c r="G178" s="12">
        <f>SUM(C178:F178)</f>
        <v>52</v>
      </c>
      <c r="H178" s="25"/>
      <c r="I178" s="12">
        <f t="shared" si="3"/>
        <v>52</v>
      </c>
      <c r="J178" s="12">
        <v>22</v>
      </c>
      <c r="K178" s="20">
        <f>G178/75</f>
        <v>0.69333333333333336</v>
      </c>
      <c r="L178" s="12" t="s">
        <v>389</v>
      </c>
      <c r="M178" s="21" t="s">
        <v>903</v>
      </c>
      <c r="N178" s="21" t="s">
        <v>148</v>
      </c>
      <c r="O178" s="21" t="s">
        <v>153</v>
      </c>
      <c r="P178" s="13" t="s">
        <v>860</v>
      </c>
      <c r="Q178" s="12">
        <v>8</v>
      </c>
    </row>
    <row r="179" spans="1:17" ht="15.75" x14ac:dyDescent="0.25">
      <c r="A179" s="1">
        <v>89</v>
      </c>
      <c r="B179" s="13" t="s">
        <v>904</v>
      </c>
      <c r="C179" s="1">
        <v>13</v>
      </c>
      <c r="D179" s="1">
        <v>12</v>
      </c>
      <c r="E179" s="1">
        <v>15</v>
      </c>
      <c r="F179" s="1">
        <v>12</v>
      </c>
      <c r="G179" s="12">
        <f>SUM(C179:F179)</f>
        <v>52</v>
      </c>
      <c r="H179" s="25"/>
      <c r="I179" s="12">
        <f t="shared" si="3"/>
        <v>52</v>
      </c>
      <c r="J179" s="12">
        <v>22</v>
      </c>
      <c r="K179" s="20">
        <f>G179/75</f>
        <v>0.69333333333333336</v>
      </c>
      <c r="L179" s="12" t="s">
        <v>389</v>
      </c>
      <c r="M179" s="21" t="s">
        <v>905</v>
      </c>
      <c r="N179" s="21" t="s">
        <v>148</v>
      </c>
      <c r="O179" s="21" t="s">
        <v>137</v>
      </c>
      <c r="P179" s="13" t="s">
        <v>175</v>
      </c>
      <c r="Q179" s="12">
        <v>8</v>
      </c>
    </row>
    <row r="180" spans="1:17" ht="15.75" x14ac:dyDescent="0.25">
      <c r="A180" s="1">
        <v>90</v>
      </c>
      <c r="B180" s="13" t="s">
        <v>816</v>
      </c>
      <c r="C180" s="1">
        <v>11</v>
      </c>
      <c r="D180" s="1">
        <v>11</v>
      </c>
      <c r="E180" s="1">
        <v>14</v>
      </c>
      <c r="F180" s="1">
        <v>16</v>
      </c>
      <c r="G180" s="12">
        <f>SUM(C180:F180)</f>
        <v>52</v>
      </c>
      <c r="H180" s="25"/>
      <c r="I180" s="12">
        <f t="shared" si="3"/>
        <v>52</v>
      </c>
      <c r="J180" s="12">
        <v>16</v>
      </c>
      <c r="K180" s="20">
        <f>G180/75</f>
        <v>0.69333333333333336</v>
      </c>
      <c r="L180" s="12" t="s">
        <v>389</v>
      </c>
      <c r="M180" s="21" t="s">
        <v>817</v>
      </c>
      <c r="N180" s="21" t="s">
        <v>208</v>
      </c>
      <c r="O180" s="21" t="s">
        <v>163</v>
      </c>
      <c r="P180" s="13" t="s">
        <v>266</v>
      </c>
      <c r="Q180" s="12">
        <v>8</v>
      </c>
    </row>
    <row r="181" spans="1:17" ht="15.75" x14ac:dyDescent="0.25">
      <c r="A181" s="1">
        <v>91</v>
      </c>
      <c r="B181" s="13" t="s">
        <v>893</v>
      </c>
      <c r="C181" s="1">
        <v>8</v>
      </c>
      <c r="D181" s="1">
        <v>11</v>
      </c>
      <c r="E181" s="1">
        <v>15</v>
      </c>
      <c r="F181" s="1">
        <v>18</v>
      </c>
      <c r="G181" s="12">
        <f>SUM(C181:F181)</f>
        <v>52</v>
      </c>
      <c r="H181" s="25"/>
      <c r="I181" s="12">
        <f t="shared" si="3"/>
        <v>52</v>
      </c>
      <c r="J181" s="12">
        <v>21</v>
      </c>
      <c r="K181" s="20">
        <f>G181/75</f>
        <v>0.69333333333333336</v>
      </c>
      <c r="L181" s="12" t="s">
        <v>389</v>
      </c>
      <c r="M181" s="21" t="s">
        <v>894</v>
      </c>
      <c r="N181" s="21" t="s">
        <v>895</v>
      </c>
      <c r="O181" s="21" t="s">
        <v>137</v>
      </c>
      <c r="P181" s="13" t="s">
        <v>236</v>
      </c>
      <c r="Q181" s="12">
        <v>8</v>
      </c>
    </row>
    <row r="182" spans="1:17" ht="15.75" x14ac:dyDescent="0.25">
      <c r="A182" s="1">
        <v>92</v>
      </c>
      <c r="B182" s="13" t="s">
        <v>908</v>
      </c>
      <c r="C182" s="1">
        <v>12</v>
      </c>
      <c r="D182" s="1">
        <v>13</v>
      </c>
      <c r="E182" s="1">
        <v>15</v>
      </c>
      <c r="F182" s="1">
        <v>12</v>
      </c>
      <c r="G182" s="12">
        <f>SUM(C182:F182)</f>
        <v>52</v>
      </c>
      <c r="H182" s="25"/>
      <c r="I182" s="12">
        <f t="shared" si="3"/>
        <v>52</v>
      </c>
      <c r="J182" s="12">
        <v>22</v>
      </c>
      <c r="K182" s="20">
        <f>G182/75</f>
        <v>0.69333333333333336</v>
      </c>
      <c r="L182" s="12" t="s">
        <v>389</v>
      </c>
      <c r="M182" s="21" t="s">
        <v>909</v>
      </c>
      <c r="N182" s="21" t="s">
        <v>208</v>
      </c>
      <c r="O182" s="21" t="s">
        <v>142</v>
      </c>
      <c r="P182" s="13" t="s">
        <v>175</v>
      </c>
      <c r="Q182" s="12">
        <v>8</v>
      </c>
    </row>
    <row r="183" spans="1:17" ht="15.75" x14ac:dyDescent="0.25">
      <c r="A183" s="1">
        <v>93</v>
      </c>
      <c r="B183" s="13" t="s">
        <v>910</v>
      </c>
      <c r="C183" s="1">
        <v>7</v>
      </c>
      <c r="D183" s="1">
        <v>14</v>
      </c>
      <c r="E183" s="1">
        <v>13</v>
      </c>
      <c r="F183" s="1">
        <v>18</v>
      </c>
      <c r="G183" s="12">
        <f>SUM(C183:F183)</f>
        <v>52</v>
      </c>
      <c r="H183" s="25"/>
      <c r="I183" s="12">
        <f t="shared" si="3"/>
        <v>52</v>
      </c>
      <c r="J183" s="12">
        <v>22</v>
      </c>
      <c r="K183" s="20">
        <f>G183/75</f>
        <v>0.69333333333333336</v>
      </c>
      <c r="L183" s="12" t="s">
        <v>389</v>
      </c>
      <c r="M183" s="21" t="s">
        <v>911</v>
      </c>
      <c r="N183" s="21" t="s">
        <v>220</v>
      </c>
      <c r="O183" s="21" t="s">
        <v>137</v>
      </c>
      <c r="P183" s="13" t="s">
        <v>795</v>
      </c>
      <c r="Q183" s="12">
        <v>8</v>
      </c>
    </row>
    <row r="184" spans="1:17" ht="15.75" x14ac:dyDescent="0.25">
      <c r="A184" s="1">
        <v>94</v>
      </c>
      <c r="B184" s="13" t="s">
        <v>912</v>
      </c>
      <c r="C184" s="1">
        <v>7</v>
      </c>
      <c r="D184" s="1">
        <v>13</v>
      </c>
      <c r="E184" s="1">
        <v>16</v>
      </c>
      <c r="F184" s="1">
        <v>16</v>
      </c>
      <c r="G184" s="12">
        <f>SUM(C184:F184)</f>
        <v>52</v>
      </c>
      <c r="H184" s="25"/>
      <c r="I184" s="12">
        <f t="shared" si="3"/>
        <v>52</v>
      </c>
      <c r="J184" s="12">
        <v>22</v>
      </c>
      <c r="K184" s="20">
        <f>G184/75</f>
        <v>0.69333333333333336</v>
      </c>
      <c r="L184" s="12" t="s">
        <v>389</v>
      </c>
      <c r="M184" s="21" t="s">
        <v>913</v>
      </c>
      <c r="N184" s="21" t="s">
        <v>562</v>
      </c>
      <c r="O184" s="21" t="s">
        <v>203</v>
      </c>
      <c r="P184" s="13" t="s">
        <v>175</v>
      </c>
      <c r="Q184" s="12">
        <v>8</v>
      </c>
    </row>
    <row r="185" spans="1:17" ht="15.75" x14ac:dyDescent="0.25">
      <c r="A185" s="1">
        <v>95</v>
      </c>
      <c r="B185" s="13" t="s">
        <v>914</v>
      </c>
      <c r="C185" s="1">
        <v>10</v>
      </c>
      <c r="D185" s="1">
        <v>12</v>
      </c>
      <c r="E185" s="1">
        <v>14</v>
      </c>
      <c r="F185" s="1">
        <v>16</v>
      </c>
      <c r="G185" s="12">
        <f>SUM(C185:F185)</f>
        <v>52</v>
      </c>
      <c r="H185" s="25"/>
      <c r="I185" s="12">
        <f t="shared" si="3"/>
        <v>52</v>
      </c>
      <c r="J185" s="12">
        <v>22</v>
      </c>
      <c r="K185" s="20">
        <f>G185/75</f>
        <v>0.69333333333333336</v>
      </c>
      <c r="L185" s="12" t="s">
        <v>389</v>
      </c>
      <c r="M185" s="21" t="s">
        <v>915</v>
      </c>
      <c r="N185" s="21" t="s">
        <v>916</v>
      </c>
      <c r="O185" s="21" t="s">
        <v>399</v>
      </c>
      <c r="P185" s="13" t="s">
        <v>143</v>
      </c>
      <c r="Q185" s="12">
        <v>8</v>
      </c>
    </row>
    <row r="186" spans="1:17" ht="15.75" x14ac:dyDescent="0.25">
      <c r="A186" s="1">
        <v>96</v>
      </c>
      <c r="B186" s="13" t="s">
        <v>917</v>
      </c>
      <c r="C186" s="1">
        <v>6</v>
      </c>
      <c r="D186" s="1">
        <v>12</v>
      </c>
      <c r="E186" s="1">
        <v>15</v>
      </c>
      <c r="F186" s="1">
        <v>18</v>
      </c>
      <c r="G186" s="12">
        <f>SUM(C186:F186)</f>
        <v>51</v>
      </c>
      <c r="H186" s="25"/>
      <c r="I186" s="12">
        <f t="shared" si="3"/>
        <v>51</v>
      </c>
      <c r="J186" s="12">
        <v>23</v>
      </c>
      <c r="K186" s="20">
        <f>G186/75</f>
        <v>0.68</v>
      </c>
      <c r="L186" s="12" t="s">
        <v>389</v>
      </c>
      <c r="M186" s="21" t="s">
        <v>918</v>
      </c>
      <c r="N186" s="21" t="s">
        <v>339</v>
      </c>
      <c r="O186" s="21" t="s">
        <v>314</v>
      </c>
      <c r="P186" s="13" t="s">
        <v>154</v>
      </c>
      <c r="Q186" s="12">
        <v>8</v>
      </c>
    </row>
    <row r="187" spans="1:17" ht="15.75" x14ac:dyDescent="0.25">
      <c r="A187" s="1">
        <v>97</v>
      </c>
      <c r="B187" s="13" t="s">
        <v>919</v>
      </c>
      <c r="C187" s="1">
        <v>10</v>
      </c>
      <c r="D187" s="1">
        <v>12</v>
      </c>
      <c r="E187" s="1">
        <v>13</v>
      </c>
      <c r="F187" s="1">
        <v>16</v>
      </c>
      <c r="G187" s="12">
        <f>SUM(C187:F187)</f>
        <v>51</v>
      </c>
      <c r="H187" s="25"/>
      <c r="I187" s="12">
        <f t="shared" si="3"/>
        <v>51</v>
      </c>
      <c r="J187" s="12">
        <v>23</v>
      </c>
      <c r="K187" s="20">
        <f>G187/75</f>
        <v>0.68</v>
      </c>
      <c r="L187" s="12" t="s">
        <v>389</v>
      </c>
      <c r="M187" s="21" t="s">
        <v>920</v>
      </c>
      <c r="N187" s="21" t="s">
        <v>395</v>
      </c>
      <c r="O187" s="21" t="s">
        <v>195</v>
      </c>
      <c r="P187" s="13" t="s">
        <v>328</v>
      </c>
      <c r="Q187" s="12">
        <v>8</v>
      </c>
    </row>
    <row r="188" spans="1:17" ht="15.75" x14ac:dyDescent="0.25">
      <c r="A188" s="1">
        <v>98</v>
      </c>
      <c r="B188" s="13" t="s">
        <v>906</v>
      </c>
      <c r="C188" s="1">
        <v>7</v>
      </c>
      <c r="D188" s="1">
        <v>12</v>
      </c>
      <c r="E188" s="1">
        <v>14</v>
      </c>
      <c r="F188" s="1">
        <v>18</v>
      </c>
      <c r="G188" s="12">
        <f>SUM(C188:F188)</f>
        <v>51</v>
      </c>
      <c r="H188" s="25"/>
      <c r="I188" s="12">
        <f t="shared" si="3"/>
        <v>51</v>
      </c>
      <c r="J188" s="12">
        <v>22</v>
      </c>
      <c r="K188" s="20">
        <f>G188/75</f>
        <v>0.68</v>
      </c>
      <c r="L188" s="12" t="s">
        <v>389</v>
      </c>
      <c r="M188" s="21" t="s">
        <v>907</v>
      </c>
      <c r="N188" s="21" t="s">
        <v>245</v>
      </c>
      <c r="O188" s="21" t="s">
        <v>259</v>
      </c>
      <c r="P188" s="13" t="s">
        <v>860</v>
      </c>
      <c r="Q188" s="12">
        <v>8</v>
      </c>
    </row>
    <row r="189" spans="1:17" ht="15.75" x14ac:dyDescent="0.25">
      <c r="A189" s="1">
        <v>99</v>
      </c>
      <c r="B189" s="13" t="s">
        <v>925</v>
      </c>
      <c r="C189" s="1">
        <v>12</v>
      </c>
      <c r="D189" s="1">
        <v>12</v>
      </c>
      <c r="E189" s="1">
        <v>14</v>
      </c>
      <c r="F189" s="1">
        <v>12</v>
      </c>
      <c r="G189" s="12">
        <f>SUM(C189:F189)</f>
        <v>50</v>
      </c>
      <c r="H189" s="25"/>
      <c r="I189" s="12">
        <f t="shared" si="3"/>
        <v>50</v>
      </c>
      <c r="J189" s="12">
        <v>24</v>
      </c>
      <c r="K189" s="20">
        <f>G189/75</f>
        <v>0.66666666666666663</v>
      </c>
      <c r="L189" s="12" t="s">
        <v>389</v>
      </c>
      <c r="M189" s="21" t="s">
        <v>926</v>
      </c>
      <c r="N189" s="21" t="s">
        <v>188</v>
      </c>
      <c r="O189" s="21" t="s">
        <v>235</v>
      </c>
      <c r="P189" s="13" t="s">
        <v>175</v>
      </c>
      <c r="Q189" s="12">
        <v>8</v>
      </c>
    </row>
    <row r="190" spans="1:17" ht="15.75" x14ac:dyDescent="0.25">
      <c r="A190" s="1">
        <v>100</v>
      </c>
      <c r="B190" s="13" t="s">
        <v>927</v>
      </c>
      <c r="C190" s="1">
        <v>10</v>
      </c>
      <c r="D190" s="1">
        <v>15</v>
      </c>
      <c r="E190" s="1">
        <v>15</v>
      </c>
      <c r="F190" s="1">
        <v>10</v>
      </c>
      <c r="G190" s="12">
        <f>SUM(C190:F190)</f>
        <v>50</v>
      </c>
      <c r="H190" s="25"/>
      <c r="I190" s="12">
        <f t="shared" si="3"/>
        <v>50</v>
      </c>
      <c r="J190" s="12">
        <v>24</v>
      </c>
      <c r="K190" s="20">
        <f>G190/75</f>
        <v>0.66666666666666663</v>
      </c>
      <c r="L190" s="12" t="s">
        <v>389</v>
      </c>
      <c r="M190" s="21" t="s">
        <v>928</v>
      </c>
      <c r="N190" s="21" t="s">
        <v>220</v>
      </c>
      <c r="O190" s="21" t="s">
        <v>153</v>
      </c>
      <c r="P190" s="13" t="s">
        <v>146</v>
      </c>
      <c r="Q190" s="12">
        <v>8</v>
      </c>
    </row>
    <row r="191" spans="1:17" ht="15.75" x14ac:dyDescent="0.25">
      <c r="A191" s="1">
        <v>101</v>
      </c>
      <c r="B191" s="13" t="s">
        <v>929</v>
      </c>
      <c r="C191" s="1">
        <v>9</v>
      </c>
      <c r="D191" s="1">
        <v>11</v>
      </c>
      <c r="E191" s="1">
        <v>12</v>
      </c>
      <c r="F191" s="1">
        <v>18</v>
      </c>
      <c r="G191" s="12">
        <f>SUM(C191:F191)</f>
        <v>50</v>
      </c>
      <c r="H191" s="25"/>
      <c r="I191" s="12">
        <f t="shared" si="3"/>
        <v>50</v>
      </c>
      <c r="J191" s="12">
        <v>24</v>
      </c>
      <c r="K191" s="20">
        <f>G191/75</f>
        <v>0.66666666666666663</v>
      </c>
      <c r="L191" s="12" t="s">
        <v>389</v>
      </c>
      <c r="M191" s="21" t="s">
        <v>141</v>
      </c>
      <c r="N191" s="21" t="s">
        <v>513</v>
      </c>
      <c r="O191" s="21" t="s">
        <v>153</v>
      </c>
      <c r="P191" s="13" t="s">
        <v>175</v>
      </c>
      <c r="Q191" s="12">
        <v>8</v>
      </c>
    </row>
    <row r="192" spans="1:17" ht="15.75" x14ac:dyDescent="0.25">
      <c r="A192" s="1">
        <v>102</v>
      </c>
      <c r="B192" s="13" t="s">
        <v>923</v>
      </c>
      <c r="C192" s="1">
        <v>7</v>
      </c>
      <c r="D192" s="1">
        <v>9</v>
      </c>
      <c r="E192" s="1">
        <v>14</v>
      </c>
      <c r="F192" s="1">
        <v>20</v>
      </c>
      <c r="G192" s="12">
        <f>SUM(C192:F192)</f>
        <v>50</v>
      </c>
      <c r="H192" s="25"/>
      <c r="I192" s="12">
        <f t="shared" si="3"/>
        <v>50</v>
      </c>
      <c r="J192" s="12">
        <v>23</v>
      </c>
      <c r="K192" s="20">
        <f>G192/75</f>
        <v>0.66666666666666663</v>
      </c>
      <c r="L192" s="12" t="s">
        <v>389</v>
      </c>
      <c r="M192" s="21" t="s">
        <v>924</v>
      </c>
      <c r="N192" s="21" t="s">
        <v>395</v>
      </c>
      <c r="O192" s="21" t="s">
        <v>195</v>
      </c>
      <c r="P192" s="13" t="s">
        <v>860</v>
      </c>
      <c r="Q192" s="12">
        <v>8</v>
      </c>
    </row>
    <row r="193" spans="1:17" ht="15.75" x14ac:dyDescent="0.25">
      <c r="A193" s="1">
        <v>103</v>
      </c>
      <c r="B193" s="13" t="s">
        <v>930</v>
      </c>
      <c r="C193" s="1">
        <v>8</v>
      </c>
      <c r="D193" s="1">
        <v>11</v>
      </c>
      <c r="E193" s="1">
        <v>18</v>
      </c>
      <c r="F193" s="1">
        <v>12</v>
      </c>
      <c r="G193" s="12">
        <f>SUM(C193:F193)</f>
        <v>49</v>
      </c>
      <c r="H193" s="25"/>
      <c r="I193" s="12">
        <f t="shared" si="3"/>
        <v>49</v>
      </c>
      <c r="J193" s="12">
        <v>25</v>
      </c>
      <c r="K193" s="20">
        <f>G193/75</f>
        <v>0.65333333333333332</v>
      </c>
      <c r="L193" s="12" t="s">
        <v>389</v>
      </c>
      <c r="M193" s="21" t="s">
        <v>931</v>
      </c>
      <c r="N193" s="21" t="s">
        <v>220</v>
      </c>
      <c r="O193" s="21" t="s">
        <v>368</v>
      </c>
      <c r="P193" s="13" t="s">
        <v>932</v>
      </c>
      <c r="Q193" s="12">
        <v>8</v>
      </c>
    </row>
    <row r="194" spans="1:17" ht="15.75" x14ac:dyDescent="0.25">
      <c r="A194" s="1">
        <v>104</v>
      </c>
      <c r="B194" s="13" t="s">
        <v>933</v>
      </c>
      <c r="C194" s="1">
        <v>9</v>
      </c>
      <c r="D194" s="1">
        <v>14</v>
      </c>
      <c r="E194" s="1">
        <v>10</v>
      </c>
      <c r="F194" s="1">
        <v>16</v>
      </c>
      <c r="G194" s="12">
        <f>SUM(C194:F194)</f>
        <v>49</v>
      </c>
      <c r="H194" s="25"/>
      <c r="I194" s="12">
        <f t="shared" si="3"/>
        <v>49</v>
      </c>
      <c r="J194" s="12">
        <v>25</v>
      </c>
      <c r="K194" s="20">
        <f>G194/75</f>
        <v>0.65333333333333332</v>
      </c>
      <c r="L194" s="12" t="s">
        <v>389</v>
      </c>
      <c r="M194" s="21" t="s">
        <v>934</v>
      </c>
      <c r="N194" s="21" t="s">
        <v>220</v>
      </c>
      <c r="O194" s="21" t="s">
        <v>142</v>
      </c>
      <c r="P194" s="13" t="s">
        <v>243</v>
      </c>
      <c r="Q194" s="12">
        <v>8</v>
      </c>
    </row>
    <row r="195" spans="1:17" ht="15.75" x14ac:dyDescent="0.25">
      <c r="A195" s="1">
        <v>105</v>
      </c>
      <c r="B195" s="13" t="s">
        <v>942</v>
      </c>
      <c r="C195" s="1">
        <v>5</v>
      </c>
      <c r="D195" s="1">
        <v>12</v>
      </c>
      <c r="E195" s="1">
        <v>12</v>
      </c>
      <c r="F195" s="1">
        <v>20</v>
      </c>
      <c r="G195" s="12">
        <f>SUM(C195:F195)</f>
        <v>49</v>
      </c>
      <c r="H195" s="25"/>
      <c r="I195" s="12">
        <f t="shared" si="3"/>
        <v>49</v>
      </c>
      <c r="J195" s="12">
        <v>26</v>
      </c>
      <c r="K195" s="20">
        <f>G195/75</f>
        <v>0.65333333333333332</v>
      </c>
      <c r="L195" s="12" t="s">
        <v>389</v>
      </c>
      <c r="M195" s="21" t="s">
        <v>943</v>
      </c>
      <c r="N195" s="21" t="s">
        <v>248</v>
      </c>
      <c r="O195" s="21" t="s">
        <v>137</v>
      </c>
      <c r="P195" s="13" t="s">
        <v>328</v>
      </c>
      <c r="Q195" s="12">
        <v>8</v>
      </c>
    </row>
    <row r="196" spans="1:17" ht="15.75" x14ac:dyDescent="0.25">
      <c r="A196" s="1">
        <v>106</v>
      </c>
      <c r="B196" s="13" t="s">
        <v>935</v>
      </c>
      <c r="C196" s="1">
        <v>11</v>
      </c>
      <c r="D196" s="1">
        <v>10</v>
      </c>
      <c r="E196" s="1">
        <v>8</v>
      </c>
      <c r="F196" s="1">
        <v>20</v>
      </c>
      <c r="G196" s="12">
        <f>SUM(C196:F196)</f>
        <v>49</v>
      </c>
      <c r="H196" s="25"/>
      <c r="I196" s="12">
        <f t="shared" si="3"/>
        <v>49</v>
      </c>
      <c r="J196" s="12">
        <v>25</v>
      </c>
      <c r="K196" s="20">
        <f>G196/75</f>
        <v>0.65333333333333332</v>
      </c>
      <c r="L196" s="12" t="s">
        <v>389</v>
      </c>
      <c r="M196" s="21" t="s">
        <v>936</v>
      </c>
      <c r="N196" s="21" t="s">
        <v>392</v>
      </c>
      <c r="O196" s="21" t="s">
        <v>937</v>
      </c>
      <c r="P196" s="13" t="s">
        <v>138</v>
      </c>
      <c r="Q196" s="12">
        <v>8</v>
      </c>
    </row>
    <row r="197" spans="1:17" ht="15.75" x14ac:dyDescent="0.25">
      <c r="A197" s="1">
        <v>107</v>
      </c>
      <c r="B197" s="13" t="s">
        <v>940</v>
      </c>
      <c r="C197" s="1">
        <v>6</v>
      </c>
      <c r="D197" s="1">
        <v>9</v>
      </c>
      <c r="E197" s="1">
        <v>17</v>
      </c>
      <c r="F197" s="1">
        <v>16</v>
      </c>
      <c r="G197" s="12">
        <f>SUM(C197:F197)</f>
        <v>48</v>
      </c>
      <c r="H197" s="25"/>
      <c r="I197" s="12">
        <f t="shared" si="3"/>
        <v>48</v>
      </c>
      <c r="J197" s="12">
        <v>26</v>
      </c>
      <c r="K197" s="20">
        <f>G197/75</f>
        <v>0.64</v>
      </c>
      <c r="L197" s="12" t="s">
        <v>389</v>
      </c>
      <c r="M197" s="21" t="s">
        <v>941</v>
      </c>
      <c r="N197" s="21" t="s">
        <v>136</v>
      </c>
      <c r="O197" s="21" t="s">
        <v>289</v>
      </c>
      <c r="P197" s="13" t="s">
        <v>308</v>
      </c>
      <c r="Q197" s="12">
        <v>8</v>
      </c>
    </row>
    <row r="198" spans="1:17" ht="15.75" x14ac:dyDescent="0.25">
      <c r="A198" s="1">
        <v>108</v>
      </c>
      <c r="B198" s="13" t="s">
        <v>944</v>
      </c>
      <c r="C198" s="1">
        <v>9</v>
      </c>
      <c r="D198" s="1">
        <v>13</v>
      </c>
      <c r="E198" s="1">
        <v>16</v>
      </c>
      <c r="F198" s="1">
        <v>10</v>
      </c>
      <c r="G198" s="12">
        <f>SUM(C198:F198)</f>
        <v>48</v>
      </c>
      <c r="H198" s="25"/>
      <c r="I198" s="12">
        <f t="shared" si="3"/>
        <v>48</v>
      </c>
      <c r="J198" s="12">
        <v>26</v>
      </c>
      <c r="K198" s="20">
        <f>G198/75</f>
        <v>0.64</v>
      </c>
      <c r="L198" s="12" t="s">
        <v>389</v>
      </c>
      <c r="M198" s="21" t="s">
        <v>945</v>
      </c>
      <c r="N198" s="21" t="s">
        <v>268</v>
      </c>
      <c r="O198" s="21" t="s">
        <v>195</v>
      </c>
      <c r="P198" s="13" t="s">
        <v>323</v>
      </c>
      <c r="Q198" s="12">
        <v>8</v>
      </c>
    </row>
    <row r="199" spans="1:17" ht="15.75" x14ac:dyDescent="0.25">
      <c r="A199" s="1">
        <v>109</v>
      </c>
      <c r="B199" s="13" t="s">
        <v>946</v>
      </c>
      <c r="C199" s="1">
        <v>6</v>
      </c>
      <c r="D199" s="1">
        <v>12</v>
      </c>
      <c r="E199" s="1">
        <v>13</v>
      </c>
      <c r="F199" s="1">
        <v>17</v>
      </c>
      <c r="G199" s="12">
        <f>SUM(C199:F199)</f>
        <v>48</v>
      </c>
      <c r="H199" s="25"/>
      <c r="I199" s="12">
        <f t="shared" si="3"/>
        <v>48</v>
      </c>
      <c r="J199" s="12">
        <v>26</v>
      </c>
      <c r="K199" s="20">
        <f>G199/75</f>
        <v>0.64</v>
      </c>
      <c r="L199" s="12" t="s">
        <v>389</v>
      </c>
      <c r="M199" s="21" t="s">
        <v>947</v>
      </c>
      <c r="N199" s="21" t="s">
        <v>339</v>
      </c>
      <c r="O199" s="21" t="s">
        <v>178</v>
      </c>
      <c r="P199" s="13" t="s">
        <v>948</v>
      </c>
      <c r="Q199" s="12">
        <v>8</v>
      </c>
    </row>
    <row r="200" spans="1:17" ht="15.75" x14ac:dyDescent="0.25">
      <c r="A200" s="1">
        <v>110</v>
      </c>
      <c r="B200" s="13" t="s">
        <v>938</v>
      </c>
      <c r="C200" s="1">
        <v>7</v>
      </c>
      <c r="D200" s="1">
        <v>12</v>
      </c>
      <c r="E200" s="1">
        <v>11</v>
      </c>
      <c r="F200" s="1">
        <v>18</v>
      </c>
      <c r="G200" s="12">
        <f>SUM(C200:F200)</f>
        <v>48</v>
      </c>
      <c r="H200" s="25"/>
      <c r="I200" s="12">
        <f t="shared" si="3"/>
        <v>48</v>
      </c>
      <c r="J200" s="12">
        <v>25</v>
      </c>
      <c r="K200" s="20">
        <f>G200/75</f>
        <v>0.64</v>
      </c>
      <c r="L200" s="12" t="s">
        <v>389</v>
      </c>
      <c r="M200" s="21" t="s">
        <v>939</v>
      </c>
      <c r="N200" s="21" t="s">
        <v>764</v>
      </c>
      <c r="O200" s="21" t="s">
        <v>153</v>
      </c>
      <c r="P200" s="13" t="s">
        <v>130</v>
      </c>
      <c r="Q200" s="12">
        <v>8</v>
      </c>
    </row>
    <row r="201" spans="1:17" ht="15.75" x14ac:dyDescent="0.25">
      <c r="A201" s="1">
        <v>111</v>
      </c>
      <c r="B201" s="13" t="s">
        <v>949</v>
      </c>
      <c r="C201" s="1">
        <v>9</v>
      </c>
      <c r="D201" s="1">
        <v>10</v>
      </c>
      <c r="E201" s="1">
        <v>15</v>
      </c>
      <c r="F201" s="1">
        <v>14</v>
      </c>
      <c r="G201" s="12">
        <f>SUM(C201:F201)</f>
        <v>48</v>
      </c>
      <c r="H201" s="25"/>
      <c r="I201" s="12">
        <f t="shared" si="3"/>
        <v>48</v>
      </c>
      <c r="J201" s="12">
        <v>26</v>
      </c>
      <c r="K201" s="20">
        <f>G201/75</f>
        <v>0.64</v>
      </c>
      <c r="L201" s="12" t="s">
        <v>389</v>
      </c>
      <c r="M201" s="21" t="s">
        <v>950</v>
      </c>
      <c r="N201" s="21" t="s">
        <v>951</v>
      </c>
      <c r="O201" s="21" t="s">
        <v>952</v>
      </c>
      <c r="P201" s="13" t="s">
        <v>953</v>
      </c>
      <c r="Q201" s="12">
        <v>8</v>
      </c>
    </row>
    <row r="202" spans="1:17" ht="15.75" x14ac:dyDescent="0.25">
      <c r="A202" s="1">
        <v>112</v>
      </c>
      <c r="B202" s="13" t="s">
        <v>954</v>
      </c>
      <c r="C202" s="1">
        <v>9</v>
      </c>
      <c r="D202" s="1">
        <v>11</v>
      </c>
      <c r="E202" s="1">
        <v>15</v>
      </c>
      <c r="F202" s="1">
        <v>12</v>
      </c>
      <c r="G202" s="12">
        <f>SUM(C202:F202)</f>
        <v>47</v>
      </c>
      <c r="H202" s="25"/>
      <c r="I202" s="12">
        <f t="shared" si="3"/>
        <v>47</v>
      </c>
      <c r="J202" s="12">
        <v>27</v>
      </c>
      <c r="K202" s="20">
        <f>G202/75</f>
        <v>0.62666666666666671</v>
      </c>
      <c r="L202" s="12" t="s">
        <v>389</v>
      </c>
      <c r="M202" s="21" t="s">
        <v>681</v>
      </c>
      <c r="N202" s="21" t="s">
        <v>844</v>
      </c>
      <c r="O202" s="21" t="s">
        <v>137</v>
      </c>
      <c r="P202" s="13" t="s">
        <v>175</v>
      </c>
      <c r="Q202" s="12">
        <v>8</v>
      </c>
    </row>
    <row r="203" spans="1:17" ht="15.75" x14ac:dyDescent="0.25">
      <c r="A203" s="1">
        <v>113</v>
      </c>
      <c r="B203" s="13" t="s">
        <v>955</v>
      </c>
      <c r="C203" s="1">
        <v>7</v>
      </c>
      <c r="D203" s="1">
        <v>8</v>
      </c>
      <c r="E203" s="1">
        <v>14</v>
      </c>
      <c r="F203" s="1">
        <v>18</v>
      </c>
      <c r="G203" s="12">
        <f>SUM(C203:F203)</f>
        <v>47</v>
      </c>
      <c r="H203" s="25"/>
      <c r="I203" s="12">
        <f t="shared" si="3"/>
        <v>47</v>
      </c>
      <c r="J203" s="12">
        <v>27</v>
      </c>
      <c r="K203" s="20">
        <f>G203/75</f>
        <v>0.62666666666666671</v>
      </c>
      <c r="L203" s="12" t="s">
        <v>389</v>
      </c>
      <c r="M203" s="21" t="s">
        <v>956</v>
      </c>
      <c r="N203" s="21" t="s">
        <v>206</v>
      </c>
      <c r="O203" s="21" t="s">
        <v>153</v>
      </c>
      <c r="P203" s="13" t="s">
        <v>138</v>
      </c>
      <c r="Q203" s="12">
        <v>8</v>
      </c>
    </row>
    <row r="204" spans="1:17" ht="15.75" x14ac:dyDescent="0.25">
      <c r="A204" s="1">
        <v>114</v>
      </c>
      <c r="B204" s="13" t="s">
        <v>957</v>
      </c>
      <c r="C204" s="1">
        <v>10</v>
      </c>
      <c r="D204" s="1">
        <v>10</v>
      </c>
      <c r="E204" s="1">
        <v>10</v>
      </c>
      <c r="F204" s="1">
        <v>16</v>
      </c>
      <c r="G204" s="12">
        <f>SUM(C204:F204)</f>
        <v>46</v>
      </c>
      <c r="H204" s="25"/>
      <c r="I204" s="12">
        <f t="shared" si="3"/>
        <v>46</v>
      </c>
      <c r="J204" s="12">
        <v>28</v>
      </c>
      <c r="K204" s="20">
        <f>G204/75</f>
        <v>0.61333333333333329</v>
      </c>
      <c r="L204" s="12" t="s">
        <v>389</v>
      </c>
      <c r="M204" s="21" t="s">
        <v>958</v>
      </c>
      <c r="N204" s="21" t="s">
        <v>152</v>
      </c>
      <c r="O204" s="21" t="s">
        <v>959</v>
      </c>
      <c r="P204" s="13" t="s">
        <v>175</v>
      </c>
      <c r="Q204" s="12">
        <v>8</v>
      </c>
    </row>
    <row r="205" spans="1:17" ht="15.75" x14ac:dyDescent="0.25">
      <c r="A205" s="1">
        <v>115</v>
      </c>
      <c r="B205" s="13" t="s">
        <v>966</v>
      </c>
      <c r="C205" s="1">
        <v>7</v>
      </c>
      <c r="D205" s="1">
        <v>12</v>
      </c>
      <c r="E205" s="1">
        <v>15</v>
      </c>
      <c r="F205" s="1">
        <v>12</v>
      </c>
      <c r="G205" s="12">
        <f>SUM(C205:F205)</f>
        <v>46</v>
      </c>
      <c r="H205" s="25"/>
      <c r="I205" s="12">
        <f t="shared" si="3"/>
        <v>46</v>
      </c>
      <c r="J205" s="12">
        <v>28</v>
      </c>
      <c r="K205" s="20">
        <f>G205/75</f>
        <v>0.61333333333333329</v>
      </c>
      <c r="L205" s="12" t="s">
        <v>389</v>
      </c>
      <c r="M205" s="21" t="s">
        <v>967</v>
      </c>
      <c r="N205" s="21" t="s">
        <v>507</v>
      </c>
      <c r="O205" s="21" t="s">
        <v>149</v>
      </c>
      <c r="P205" s="13" t="s">
        <v>308</v>
      </c>
      <c r="Q205" s="12">
        <v>8</v>
      </c>
    </row>
    <row r="206" spans="1:17" ht="15.75" x14ac:dyDescent="0.25">
      <c r="A206" s="1">
        <v>116</v>
      </c>
      <c r="B206" s="13" t="s">
        <v>968</v>
      </c>
      <c r="C206" s="1">
        <v>9</v>
      </c>
      <c r="D206" s="1">
        <v>12</v>
      </c>
      <c r="E206" s="1">
        <v>12</v>
      </c>
      <c r="F206" s="1">
        <v>12</v>
      </c>
      <c r="G206" s="12">
        <f>SUM(C206:F206)</f>
        <v>45</v>
      </c>
      <c r="H206" s="25"/>
      <c r="I206" s="12">
        <f t="shared" si="3"/>
        <v>45</v>
      </c>
      <c r="J206" s="12">
        <v>29</v>
      </c>
      <c r="K206" s="20">
        <f>G206/75</f>
        <v>0.6</v>
      </c>
      <c r="L206" s="12" t="s">
        <v>389</v>
      </c>
      <c r="M206" s="21" t="s">
        <v>969</v>
      </c>
      <c r="N206" s="21" t="s">
        <v>245</v>
      </c>
      <c r="O206" s="21" t="s">
        <v>180</v>
      </c>
      <c r="P206" s="13" t="s">
        <v>138</v>
      </c>
      <c r="Q206" s="12">
        <v>8</v>
      </c>
    </row>
    <row r="207" spans="1:17" ht="15.75" x14ac:dyDescent="0.25">
      <c r="A207" s="1">
        <v>117</v>
      </c>
      <c r="B207" s="13" t="s">
        <v>970</v>
      </c>
      <c r="C207" s="1">
        <v>5</v>
      </c>
      <c r="D207" s="1">
        <v>11</v>
      </c>
      <c r="E207" s="1">
        <v>13</v>
      </c>
      <c r="F207" s="1">
        <v>16</v>
      </c>
      <c r="G207" s="12">
        <f>SUM(C207:F207)</f>
        <v>45</v>
      </c>
      <c r="H207" s="25"/>
      <c r="I207" s="12">
        <f t="shared" si="3"/>
        <v>45</v>
      </c>
      <c r="J207" s="12">
        <v>29</v>
      </c>
      <c r="K207" s="20">
        <f>G207/75</f>
        <v>0.6</v>
      </c>
      <c r="L207" s="12" t="s">
        <v>389</v>
      </c>
      <c r="M207" s="21" t="s">
        <v>971</v>
      </c>
      <c r="N207" s="21" t="s">
        <v>208</v>
      </c>
      <c r="O207" s="21" t="s">
        <v>170</v>
      </c>
      <c r="P207" s="13" t="s">
        <v>138</v>
      </c>
      <c r="Q207" s="12">
        <v>8</v>
      </c>
    </row>
    <row r="208" spans="1:17" ht="15.75" x14ac:dyDescent="0.25">
      <c r="A208" s="1">
        <v>118</v>
      </c>
      <c r="B208" s="13" t="s">
        <v>960</v>
      </c>
      <c r="C208" s="1">
        <v>9</v>
      </c>
      <c r="D208" s="1">
        <v>13</v>
      </c>
      <c r="E208" s="1">
        <v>13</v>
      </c>
      <c r="F208" s="1">
        <v>10</v>
      </c>
      <c r="G208" s="12">
        <f>SUM(C208:F208)</f>
        <v>45</v>
      </c>
      <c r="H208" s="25"/>
      <c r="I208" s="12">
        <f t="shared" si="3"/>
        <v>45</v>
      </c>
      <c r="J208" s="12">
        <v>28</v>
      </c>
      <c r="K208" s="20">
        <f>G208/75</f>
        <v>0.6</v>
      </c>
      <c r="L208" s="12" t="s">
        <v>389</v>
      </c>
      <c r="M208" s="21" t="s">
        <v>961</v>
      </c>
      <c r="N208" s="21" t="s">
        <v>136</v>
      </c>
      <c r="O208" s="21" t="s">
        <v>163</v>
      </c>
      <c r="P208" s="13" t="s">
        <v>150</v>
      </c>
      <c r="Q208" s="12">
        <v>8</v>
      </c>
    </row>
    <row r="209" spans="1:17" ht="15.75" x14ac:dyDescent="0.25">
      <c r="A209" s="1">
        <v>119</v>
      </c>
      <c r="B209" s="13" t="s">
        <v>972</v>
      </c>
      <c r="C209" s="1">
        <v>14</v>
      </c>
      <c r="D209" s="1">
        <v>1</v>
      </c>
      <c r="E209" s="1">
        <v>16</v>
      </c>
      <c r="F209" s="1">
        <v>14</v>
      </c>
      <c r="G209" s="12">
        <f>SUM(C209:F209)</f>
        <v>45</v>
      </c>
      <c r="H209" s="25"/>
      <c r="I209" s="12">
        <f t="shared" si="3"/>
        <v>45</v>
      </c>
      <c r="J209" s="12">
        <v>29</v>
      </c>
      <c r="K209" s="20">
        <f>G209/75</f>
        <v>0.6</v>
      </c>
      <c r="L209" s="12" t="s">
        <v>389</v>
      </c>
      <c r="M209" s="21" t="s">
        <v>973</v>
      </c>
      <c r="N209" s="21" t="s">
        <v>255</v>
      </c>
      <c r="O209" s="21" t="s">
        <v>322</v>
      </c>
      <c r="P209" s="13" t="s">
        <v>175</v>
      </c>
      <c r="Q209" s="12">
        <v>8</v>
      </c>
    </row>
    <row r="210" spans="1:17" ht="15.75" x14ac:dyDescent="0.25">
      <c r="A210" s="1">
        <v>120</v>
      </c>
      <c r="B210" s="13" t="s">
        <v>974</v>
      </c>
      <c r="C210" s="1">
        <v>7</v>
      </c>
      <c r="D210" s="1">
        <v>11</v>
      </c>
      <c r="E210" s="1">
        <v>9</v>
      </c>
      <c r="F210" s="1">
        <v>18</v>
      </c>
      <c r="G210" s="12">
        <f>SUM(C210:F210)</f>
        <v>45</v>
      </c>
      <c r="H210" s="25"/>
      <c r="I210" s="12">
        <f t="shared" si="3"/>
        <v>45</v>
      </c>
      <c r="J210" s="12">
        <v>29</v>
      </c>
      <c r="K210" s="20">
        <f>G210/75</f>
        <v>0.6</v>
      </c>
      <c r="L210" s="12" t="s">
        <v>389</v>
      </c>
      <c r="M210" s="21" t="s">
        <v>975</v>
      </c>
      <c r="N210" s="21" t="s">
        <v>361</v>
      </c>
      <c r="O210" s="21" t="s">
        <v>174</v>
      </c>
      <c r="P210" s="13" t="s">
        <v>976</v>
      </c>
      <c r="Q210" s="12">
        <v>8</v>
      </c>
    </row>
    <row r="211" spans="1:17" ht="15.75" x14ac:dyDescent="0.25">
      <c r="A211" s="1">
        <v>121</v>
      </c>
      <c r="B211" s="13" t="s">
        <v>962</v>
      </c>
      <c r="C211" s="1">
        <v>7</v>
      </c>
      <c r="D211" s="1">
        <v>14</v>
      </c>
      <c r="E211" s="1">
        <v>8</v>
      </c>
      <c r="F211" s="1">
        <v>16</v>
      </c>
      <c r="G211" s="12">
        <f>SUM(C211:F211)</f>
        <v>45</v>
      </c>
      <c r="H211" s="25"/>
      <c r="I211" s="12">
        <f t="shared" si="3"/>
        <v>45</v>
      </c>
      <c r="J211" s="12">
        <v>28</v>
      </c>
      <c r="K211" s="20">
        <f>G211/75</f>
        <v>0.6</v>
      </c>
      <c r="L211" s="12" t="s">
        <v>389</v>
      </c>
      <c r="M211" s="21" t="s">
        <v>963</v>
      </c>
      <c r="N211" s="21" t="s">
        <v>220</v>
      </c>
      <c r="O211" s="21" t="s">
        <v>142</v>
      </c>
      <c r="P211" s="13" t="s">
        <v>400</v>
      </c>
      <c r="Q211" s="12">
        <v>8</v>
      </c>
    </row>
    <row r="212" spans="1:17" ht="15.75" x14ac:dyDescent="0.25">
      <c r="A212" s="1">
        <v>122</v>
      </c>
      <c r="B212" s="13" t="s">
        <v>964</v>
      </c>
      <c r="C212" s="1">
        <v>7</v>
      </c>
      <c r="D212" s="1">
        <v>7</v>
      </c>
      <c r="E212" s="1">
        <v>15</v>
      </c>
      <c r="F212" s="1">
        <v>16</v>
      </c>
      <c r="G212" s="12">
        <f>SUM(C212:F212)</f>
        <v>45</v>
      </c>
      <c r="H212" s="25"/>
      <c r="I212" s="12">
        <f t="shared" si="3"/>
        <v>45</v>
      </c>
      <c r="J212" s="12">
        <v>28</v>
      </c>
      <c r="K212" s="20">
        <f>G212/75</f>
        <v>0.6</v>
      </c>
      <c r="L212" s="12" t="s">
        <v>389</v>
      </c>
      <c r="M212" s="21" t="s">
        <v>965</v>
      </c>
      <c r="N212" s="21" t="s">
        <v>255</v>
      </c>
      <c r="O212" s="21" t="s">
        <v>672</v>
      </c>
      <c r="P212" s="13" t="s">
        <v>158</v>
      </c>
      <c r="Q212" s="12">
        <v>8</v>
      </c>
    </row>
    <row r="213" spans="1:17" ht="15.75" x14ac:dyDescent="0.25">
      <c r="A213" s="1">
        <v>123</v>
      </c>
      <c r="B213" s="13" t="s">
        <v>977</v>
      </c>
      <c r="C213" s="1">
        <v>11</v>
      </c>
      <c r="D213" s="1">
        <v>10</v>
      </c>
      <c r="E213" s="1">
        <v>11</v>
      </c>
      <c r="F213" s="1">
        <v>12</v>
      </c>
      <c r="G213" s="12">
        <f>SUM(C213:F213)</f>
        <v>44</v>
      </c>
      <c r="H213" s="25"/>
      <c r="I213" s="12">
        <f t="shared" si="3"/>
        <v>44</v>
      </c>
      <c r="J213" s="12">
        <v>29</v>
      </c>
      <c r="K213" s="20">
        <f>G213/75</f>
        <v>0.58666666666666667</v>
      </c>
      <c r="L213" s="12" t="s">
        <v>389</v>
      </c>
      <c r="M213" s="21" t="s">
        <v>781</v>
      </c>
      <c r="N213" s="21" t="s">
        <v>334</v>
      </c>
      <c r="O213" s="21" t="s">
        <v>157</v>
      </c>
      <c r="P213" s="13" t="s">
        <v>335</v>
      </c>
      <c r="Q213" s="12">
        <v>8</v>
      </c>
    </row>
    <row r="214" spans="1:17" ht="15.75" x14ac:dyDescent="0.25">
      <c r="A214" s="1">
        <v>124</v>
      </c>
      <c r="B214" s="13" t="s">
        <v>980</v>
      </c>
      <c r="C214" s="1">
        <v>6</v>
      </c>
      <c r="D214" s="1">
        <v>9</v>
      </c>
      <c r="E214" s="1">
        <v>15</v>
      </c>
      <c r="F214" s="1">
        <v>14</v>
      </c>
      <c r="G214" s="12">
        <f>SUM(C214:F214)</f>
        <v>44</v>
      </c>
      <c r="H214" s="25"/>
      <c r="I214" s="12">
        <f t="shared" si="3"/>
        <v>44</v>
      </c>
      <c r="J214" s="12">
        <v>30</v>
      </c>
      <c r="K214" s="20">
        <f>G214/75</f>
        <v>0.58666666666666667</v>
      </c>
      <c r="L214" s="12" t="s">
        <v>389</v>
      </c>
      <c r="M214" s="21" t="s">
        <v>981</v>
      </c>
      <c r="N214" s="21" t="s">
        <v>982</v>
      </c>
      <c r="O214" s="21" t="s">
        <v>251</v>
      </c>
      <c r="P214" s="13" t="s">
        <v>335</v>
      </c>
      <c r="Q214" s="12">
        <v>8</v>
      </c>
    </row>
    <row r="215" spans="1:17" ht="15.75" x14ac:dyDescent="0.25">
      <c r="A215" s="1">
        <v>125</v>
      </c>
      <c r="B215" s="13" t="s">
        <v>978</v>
      </c>
      <c r="C215" s="1">
        <v>3</v>
      </c>
      <c r="D215" s="1">
        <v>12</v>
      </c>
      <c r="E215" s="1">
        <v>14</v>
      </c>
      <c r="F215" s="1">
        <v>14</v>
      </c>
      <c r="G215" s="12">
        <f>SUM(C215:F215)</f>
        <v>43</v>
      </c>
      <c r="H215" s="25"/>
      <c r="I215" s="12">
        <f t="shared" si="3"/>
        <v>43</v>
      </c>
      <c r="J215" s="12">
        <v>30</v>
      </c>
      <c r="K215" s="20">
        <f>G215/75</f>
        <v>0.57333333333333336</v>
      </c>
      <c r="L215" s="12" t="s">
        <v>389</v>
      </c>
      <c r="M215" s="21" t="s">
        <v>979</v>
      </c>
      <c r="N215" s="21" t="s">
        <v>513</v>
      </c>
      <c r="O215" s="21" t="s">
        <v>133</v>
      </c>
      <c r="P215" s="13" t="s">
        <v>154</v>
      </c>
      <c r="Q215" s="12">
        <v>8</v>
      </c>
    </row>
    <row r="216" spans="1:17" ht="15.75" x14ac:dyDescent="0.25">
      <c r="A216" s="1">
        <v>126</v>
      </c>
      <c r="B216" s="13" t="s">
        <v>983</v>
      </c>
      <c r="C216" s="1">
        <v>3</v>
      </c>
      <c r="D216" s="1">
        <v>12</v>
      </c>
      <c r="E216" s="1">
        <v>12</v>
      </c>
      <c r="F216" s="1">
        <v>16</v>
      </c>
      <c r="G216" s="12">
        <f>SUM(C216:F216)</f>
        <v>43</v>
      </c>
      <c r="H216" s="25"/>
      <c r="I216" s="12">
        <f t="shared" si="3"/>
        <v>43</v>
      </c>
      <c r="J216" s="12">
        <v>31</v>
      </c>
      <c r="K216" s="20">
        <f>G216/75</f>
        <v>0.57333333333333336</v>
      </c>
      <c r="L216" s="12" t="s">
        <v>389</v>
      </c>
      <c r="M216" s="21" t="s">
        <v>984</v>
      </c>
      <c r="N216" s="21" t="s">
        <v>166</v>
      </c>
      <c r="O216" s="21" t="s">
        <v>634</v>
      </c>
      <c r="P216" s="13" t="s">
        <v>167</v>
      </c>
      <c r="Q216" s="12">
        <v>8</v>
      </c>
    </row>
    <row r="217" spans="1:17" ht="15.75" x14ac:dyDescent="0.25">
      <c r="A217" s="1">
        <v>127</v>
      </c>
      <c r="B217" s="13" t="s">
        <v>985</v>
      </c>
      <c r="C217" s="1">
        <v>6</v>
      </c>
      <c r="D217" s="1">
        <v>12</v>
      </c>
      <c r="E217" s="1">
        <v>10</v>
      </c>
      <c r="F217" s="1">
        <v>14</v>
      </c>
      <c r="G217" s="12">
        <f>SUM(C217:F217)</f>
        <v>42</v>
      </c>
      <c r="H217" s="25"/>
      <c r="I217" s="12">
        <f t="shared" si="3"/>
        <v>42</v>
      </c>
      <c r="J217" s="12">
        <v>32</v>
      </c>
      <c r="K217" s="20">
        <f>G217/75</f>
        <v>0.56000000000000005</v>
      </c>
      <c r="L217" s="12" t="s">
        <v>389</v>
      </c>
      <c r="M217" s="21" t="s">
        <v>986</v>
      </c>
      <c r="N217" s="21" t="s">
        <v>815</v>
      </c>
      <c r="O217" s="21" t="s">
        <v>559</v>
      </c>
      <c r="P217" s="13" t="s">
        <v>356</v>
      </c>
      <c r="Q217" s="12">
        <v>8</v>
      </c>
    </row>
    <row r="218" spans="1:17" ht="15.75" x14ac:dyDescent="0.25">
      <c r="A218" s="1">
        <v>128</v>
      </c>
      <c r="B218" s="13" t="s">
        <v>987</v>
      </c>
      <c r="C218" s="1">
        <v>10</v>
      </c>
      <c r="D218" s="1">
        <v>11</v>
      </c>
      <c r="E218" s="1">
        <v>13</v>
      </c>
      <c r="F218" s="1">
        <v>6</v>
      </c>
      <c r="G218" s="12">
        <f>SUM(C218:F218)</f>
        <v>40</v>
      </c>
      <c r="H218" s="25"/>
      <c r="I218" s="12">
        <f t="shared" si="3"/>
        <v>40</v>
      </c>
      <c r="J218" s="12">
        <v>33</v>
      </c>
      <c r="K218" s="20">
        <f>G218/75</f>
        <v>0.53333333333333333</v>
      </c>
      <c r="L218" s="12" t="s">
        <v>389</v>
      </c>
      <c r="M218" s="21" t="s">
        <v>988</v>
      </c>
      <c r="N218" s="21" t="s">
        <v>301</v>
      </c>
      <c r="O218" s="21" t="s">
        <v>195</v>
      </c>
      <c r="P218" s="13" t="s">
        <v>138</v>
      </c>
      <c r="Q218" s="12">
        <v>8</v>
      </c>
    </row>
    <row r="219" spans="1:17" ht="15.75" x14ac:dyDescent="0.25">
      <c r="A219" s="1">
        <v>129</v>
      </c>
      <c r="B219" s="13" t="s">
        <v>989</v>
      </c>
      <c r="C219" s="1">
        <v>9</v>
      </c>
      <c r="D219" s="1">
        <v>10</v>
      </c>
      <c r="E219" s="1">
        <v>9</v>
      </c>
      <c r="F219" s="1">
        <v>12</v>
      </c>
      <c r="G219" s="12">
        <f>SUM(C219:F219)</f>
        <v>40</v>
      </c>
      <c r="H219" s="25"/>
      <c r="I219" s="12">
        <f t="shared" si="3"/>
        <v>40</v>
      </c>
      <c r="J219" s="12">
        <v>34</v>
      </c>
      <c r="K219" s="20">
        <f>G219/75</f>
        <v>0.53333333333333333</v>
      </c>
      <c r="L219" s="12" t="s">
        <v>389</v>
      </c>
      <c r="M219" s="21" t="s">
        <v>990</v>
      </c>
      <c r="N219" s="21" t="s">
        <v>611</v>
      </c>
      <c r="O219" s="21" t="s">
        <v>410</v>
      </c>
      <c r="P219" s="13" t="s">
        <v>359</v>
      </c>
      <c r="Q219" s="12">
        <v>8</v>
      </c>
    </row>
    <row r="220" spans="1:17" ht="15.75" x14ac:dyDescent="0.25">
      <c r="A220" s="1">
        <v>130</v>
      </c>
      <c r="B220" s="13" t="s">
        <v>991</v>
      </c>
      <c r="C220" s="1">
        <v>6</v>
      </c>
      <c r="D220" s="1">
        <v>13</v>
      </c>
      <c r="E220" s="1">
        <v>9</v>
      </c>
      <c r="F220" s="1">
        <v>11</v>
      </c>
      <c r="G220" s="12">
        <f>SUM(C220:F220)</f>
        <v>39</v>
      </c>
      <c r="H220" s="25"/>
      <c r="I220" s="12">
        <f t="shared" ref="I220:I227" si="4">G220</f>
        <v>39</v>
      </c>
      <c r="J220" s="12">
        <v>35</v>
      </c>
      <c r="K220" s="20">
        <f>G220/75</f>
        <v>0.52</v>
      </c>
      <c r="L220" s="12" t="s">
        <v>389</v>
      </c>
      <c r="M220" s="21" t="s">
        <v>971</v>
      </c>
      <c r="N220" s="21" t="s">
        <v>250</v>
      </c>
      <c r="O220" s="21" t="s">
        <v>251</v>
      </c>
      <c r="P220" s="13" t="s">
        <v>167</v>
      </c>
      <c r="Q220" s="12">
        <v>8</v>
      </c>
    </row>
    <row r="221" spans="1:17" ht="15.75" x14ac:dyDescent="0.25">
      <c r="A221" s="1">
        <v>131</v>
      </c>
      <c r="B221" s="13" t="s">
        <v>992</v>
      </c>
      <c r="C221" s="1">
        <v>8</v>
      </c>
      <c r="D221" s="1">
        <v>15</v>
      </c>
      <c r="E221" s="1">
        <v>11</v>
      </c>
      <c r="F221" s="1">
        <v>4</v>
      </c>
      <c r="G221" s="12">
        <f>SUM(C221:F221)</f>
        <v>38</v>
      </c>
      <c r="H221" s="25"/>
      <c r="I221" s="12">
        <f t="shared" si="4"/>
        <v>38</v>
      </c>
      <c r="J221" s="12">
        <v>35</v>
      </c>
      <c r="K221" s="20">
        <f>G221/75</f>
        <v>0.50666666666666671</v>
      </c>
      <c r="L221" s="12" t="s">
        <v>389</v>
      </c>
      <c r="M221" s="21" t="s">
        <v>993</v>
      </c>
      <c r="N221" s="21" t="s">
        <v>994</v>
      </c>
      <c r="O221" s="21" t="s">
        <v>228</v>
      </c>
      <c r="P221" s="13" t="s">
        <v>143</v>
      </c>
      <c r="Q221" s="12">
        <v>8</v>
      </c>
    </row>
    <row r="222" spans="1:17" ht="15.75" x14ac:dyDescent="0.25">
      <c r="A222" s="1">
        <v>132</v>
      </c>
      <c r="B222" s="13" t="s">
        <v>995</v>
      </c>
      <c r="C222" s="1">
        <v>7</v>
      </c>
      <c r="D222" s="1">
        <v>8</v>
      </c>
      <c r="E222" s="1">
        <v>6</v>
      </c>
      <c r="F222" s="1">
        <v>16</v>
      </c>
      <c r="G222" s="12">
        <f>SUM(C222:F222)</f>
        <v>37</v>
      </c>
      <c r="H222" s="25"/>
      <c r="I222" s="12">
        <f t="shared" si="4"/>
        <v>37</v>
      </c>
      <c r="J222" s="12">
        <v>36</v>
      </c>
      <c r="K222" s="20">
        <f>G222/75</f>
        <v>0.49333333333333335</v>
      </c>
      <c r="L222" s="12" t="s">
        <v>389</v>
      </c>
      <c r="M222" s="21" t="s">
        <v>996</v>
      </c>
      <c r="N222" s="21" t="s">
        <v>255</v>
      </c>
      <c r="O222" s="21" t="s">
        <v>137</v>
      </c>
      <c r="P222" s="13" t="s">
        <v>167</v>
      </c>
      <c r="Q222" s="12">
        <v>8</v>
      </c>
    </row>
    <row r="223" spans="1:17" ht="15.75" x14ac:dyDescent="0.25">
      <c r="A223" s="1">
        <v>133</v>
      </c>
      <c r="B223" s="13" t="s">
        <v>997</v>
      </c>
      <c r="C223" s="1">
        <v>6</v>
      </c>
      <c r="D223" s="1">
        <v>11</v>
      </c>
      <c r="E223" s="1">
        <v>12</v>
      </c>
      <c r="F223" s="1">
        <v>8</v>
      </c>
      <c r="G223" s="12">
        <f>SUM(C223:F223)</f>
        <v>37</v>
      </c>
      <c r="H223" s="25"/>
      <c r="I223" s="12">
        <f t="shared" si="4"/>
        <v>37</v>
      </c>
      <c r="J223" s="12">
        <v>36</v>
      </c>
      <c r="K223" s="20">
        <f>G223/75</f>
        <v>0.49333333333333335</v>
      </c>
      <c r="L223" s="12" t="s">
        <v>389</v>
      </c>
      <c r="M223" s="21" t="s">
        <v>998</v>
      </c>
      <c r="N223" s="21" t="s">
        <v>136</v>
      </c>
      <c r="O223" s="21" t="s">
        <v>137</v>
      </c>
      <c r="P223" s="13" t="s">
        <v>266</v>
      </c>
      <c r="Q223" s="12">
        <v>8</v>
      </c>
    </row>
    <row r="224" spans="1:17" ht="15.75" x14ac:dyDescent="0.25">
      <c r="A224" s="1">
        <v>134</v>
      </c>
      <c r="B224" s="13" t="s">
        <v>999</v>
      </c>
      <c r="C224" s="1">
        <v>3</v>
      </c>
      <c r="D224" s="1">
        <v>9</v>
      </c>
      <c r="E224" s="1">
        <v>12</v>
      </c>
      <c r="F224" s="1">
        <v>6</v>
      </c>
      <c r="G224" s="12">
        <f>SUM(C224:F224)</f>
        <v>30</v>
      </c>
      <c r="H224" s="25"/>
      <c r="I224" s="12">
        <f t="shared" si="4"/>
        <v>30</v>
      </c>
      <c r="J224" s="12">
        <v>37</v>
      </c>
      <c r="K224" s="20">
        <f>G224/75</f>
        <v>0.4</v>
      </c>
      <c r="L224" s="12" t="s">
        <v>389</v>
      </c>
      <c r="M224" s="21" t="s">
        <v>1000</v>
      </c>
      <c r="N224" s="21" t="s">
        <v>395</v>
      </c>
      <c r="O224" s="21" t="s">
        <v>195</v>
      </c>
      <c r="P224" s="13" t="s">
        <v>138</v>
      </c>
      <c r="Q224" s="12">
        <v>8</v>
      </c>
    </row>
    <row r="225" spans="1:17" ht="15.75" x14ac:dyDescent="0.25">
      <c r="A225" s="1">
        <v>135</v>
      </c>
      <c r="B225" s="13" t="s">
        <v>1001</v>
      </c>
      <c r="C225" s="1">
        <v>5</v>
      </c>
      <c r="D225" s="1">
        <v>6</v>
      </c>
      <c r="E225" s="1">
        <v>8</v>
      </c>
      <c r="F225" s="1">
        <v>8</v>
      </c>
      <c r="G225" s="12">
        <f>SUM(C225:F225)</f>
        <v>27</v>
      </c>
      <c r="H225" s="25"/>
      <c r="I225" s="12">
        <f t="shared" si="4"/>
        <v>27</v>
      </c>
      <c r="J225" s="12">
        <v>38</v>
      </c>
      <c r="K225" s="20">
        <f>G225/75</f>
        <v>0.36</v>
      </c>
      <c r="L225" s="12" t="s">
        <v>389</v>
      </c>
      <c r="M225" s="21" t="s">
        <v>1002</v>
      </c>
      <c r="N225" s="21" t="s">
        <v>895</v>
      </c>
      <c r="O225" s="21" t="s">
        <v>1003</v>
      </c>
      <c r="P225" s="13" t="s">
        <v>383</v>
      </c>
      <c r="Q225" s="12">
        <v>8</v>
      </c>
    </row>
    <row r="226" spans="1:17" ht="15.75" x14ac:dyDescent="0.25">
      <c r="A226" s="1">
        <v>136</v>
      </c>
      <c r="B226" s="13" t="s">
        <v>1004</v>
      </c>
      <c r="C226" s="1">
        <v>9</v>
      </c>
      <c r="D226" s="1">
        <v>5</v>
      </c>
      <c r="E226" s="1">
        <v>10</v>
      </c>
      <c r="F226" s="1">
        <v>0</v>
      </c>
      <c r="G226" s="12">
        <f>SUM(C226:F226)</f>
        <v>24</v>
      </c>
      <c r="H226" s="25"/>
      <c r="I226" s="12">
        <f t="shared" si="4"/>
        <v>24</v>
      </c>
      <c r="J226" s="12">
        <v>39</v>
      </c>
      <c r="K226" s="20">
        <f>G226/75</f>
        <v>0.32</v>
      </c>
      <c r="L226" s="12" t="s">
        <v>389</v>
      </c>
      <c r="M226" s="21" t="s">
        <v>1005</v>
      </c>
      <c r="N226" s="21" t="s">
        <v>1006</v>
      </c>
      <c r="O226" s="21" t="s">
        <v>1007</v>
      </c>
      <c r="P226" s="13" t="s">
        <v>1008</v>
      </c>
      <c r="Q226" s="12">
        <v>8</v>
      </c>
    </row>
    <row r="227" spans="1:17" ht="15.75" x14ac:dyDescent="0.25">
      <c r="A227" s="1">
        <v>137</v>
      </c>
      <c r="B227" s="13" t="s">
        <v>1009</v>
      </c>
      <c r="C227" s="1">
        <v>4</v>
      </c>
      <c r="D227" s="1">
        <v>10</v>
      </c>
      <c r="E227" s="1">
        <v>7</v>
      </c>
      <c r="F227" s="1">
        <v>0</v>
      </c>
      <c r="G227" s="12">
        <f>SUM(C227:F227)</f>
        <v>21</v>
      </c>
      <c r="H227" s="25"/>
      <c r="I227" s="12">
        <f t="shared" si="4"/>
        <v>21</v>
      </c>
      <c r="J227" s="12">
        <v>40</v>
      </c>
      <c r="K227" s="20">
        <f>G227/75</f>
        <v>0.28000000000000003</v>
      </c>
      <c r="L227" s="12" t="s">
        <v>389</v>
      </c>
      <c r="M227" s="21" t="s">
        <v>1010</v>
      </c>
      <c r="N227" s="21" t="s">
        <v>304</v>
      </c>
      <c r="O227" s="21" t="s">
        <v>228</v>
      </c>
      <c r="P227" s="13" t="s">
        <v>1011</v>
      </c>
      <c r="Q227" s="12">
        <v>8</v>
      </c>
    </row>
    <row r="228" spans="1:17" ht="15.75" x14ac:dyDescent="0.25">
      <c r="A228" s="4">
        <v>1</v>
      </c>
      <c r="B228" s="41" t="s">
        <v>1225</v>
      </c>
      <c r="C228" s="4">
        <v>20</v>
      </c>
      <c r="D228" s="4">
        <v>30</v>
      </c>
      <c r="E228" s="4">
        <v>26</v>
      </c>
      <c r="F228" s="4">
        <v>20</v>
      </c>
      <c r="G228" s="4">
        <f>SUM(C228:F228)</f>
        <v>96</v>
      </c>
      <c r="H228" s="42">
        <v>14</v>
      </c>
      <c r="I228" s="4">
        <f>G228+H228</f>
        <v>110</v>
      </c>
      <c r="J228" s="6">
        <v>1</v>
      </c>
      <c r="K228" s="6" t="s">
        <v>387</v>
      </c>
      <c r="L228" s="7">
        <f>(100*I228)/118</f>
        <v>93.220338983050851</v>
      </c>
      <c r="M228" s="43" t="s">
        <v>1226</v>
      </c>
      <c r="N228" s="43" t="s">
        <v>152</v>
      </c>
      <c r="O228" s="43" t="s">
        <v>1227</v>
      </c>
      <c r="P228" s="44" t="s">
        <v>138</v>
      </c>
      <c r="Q228" s="22">
        <v>9</v>
      </c>
    </row>
    <row r="229" spans="1:17" ht="15.75" x14ac:dyDescent="0.25">
      <c r="A229" s="4">
        <v>2</v>
      </c>
      <c r="B229" s="41" t="s">
        <v>1228</v>
      </c>
      <c r="C229" s="4">
        <v>24</v>
      </c>
      <c r="D229" s="4">
        <v>28</v>
      </c>
      <c r="E229" s="4">
        <v>20</v>
      </c>
      <c r="F229" s="4">
        <v>20</v>
      </c>
      <c r="G229" s="4">
        <f>SUM(C229:F229)</f>
        <v>92</v>
      </c>
      <c r="H229" s="42">
        <v>14</v>
      </c>
      <c r="I229" s="4">
        <f>G229+H229</f>
        <v>106</v>
      </c>
      <c r="J229" s="6">
        <v>2</v>
      </c>
      <c r="K229" s="6" t="s">
        <v>388</v>
      </c>
      <c r="L229" s="7">
        <f>(100*I229)/118</f>
        <v>89.830508474576277</v>
      </c>
      <c r="M229" s="43" t="s">
        <v>1229</v>
      </c>
      <c r="N229" s="43" t="s">
        <v>136</v>
      </c>
      <c r="O229" s="43" t="s">
        <v>178</v>
      </c>
      <c r="P229" s="44" t="s">
        <v>143</v>
      </c>
      <c r="Q229" s="22">
        <v>9</v>
      </c>
    </row>
    <row r="230" spans="1:17" ht="15.75" x14ac:dyDescent="0.25">
      <c r="A230" s="4">
        <v>3</v>
      </c>
      <c r="B230" s="41" t="s">
        <v>1230</v>
      </c>
      <c r="C230" s="4">
        <v>20</v>
      </c>
      <c r="D230" s="4">
        <v>30</v>
      </c>
      <c r="E230" s="4">
        <v>21</v>
      </c>
      <c r="F230" s="4">
        <v>18</v>
      </c>
      <c r="G230" s="4">
        <f>SUM(C230:F230)</f>
        <v>89</v>
      </c>
      <c r="H230" s="42">
        <v>14</v>
      </c>
      <c r="I230" s="4">
        <f>G230+H230</f>
        <v>103</v>
      </c>
      <c r="J230" s="6">
        <v>3</v>
      </c>
      <c r="K230" s="6" t="s">
        <v>388</v>
      </c>
      <c r="L230" s="7">
        <f>(100*I230)/118</f>
        <v>87.288135593220332</v>
      </c>
      <c r="M230" s="43" t="s">
        <v>1231</v>
      </c>
      <c r="N230" s="43" t="s">
        <v>611</v>
      </c>
      <c r="O230" s="43" t="s">
        <v>137</v>
      </c>
      <c r="P230" s="44" t="s">
        <v>783</v>
      </c>
      <c r="Q230" s="22">
        <v>9</v>
      </c>
    </row>
    <row r="231" spans="1:17" ht="15.75" x14ac:dyDescent="0.25">
      <c r="A231" s="4">
        <v>4</v>
      </c>
      <c r="B231" s="41" t="s">
        <v>1232</v>
      </c>
      <c r="C231" s="4">
        <v>18</v>
      </c>
      <c r="D231" s="4">
        <v>30</v>
      </c>
      <c r="E231" s="4">
        <v>20</v>
      </c>
      <c r="F231" s="4">
        <v>18</v>
      </c>
      <c r="G231" s="4">
        <f>SUM(C231:F231)</f>
        <v>86</v>
      </c>
      <c r="H231" s="42">
        <v>14</v>
      </c>
      <c r="I231" s="4">
        <f>G231+H231</f>
        <v>100</v>
      </c>
      <c r="J231" s="6">
        <v>4</v>
      </c>
      <c r="K231" s="6" t="s">
        <v>388</v>
      </c>
      <c r="L231" s="7">
        <f>(100*I231)/118</f>
        <v>84.745762711864401</v>
      </c>
      <c r="M231" s="43" t="s">
        <v>1233</v>
      </c>
      <c r="N231" s="43" t="s">
        <v>1234</v>
      </c>
      <c r="O231" s="43" t="s">
        <v>322</v>
      </c>
      <c r="P231" s="44" t="s">
        <v>143</v>
      </c>
      <c r="Q231" s="22">
        <v>9</v>
      </c>
    </row>
    <row r="232" spans="1:17" ht="15.75" x14ac:dyDescent="0.25">
      <c r="A232" s="4">
        <v>5</v>
      </c>
      <c r="B232" s="41" t="s">
        <v>1235</v>
      </c>
      <c r="C232" s="4">
        <v>18</v>
      </c>
      <c r="D232" s="4">
        <v>28</v>
      </c>
      <c r="E232" s="4">
        <v>20</v>
      </c>
      <c r="F232" s="4">
        <v>20</v>
      </c>
      <c r="G232" s="4">
        <f>SUM(C232:F232)</f>
        <v>86</v>
      </c>
      <c r="H232" s="42">
        <v>13</v>
      </c>
      <c r="I232" s="4">
        <f>G232+H232</f>
        <v>99</v>
      </c>
      <c r="J232" s="6">
        <v>5</v>
      </c>
      <c r="K232" s="6" t="s">
        <v>388</v>
      </c>
      <c r="L232" s="7">
        <f>(100*I232)/118</f>
        <v>83.898305084745758</v>
      </c>
      <c r="M232" s="43" t="s">
        <v>1236</v>
      </c>
      <c r="N232" s="43" t="s">
        <v>865</v>
      </c>
      <c r="O232" s="43" t="s">
        <v>1237</v>
      </c>
      <c r="P232" s="44" t="s">
        <v>138</v>
      </c>
      <c r="Q232" s="22">
        <v>9</v>
      </c>
    </row>
    <row r="233" spans="1:17" ht="15.75" x14ac:dyDescent="0.25">
      <c r="A233" s="4">
        <v>6</v>
      </c>
      <c r="B233" s="41" t="s">
        <v>1238</v>
      </c>
      <c r="C233" s="4">
        <v>22</v>
      </c>
      <c r="D233" s="4">
        <v>28</v>
      </c>
      <c r="E233" s="4">
        <v>17</v>
      </c>
      <c r="F233" s="4">
        <v>18</v>
      </c>
      <c r="G233" s="4">
        <f>SUM(C233:F233)</f>
        <v>85</v>
      </c>
      <c r="H233" s="42">
        <v>12</v>
      </c>
      <c r="I233" s="4">
        <f>G233+H233</f>
        <v>97</v>
      </c>
      <c r="J233" s="6">
        <v>6</v>
      </c>
      <c r="K233" s="6" t="s">
        <v>388</v>
      </c>
      <c r="L233" s="7">
        <f>(100*I233)/118</f>
        <v>82.20338983050847</v>
      </c>
      <c r="M233" s="43" t="s">
        <v>1239</v>
      </c>
      <c r="N233" s="43" t="s">
        <v>271</v>
      </c>
      <c r="O233" s="43" t="s">
        <v>554</v>
      </c>
      <c r="P233" s="44" t="s">
        <v>138</v>
      </c>
      <c r="Q233" s="22">
        <v>9</v>
      </c>
    </row>
    <row r="234" spans="1:17" ht="15.75" x14ac:dyDescent="0.25">
      <c r="A234" s="4">
        <v>7</v>
      </c>
      <c r="B234" s="41" t="s">
        <v>1243</v>
      </c>
      <c r="C234" s="4">
        <v>20</v>
      </c>
      <c r="D234" s="4">
        <v>30</v>
      </c>
      <c r="E234" s="4">
        <v>17</v>
      </c>
      <c r="F234" s="4">
        <v>16</v>
      </c>
      <c r="G234" s="4">
        <f>SUM(C234:F234)</f>
        <v>83</v>
      </c>
      <c r="H234" s="42">
        <v>14</v>
      </c>
      <c r="I234" s="4">
        <f>G234+H234</f>
        <v>97</v>
      </c>
      <c r="J234" s="6">
        <v>6</v>
      </c>
      <c r="K234" s="6" t="s">
        <v>388</v>
      </c>
      <c r="L234" s="7">
        <f>(100*I234)/118</f>
        <v>82.20338983050847</v>
      </c>
      <c r="M234" s="43" t="s">
        <v>1244</v>
      </c>
      <c r="N234" s="43" t="s">
        <v>273</v>
      </c>
      <c r="O234" s="43" t="s">
        <v>1245</v>
      </c>
      <c r="P234" s="44" t="s">
        <v>175</v>
      </c>
      <c r="Q234" s="22">
        <v>9</v>
      </c>
    </row>
    <row r="235" spans="1:17" ht="15.75" x14ac:dyDescent="0.25">
      <c r="A235" s="4">
        <v>8</v>
      </c>
      <c r="B235" s="41" t="s">
        <v>1240</v>
      </c>
      <c r="C235" s="4">
        <v>18</v>
      </c>
      <c r="D235" s="4">
        <v>26</v>
      </c>
      <c r="E235" s="4">
        <v>19</v>
      </c>
      <c r="F235" s="4">
        <v>20</v>
      </c>
      <c r="G235" s="4">
        <f>SUM(C235:F235)</f>
        <v>83</v>
      </c>
      <c r="H235" s="42">
        <v>14</v>
      </c>
      <c r="I235" s="4">
        <f>G235+H235</f>
        <v>97</v>
      </c>
      <c r="J235" s="6">
        <v>6</v>
      </c>
      <c r="K235" s="6" t="s">
        <v>388</v>
      </c>
      <c r="L235" s="7">
        <f>(100*I235)/118</f>
        <v>82.20338983050847</v>
      </c>
      <c r="M235" s="43" t="s">
        <v>1241</v>
      </c>
      <c r="N235" s="43" t="s">
        <v>184</v>
      </c>
      <c r="O235" s="43" t="s">
        <v>1242</v>
      </c>
      <c r="P235" s="44" t="s">
        <v>134</v>
      </c>
      <c r="Q235" s="22">
        <v>9</v>
      </c>
    </row>
    <row r="236" spans="1:17" ht="15.75" x14ac:dyDescent="0.25">
      <c r="A236" s="4">
        <v>9</v>
      </c>
      <c r="B236" s="41" t="s">
        <v>1246</v>
      </c>
      <c r="C236" s="4">
        <v>20</v>
      </c>
      <c r="D236" s="4">
        <v>22</v>
      </c>
      <c r="E236" s="4">
        <v>20</v>
      </c>
      <c r="F236" s="4">
        <v>20</v>
      </c>
      <c r="G236" s="4">
        <f>SUM(C236:F236)</f>
        <v>82</v>
      </c>
      <c r="H236" s="42">
        <v>12</v>
      </c>
      <c r="I236" s="4">
        <f>G236+H236</f>
        <v>94</v>
      </c>
      <c r="J236" s="6">
        <v>7</v>
      </c>
      <c r="K236" s="6" t="s">
        <v>388</v>
      </c>
      <c r="L236" s="7">
        <f>(100*I236)/118</f>
        <v>79.66101694915254</v>
      </c>
      <c r="M236" s="43" t="s">
        <v>1247</v>
      </c>
      <c r="N236" s="43" t="s">
        <v>245</v>
      </c>
      <c r="O236" s="43" t="s">
        <v>1248</v>
      </c>
      <c r="P236" s="44" t="s">
        <v>138</v>
      </c>
      <c r="Q236" s="22">
        <v>9</v>
      </c>
    </row>
    <row r="237" spans="1:17" ht="15.75" x14ac:dyDescent="0.25">
      <c r="A237" s="4">
        <v>10</v>
      </c>
      <c r="B237" s="41" t="s">
        <v>1249</v>
      </c>
      <c r="C237" s="4">
        <v>18</v>
      </c>
      <c r="D237" s="4">
        <v>30</v>
      </c>
      <c r="E237" s="4">
        <v>17</v>
      </c>
      <c r="F237" s="4">
        <v>17</v>
      </c>
      <c r="G237" s="4">
        <f>SUM(C237:F237)</f>
        <v>82</v>
      </c>
      <c r="H237" s="42">
        <v>11</v>
      </c>
      <c r="I237" s="4">
        <f>G237+H237</f>
        <v>93</v>
      </c>
      <c r="J237" s="6">
        <v>8</v>
      </c>
      <c r="K237" s="6" t="s">
        <v>388</v>
      </c>
      <c r="L237" s="7">
        <f>(100*I237)/118</f>
        <v>78.813559322033896</v>
      </c>
      <c r="M237" s="43" t="s">
        <v>1250</v>
      </c>
      <c r="N237" s="43" t="s">
        <v>395</v>
      </c>
      <c r="O237" s="43" t="s">
        <v>214</v>
      </c>
      <c r="P237" s="44" t="s">
        <v>154</v>
      </c>
      <c r="Q237" s="22">
        <v>9</v>
      </c>
    </row>
    <row r="238" spans="1:17" ht="15.75" x14ac:dyDescent="0.25">
      <c r="A238" s="4">
        <v>11</v>
      </c>
      <c r="B238" s="41" t="s">
        <v>1251</v>
      </c>
      <c r="C238" s="4">
        <v>20</v>
      </c>
      <c r="D238" s="4">
        <v>28</v>
      </c>
      <c r="E238" s="4">
        <v>17</v>
      </c>
      <c r="F238" s="4">
        <v>14</v>
      </c>
      <c r="G238" s="4">
        <f>SUM(C238:F238)</f>
        <v>79</v>
      </c>
      <c r="H238" s="42">
        <v>13</v>
      </c>
      <c r="I238" s="4">
        <f>G238+H238</f>
        <v>92</v>
      </c>
      <c r="J238" s="6">
        <v>9</v>
      </c>
      <c r="K238" s="6" t="s">
        <v>388</v>
      </c>
      <c r="L238" s="7">
        <f>(100*I238)/118</f>
        <v>77.966101694915253</v>
      </c>
      <c r="M238" s="43" t="s">
        <v>1252</v>
      </c>
      <c r="N238" s="43" t="s">
        <v>140</v>
      </c>
      <c r="O238" s="43" t="s">
        <v>1003</v>
      </c>
      <c r="P238" s="44" t="s">
        <v>143</v>
      </c>
      <c r="Q238" s="22">
        <v>9</v>
      </c>
    </row>
    <row r="239" spans="1:17" ht="15.75" x14ac:dyDescent="0.25">
      <c r="A239" s="4">
        <v>12</v>
      </c>
      <c r="B239" s="41" t="s">
        <v>1253</v>
      </c>
      <c r="C239" s="4">
        <v>22</v>
      </c>
      <c r="D239" s="4">
        <v>24</v>
      </c>
      <c r="E239" s="45">
        <v>17</v>
      </c>
      <c r="F239" s="4">
        <v>16</v>
      </c>
      <c r="G239" s="4">
        <f>SUM(C239:F239)</f>
        <v>79</v>
      </c>
      <c r="H239" s="42">
        <v>12</v>
      </c>
      <c r="I239" s="4">
        <f>G239+H239</f>
        <v>91</v>
      </c>
      <c r="J239" s="6">
        <v>10</v>
      </c>
      <c r="K239" s="6" t="s">
        <v>388</v>
      </c>
      <c r="L239" s="7">
        <f>(100*I239)/118</f>
        <v>77.118644067796609</v>
      </c>
      <c r="M239" s="43" t="s">
        <v>1254</v>
      </c>
      <c r="N239" s="43" t="s">
        <v>140</v>
      </c>
      <c r="O239" s="43" t="s">
        <v>365</v>
      </c>
      <c r="P239" s="44" t="s">
        <v>175</v>
      </c>
      <c r="Q239" s="22">
        <v>9</v>
      </c>
    </row>
    <row r="240" spans="1:17" ht="15.75" x14ac:dyDescent="0.25">
      <c r="A240" s="4">
        <v>13</v>
      </c>
      <c r="B240" s="41" t="s">
        <v>1257</v>
      </c>
      <c r="C240" s="4">
        <v>14</v>
      </c>
      <c r="D240" s="4">
        <v>26</v>
      </c>
      <c r="E240" s="4">
        <v>16</v>
      </c>
      <c r="F240" s="4">
        <v>18</v>
      </c>
      <c r="G240" s="4">
        <f>SUM(C240:F240)</f>
        <v>74</v>
      </c>
      <c r="H240" s="42">
        <v>14</v>
      </c>
      <c r="I240" s="4">
        <f>G240+H240</f>
        <v>88</v>
      </c>
      <c r="J240" s="6">
        <v>11</v>
      </c>
      <c r="K240" s="6" t="s">
        <v>388</v>
      </c>
      <c r="L240" s="7">
        <f>(100*I240)/118</f>
        <v>74.576271186440678</v>
      </c>
      <c r="M240" s="43" t="s">
        <v>1258</v>
      </c>
      <c r="N240" s="43" t="s">
        <v>248</v>
      </c>
      <c r="O240" s="43" t="s">
        <v>142</v>
      </c>
      <c r="P240" s="44" t="s">
        <v>158</v>
      </c>
      <c r="Q240" s="22">
        <v>9</v>
      </c>
    </row>
    <row r="241" spans="1:17" ht="15.75" x14ac:dyDescent="0.25">
      <c r="A241" s="4">
        <v>14</v>
      </c>
      <c r="B241" s="41" t="s">
        <v>1255</v>
      </c>
      <c r="C241" s="4">
        <v>18</v>
      </c>
      <c r="D241" s="4">
        <v>24</v>
      </c>
      <c r="E241" s="4">
        <v>16</v>
      </c>
      <c r="F241" s="4">
        <v>20</v>
      </c>
      <c r="G241" s="4">
        <f>SUM(C241:F241)</f>
        <v>78</v>
      </c>
      <c r="H241" s="42">
        <v>10</v>
      </c>
      <c r="I241" s="4">
        <f>G241+H241</f>
        <v>88</v>
      </c>
      <c r="J241" s="6">
        <v>11</v>
      </c>
      <c r="K241" s="6" t="s">
        <v>388</v>
      </c>
      <c r="L241" s="7">
        <f>(100*I241)/118</f>
        <v>74.576271186440678</v>
      </c>
      <c r="M241" s="43" t="s">
        <v>1256</v>
      </c>
      <c r="N241" s="43" t="s">
        <v>403</v>
      </c>
      <c r="O241" s="43" t="s">
        <v>294</v>
      </c>
      <c r="P241" s="44" t="s">
        <v>232</v>
      </c>
      <c r="Q241" s="22">
        <v>9</v>
      </c>
    </row>
    <row r="242" spans="1:17" ht="15.75" x14ac:dyDescent="0.25">
      <c r="A242" s="4">
        <v>15</v>
      </c>
      <c r="B242" s="41" t="s">
        <v>1259</v>
      </c>
      <c r="C242" s="4">
        <v>18</v>
      </c>
      <c r="D242" s="4">
        <v>18</v>
      </c>
      <c r="E242" s="4">
        <v>18</v>
      </c>
      <c r="F242" s="4">
        <v>18</v>
      </c>
      <c r="G242" s="4">
        <f>SUM(C242:F242)</f>
        <v>72</v>
      </c>
      <c r="H242" s="42">
        <v>14</v>
      </c>
      <c r="I242" s="4">
        <f>G242+H242</f>
        <v>86</v>
      </c>
      <c r="J242" s="6">
        <v>12</v>
      </c>
      <c r="K242" s="6" t="s">
        <v>388</v>
      </c>
      <c r="L242" s="7">
        <f>(100*I242)/118</f>
        <v>72.881355932203391</v>
      </c>
      <c r="M242" s="43" t="s">
        <v>1260</v>
      </c>
      <c r="N242" s="43" t="s">
        <v>166</v>
      </c>
      <c r="O242" s="43" t="s">
        <v>203</v>
      </c>
      <c r="P242" s="44" t="s">
        <v>383</v>
      </c>
      <c r="Q242" s="22">
        <v>9</v>
      </c>
    </row>
    <row r="243" spans="1:17" ht="15.75" x14ac:dyDescent="0.25">
      <c r="A243" s="4">
        <v>16</v>
      </c>
      <c r="B243" s="41" t="s">
        <v>1261</v>
      </c>
      <c r="C243" s="4">
        <v>22</v>
      </c>
      <c r="D243" s="4">
        <v>22</v>
      </c>
      <c r="E243" s="4">
        <v>14</v>
      </c>
      <c r="F243" s="4">
        <v>16</v>
      </c>
      <c r="G243" s="4">
        <f>SUM(C243:F243)</f>
        <v>74</v>
      </c>
      <c r="H243" s="42">
        <v>11</v>
      </c>
      <c r="I243" s="4">
        <f>G243+H243</f>
        <v>85</v>
      </c>
      <c r="J243" s="6">
        <v>13</v>
      </c>
      <c r="K243" s="6" t="s">
        <v>388</v>
      </c>
      <c r="L243" s="7">
        <f>(100*I243)/118</f>
        <v>72.033898305084747</v>
      </c>
      <c r="M243" s="43" t="s">
        <v>1262</v>
      </c>
      <c r="N243" s="43" t="s">
        <v>184</v>
      </c>
      <c r="O243" s="43" t="s">
        <v>163</v>
      </c>
      <c r="P243" s="44" t="s">
        <v>158</v>
      </c>
      <c r="Q243" s="22">
        <v>9</v>
      </c>
    </row>
    <row r="244" spans="1:17" ht="15.75" x14ac:dyDescent="0.25">
      <c r="A244" s="4">
        <v>17</v>
      </c>
      <c r="B244" s="41" t="s">
        <v>1263</v>
      </c>
      <c r="C244" s="4">
        <v>16</v>
      </c>
      <c r="D244" s="4">
        <v>24</v>
      </c>
      <c r="E244" s="4">
        <v>13</v>
      </c>
      <c r="F244" s="4">
        <v>18</v>
      </c>
      <c r="G244" s="4">
        <f>SUM(C244:F244)</f>
        <v>71</v>
      </c>
      <c r="H244" s="42">
        <v>13</v>
      </c>
      <c r="I244" s="4">
        <f>G244+H244</f>
        <v>84</v>
      </c>
      <c r="J244" s="6">
        <v>14</v>
      </c>
      <c r="K244" s="6" t="s">
        <v>388</v>
      </c>
      <c r="L244" s="7">
        <f>(100*I244)/118</f>
        <v>71.186440677966104</v>
      </c>
      <c r="M244" s="43" t="s">
        <v>810</v>
      </c>
      <c r="N244" s="43" t="s">
        <v>148</v>
      </c>
      <c r="O244" s="43" t="s">
        <v>559</v>
      </c>
      <c r="P244" s="44" t="s">
        <v>308</v>
      </c>
      <c r="Q244" s="22">
        <v>9</v>
      </c>
    </row>
    <row r="245" spans="1:17" ht="15.75" x14ac:dyDescent="0.25">
      <c r="A245" s="4">
        <v>18</v>
      </c>
      <c r="B245" s="41" t="s">
        <v>1264</v>
      </c>
      <c r="C245" s="4">
        <v>18</v>
      </c>
      <c r="D245" s="4">
        <v>22</v>
      </c>
      <c r="E245" s="4">
        <v>14</v>
      </c>
      <c r="F245" s="4">
        <v>16</v>
      </c>
      <c r="G245" s="4">
        <f>SUM(C245:F245)</f>
        <v>70</v>
      </c>
      <c r="H245" s="42">
        <v>13</v>
      </c>
      <c r="I245" s="4">
        <f>G245+H245</f>
        <v>83</v>
      </c>
      <c r="J245" s="6">
        <v>15</v>
      </c>
      <c r="K245" s="6" t="s">
        <v>388</v>
      </c>
      <c r="L245" s="7">
        <f>(100*I245)/118</f>
        <v>70.33898305084746</v>
      </c>
      <c r="M245" s="43" t="s">
        <v>1252</v>
      </c>
      <c r="N245" s="43" t="s">
        <v>815</v>
      </c>
      <c r="O245" s="43" t="s">
        <v>1003</v>
      </c>
      <c r="P245" s="44" t="s">
        <v>143</v>
      </c>
      <c r="Q245" s="22">
        <v>9</v>
      </c>
    </row>
    <row r="246" spans="1:17" ht="15.75" x14ac:dyDescent="0.25">
      <c r="A246" s="4">
        <v>19</v>
      </c>
      <c r="B246" s="41" t="s">
        <v>1265</v>
      </c>
      <c r="C246" s="4">
        <v>16</v>
      </c>
      <c r="D246" s="4">
        <v>22</v>
      </c>
      <c r="E246" s="4">
        <v>12</v>
      </c>
      <c r="F246" s="4">
        <v>18</v>
      </c>
      <c r="G246" s="4">
        <f>SUM(C246:F246)</f>
        <v>68</v>
      </c>
      <c r="H246" s="42">
        <v>14</v>
      </c>
      <c r="I246" s="4">
        <f>G246+H246</f>
        <v>82</v>
      </c>
      <c r="J246" s="6">
        <v>16</v>
      </c>
      <c r="K246" s="6" t="s">
        <v>388</v>
      </c>
      <c r="L246" s="7">
        <f>(100*I246)/118</f>
        <v>69.491525423728817</v>
      </c>
      <c r="M246" s="43" t="s">
        <v>1266</v>
      </c>
      <c r="N246" s="43" t="s">
        <v>1267</v>
      </c>
      <c r="O246" s="43" t="s">
        <v>1058</v>
      </c>
      <c r="P246" s="44" t="s">
        <v>154</v>
      </c>
      <c r="Q246" s="22">
        <v>9</v>
      </c>
    </row>
    <row r="247" spans="1:17" ht="15.75" x14ac:dyDescent="0.25">
      <c r="A247" s="4">
        <v>20</v>
      </c>
      <c r="B247" s="41" t="s">
        <v>1268</v>
      </c>
      <c r="C247" s="4">
        <v>14</v>
      </c>
      <c r="D247" s="4">
        <v>22</v>
      </c>
      <c r="E247" s="4">
        <v>22</v>
      </c>
      <c r="F247" s="4">
        <v>14</v>
      </c>
      <c r="G247" s="4">
        <f>SUM(C247:F247)</f>
        <v>72</v>
      </c>
      <c r="H247" s="42">
        <v>9</v>
      </c>
      <c r="I247" s="4">
        <f>G247+H247</f>
        <v>81</v>
      </c>
      <c r="J247" s="6">
        <v>17</v>
      </c>
      <c r="K247" s="6" t="s">
        <v>388</v>
      </c>
      <c r="L247" s="7">
        <f>(100*I247)/118</f>
        <v>68.644067796610173</v>
      </c>
      <c r="M247" s="43" t="s">
        <v>1269</v>
      </c>
      <c r="N247" s="43" t="s">
        <v>271</v>
      </c>
      <c r="O247" s="43" t="s">
        <v>1248</v>
      </c>
      <c r="P247" s="44" t="s">
        <v>143</v>
      </c>
      <c r="Q247" s="22">
        <v>9</v>
      </c>
    </row>
    <row r="248" spans="1:17" ht="15.75" x14ac:dyDescent="0.25">
      <c r="A248" s="4">
        <v>21</v>
      </c>
      <c r="B248" s="41" t="s">
        <v>1270</v>
      </c>
      <c r="C248" s="4">
        <v>16</v>
      </c>
      <c r="D248" s="4">
        <v>24</v>
      </c>
      <c r="E248" s="4">
        <v>16</v>
      </c>
      <c r="F248" s="45">
        <v>17</v>
      </c>
      <c r="G248" s="4">
        <f>SUM(C248:F248)</f>
        <v>73</v>
      </c>
      <c r="H248" s="42">
        <v>8</v>
      </c>
      <c r="I248" s="4">
        <f>G248+H248</f>
        <v>81</v>
      </c>
      <c r="J248" s="6">
        <v>17</v>
      </c>
      <c r="K248" s="6" t="s">
        <v>388</v>
      </c>
      <c r="L248" s="7">
        <f>(100*I248)/118</f>
        <v>68.644067796610173</v>
      </c>
      <c r="M248" s="43" t="s">
        <v>1271</v>
      </c>
      <c r="N248" s="43" t="s">
        <v>1272</v>
      </c>
      <c r="O248" s="43" t="s">
        <v>157</v>
      </c>
      <c r="P248" s="44" t="s">
        <v>204</v>
      </c>
      <c r="Q248" s="22">
        <v>9</v>
      </c>
    </row>
    <row r="249" spans="1:17" ht="15.75" x14ac:dyDescent="0.25">
      <c r="A249" s="4">
        <v>22</v>
      </c>
      <c r="B249" s="41" t="s">
        <v>1273</v>
      </c>
      <c r="C249" s="4">
        <v>14</v>
      </c>
      <c r="D249" s="4">
        <v>24</v>
      </c>
      <c r="E249" s="4">
        <v>15</v>
      </c>
      <c r="F249" s="4">
        <v>16</v>
      </c>
      <c r="G249" s="4">
        <f>SUM(C249:F249)</f>
        <v>69</v>
      </c>
      <c r="H249" s="42">
        <v>10</v>
      </c>
      <c r="I249" s="4">
        <f>G249+H249</f>
        <v>79</v>
      </c>
      <c r="J249" s="6">
        <v>18</v>
      </c>
      <c r="K249" s="6" t="s">
        <v>388</v>
      </c>
      <c r="L249" s="7">
        <f>(100*I249)/118</f>
        <v>66.949152542372886</v>
      </c>
      <c r="M249" s="43" t="s">
        <v>1274</v>
      </c>
      <c r="N249" s="43" t="s">
        <v>152</v>
      </c>
      <c r="O249" s="43" t="s">
        <v>185</v>
      </c>
      <c r="P249" s="44" t="s">
        <v>222</v>
      </c>
      <c r="Q249" s="22">
        <v>9</v>
      </c>
    </row>
    <row r="250" spans="1:17" ht="15.75" x14ac:dyDescent="0.25">
      <c r="A250" s="4">
        <v>23</v>
      </c>
      <c r="B250" s="41" t="s">
        <v>1275</v>
      </c>
      <c r="C250" s="4">
        <v>14</v>
      </c>
      <c r="D250" s="4">
        <v>22</v>
      </c>
      <c r="E250" s="4">
        <v>16</v>
      </c>
      <c r="F250" s="4">
        <v>18</v>
      </c>
      <c r="G250" s="4">
        <f>SUM(C250:F250)</f>
        <v>70</v>
      </c>
      <c r="H250" s="42">
        <v>9</v>
      </c>
      <c r="I250" s="4">
        <f>G250+H250</f>
        <v>79</v>
      </c>
      <c r="J250" s="6">
        <v>18</v>
      </c>
      <c r="K250" s="6" t="s">
        <v>388</v>
      </c>
      <c r="L250" s="7">
        <f>(100*I250)/118</f>
        <v>66.949152542372886</v>
      </c>
      <c r="M250" s="43" t="s">
        <v>1276</v>
      </c>
      <c r="N250" s="43" t="s">
        <v>341</v>
      </c>
      <c r="O250" s="43" t="s">
        <v>424</v>
      </c>
      <c r="P250" s="44" t="s">
        <v>175</v>
      </c>
      <c r="Q250" s="22">
        <v>9</v>
      </c>
    </row>
    <row r="251" spans="1:17" ht="15.75" x14ac:dyDescent="0.25">
      <c r="A251" s="4">
        <v>24</v>
      </c>
      <c r="B251" s="41" t="s">
        <v>1277</v>
      </c>
      <c r="C251" s="4">
        <v>12</v>
      </c>
      <c r="D251" s="4">
        <v>24</v>
      </c>
      <c r="E251" s="4">
        <v>15</v>
      </c>
      <c r="F251" s="4">
        <v>14</v>
      </c>
      <c r="G251" s="4">
        <f>SUM(C251:F251)</f>
        <v>65</v>
      </c>
      <c r="H251" s="42">
        <v>13</v>
      </c>
      <c r="I251" s="4">
        <f>G251+H251</f>
        <v>78</v>
      </c>
      <c r="J251" s="6">
        <v>19</v>
      </c>
      <c r="K251" s="6" t="s">
        <v>388</v>
      </c>
      <c r="L251" s="7">
        <f>(100*I251)/118</f>
        <v>66.101694915254242</v>
      </c>
      <c r="M251" s="43" t="s">
        <v>1278</v>
      </c>
      <c r="N251" s="43" t="s">
        <v>1279</v>
      </c>
      <c r="O251" s="43" t="s">
        <v>1280</v>
      </c>
      <c r="P251" s="44" t="s">
        <v>130</v>
      </c>
      <c r="Q251" s="22">
        <v>9</v>
      </c>
    </row>
    <row r="252" spans="1:17" ht="15.75" x14ac:dyDescent="0.25">
      <c r="A252" s="4">
        <v>25</v>
      </c>
      <c r="B252" s="41" t="s">
        <v>1283</v>
      </c>
      <c r="C252" s="4">
        <v>16</v>
      </c>
      <c r="D252" s="4">
        <v>26</v>
      </c>
      <c r="E252" s="4">
        <v>14</v>
      </c>
      <c r="F252" s="4">
        <v>10</v>
      </c>
      <c r="G252" s="4">
        <f>SUM(C252:F252)</f>
        <v>66</v>
      </c>
      <c r="H252" s="42">
        <v>12</v>
      </c>
      <c r="I252" s="4">
        <f>G252+H252</f>
        <v>78</v>
      </c>
      <c r="J252" s="6">
        <v>19</v>
      </c>
      <c r="K252" s="6" t="s">
        <v>388</v>
      </c>
      <c r="L252" s="7">
        <f>(100*I252)/118</f>
        <v>66.101694915254242</v>
      </c>
      <c r="M252" s="43" t="s">
        <v>1088</v>
      </c>
      <c r="N252" s="43" t="s">
        <v>1284</v>
      </c>
      <c r="O252" s="43" t="s">
        <v>365</v>
      </c>
      <c r="P252" s="44" t="s">
        <v>158</v>
      </c>
      <c r="Q252" s="22">
        <v>9</v>
      </c>
    </row>
    <row r="253" spans="1:17" ht="15.75" x14ac:dyDescent="0.25">
      <c r="A253" s="4">
        <v>26</v>
      </c>
      <c r="B253" s="41" t="s">
        <v>1281</v>
      </c>
      <c r="C253" s="4">
        <v>18</v>
      </c>
      <c r="D253" s="4">
        <v>24</v>
      </c>
      <c r="E253" s="4">
        <v>9</v>
      </c>
      <c r="F253" s="4">
        <v>16</v>
      </c>
      <c r="G253" s="4">
        <f>SUM(C253:F253)</f>
        <v>67</v>
      </c>
      <c r="H253" s="42">
        <v>11</v>
      </c>
      <c r="I253" s="4">
        <f>G253+H253</f>
        <v>78</v>
      </c>
      <c r="J253" s="6">
        <v>19</v>
      </c>
      <c r="K253" s="6" t="s">
        <v>388</v>
      </c>
      <c r="L253" s="7">
        <f>(100*I253)/118</f>
        <v>66.101694915254242</v>
      </c>
      <c r="M253" s="43" t="s">
        <v>1282</v>
      </c>
      <c r="N253" s="43" t="s">
        <v>1107</v>
      </c>
      <c r="O253" s="43" t="s">
        <v>251</v>
      </c>
      <c r="P253" s="44" t="s">
        <v>264</v>
      </c>
      <c r="Q253" s="22">
        <v>9</v>
      </c>
    </row>
    <row r="254" spans="1:17" ht="15.75" x14ac:dyDescent="0.25">
      <c r="A254" s="12">
        <v>27</v>
      </c>
      <c r="B254" s="46" t="s">
        <v>1292</v>
      </c>
      <c r="C254" s="12">
        <v>10</v>
      </c>
      <c r="D254" s="12">
        <v>20</v>
      </c>
      <c r="E254" s="12">
        <v>20</v>
      </c>
      <c r="F254" s="12">
        <v>14</v>
      </c>
      <c r="G254" s="12">
        <f>SUM(C254:F254)</f>
        <v>64</v>
      </c>
      <c r="H254" s="47">
        <v>13</v>
      </c>
      <c r="I254" s="12">
        <f>G254+H254</f>
        <v>77</v>
      </c>
      <c r="J254" s="15">
        <v>20</v>
      </c>
      <c r="K254" s="15" t="s">
        <v>389</v>
      </c>
      <c r="L254" s="16">
        <f>(100*I254)/118</f>
        <v>65.254237288135599</v>
      </c>
      <c r="M254" s="48" t="s">
        <v>1293</v>
      </c>
      <c r="N254" s="48" t="s">
        <v>655</v>
      </c>
      <c r="O254" s="48" t="s">
        <v>376</v>
      </c>
      <c r="P254" s="49" t="s">
        <v>175</v>
      </c>
      <c r="Q254" s="22">
        <v>9</v>
      </c>
    </row>
    <row r="255" spans="1:17" ht="15.75" x14ac:dyDescent="0.25">
      <c r="A255" s="12">
        <v>28</v>
      </c>
      <c r="B255" s="46" t="s">
        <v>1285</v>
      </c>
      <c r="C255" s="12">
        <v>16</v>
      </c>
      <c r="D255" s="12">
        <v>26</v>
      </c>
      <c r="E255" s="12">
        <v>16</v>
      </c>
      <c r="F255" s="12">
        <v>6</v>
      </c>
      <c r="G255" s="12">
        <f>SUM(C255:F255)</f>
        <v>64</v>
      </c>
      <c r="H255" s="47">
        <v>13</v>
      </c>
      <c r="I255" s="12">
        <f>G255+H255</f>
        <v>77</v>
      </c>
      <c r="J255" s="15">
        <v>20</v>
      </c>
      <c r="K255" s="15" t="s">
        <v>389</v>
      </c>
      <c r="L255" s="16">
        <f>(100*I255)/118</f>
        <v>65.254237288135599</v>
      </c>
      <c r="M255" s="48" t="s">
        <v>1286</v>
      </c>
      <c r="N255" s="48" t="s">
        <v>1287</v>
      </c>
      <c r="O255" s="48" t="s">
        <v>554</v>
      </c>
      <c r="P255" s="49" t="s">
        <v>158</v>
      </c>
      <c r="Q255" s="22">
        <v>9</v>
      </c>
    </row>
    <row r="256" spans="1:17" ht="15.75" x14ac:dyDescent="0.25">
      <c r="A256" s="12">
        <v>29</v>
      </c>
      <c r="B256" s="46" t="s">
        <v>1288</v>
      </c>
      <c r="C256" s="12">
        <v>14</v>
      </c>
      <c r="D256" s="12">
        <v>26</v>
      </c>
      <c r="E256" s="12">
        <v>13</v>
      </c>
      <c r="F256" s="12">
        <v>11</v>
      </c>
      <c r="G256" s="12">
        <f>SUM(C256:F256)</f>
        <v>64</v>
      </c>
      <c r="H256" s="47">
        <v>13</v>
      </c>
      <c r="I256" s="12">
        <f>G256+H256</f>
        <v>77</v>
      </c>
      <c r="J256" s="15">
        <v>20</v>
      </c>
      <c r="K256" s="15" t="s">
        <v>389</v>
      </c>
      <c r="L256" s="16">
        <f>(100*I256)/118</f>
        <v>65.254237288135599</v>
      </c>
      <c r="M256" s="48" t="s">
        <v>1289</v>
      </c>
      <c r="N256" s="48" t="s">
        <v>1180</v>
      </c>
      <c r="O256" s="48" t="s">
        <v>153</v>
      </c>
      <c r="P256" s="49" t="s">
        <v>134</v>
      </c>
      <c r="Q256" s="22">
        <v>9</v>
      </c>
    </row>
    <row r="257" spans="1:17" ht="15.75" x14ac:dyDescent="0.25">
      <c r="A257" s="12">
        <v>30</v>
      </c>
      <c r="B257" s="46" t="s">
        <v>1290</v>
      </c>
      <c r="C257" s="12">
        <v>12</v>
      </c>
      <c r="D257" s="12">
        <v>22</v>
      </c>
      <c r="E257" s="12">
        <v>19</v>
      </c>
      <c r="F257" s="12">
        <v>14</v>
      </c>
      <c r="G257" s="12">
        <f>SUM(C257:F257)</f>
        <v>67</v>
      </c>
      <c r="H257" s="47">
        <v>10</v>
      </c>
      <c r="I257" s="12">
        <f>G257+H257</f>
        <v>77</v>
      </c>
      <c r="J257" s="15">
        <v>20</v>
      </c>
      <c r="K257" s="15" t="s">
        <v>389</v>
      </c>
      <c r="L257" s="16">
        <f>(100*I257)/118</f>
        <v>65.254237288135599</v>
      </c>
      <c r="M257" s="48" t="s">
        <v>1291</v>
      </c>
      <c r="N257" s="48" t="s">
        <v>136</v>
      </c>
      <c r="O257" s="48" t="s">
        <v>137</v>
      </c>
      <c r="P257" s="49" t="s">
        <v>175</v>
      </c>
      <c r="Q257" s="22">
        <v>9</v>
      </c>
    </row>
    <row r="258" spans="1:17" ht="15.75" x14ac:dyDescent="0.25">
      <c r="A258" s="12">
        <v>31</v>
      </c>
      <c r="B258" s="46" t="s">
        <v>1294</v>
      </c>
      <c r="C258" s="12">
        <v>12</v>
      </c>
      <c r="D258" s="12">
        <v>22</v>
      </c>
      <c r="E258" s="12">
        <v>14</v>
      </c>
      <c r="F258" s="12">
        <v>18</v>
      </c>
      <c r="G258" s="12">
        <f>SUM(C258:F258)</f>
        <v>66</v>
      </c>
      <c r="H258" s="47">
        <v>10</v>
      </c>
      <c r="I258" s="12">
        <f>G258+H258</f>
        <v>76</v>
      </c>
      <c r="J258" s="15">
        <v>21</v>
      </c>
      <c r="K258" s="15" t="s">
        <v>389</v>
      </c>
      <c r="L258" s="16">
        <f>(100*I258)/118</f>
        <v>64.406779661016955</v>
      </c>
      <c r="M258" s="48" t="s">
        <v>1295</v>
      </c>
      <c r="N258" s="48" t="s">
        <v>507</v>
      </c>
      <c r="O258" s="48" t="s">
        <v>163</v>
      </c>
      <c r="P258" s="49" t="s">
        <v>359</v>
      </c>
      <c r="Q258" s="22">
        <v>9</v>
      </c>
    </row>
    <row r="259" spans="1:17" ht="15.75" x14ac:dyDescent="0.25">
      <c r="A259" s="12">
        <v>32</v>
      </c>
      <c r="B259" s="46" t="s">
        <v>1296</v>
      </c>
      <c r="C259" s="12">
        <v>16</v>
      </c>
      <c r="D259" s="12">
        <v>20</v>
      </c>
      <c r="E259" s="12">
        <v>12</v>
      </c>
      <c r="F259" s="12">
        <v>16</v>
      </c>
      <c r="G259" s="12">
        <f>SUM(C259:F259)</f>
        <v>64</v>
      </c>
      <c r="H259" s="47">
        <v>12</v>
      </c>
      <c r="I259" s="12">
        <f>G259+H259</f>
        <v>76</v>
      </c>
      <c r="J259" s="15">
        <v>21</v>
      </c>
      <c r="K259" s="15" t="s">
        <v>389</v>
      </c>
      <c r="L259" s="16">
        <f>(100*I259)/118</f>
        <v>64.406779661016955</v>
      </c>
      <c r="M259" s="48" t="s">
        <v>1297</v>
      </c>
      <c r="N259" s="48" t="s">
        <v>1298</v>
      </c>
      <c r="O259" s="48" t="s">
        <v>142</v>
      </c>
      <c r="P259" s="49" t="s">
        <v>143</v>
      </c>
      <c r="Q259" s="22">
        <v>9</v>
      </c>
    </row>
    <row r="260" spans="1:17" ht="15.75" x14ac:dyDescent="0.25">
      <c r="A260" s="12">
        <v>33</v>
      </c>
      <c r="B260" s="46" t="s">
        <v>1299</v>
      </c>
      <c r="C260" s="12">
        <v>14</v>
      </c>
      <c r="D260" s="12">
        <v>18</v>
      </c>
      <c r="E260" s="12">
        <v>16</v>
      </c>
      <c r="F260" s="12">
        <v>14</v>
      </c>
      <c r="G260" s="12">
        <f>SUM(C260:F260)</f>
        <v>62</v>
      </c>
      <c r="H260" s="47">
        <v>13</v>
      </c>
      <c r="I260" s="12">
        <f>G260+H260</f>
        <v>75</v>
      </c>
      <c r="J260" s="15">
        <v>22</v>
      </c>
      <c r="K260" s="15" t="s">
        <v>389</v>
      </c>
      <c r="L260" s="16">
        <f>(100*I260)/118</f>
        <v>63.559322033898304</v>
      </c>
      <c r="M260" s="48" t="s">
        <v>1300</v>
      </c>
      <c r="N260" s="48" t="s">
        <v>136</v>
      </c>
      <c r="O260" s="48" t="s">
        <v>289</v>
      </c>
      <c r="P260" s="49" t="s">
        <v>143</v>
      </c>
      <c r="Q260" s="22">
        <v>9</v>
      </c>
    </row>
    <row r="261" spans="1:17" ht="15.75" x14ac:dyDescent="0.25">
      <c r="A261" s="12">
        <v>34</v>
      </c>
      <c r="B261" s="46" t="s">
        <v>1301</v>
      </c>
      <c r="C261" s="12">
        <v>12</v>
      </c>
      <c r="D261" s="12">
        <v>20</v>
      </c>
      <c r="E261" s="12">
        <v>14</v>
      </c>
      <c r="F261" s="12">
        <v>14</v>
      </c>
      <c r="G261" s="12">
        <f>SUM(C261:F261)</f>
        <v>60</v>
      </c>
      <c r="H261" s="47">
        <v>14</v>
      </c>
      <c r="I261" s="12">
        <f>G261+H261</f>
        <v>74</v>
      </c>
      <c r="J261" s="15">
        <v>23</v>
      </c>
      <c r="K261" s="15" t="s">
        <v>389</v>
      </c>
      <c r="L261" s="16">
        <f>(100*I261)/118</f>
        <v>62.711864406779661</v>
      </c>
      <c r="M261" s="48" t="s">
        <v>1302</v>
      </c>
      <c r="N261" s="48" t="s">
        <v>271</v>
      </c>
      <c r="O261" s="48" t="s">
        <v>251</v>
      </c>
      <c r="P261" s="49" t="s">
        <v>134</v>
      </c>
      <c r="Q261" s="22">
        <v>9</v>
      </c>
    </row>
    <row r="262" spans="1:17" ht="15.75" x14ac:dyDescent="0.25">
      <c r="A262" s="12">
        <v>35</v>
      </c>
      <c r="B262" s="46" t="s">
        <v>1303</v>
      </c>
      <c r="C262" s="12">
        <v>14</v>
      </c>
      <c r="D262" s="12">
        <v>30</v>
      </c>
      <c r="E262" s="12">
        <v>15</v>
      </c>
      <c r="F262" s="12">
        <v>0</v>
      </c>
      <c r="G262" s="12">
        <f>SUM(C262:F262)</f>
        <v>59</v>
      </c>
      <c r="H262" s="47">
        <v>14</v>
      </c>
      <c r="I262" s="12">
        <f>G262+H262</f>
        <v>73</v>
      </c>
      <c r="J262" s="15">
        <v>24</v>
      </c>
      <c r="K262" s="15" t="s">
        <v>389</v>
      </c>
      <c r="L262" s="16">
        <f>(100*I262)/118</f>
        <v>61.864406779661017</v>
      </c>
      <c r="M262" s="48" t="s">
        <v>1304</v>
      </c>
      <c r="N262" s="48" t="s">
        <v>339</v>
      </c>
      <c r="O262" s="48" t="s">
        <v>174</v>
      </c>
      <c r="P262" s="49" t="s">
        <v>143</v>
      </c>
      <c r="Q262" s="22">
        <v>9</v>
      </c>
    </row>
    <row r="263" spans="1:17" ht="15.75" x14ac:dyDescent="0.25">
      <c r="A263" s="12">
        <v>36</v>
      </c>
      <c r="B263" s="46" t="s">
        <v>1305</v>
      </c>
      <c r="C263" s="12">
        <v>14</v>
      </c>
      <c r="D263" s="12">
        <v>24</v>
      </c>
      <c r="E263" s="12">
        <v>15</v>
      </c>
      <c r="F263" s="12">
        <v>10</v>
      </c>
      <c r="G263" s="12">
        <f>SUM(C263:F263)</f>
        <v>63</v>
      </c>
      <c r="H263" s="47">
        <v>9</v>
      </c>
      <c r="I263" s="12">
        <f>G263+H263</f>
        <v>72</v>
      </c>
      <c r="J263" s="15">
        <v>25</v>
      </c>
      <c r="K263" s="15" t="s">
        <v>389</v>
      </c>
      <c r="L263" s="16">
        <f>(100*I263)/118</f>
        <v>61.016949152542374</v>
      </c>
      <c r="M263" s="48" t="s">
        <v>1306</v>
      </c>
      <c r="N263" s="48" t="s">
        <v>764</v>
      </c>
      <c r="O263" s="48" t="s">
        <v>853</v>
      </c>
      <c r="P263" s="49" t="s">
        <v>146</v>
      </c>
      <c r="Q263" s="22">
        <v>9</v>
      </c>
    </row>
    <row r="264" spans="1:17" ht="15.75" x14ac:dyDescent="0.25">
      <c r="A264" s="12">
        <v>37</v>
      </c>
      <c r="B264" s="46" t="s">
        <v>1307</v>
      </c>
      <c r="C264" s="12">
        <v>24</v>
      </c>
      <c r="D264" s="12">
        <v>24</v>
      </c>
      <c r="E264" s="12">
        <v>14</v>
      </c>
      <c r="F264" s="12">
        <v>0</v>
      </c>
      <c r="G264" s="12">
        <f>SUM(C264:F264)</f>
        <v>62</v>
      </c>
      <c r="H264" s="47">
        <v>9</v>
      </c>
      <c r="I264" s="12">
        <f>G264+H264</f>
        <v>71</v>
      </c>
      <c r="J264" s="15">
        <v>26</v>
      </c>
      <c r="K264" s="15" t="s">
        <v>389</v>
      </c>
      <c r="L264" s="16">
        <f>(100*I264)/118</f>
        <v>60.16949152542373</v>
      </c>
      <c r="M264" s="48" t="s">
        <v>1308</v>
      </c>
      <c r="N264" s="48" t="s">
        <v>1309</v>
      </c>
      <c r="O264" s="48" t="s">
        <v>1310</v>
      </c>
      <c r="P264" s="49" t="s">
        <v>232</v>
      </c>
      <c r="Q264" s="22">
        <v>9</v>
      </c>
    </row>
    <row r="265" spans="1:17" ht="15.75" x14ac:dyDescent="0.25">
      <c r="A265" s="12">
        <v>38</v>
      </c>
      <c r="B265" s="46" t="s">
        <v>1317</v>
      </c>
      <c r="C265" s="12">
        <v>18</v>
      </c>
      <c r="D265" s="12">
        <v>14</v>
      </c>
      <c r="E265" s="12">
        <v>15</v>
      </c>
      <c r="F265" s="12">
        <v>14</v>
      </c>
      <c r="G265" s="12">
        <f>SUM(C265:F265)</f>
        <v>61</v>
      </c>
      <c r="H265" s="47">
        <v>10</v>
      </c>
      <c r="I265" s="12">
        <f>G265+H265</f>
        <v>71</v>
      </c>
      <c r="J265" s="15">
        <v>26</v>
      </c>
      <c r="K265" s="15" t="s">
        <v>389</v>
      </c>
      <c r="L265" s="16">
        <f>(100*I265)/118</f>
        <v>60.16949152542373</v>
      </c>
      <c r="M265" s="48" t="s">
        <v>1318</v>
      </c>
      <c r="N265" s="48" t="s">
        <v>255</v>
      </c>
      <c r="O265" s="48" t="s">
        <v>142</v>
      </c>
      <c r="P265" s="49" t="s">
        <v>154</v>
      </c>
      <c r="Q265" s="22">
        <v>9</v>
      </c>
    </row>
    <row r="266" spans="1:17" ht="15.75" x14ac:dyDescent="0.25">
      <c r="A266" s="12">
        <v>39</v>
      </c>
      <c r="B266" s="46" t="s">
        <v>1315</v>
      </c>
      <c r="C266" s="12">
        <v>12</v>
      </c>
      <c r="D266" s="12">
        <v>16</v>
      </c>
      <c r="E266" s="12">
        <v>19</v>
      </c>
      <c r="F266" s="12">
        <v>14</v>
      </c>
      <c r="G266" s="12">
        <f>SUM(C266:F266)</f>
        <v>61</v>
      </c>
      <c r="H266" s="47">
        <v>10</v>
      </c>
      <c r="I266" s="12">
        <f>G266+H266</f>
        <v>71</v>
      </c>
      <c r="J266" s="15">
        <v>26</v>
      </c>
      <c r="K266" s="15" t="s">
        <v>389</v>
      </c>
      <c r="L266" s="16">
        <f>(100*I266)/118</f>
        <v>60.16949152542373</v>
      </c>
      <c r="M266" s="48" t="s">
        <v>1316</v>
      </c>
      <c r="N266" s="48" t="s">
        <v>334</v>
      </c>
      <c r="O266" s="48" t="s">
        <v>235</v>
      </c>
      <c r="P266" s="49" t="s">
        <v>143</v>
      </c>
      <c r="Q266" s="22">
        <v>9</v>
      </c>
    </row>
    <row r="267" spans="1:17" ht="15.75" x14ac:dyDescent="0.25">
      <c r="A267" s="12">
        <v>40</v>
      </c>
      <c r="B267" s="46" t="s">
        <v>1311</v>
      </c>
      <c r="C267" s="12">
        <v>14</v>
      </c>
      <c r="D267" s="12">
        <v>16</v>
      </c>
      <c r="E267" s="12">
        <v>18</v>
      </c>
      <c r="F267" s="12">
        <v>14</v>
      </c>
      <c r="G267" s="12">
        <f>SUM(C267:F267)</f>
        <v>62</v>
      </c>
      <c r="H267" s="47">
        <v>9</v>
      </c>
      <c r="I267" s="12">
        <f>G267+H267</f>
        <v>71</v>
      </c>
      <c r="J267" s="15">
        <v>26</v>
      </c>
      <c r="K267" s="15" t="s">
        <v>389</v>
      </c>
      <c r="L267" s="16">
        <f>(100*I267)/118</f>
        <v>60.16949152542373</v>
      </c>
      <c r="M267" s="48" t="s">
        <v>1312</v>
      </c>
      <c r="N267" s="48" t="s">
        <v>136</v>
      </c>
      <c r="O267" s="48" t="s">
        <v>163</v>
      </c>
      <c r="P267" s="49" t="s">
        <v>143</v>
      </c>
      <c r="Q267" s="22">
        <v>9</v>
      </c>
    </row>
    <row r="268" spans="1:17" ht="15.75" x14ac:dyDescent="0.25">
      <c r="A268" s="12">
        <v>41</v>
      </c>
      <c r="B268" s="46" t="s">
        <v>1313</v>
      </c>
      <c r="C268" s="12">
        <v>18</v>
      </c>
      <c r="D268" s="12">
        <v>16</v>
      </c>
      <c r="E268" s="12">
        <v>15</v>
      </c>
      <c r="F268" s="12">
        <v>12</v>
      </c>
      <c r="G268" s="12">
        <f>SUM(C268:F268)</f>
        <v>61</v>
      </c>
      <c r="H268" s="47">
        <v>10</v>
      </c>
      <c r="I268" s="12">
        <f>G268+H268</f>
        <v>71</v>
      </c>
      <c r="J268" s="15">
        <v>26</v>
      </c>
      <c r="K268" s="15" t="s">
        <v>389</v>
      </c>
      <c r="L268" s="16">
        <f>(100*I268)/118</f>
        <v>60.16949152542373</v>
      </c>
      <c r="M268" s="48" t="s">
        <v>1314</v>
      </c>
      <c r="N268" s="48" t="s">
        <v>504</v>
      </c>
      <c r="O268" s="48" t="s">
        <v>350</v>
      </c>
      <c r="P268" s="49" t="s">
        <v>138</v>
      </c>
      <c r="Q268" s="22">
        <v>9</v>
      </c>
    </row>
    <row r="269" spans="1:17" ht="15.75" x14ac:dyDescent="0.25">
      <c r="A269" s="12">
        <v>42</v>
      </c>
      <c r="B269" s="46" t="s">
        <v>1319</v>
      </c>
      <c r="C269" s="12">
        <v>16</v>
      </c>
      <c r="D269" s="12">
        <v>28</v>
      </c>
      <c r="E269" s="12">
        <v>15</v>
      </c>
      <c r="F269" s="12">
        <v>0</v>
      </c>
      <c r="G269" s="12">
        <f>SUM(C269:F269)</f>
        <v>59</v>
      </c>
      <c r="H269" s="47">
        <v>10</v>
      </c>
      <c r="I269" s="12">
        <f>G269+H269</f>
        <v>69</v>
      </c>
      <c r="J269" s="15">
        <v>27</v>
      </c>
      <c r="K269" s="15" t="s">
        <v>389</v>
      </c>
      <c r="L269" s="16">
        <f>(100*I269)/118</f>
        <v>58.474576271186443</v>
      </c>
      <c r="M269" s="48" t="s">
        <v>1320</v>
      </c>
      <c r="N269" s="48" t="s">
        <v>1321</v>
      </c>
      <c r="O269" s="48" t="s">
        <v>133</v>
      </c>
      <c r="P269" s="49" t="s">
        <v>134</v>
      </c>
      <c r="Q269" s="22">
        <v>9</v>
      </c>
    </row>
    <row r="270" spans="1:17" ht="15.75" x14ac:dyDescent="0.25">
      <c r="A270" s="12">
        <v>43</v>
      </c>
      <c r="B270" s="46" t="s">
        <v>1322</v>
      </c>
      <c r="C270" s="12">
        <v>8</v>
      </c>
      <c r="D270" s="12">
        <v>18</v>
      </c>
      <c r="E270" s="12">
        <v>18</v>
      </c>
      <c r="F270" s="12">
        <v>14</v>
      </c>
      <c r="G270" s="12">
        <f>SUM(C270:F270)</f>
        <v>58</v>
      </c>
      <c r="H270" s="47">
        <v>10</v>
      </c>
      <c r="I270" s="12">
        <f>G270+H270</f>
        <v>68</v>
      </c>
      <c r="J270" s="15">
        <v>28</v>
      </c>
      <c r="K270" s="15" t="s">
        <v>389</v>
      </c>
      <c r="L270" s="16">
        <f>(100*I270)/118</f>
        <v>57.627118644067799</v>
      </c>
      <c r="M270" s="48" t="s">
        <v>1302</v>
      </c>
      <c r="N270" s="48" t="s">
        <v>1323</v>
      </c>
      <c r="O270" s="48" t="s">
        <v>142</v>
      </c>
      <c r="P270" s="49" t="s">
        <v>328</v>
      </c>
      <c r="Q270" s="22">
        <v>9</v>
      </c>
    </row>
    <row r="271" spans="1:17" ht="15.75" x14ac:dyDescent="0.25">
      <c r="A271" s="12">
        <v>44</v>
      </c>
      <c r="B271" s="46" t="s">
        <v>1330</v>
      </c>
      <c r="C271" s="12">
        <v>10</v>
      </c>
      <c r="D271" s="12">
        <v>18</v>
      </c>
      <c r="E271" s="50">
        <v>15</v>
      </c>
      <c r="F271" s="12">
        <v>12</v>
      </c>
      <c r="G271" s="12">
        <f>SUM(C271:F271)</f>
        <v>55</v>
      </c>
      <c r="H271" s="47">
        <v>13</v>
      </c>
      <c r="I271" s="12">
        <f>G271+H271</f>
        <v>68</v>
      </c>
      <c r="J271" s="15">
        <v>28</v>
      </c>
      <c r="K271" s="15" t="s">
        <v>389</v>
      </c>
      <c r="L271" s="16">
        <f>(100*I271)/118</f>
        <v>57.627118644067799</v>
      </c>
      <c r="M271" s="48" t="s">
        <v>546</v>
      </c>
      <c r="N271" s="48" t="s">
        <v>248</v>
      </c>
      <c r="O271" s="48" t="s">
        <v>142</v>
      </c>
      <c r="P271" s="49" t="s">
        <v>143</v>
      </c>
      <c r="Q271" s="22">
        <v>9</v>
      </c>
    </row>
    <row r="272" spans="1:17" ht="15.75" x14ac:dyDescent="0.25">
      <c r="A272" s="12">
        <v>45</v>
      </c>
      <c r="B272" s="46" t="s">
        <v>1327</v>
      </c>
      <c r="C272" s="12">
        <v>12</v>
      </c>
      <c r="D272" s="12">
        <v>24</v>
      </c>
      <c r="E272" s="12">
        <v>8</v>
      </c>
      <c r="F272" s="12">
        <v>14</v>
      </c>
      <c r="G272" s="12">
        <f>SUM(C272:F272)</f>
        <v>58</v>
      </c>
      <c r="H272" s="47">
        <v>10</v>
      </c>
      <c r="I272" s="12">
        <f>G272+H272</f>
        <v>68</v>
      </c>
      <c r="J272" s="15">
        <v>28</v>
      </c>
      <c r="K272" s="15" t="s">
        <v>389</v>
      </c>
      <c r="L272" s="16">
        <f>(100*I272)/118</f>
        <v>57.627118644067799</v>
      </c>
      <c r="M272" s="48" t="s">
        <v>1328</v>
      </c>
      <c r="N272" s="48" t="s">
        <v>1329</v>
      </c>
      <c r="O272" s="48" t="s">
        <v>1003</v>
      </c>
      <c r="P272" s="49" t="s">
        <v>308</v>
      </c>
      <c r="Q272" s="22">
        <v>9</v>
      </c>
    </row>
    <row r="273" spans="1:17" ht="15.75" x14ac:dyDescent="0.25">
      <c r="A273" s="12">
        <v>46</v>
      </c>
      <c r="B273" s="46" t="s">
        <v>1324</v>
      </c>
      <c r="C273" s="12">
        <v>14</v>
      </c>
      <c r="D273" s="12">
        <v>16</v>
      </c>
      <c r="E273" s="12">
        <v>17</v>
      </c>
      <c r="F273" s="12">
        <v>13</v>
      </c>
      <c r="G273" s="12">
        <f>SUM(C273:F273)</f>
        <v>60</v>
      </c>
      <c r="H273" s="47">
        <v>8</v>
      </c>
      <c r="I273" s="12">
        <f>G273+H273</f>
        <v>68</v>
      </c>
      <c r="J273" s="15">
        <v>28</v>
      </c>
      <c r="K273" s="15" t="s">
        <v>389</v>
      </c>
      <c r="L273" s="16">
        <f>(100*I273)/118</f>
        <v>57.627118644067799</v>
      </c>
      <c r="M273" s="48" t="s">
        <v>1325</v>
      </c>
      <c r="N273" s="48" t="s">
        <v>304</v>
      </c>
      <c r="O273" s="48" t="s">
        <v>1326</v>
      </c>
      <c r="P273" s="49" t="s">
        <v>175</v>
      </c>
      <c r="Q273" s="22">
        <v>9</v>
      </c>
    </row>
    <row r="274" spans="1:17" ht="15.75" x14ac:dyDescent="0.25">
      <c r="A274" s="12">
        <v>47</v>
      </c>
      <c r="B274" s="46" t="s">
        <v>1331</v>
      </c>
      <c r="C274" s="12">
        <v>8</v>
      </c>
      <c r="D274" s="12">
        <v>24</v>
      </c>
      <c r="E274" s="12">
        <v>17</v>
      </c>
      <c r="F274" s="12">
        <v>8</v>
      </c>
      <c r="G274" s="12">
        <f>SUM(C274:F274)</f>
        <v>57</v>
      </c>
      <c r="H274" s="47">
        <v>10</v>
      </c>
      <c r="I274" s="12">
        <f>G274+H274</f>
        <v>67</v>
      </c>
      <c r="J274" s="15">
        <v>29</v>
      </c>
      <c r="K274" s="15" t="s">
        <v>389</v>
      </c>
      <c r="L274" s="16">
        <f>(100*I274)/118</f>
        <v>56.779661016949156</v>
      </c>
      <c r="M274" s="48" t="s">
        <v>1332</v>
      </c>
      <c r="N274" s="48" t="s">
        <v>213</v>
      </c>
      <c r="O274" s="48" t="s">
        <v>198</v>
      </c>
      <c r="P274" s="49" t="s">
        <v>143</v>
      </c>
      <c r="Q274" s="22">
        <v>9</v>
      </c>
    </row>
    <row r="275" spans="1:17" ht="15.75" x14ac:dyDescent="0.25">
      <c r="A275" s="12">
        <v>48</v>
      </c>
      <c r="B275" s="46" t="s">
        <v>1335</v>
      </c>
      <c r="C275" s="12">
        <v>16</v>
      </c>
      <c r="D275" s="12">
        <v>14</v>
      </c>
      <c r="E275" s="12">
        <v>10</v>
      </c>
      <c r="F275" s="12">
        <v>14</v>
      </c>
      <c r="G275" s="12">
        <f>SUM(C275:F275)</f>
        <v>54</v>
      </c>
      <c r="H275" s="47">
        <v>12</v>
      </c>
      <c r="I275" s="12">
        <f>G275+H275</f>
        <v>66</v>
      </c>
      <c r="J275" s="15">
        <v>30</v>
      </c>
      <c r="K275" s="15" t="s">
        <v>389</v>
      </c>
      <c r="L275" s="16">
        <f>(100*I275)/118</f>
        <v>55.932203389830505</v>
      </c>
      <c r="M275" s="48" t="s">
        <v>1336</v>
      </c>
      <c r="N275" s="48" t="s">
        <v>136</v>
      </c>
      <c r="O275" s="48" t="s">
        <v>289</v>
      </c>
      <c r="P275" s="49" t="s">
        <v>158</v>
      </c>
      <c r="Q275" s="22">
        <v>9</v>
      </c>
    </row>
    <row r="276" spans="1:17" ht="15.75" x14ac:dyDescent="0.25">
      <c r="A276" s="12">
        <v>49</v>
      </c>
      <c r="B276" s="46" t="s">
        <v>1337</v>
      </c>
      <c r="C276" s="12">
        <v>10</v>
      </c>
      <c r="D276" s="12">
        <v>10</v>
      </c>
      <c r="E276" s="12">
        <v>16</v>
      </c>
      <c r="F276" s="12">
        <v>18</v>
      </c>
      <c r="G276" s="12">
        <f>SUM(C276:F276)</f>
        <v>54</v>
      </c>
      <c r="H276" s="47">
        <v>12</v>
      </c>
      <c r="I276" s="12">
        <f>G276+H276</f>
        <v>66</v>
      </c>
      <c r="J276" s="15">
        <v>30</v>
      </c>
      <c r="K276" s="15" t="s">
        <v>389</v>
      </c>
      <c r="L276" s="16">
        <f>(100*I276)/118</f>
        <v>55.932203389830505</v>
      </c>
      <c r="M276" s="48" t="s">
        <v>1338</v>
      </c>
      <c r="N276" s="48" t="s">
        <v>140</v>
      </c>
      <c r="O276" s="48" t="s">
        <v>142</v>
      </c>
      <c r="P276" s="49" t="s">
        <v>143</v>
      </c>
      <c r="Q276" s="22">
        <v>9</v>
      </c>
    </row>
    <row r="277" spans="1:17" ht="15.75" x14ac:dyDescent="0.25">
      <c r="A277" s="12">
        <v>50</v>
      </c>
      <c r="B277" s="46" t="s">
        <v>1333</v>
      </c>
      <c r="C277" s="12">
        <v>16</v>
      </c>
      <c r="D277" s="12">
        <v>20</v>
      </c>
      <c r="E277" s="12">
        <v>11</v>
      </c>
      <c r="F277" s="12">
        <v>6</v>
      </c>
      <c r="G277" s="12">
        <f>SUM(C277:F277)</f>
        <v>53</v>
      </c>
      <c r="H277" s="47">
        <v>13</v>
      </c>
      <c r="I277" s="12">
        <f>G277+H277</f>
        <v>66</v>
      </c>
      <c r="J277" s="15">
        <v>30</v>
      </c>
      <c r="K277" s="15" t="s">
        <v>389</v>
      </c>
      <c r="L277" s="16">
        <f>(100*I277)/118</f>
        <v>55.932203389830505</v>
      </c>
      <c r="M277" s="48" t="s">
        <v>1334</v>
      </c>
      <c r="N277" s="48" t="s">
        <v>206</v>
      </c>
      <c r="O277" s="48" t="s">
        <v>142</v>
      </c>
      <c r="P277" s="49" t="s">
        <v>175</v>
      </c>
      <c r="Q277" s="22">
        <v>9</v>
      </c>
    </row>
    <row r="278" spans="1:17" ht="15.75" x14ac:dyDescent="0.25">
      <c r="A278" s="12">
        <v>51</v>
      </c>
      <c r="B278" s="46" t="s">
        <v>1341</v>
      </c>
      <c r="C278" s="12">
        <v>12</v>
      </c>
      <c r="D278" s="12">
        <v>14</v>
      </c>
      <c r="E278" s="12">
        <v>13</v>
      </c>
      <c r="F278" s="12">
        <v>14</v>
      </c>
      <c r="G278" s="12">
        <f>SUM(C278:F278)</f>
        <v>53</v>
      </c>
      <c r="H278" s="47">
        <v>11</v>
      </c>
      <c r="I278" s="12">
        <f>G278+H278</f>
        <v>64</v>
      </c>
      <c r="J278" s="15">
        <v>31</v>
      </c>
      <c r="K278" s="15" t="s">
        <v>389</v>
      </c>
      <c r="L278" s="16">
        <f>(100*I278)/118</f>
        <v>54.237288135593218</v>
      </c>
      <c r="M278" s="48" t="s">
        <v>1342</v>
      </c>
      <c r="N278" s="48" t="s">
        <v>815</v>
      </c>
      <c r="O278" s="48" t="s">
        <v>289</v>
      </c>
      <c r="P278" s="49" t="s">
        <v>143</v>
      </c>
      <c r="Q278" s="22">
        <v>9</v>
      </c>
    </row>
    <row r="279" spans="1:17" ht="15.75" x14ac:dyDescent="0.25">
      <c r="A279" s="12">
        <v>52</v>
      </c>
      <c r="B279" s="46" t="s">
        <v>1339</v>
      </c>
      <c r="C279" s="12">
        <v>10</v>
      </c>
      <c r="D279" s="12">
        <v>16</v>
      </c>
      <c r="E279" s="12">
        <v>14</v>
      </c>
      <c r="F279" s="12">
        <v>12</v>
      </c>
      <c r="G279" s="12">
        <f>SUM(C279:F279)</f>
        <v>52</v>
      </c>
      <c r="H279" s="47">
        <v>12</v>
      </c>
      <c r="I279" s="12">
        <f>G279+H279</f>
        <v>64</v>
      </c>
      <c r="J279" s="15">
        <v>31</v>
      </c>
      <c r="K279" s="15" t="s">
        <v>389</v>
      </c>
      <c r="L279" s="16">
        <f>(100*I279)/118</f>
        <v>54.237288135593218</v>
      </c>
      <c r="M279" s="48" t="s">
        <v>1340</v>
      </c>
      <c r="N279" s="48" t="s">
        <v>339</v>
      </c>
      <c r="O279" s="48" t="s">
        <v>853</v>
      </c>
      <c r="P279" s="49" t="s">
        <v>138</v>
      </c>
      <c r="Q279" s="22">
        <v>9</v>
      </c>
    </row>
    <row r="280" spans="1:17" ht="15.75" x14ac:dyDescent="0.25">
      <c r="A280" s="12">
        <v>53</v>
      </c>
      <c r="B280" s="46" t="s">
        <v>1343</v>
      </c>
      <c r="C280" s="12">
        <v>12</v>
      </c>
      <c r="D280" s="12">
        <v>16</v>
      </c>
      <c r="E280" s="12">
        <v>8</v>
      </c>
      <c r="F280" s="12">
        <v>17</v>
      </c>
      <c r="G280" s="12">
        <f>SUM(C280:F280)</f>
        <v>53</v>
      </c>
      <c r="H280" s="47">
        <v>10</v>
      </c>
      <c r="I280" s="12">
        <f>G280+H280</f>
        <v>63</v>
      </c>
      <c r="J280" s="15">
        <v>32</v>
      </c>
      <c r="K280" s="15" t="s">
        <v>389</v>
      </c>
      <c r="L280" s="16">
        <f>(100*I280)/118</f>
        <v>53.389830508474574</v>
      </c>
      <c r="M280" s="48" t="s">
        <v>1344</v>
      </c>
      <c r="N280" s="48" t="s">
        <v>895</v>
      </c>
      <c r="O280" s="48" t="s">
        <v>672</v>
      </c>
      <c r="P280" s="49" t="s">
        <v>150</v>
      </c>
      <c r="Q280" s="22">
        <v>9</v>
      </c>
    </row>
    <row r="281" spans="1:17" ht="15.75" x14ac:dyDescent="0.25">
      <c r="A281" s="12">
        <v>54</v>
      </c>
      <c r="B281" s="46" t="s">
        <v>1345</v>
      </c>
      <c r="C281" s="12">
        <v>12</v>
      </c>
      <c r="D281" s="12">
        <v>24</v>
      </c>
      <c r="E281" s="12">
        <v>15</v>
      </c>
      <c r="F281" s="12">
        <v>0</v>
      </c>
      <c r="G281" s="12">
        <f>SUM(C281:F281)</f>
        <v>51</v>
      </c>
      <c r="H281" s="47">
        <v>11</v>
      </c>
      <c r="I281" s="12">
        <f>G281+H281</f>
        <v>62</v>
      </c>
      <c r="J281" s="15">
        <v>33</v>
      </c>
      <c r="K281" s="15" t="s">
        <v>389</v>
      </c>
      <c r="L281" s="16">
        <f>(100*I281)/118</f>
        <v>52.542372881355931</v>
      </c>
      <c r="M281" s="48" t="s">
        <v>1346</v>
      </c>
      <c r="N281" s="48" t="s">
        <v>629</v>
      </c>
      <c r="O281" s="48" t="s">
        <v>690</v>
      </c>
      <c r="P281" s="49" t="s">
        <v>154</v>
      </c>
      <c r="Q281" s="22">
        <v>9</v>
      </c>
    </row>
    <row r="282" spans="1:17" ht="15.75" x14ac:dyDescent="0.25">
      <c r="A282" s="12">
        <v>55</v>
      </c>
      <c r="B282" s="46" t="s">
        <v>1347</v>
      </c>
      <c r="C282" s="12">
        <v>16</v>
      </c>
      <c r="D282" s="12">
        <v>8</v>
      </c>
      <c r="E282" s="12">
        <v>10</v>
      </c>
      <c r="F282" s="12">
        <v>16</v>
      </c>
      <c r="G282" s="12">
        <f>SUM(C282:F282)</f>
        <v>50</v>
      </c>
      <c r="H282" s="47">
        <v>11</v>
      </c>
      <c r="I282" s="12">
        <f>G282+H282</f>
        <v>61</v>
      </c>
      <c r="J282" s="15">
        <v>34</v>
      </c>
      <c r="K282" s="15" t="s">
        <v>389</v>
      </c>
      <c r="L282" s="16">
        <f>(100*I282)/118</f>
        <v>51.694915254237287</v>
      </c>
      <c r="M282" s="48" t="s">
        <v>1348</v>
      </c>
      <c r="N282" s="48" t="s">
        <v>1349</v>
      </c>
      <c r="O282" s="48" t="s">
        <v>142</v>
      </c>
      <c r="P282" s="49" t="s">
        <v>953</v>
      </c>
      <c r="Q282" s="22">
        <v>9</v>
      </c>
    </row>
    <row r="283" spans="1:17" ht="15.75" x14ac:dyDescent="0.25">
      <c r="A283" s="12">
        <v>56</v>
      </c>
      <c r="B283" s="46" t="s">
        <v>1350</v>
      </c>
      <c r="C283" s="12">
        <v>10</v>
      </c>
      <c r="D283" s="12">
        <v>14</v>
      </c>
      <c r="E283" s="50">
        <v>9</v>
      </c>
      <c r="F283" s="12">
        <v>14</v>
      </c>
      <c r="G283" s="12">
        <f>SUM(C283:F283)</f>
        <v>47</v>
      </c>
      <c r="H283" s="47">
        <v>13</v>
      </c>
      <c r="I283" s="12">
        <f>G283+H283</f>
        <v>60</v>
      </c>
      <c r="J283" s="15">
        <v>35</v>
      </c>
      <c r="K283" s="15" t="s">
        <v>389</v>
      </c>
      <c r="L283" s="16">
        <f>(100*I283)/118</f>
        <v>50.847457627118644</v>
      </c>
      <c r="M283" s="48" t="s">
        <v>1351</v>
      </c>
      <c r="N283" s="48" t="s">
        <v>1352</v>
      </c>
      <c r="O283" s="48" t="s">
        <v>1353</v>
      </c>
      <c r="P283" s="49" t="s">
        <v>224</v>
      </c>
      <c r="Q283" s="22">
        <v>9</v>
      </c>
    </row>
    <row r="284" spans="1:17" ht="15.75" x14ac:dyDescent="0.25">
      <c r="A284" s="12">
        <v>57</v>
      </c>
      <c r="B284" s="46" t="s">
        <v>1358</v>
      </c>
      <c r="C284" s="12">
        <v>14</v>
      </c>
      <c r="D284" s="12">
        <v>20</v>
      </c>
      <c r="E284" s="50">
        <v>15</v>
      </c>
      <c r="F284" s="12">
        <v>0</v>
      </c>
      <c r="G284" s="12">
        <f>SUM(C284:F284)</f>
        <v>49</v>
      </c>
      <c r="H284" s="47">
        <v>10</v>
      </c>
      <c r="I284" s="12">
        <f>G284+H284</f>
        <v>59</v>
      </c>
      <c r="J284" s="15">
        <v>36</v>
      </c>
      <c r="K284" s="15" t="s">
        <v>389</v>
      </c>
      <c r="L284" s="16">
        <f>(100*I284)/118</f>
        <v>50</v>
      </c>
      <c r="M284" s="48" t="s">
        <v>1359</v>
      </c>
      <c r="N284" s="48" t="s">
        <v>341</v>
      </c>
      <c r="O284" s="48" t="s">
        <v>265</v>
      </c>
      <c r="P284" s="49" t="s">
        <v>138</v>
      </c>
      <c r="Q284" s="22">
        <v>9</v>
      </c>
    </row>
    <row r="285" spans="1:17" ht="15.75" x14ac:dyDescent="0.25">
      <c r="A285" s="12">
        <v>58</v>
      </c>
      <c r="B285" s="46" t="s">
        <v>1354</v>
      </c>
      <c r="C285" s="12">
        <v>10</v>
      </c>
      <c r="D285" s="12">
        <v>12</v>
      </c>
      <c r="E285" s="12">
        <v>13</v>
      </c>
      <c r="F285" s="12">
        <v>14</v>
      </c>
      <c r="G285" s="12">
        <f>SUM(C285:F285)</f>
        <v>49</v>
      </c>
      <c r="H285" s="47">
        <v>10</v>
      </c>
      <c r="I285" s="12">
        <f>G285+H285</f>
        <v>59</v>
      </c>
      <c r="J285" s="15">
        <v>36</v>
      </c>
      <c r="K285" s="15" t="s">
        <v>389</v>
      </c>
      <c r="L285" s="16">
        <f>(100*I285)/118</f>
        <v>50</v>
      </c>
      <c r="M285" s="48" t="s">
        <v>1355</v>
      </c>
      <c r="N285" s="48" t="s">
        <v>220</v>
      </c>
      <c r="O285" s="48" t="s">
        <v>180</v>
      </c>
      <c r="P285" s="49" t="s">
        <v>158</v>
      </c>
      <c r="Q285" s="22">
        <v>9</v>
      </c>
    </row>
    <row r="286" spans="1:17" ht="15.75" x14ac:dyDescent="0.25">
      <c r="A286" s="12">
        <v>59</v>
      </c>
      <c r="B286" s="46" t="s">
        <v>1356</v>
      </c>
      <c r="C286" s="12">
        <v>16</v>
      </c>
      <c r="D286" s="12">
        <v>16</v>
      </c>
      <c r="E286" s="12">
        <v>17</v>
      </c>
      <c r="F286" s="12">
        <v>0</v>
      </c>
      <c r="G286" s="12">
        <f>SUM(C286:F286)</f>
        <v>49</v>
      </c>
      <c r="H286" s="47">
        <v>10</v>
      </c>
      <c r="I286" s="12">
        <f>G286+H286</f>
        <v>59</v>
      </c>
      <c r="J286" s="15">
        <v>36</v>
      </c>
      <c r="K286" s="15" t="s">
        <v>389</v>
      </c>
      <c r="L286" s="16">
        <f>(100*I286)/118</f>
        <v>50</v>
      </c>
      <c r="M286" s="48" t="s">
        <v>1357</v>
      </c>
      <c r="N286" s="48" t="s">
        <v>140</v>
      </c>
      <c r="O286" s="48" t="s">
        <v>163</v>
      </c>
      <c r="P286" s="49" t="s">
        <v>236</v>
      </c>
      <c r="Q286" s="22">
        <v>9</v>
      </c>
    </row>
    <row r="287" spans="1:17" ht="15.75" x14ac:dyDescent="0.25">
      <c r="A287" s="12">
        <v>60</v>
      </c>
      <c r="B287" s="46" t="s">
        <v>1360</v>
      </c>
      <c r="C287" s="12">
        <v>18</v>
      </c>
      <c r="D287" s="12">
        <v>14</v>
      </c>
      <c r="E287" s="12">
        <v>17</v>
      </c>
      <c r="F287" s="12">
        <v>0</v>
      </c>
      <c r="G287" s="12">
        <f>SUM(C287:F287)</f>
        <v>49</v>
      </c>
      <c r="H287" s="47">
        <v>9</v>
      </c>
      <c r="I287" s="12">
        <f>G287+H287</f>
        <v>58</v>
      </c>
      <c r="J287" s="15">
        <v>37</v>
      </c>
      <c r="K287" s="15" t="s">
        <v>389</v>
      </c>
      <c r="L287" s="16">
        <f>(100*I287)/118</f>
        <v>49.152542372881356</v>
      </c>
      <c r="M287" s="48" t="s">
        <v>1361</v>
      </c>
      <c r="N287" s="48" t="s">
        <v>184</v>
      </c>
      <c r="O287" s="48" t="s">
        <v>170</v>
      </c>
      <c r="P287" s="49" t="s">
        <v>167</v>
      </c>
      <c r="Q287" s="22">
        <v>9</v>
      </c>
    </row>
    <row r="288" spans="1:17" ht="15.75" x14ac:dyDescent="0.25">
      <c r="A288" s="12">
        <v>61</v>
      </c>
      <c r="B288" s="46" t="s">
        <v>1362</v>
      </c>
      <c r="C288" s="12">
        <v>8</v>
      </c>
      <c r="D288" s="12">
        <v>22</v>
      </c>
      <c r="E288" s="12">
        <v>16</v>
      </c>
      <c r="F288" s="12">
        <v>0</v>
      </c>
      <c r="G288" s="12">
        <f>SUM(C288:F288)</f>
        <v>46</v>
      </c>
      <c r="H288" s="47">
        <v>11</v>
      </c>
      <c r="I288" s="12">
        <f>G288+H288</f>
        <v>57</v>
      </c>
      <c r="J288" s="15">
        <v>38</v>
      </c>
      <c r="K288" s="15" t="s">
        <v>389</v>
      </c>
      <c r="L288" s="16">
        <f>(100*I288)/118</f>
        <v>48.305084745762713</v>
      </c>
      <c r="M288" s="48" t="s">
        <v>1363</v>
      </c>
      <c r="N288" s="48" t="s">
        <v>591</v>
      </c>
      <c r="O288" s="48" t="s">
        <v>259</v>
      </c>
      <c r="P288" s="49" t="s">
        <v>138</v>
      </c>
      <c r="Q288" s="22">
        <v>9</v>
      </c>
    </row>
    <row r="289" spans="1:17" ht="15.75" x14ac:dyDescent="0.25">
      <c r="A289" s="12">
        <v>62</v>
      </c>
      <c r="B289" s="46" t="s">
        <v>1364</v>
      </c>
      <c r="C289" s="12">
        <v>14</v>
      </c>
      <c r="D289" s="12">
        <v>14</v>
      </c>
      <c r="E289" s="12">
        <v>11</v>
      </c>
      <c r="F289" s="12">
        <v>10</v>
      </c>
      <c r="G289" s="12">
        <f>SUM(C289:F289)</f>
        <v>49</v>
      </c>
      <c r="H289" s="47">
        <v>5</v>
      </c>
      <c r="I289" s="12">
        <f>G289+H289</f>
        <v>54</v>
      </c>
      <c r="J289" s="15">
        <v>39</v>
      </c>
      <c r="K289" s="15" t="s">
        <v>389</v>
      </c>
      <c r="L289" s="16">
        <f>(100*I289)/118</f>
        <v>45.762711864406782</v>
      </c>
      <c r="M289" s="48" t="s">
        <v>1365</v>
      </c>
      <c r="N289" s="48" t="s">
        <v>148</v>
      </c>
      <c r="O289" s="48" t="s">
        <v>178</v>
      </c>
      <c r="P289" s="49" t="s">
        <v>224</v>
      </c>
      <c r="Q289" s="22">
        <v>9</v>
      </c>
    </row>
    <row r="290" spans="1:17" ht="15.75" x14ac:dyDescent="0.25">
      <c r="A290" s="12">
        <v>63</v>
      </c>
      <c r="B290" s="46" t="s">
        <v>1366</v>
      </c>
      <c r="C290" s="12">
        <v>8</v>
      </c>
      <c r="D290" s="12">
        <v>12</v>
      </c>
      <c r="E290" s="12">
        <v>6</v>
      </c>
      <c r="F290" s="12">
        <v>14</v>
      </c>
      <c r="G290" s="12">
        <f>SUM(C290:F290)</f>
        <v>40</v>
      </c>
      <c r="H290" s="47">
        <v>13</v>
      </c>
      <c r="I290" s="12">
        <f>G290+H290</f>
        <v>53</v>
      </c>
      <c r="J290" s="15">
        <v>40</v>
      </c>
      <c r="K290" s="15" t="s">
        <v>389</v>
      </c>
      <c r="L290" s="16">
        <f>(100*I290)/118</f>
        <v>44.915254237288138</v>
      </c>
      <c r="M290" s="48" t="s">
        <v>1367</v>
      </c>
      <c r="N290" s="48" t="s">
        <v>1368</v>
      </c>
      <c r="O290" s="48" t="s">
        <v>170</v>
      </c>
      <c r="P290" s="49" t="s">
        <v>243</v>
      </c>
      <c r="Q290" s="22">
        <v>9</v>
      </c>
    </row>
    <row r="291" spans="1:17" ht="15.75" x14ac:dyDescent="0.25">
      <c r="A291" s="12">
        <v>64</v>
      </c>
      <c r="B291" s="46" t="s">
        <v>1369</v>
      </c>
      <c r="C291" s="12">
        <v>8</v>
      </c>
      <c r="D291" s="12">
        <v>14</v>
      </c>
      <c r="E291" s="12">
        <v>13</v>
      </c>
      <c r="F291" s="12">
        <v>7</v>
      </c>
      <c r="G291" s="12">
        <f>SUM(C291:F291)</f>
        <v>42</v>
      </c>
      <c r="H291" s="47">
        <v>8</v>
      </c>
      <c r="I291" s="12">
        <f>G291+H291</f>
        <v>50</v>
      </c>
      <c r="J291" s="15">
        <v>41</v>
      </c>
      <c r="K291" s="15" t="s">
        <v>389</v>
      </c>
      <c r="L291" s="16">
        <f>(100*I291)/118</f>
        <v>42.372881355932201</v>
      </c>
      <c r="M291" s="48" t="s">
        <v>1370</v>
      </c>
      <c r="N291" s="48" t="s">
        <v>208</v>
      </c>
      <c r="O291" s="48" t="s">
        <v>174</v>
      </c>
      <c r="P291" s="49" t="s">
        <v>224</v>
      </c>
      <c r="Q291" s="22">
        <v>9</v>
      </c>
    </row>
    <row r="292" spans="1:17" ht="15.75" x14ac:dyDescent="0.25">
      <c r="A292" s="12">
        <v>65</v>
      </c>
      <c r="B292" s="46" t="s">
        <v>1371</v>
      </c>
      <c r="C292" s="12">
        <v>8</v>
      </c>
      <c r="D292" s="12">
        <v>10</v>
      </c>
      <c r="E292" s="12">
        <v>13</v>
      </c>
      <c r="F292" s="12">
        <v>10</v>
      </c>
      <c r="G292" s="12">
        <f>SUM(C292:F292)</f>
        <v>41</v>
      </c>
      <c r="H292" s="47">
        <v>9</v>
      </c>
      <c r="I292" s="12">
        <f>G292+H292</f>
        <v>50</v>
      </c>
      <c r="J292" s="15">
        <v>41</v>
      </c>
      <c r="K292" s="15" t="s">
        <v>389</v>
      </c>
      <c r="L292" s="16">
        <f>(100*I292)/118</f>
        <v>42.372881355932201</v>
      </c>
      <c r="M292" s="48" t="s">
        <v>1258</v>
      </c>
      <c r="N292" s="48" t="s">
        <v>208</v>
      </c>
      <c r="O292" s="48" t="s">
        <v>142</v>
      </c>
      <c r="P292" s="49" t="s">
        <v>158</v>
      </c>
      <c r="Q292" s="22">
        <v>9</v>
      </c>
    </row>
    <row r="293" spans="1:17" ht="15.75" x14ac:dyDescent="0.25">
      <c r="A293" s="12">
        <v>66</v>
      </c>
      <c r="B293" s="46" t="s">
        <v>1372</v>
      </c>
      <c r="C293" s="12">
        <v>10</v>
      </c>
      <c r="D293" s="12">
        <v>12</v>
      </c>
      <c r="E293" s="12">
        <v>8</v>
      </c>
      <c r="F293" s="12">
        <v>10</v>
      </c>
      <c r="G293" s="12">
        <f>SUM(C293:F293)</f>
        <v>40</v>
      </c>
      <c r="H293" s="47">
        <v>9</v>
      </c>
      <c r="I293" s="12">
        <f>G293+H293</f>
        <v>49</v>
      </c>
      <c r="J293" s="15">
        <v>42</v>
      </c>
      <c r="K293" s="15" t="s">
        <v>389</v>
      </c>
      <c r="L293" s="16">
        <f>(100*I293)/118</f>
        <v>41.525423728813557</v>
      </c>
      <c r="M293" s="48" t="s">
        <v>290</v>
      </c>
      <c r="N293" s="48" t="s">
        <v>136</v>
      </c>
      <c r="O293" s="48" t="s">
        <v>289</v>
      </c>
      <c r="P293" s="49" t="s">
        <v>356</v>
      </c>
      <c r="Q293" s="22">
        <v>9</v>
      </c>
    </row>
    <row r="294" spans="1:17" ht="15.75" x14ac:dyDescent="0.25">
      <c r="A294" s="12">
        <v>67</v>
      </c>
      <c r="B294" s="46" t="s">
        <v>1375</v>
      </c>
      <c r="C294" s="12">
        <v>10</v>
      </c>
      <c r="D294" s="12">
        <v>12</v>
      </c>
      <c r="E294" s="12">
        <v>8</v>
      </c>
      <c r="F294" s="12">
        <v>10</v>
      </c>
      <c r="G294" s="12">
        <f>SUM(C294:F294)</f>
        <v>40</v>
      </c>
      <c r="H294" s="47">
        <v>7</v>
      </c>
      <c r="I294" s="12">
        <f>G294+H294</f>
        <v>47</v>
      </c>
      <c r="J294" s="15">
        <v>43</v>
      </c>
      <c r="K294" s="15" t="s">
        <v>389</v>
      </c>
      <c r="L294" s="16">
        <f>(100*I294)/118</f>
        <v>39.83050847457627</v>
      </c>
      <c r="M294" s="48" t="s">
        <v>1376</v>
      </c>
      <c r="N294" s="48" t="s">
        <v>177</v>
      </c>
      <c r="O294" s="48" t="s">
        <v>352</v>
      </c>
      <c r="P294" s="49" t="s">
        <v>146</v>
      </c>
      <c r="Q294" s="22">
        <v>9</v>
      </c>
    </row>
    <row r="295" spans="1:17" ht="15.75" x14ac:dyDescent="0.25">
      <c r="A295" s="12">
        <v>68</v>
      </c>
      <c r="B295" s="46" t="s">
        <v>1373</v>
      </c>
      <c r="C295" s="12">
        <v>12</v>
      </c>
      <c r="D295" s="12">
        <v>18</v>
      </c>
      <c r="E295" s="12">
        <v>8</v>
      </c>
      <c r="F295" s="12">
        <v>0</v>
      </c>
      <c r="G295" s="12">
        <f>SUM(C295:F295)</f>
        <v>38</v>
      </c>
      <c r="H295" s="47">
        <v>9</v>
      </c>
      <c r="I295" s="12">
        <f>G295+H295</f>
        <v>47</v>
      </c>
      <c r="J295" s="15">
        <v>43</v>
      </c>
      <c r="K295" s="15" t="s">
        <v>389</v>
      </c>
      <c r="L295" s="16">
        <f>(100*I295)/118</f>
        <v>39.83050847457627</v>
      </c>
      <c r="M295" s="48" t="s">
        <v>1374</v>
      </c>
      <c r="N295" s="48" t="s">
        <v>363</v>
      </c>
      <c r="O295" s="48" t="s">
        <v>174</v>
      </c>
      <c r="P295" s="49" t="s">
        <v>167</v>
      </c>
      <c r="Q295" s="22">
        <v>9</v>
      </c>
    </row>
    <row r="296" spans="1:17" ht="15.75" x14ac:dyDescent="0.25">
      <c r="A296" s="12">
        <v>69</v>
      </c>
      <c r="B296" s="46" t="s">
        <v>1377</v>
      </c>
      <c r="C296" s="12">
        <v>14</v>
      </c>
      <c r="D296" s="12">
        <v>10</v>
      </c>
      <c r="E296" s="12">
        <v>15</v>
      </c>
      <c r="F296" s="12">
        <v>0</v>
      </c>
      <c r="G296" s="12">
        <f>SUM(C296:F296)</f>
        <v>39</v>
      </c>
      <c r="H296" s="47">
        <v>7</v>
      </c>
      <c r="I296" s="12">
        <f>G296+H296</f>
        <v>46</v>
      </c>
      <c r="J296" s="15">
        <v>44</v>
      </c>
      <c r="K296" s="15" t="s">
        <v>389</v>
      </c>
      <c r="L296" s="16">
        <f>(100*I296)/118</f>
        <v>38.983050847457626</v>
      </c>
      <c r="M296" s="48" t="s">
        <v>1378</v>
      </c>
      <c r="N296" s="48" t="s">
        <v>140</v>
      </c>
      <c r="O296" s="48" t="s">
        <v>1379</v>
      </c>
      <c r="P296" s="49" t="s">
        <v>154</v>
      </c>
      <c r="Q296" s="22">
        <v>9</v>
      </c>
    </row>
    <row r="297" spans="1:17" ht="15.75" x14ac:dyDescent="0.25">
      <c r="A297" s="12">
        <v>70</v>
      </c>
      <c r="B297" s="46" t="s">
        <v>1380</v>
      </c>
      <c r="C297" s="12">
        <v>10</v>
      </c>
      <c r="D297" s="12">
        <v>14</v>
      </c>
      <c r="E297" s="12">
        <v>10</v>
      </c>
      <c r="F297" s="12">
        <v>0</v>
      </c>
      <c r="G297" s="12">
        <f>SUM(C297:F297)</f>
        <v>34</v>
      </c>
      <c r="H297" s="47">
        <v>6</v>
      </c>
      <c r="I297" s="12">
        <f>G297+H297</f>
        <v>40</v>
      </c>
      <c r="J297" s="15">
        <v>45</v>
      </c>
      <c r="K297" s="15" t="s">
        <v>389</v>
      </c>
      <c r="L297" s="16">
        <f>(100*I297)/118</f>
        <v>33.898305084745765</v>
      </c>
      <c r="M297" s="48" t="s">
        <v>1381</v>
      </c>
      <c r="N297" s="48" t="s">
        <v>148</v>
      </c>
      <c r="O297" s="48" t="s">
        <v>289</v>
      </c>
      <c r="P297" s="49" t="s">
        <v>224</v>
      </c>
      <c r="Q297" s="22">
        <v>9</v>
      </c>
    </row>
    <row r="298" spans="1:17" ht="15.75" x14ac:dyDescent="0.25">
      <c r="A298" s="12">
        <v>71</v>
      </c>
      <c r="B298" s="46" t="s">
        <v>1382</v>
      </c>
      <c r="C298" s="12">
        <v>10</v>
      </c>
      <c r="D298" s="12">
        <v>10</v>
      </c>
      <c r="E298" s="12">
        <v>15</v>
      </c>
      <c r="F298" s="12">
        <v>0</v>
      </c>
      <c r="G298" s="12">
        <f>SUM(C298:F298)</f>
        <v>35</v>
      </c>
      <c r="H298" s="47">
        <v>0</v>
      </c>
      <c r="I298" s="12">
        <f>G298+H298</f>
        <v>35</v>
      </c>
      <c r="J298" s="15">
        <v>46</v>
      </c>
      <c r="K298" s="15" t="s">
        <v>389</v>
      </c>
      <c r="L298" s="16">
        <f>(100*I298)/118</f>
        <v>29.661016949152543</v>
      </c>
      <c r="M298" s="48" t="s">
        <v>1383</v>
      </c>
      <c r="N298" s="48" t="s">
        <v>160</v>
      </c>
      <c r="O298" s="48" t="s">
        <v>133</v>
      </c>
      <c r="P298" s="49" t="s">
        <v>328</v>
      </c>
      <c r="Q298" s="22">
        <v>9</v>
      </c>
    </row>
    <row r="299" spans="1:17" ht="15.75" x14ac:dyDescent="0.25">
      <c r="A299" s="12">
        <v>72</v>
      </c>
      <c r="B299" s="2" t="s">
        <v>1384</v>
      </c>
      <c r="C299" s="12">
        <v>6</v>
      </c>
      <c r="D299" s="12">
        <v>12</v>
      </c>
      <c r="E299" s="12">
        <v>5</v>
      </c>
      <c r="F299" s="12">
        <v>0</v>
      </c>
      <c r="G299" s="12">
        <f>SUM(C299:F299)</f>
        <v>23</v>
      </c>
      <c r="H299" s="51">
        <v>4</v>
      </c>
      <c r="I299" s="12">
        <f>G299+H299</f>
        <v>27</v>
      </c>
      <c r="J299" s="15">
        <v>47</v>
      </c>
      <c r="K299" s="15" t="s">
        <v>389</v>
      </c>
      <c r="L299" s="16">
        <f>(100*I299)/118</f>
        <v>22.881355932203391</v>
      </c>
      <c r="M299" s="48" t="s">
        <v>1318</v>
      </c>
      <c r="N299" s="48" t="s">
        <v>507</v>
      </c>
      <c r="O299" s="48" t="s">
        <v>153</v>
      </c>
      <c r="P299" s="49" t="s">
        <v>948</v>
      </c>
      <c r="Q299" s="22">
        <v>9</v>
      </c>
    </row>
    <row r="300" spans="1:17" s="3" customFormat="1" ht="15.75" x14ac:dyDescent="0.25">
      <c r="A300" s="4">
        <v>1</v>
      </c>
      <c r="B300" s="5" t="s">
        <v>393</v>
      </c>
      <c r="C300" s="4">
        <v>20</v>
      </c>
      <c r="D300" s="4">
        <v>30</v>
      </c>
      <c r="E300" s="4">
        <v>23</v>
      </c>
      <c r="F300" s="4">
        <v>18</v>
      </c>
      <c r="G300" s="4">
        <f>SUM(C300:F300)</f>
        <v>91</v>
      </c>
      <c r="H300" s="6">
        <v>14</v>
      </c>
      <c r="I300" s="4">
        <f>H300+G300</f>
        <v>105</v>
      </c>
      <c r="J300" s="6">
        <v>1</v>
      </c>
      <c r="K300" s="6" t="s">
        <v>387</v>
      </c>
      <c r="L300" s="7">
        <f>(100*I300)/118</f>
        <v>88.983050847457633</v>
      </c>
      <c r="M300" s="43" t="s">
        <v>394</v>
      </c>
      <c r="N300" s="43" t="s">
        <v>395</v>
      </c>
      <c r="O300" s="43" t="s">
        <v>214</v>
      </c>
      <c r="P300" s="44" t="s">
        <v>356</v>
      </c>
      <c r="Q300" s="15">
        <v>10</v>
      </c>
    </row>
    <row r="301" spans="1:17" s="3" customFormat="1" ht="15.75" x14ac:dyDescent="0.25">
      <c r="A301" s="4">
        <v>2</v>
      </c>
      <c r="B301" s="5" t="s">
        <v>390</v>
      </c>
      <c r="C301" s="4">
        <v>22</v>
      </c>
      <c r="D301" s="4">
        <v>30</v>
      </c>
      <c r="E301" s="4">
        <v>21</v>
      </c>
      <c r="F301" s="4">
        <v>18</v>
      </c>
      <c r="G301" s="4">
        <f>SUM(C301:F301)</f>
        <v>91</v>
      </c>
      <c r="H301" s="6">
        <v>14</v>
      </c>
      <c r="I301" s="4">
        <f>H301+G301</f>
        <v>105</v>
      </c>
      <c r="J301" s="6">
        <v>1</v>
      </c>
      <c r="K301" s="6" t="s">
        <v>387</v>
      </c>
      <c r="L301" s="7">
        <f>(100*I301)/118</f>
        <v>88.983050847457633</v>
      </c>
      <c r="M301" s="43" t="s">
        <v>391</v>
      </c>
      <c r="N301" s="43" t="s">
        <v>392</v>
      </c>
      <c r="O301" s="43" t="s">
        <v>294</v>
      </c>
      <c r="P301" s="44" t="s">
        <v>158</v>
      </c>
      <c r="Q301" s="15">
        <v>10</v>
      </c>
    </row>
    <row r="302" spans="1:17" s="3" customFormat="1" ht="15.75" x14ac:dyDescent="0.25">
      <c r="A302" s="4">
        <v>3</v>
      </c>
      <c r="B302" s="5" t="s">
        <v>396</v>
      </c>
      <c r="C302" s="4">
        <v>22</v>
      </c>
      <c r="D302" s="4">
        <v>30</v>
      </c>
      <c r="E302" s="4">
        <v>21</v>
      </c>
      <c r="F302" s="4">
        <v>18</v>
      </c>
      <c r="G302" s="4">
        <f>SUM(C302:F302)</f>
        <v>91</v>
      </c>
      <c r="H302" s="6">
        <v>13</v>
      </c>
      <c r="I302" s="4">
        <f>H302+G302</f>
        <v>104</v>
      </c>
      <c r="J302" s="6">
        <v>2</v>
      </c>
      <c r="K302" s="6" t="s">
        <v>388</v>
      </c>
      <c r="L302" s="7">
        <f>(100*I302)/118</f>
        <v>88.13559322033899</v>
      </c>
      <c r="M302" s="43" t="s">
        <v>397</v>
      </c>
      <c r="N302" s="43" t="s">
        <v>398</v>
      </c>
      <c r="O302" s="43" t="s">
        <v>399</v>
      </c>
      <c r="P302" s="44" t="s">
        <v>400</v>
      </c>
      <c r="Q302" s="15">
        <v>10</v>
      </c>
    </row>
    <row r="303" spans="1:17" s="3" customFormat="1" ht="15.75" x14ac:dyDescent="0.25">
      <c r="A303" s="4">
        <v>4</v>
      </c>
      <c r="B303" s="5" t="s">
        <v>408</v>
      </c>
      <c r="C303" s="4">
        <v>22</v>
      </c>
      <c r="D303" s="4">
        <v>28</v>
      </c>
      <c r="E303" s="4">
        <v>20</v>
      </c>
      <c r="F303" s="4">
        <v>20</v>
      </c>
      <c r="G303" s="4">
        <f>SUM(C303:F303)</f>
        <v>90</v>
      </c>
      <c r="H303" s="6">
        <v>13</v>
      </c>
      <c r="I303" s="4">
        <f>H303+G303</f>
        <v>103</v>
      </c>
      <c r="J303" s="6">
        <v>3</v>
      </c>
      <c r="K303" s="6" t="s">
        <v>388</v>
      </c>
      <c r="L303" s="7">
        <f>(100*I303)/118</f>
        <v>87.288135593220332</v>
      </c>
      <c r="M303" s="43" t="s">
        <v>409</v>
      </c>
      <c r="N303" s="43" t="s">
        <v>220</v>
      </c>
      <c r="O303" s="43" t="s">
        <v>410</v>
      </c>
      <c r="P303" s="44" t="s">
        <v>158</v>
      </c>
      <c r="Q303" s="15">
        <v>10</v>
      </c>
    </row>
    <row r="304" spans="1:17" s="3" customFormat="1" ht="15.75" x14ac:dyDescent="0.25">
      <c r="A304" s="4">
        <v>5</v>
      </c>
      <c r="B304" s="5" t="s">
        <v>401</v>
      </c>
      <c r="C304" s="4">
        <v>22</v>
      </c>
      <c r="D304" s="4">
        <v>30</v>
      </c>
      <c r="E304" s="4">
        <v>19</v>
      </c>
      <c r="F304" s="4">
        <v>18</v>
      </c>
      <c r="G304" s="4">
        <f>SUM(C304:F304)</f>
        <v>89</v>
      </c>
      <c r="H304" s="6">
        <v>14</v>
      </c>
      <c r="I304" s="4">
        <f>H304+G304</f>
        <v>103</v>
      </c>
      <c r="J304" s="6">
        <v>3</v>
      </c>
      <c r="K304" s="6" t="s">
        <v>388</v>
      </c>
      <c r="L304" s="7">
        <f>(100*I304)/118</f>
        <v>87.288135593220332</v>
      </c>
      <c r="M304" s="43" t="s">
        <v>402</v>
      </c>
      <c r="N304" s="43" t="s">
        <v>403</v>
      </c>
      <c r="O304" s="43" t="s">
        <v>157</v>
      </c>
      <c r="P304" s="44" t="s">
        <v>164</v>
      </c>
      <c r="Q304" s="15">
        <v>10</v>
      </c>
    </row>
    <row r="305" spans="1:17" s="3" customFormat="1" ht="15.75" x14ac:dyDescent="0.25">
      <c r="A305" s="4">
        <v>6</v>
      </c>
      <c r="B305" s="5" t="s">
        <v>404</v>
      </c>
      <c r="C305" s="4">
        <v>22</v>
      </c>
      <c r="D305" s="4">
        <v>30</v>
      </c>
      <c r="E305" s="4">
        <v>21</v>
      </c>
      <c r="F305" s="4">
        <v>16</v>
      </c>
      <c r="G305" s="4">
        <f>SUM(C305:F305)</f>
        <v>89</v>
      </c>
      <c r="H305" s="6">
        <v>14</v>
      </c>
      <c r="I305" s="4">
        <f>H305+G305</f>
        <v>103</v>
      </c>
      <c r="J305" s="6">
        <v>3</v>
      </c>
      <c r="K305" s="6" t="s">
        <v>388</v>
      </c>
      <c r="L305" s="7">
        <f>(100*I305)/118</f>
        <v>87.288135593220332</v>
      </c>
      <c r="M305" s="43" t="s">
        <v>405</v>
      </c>
      <c r="N305" s="43" t="s">
        <v>406</v>
      </c>
      <c r="O305" s="43" t="s">
        <v>407</v>
      </c>
      <c r="P305" s="44" t="s">
        <v>143</v>
      </c>
      <c r="Q305" s="15">
        <v>10</v>
      </c>
    </row>
    <row r="306" spans="1:17" s="3" customFormat="1" ht="15.75" x14ac:dyDescent="0.25">
      <c r="A306" s="4">
        <v>7</v>
      </c>
      <c r="B306" s="5" t="s">
        <v>411</v>
      </c>
      <c r="C306" s="4">
        <v>18</v>
      </c>
      <c r="D306" s="4">
        <v>26</v>
      </c>
      <c r="E306" s="4">
        <v>24</v>
      </c>
      <c r="F306" s="4">
        <v>20</v>
      </c>
      <c r="G306" s="4">
        <f>SUM(C306:F306)</f>
        <v>88</v>
      </c>
      <c r="H306" s="6">
        <v>14</v>
      </c>
      <c r="I306" s="4">
        <f>H306+G306</f>
        <v>102</v>
      </c>
      <c r="J306" s="6">
        <v>4</v>
      </c>
      <c r="K306" s="6" t="s">
        <v>388</v>
      </c>
      <c r="L306" s="7">
        <f>(100*I306)/118</f>
        <v>86.440677966101688</v>
      </c>
      <c r="M306" s="43" t="s">
        <v>412</v>
      </c>
      <c r="N306" s="43" t="s">
        <v>413</v>
      </c>
      <c r="O306" s="43" t="s">
        <v>129</v>
      </c>
      <c r="P306" s="44" t="s">
        <v>335</v>
      </c>
      <c r="Q306" s="15">
        <v>10</v>
      </c>
    </row>
    <row r="307" spans="1:17" s="3" customFormat="1" ht="15.75" x14ac:dyDescent="0.25">
      <c r="A307" s="4">
        <v>8</v>
      </c>
      <c r="B307" s="5" t="s">
        <v>416</v>
      </c>
      <c r="C307" s="4">
        <v>20</v>
      </c>
      <c r="D307" s="4">
        <v>26</v>
      </c>
      <c r="E307" s="4">
        <v>19</v>
      </c>
      <c r="F307" s="4">
        <v>20</v>
      </c>
      <c r="G307" s="4">
        <f>SUM(C307:F307)</f>
        <v>85</v>
      </c>
      <c r="H307" s="6">
        <v>14</v>
      </c>
      <c r="I307" s="4">
        <f>H307+G307</f>
        <v>99</v>
      </c>
      <c r="J307" s="6">
        <v>5</v>
      </c>
      <c r="K307" s="6" t="s">
        <v>388</v>
      </c>
      <c r="L307" s="7">
        <f>(100*I307)/118</f>
        <v>83.898305084745758</v>
      </c>
      <c r="M307" s="43" t="s">
        <v>417</v>
      </c>
      <c r="N307" s="43" t="s">
        <v>248</v>
      </c>
      <c r="O307" s="43" t="s">
        <v>170</v>
      </c>
      <c r="P307" s="44" t="s">
        <v>138</v>
      </c>
      <c r="Q307" s="15">
        <v>10</v>
      </c>
    </row>
    <row r="308" spans="1:17" s="3" customFormat="1" ht="15.75" x14ac:dyDescent="0.25">
      <c r="A308" s="4">
        <v>9</v>
      </c>
      <c r="B308" s="5" t="s">
        <v>414</v>
      </c>
      <c r="C308" s="4">
        <v>20</v>
      </c>
      <c r="D308" s="4">
        <v>26</v>
      </c>
      <c r="E308" s="4">
        <v>19</v>
      </c>
      <c r="F308" s="4">
        <v>20</v>
      </c>
      <c r="G308" s="4">
        <f>SUM(C308:F308)</f>
        <v>85</v>
      </c>
      <c r="H308" s="6">
        <v>14</v>
      </c>
      <c r="I308" s="4">
        <f>H308+G308</f>
        <v>99</v>
      </c>
      <c r="J308" s="6">
        <v>5</v>
      </c>
      <c r="K308" s="6" t="s">
        <v>388</v>
      </c>
      <c r="L308" s="7">
        <f>(100*I308)/118</f>
        <v>83.898305084745758</v>
      </c>
      <c r="M308" s="43" t="s">
        <v>415</v>
      </c>
      <c r="N308" s="43" t="s">
        <v>202</v>
      </c>
      <c r="O308" s="43" t="s">
        <v>235</v>
      </c>
      <c r="P308" s="44" t="s">
        <v>134</v>
      </c>
      <c r="Q308" s="15">
        <v>10</v>
      </c>
    </row>
    <row r="309" spans="1:17" s="3" customFormat="1" ht="15.75" x14ac:dyDescent="0.25">
      <c r="A309" s="4">
        <v>10</v>
      </c>
      <c r="B309" s="5" t="s">
        <v>418</v>
      </c>
      <c r="C309" s="4">
        <v>18</v>
      </c>
      <c r="D309" s="4">
        <v>30</v>
      </c>
      <c r="E309" s="4">
        <v>20</v>
      </c>
      <c r="F309" s="4">
        <v>16</v>
      </c>
      <c r="G309" s="4">
        <f>SUM(C309:F309)</f>
        <v>84</v>
      </c>
      <c r="H309" s="6">
        <v>14</v>
      </c>
      <c r="I309" s="4">
        <f>H309+G309</f>
        <v>98</v>
      </c>
      <c r="J309" s="6">
        <v>6</v>
      </c>
      <c r="K309" s="6" t="s">
        <v>388</v>
      </c>
      <c r="L309" s="7">
        <f>(100*I309)/118</f>
        <v>83.050847457627114</v>
      </c>
      <c r="M309" s="43" t="s">
        <v>419</v>
      </c>
      <c r="N309" s="43" t="s">
        <v>420</v>
      </c>
      <c r="O309" s="43" t="s">
        <v>235</v>
      </c>
      <c r="P309" s="44" t="s">
        <v>222</v>
      </c>
      <c r="Q309" s="15">
        <v>10</v>
      </c>
    </row>
    <row r="310" spans="1:17" s="3" customFormat="1" ht="15.75" x14ac:dyDescent="0.25">
      <c r="A310" s="4">
        <v>11</v>
      </c>
      <c r="B310" s="5" t="s">
        <v>431</v>
      </c>
      <c r="C310" s="4">
        <v>18</v>
      </c>
      <c r="D310" s="4">
        <v>30</v>
      </c>
      <c r="E310" s="4">
        <v>17</v>
      </c>
      <c r="F310" s="4">
        <v>18</v>
      </c>
      <c r="G310" s="4">
        <f>SUM(C310:F310)</f>
        <v>83</v>
      </c>
      <c r="H310" s="6">
        <v>13</v>
      </c>
      <c r="I310" s="4">
        <f>H310+G310</f>
        <v>96</v>
      </c>
      <c r="J310" s="6">
        <v>7</v>
      </c>
      <c r="K310" s="6" t="s">
        <v>388</v>
      </c>
      <c r="L310" s="7">
        <f>(100*I310)/118</f>
        <v>81.355932203389827</v>
      </c>
      <c r="M310" s="43" t="s">
        <v>432</v>
      </c>
      <c r="N310" s="43" t="s">
        <v>140</v>
      </c>
      <c r="O310" s="43" t="s">
        <v>137</v>
      </c>
      <c r="P310" s="44" t="s">
        <v>150</v>
      </c>
      <c r="Q310" s="15">
        <v>10</v>
      </c>
    </row>
    <row r="311" spans="1:17" s="3" customFormat="1" ht="15.75" x14ac:dyDescent="0.25">
      <c r="A311" s="4">
        <v>12</v>
      </c>
      <c r="B311" s="5" t="s">
        <v>421</v>
      </c>
      <c r="C311" s="4">
        <v>20</v>
      </c>
      <c r="D311" s="4">
        <v>26</v>
      </c>
      <c r="E311" s="4">
        <v>19</v>
      </c>
      <c r="F311" s="4">
        <v>18</v>
      </c>
      <c r="G311" s="4">
        <f>SUM(C311:F311)</f>
        <v>83</v>
      </c>
      <c r="H311" s="6">
        <v>13</v>
      </c>
      <c r="I311" s="4">
        <f>H311+G311</f>
        <v>96</v>
      </c>
      <c r="J311" s="6">
        <v>7</v>
      </c>
      <c r="K311" s="6" t="s">
        <v>388</v>
      </c>
      <c r="L311" s="7">
        <f>(100*I311)/118</f>
        <v>81.355932203389827</v>
      </c>
      <c r="M311" s="43" t="s">
        <v>422</v>
      </c>
      <c r="N311" s="43" t="s">
        <v>423</v>
      </c>
      <c r="O311" s="43" t="s">
        <v>424</v>
      </c>
      <c r="P311" s="44" t="s">
        <v>138</v>
      </c>
      <c r="Q311" s="15">
        <v>10</v>
      </c>
    </row>
    <row r="312" spans="1:17" s="3" customFormat="1" ht="15.75" x14ac:dyDescent="0.25">
      <c r="A312" s="4">
        <v>13</v>
      </c>
      <c r="B312" s="5" t="s">
        <v>428</v>
      </c>
      <c r="C312" s="4">
        <v>20</v>
      </c>
      <c r="D312" s="4">
        <v>30</v>
      </c>
      <c r="E312" s="4">
        <v>21</v>
      </c>
      <c r="F312" s="4">
        <v>12</v>
      </c>
      <c r="G312" s="4">
        <f>SUM(C312:F312)</f>
        <v>83</v>
      </c>
      <c r="H312" s="6">
        <v>13</v>
      </c>
      <c r="I312" s="4">
        <f>H312+G312</f>
        <v>96</v>
      </c>
      <c r="J312" s="6">
        <v>7</v>
      </c>
      <c r="K312" s="6" t="s">
        <v>388</v>
      </c>
      <c r="L312" s="7">
        <f>(100*I312)/118</f>
        <v>81.355932203389827</v>
      </c>
      <c r="M312" s="43" t="s">
        <v>429</v>
      </c>
      <c r="N312" s="43" t="s">
        <v>430</v>
      </c>
      <c r="O312" s="43" t="s">
        <v>195</v>
      </c>
      <c r="P312" s="44" t="s">
        <v>158</v>
      </c>
      <c r="Q312" s="15">
        <v>10</v>
      </c>
    </row>
    <row r="313" spans="1:17" s="3" customFormat="1" ht="15.75" x14ac:dyDescent="0.25">
      <c r="A313" s="4">
        <v>14</v>
      </c>
      <c r="B313" s="5" t="s">
        <v>425</v>
      </c>
      <c r="C313" s="4">
        <v>22</v>
      </c>
      <c r="D313" s="4">
        <v>28</v>
      </c>
      <c r="E313" s="4">
        <v>18</v>
      </c>
      <c r="F313" s="4">
        <v>14</v>
      </c>
      <c r="G313" s="4">
        <f>SUM(C313:F313)</f>
        <v>82</v>
      </c>
      <c r="H313" s="6">
        <v>14</v>
      </c>
      <c r="I313" s="4">
        <f>H313+G313</f>
        <v>96</v>
      </c>
      <c r="J313" s="6">
        <v>7</v>
      </c>
      <c r="K313" s="6" t="s">
        <v>388</v>
      </c>
      <c r="L313" s="7">
        <f>(100*I313)/118</f>
        <v>81.355932203389827</v>
      </c>
      <c r="M313" s="43" t="s">
        <v>426</v>
      </c>
      <c r="N313" s="43" t="s">
        <v>184</v>
      </c>
      <c r="O313" s="43" t="s">
        <v>427</v>
      </c>
      <c r="P313" s="44" t="s">
        <v>138</v>
      </c>
      <c r="Q313" s="15">
        <v>10</v>
      </c>
    </row>
    <row r="314" spans="1:17" s="3" customFormat="1" ht="15.75" x14ac:dyDescent="0.25">
      <c r="A314" s="4">
        <v>15</v>
      </c>
      <c r="B314" s="5" t="s">
        <v>433</v>
      </c>
      <c r="C314" s="4">
        <v>24</v>
      </c>
      <c r="D314" s="4">
        <v>26</v>
      </c>
      <c r="E314" s="4">
        <v>16</v>
      </c>
      <c r="F314" s="4">
        <v>16</v>
      </c>
      <c r="G314" s="4">
        <f>SUM(C314:F314)</f>
        <v>82</v>
      </c>
      <c r="H314" s="6">
        <v>13</v>
      </c>
      <c r="I314" s="4">
        <f>H314+G314</f>
        <v>95</v>
      </c>
      <c r="J314" s="6">
        <v>8</v>
      </c>
      <c r="K314" s="6" t="s">
        <v>388</v>
      </c>
      <c r="L314" s="7">
        <f>(100*I314)/118</f>
        <v>80.508474576271183</v>
      </c>
      <c r="M314" s="43" t="s">
        <v>434</v>
      </c>
      <c r="N314" s="43" t="s">
        <v>334</v>
      </c>
      <c r="O314" s="43" t="s">
        <v>435</v>
      </c>
      <c r="P314" s="44" t="s">
        <v>138</v>
      </c>
      <c r="Q314" s="15">
        <v>10</v>
      </c>
    </row>
    <row r="315" spans="1:17" s="3" customFormat="1" ht="15.75" x14ac:dyDescent="0.25">
      <c r="A315" s="4">
        <v>16</v>
      </c>
      <c r="B315" s="5" t="s">
        <v>436</v>
      </c>
      <c r="C315" s="4">
        <v>18</v>
      </c>
      <c r="D315" s="4">
        <v>24</v>
      </c>
      <c r="E315" s="4">
        <v>19</v>
      </c>
      <c r="F315" s="4">
        <v>20</v>
      </c>
      <c r="G315" s="4">
        <f>SUM(C315:F315)</f>
        <v>81</v>
      </c>
      <c r="H315" s="6">
        <v>13</v>
      </c>
      <c r="I315" s="4">
        <f>H315+G315</f>
        <v>94</v>
      </c>
      <c r="J315" s="6">
        <v>9</v>
      </c>
      <c r="K315" s="6" t="s">
        <v>388</v>
      </c>
      <c r="L315" s="7">
        <f>(100*I315)/118</f>
        <v>79.66101694915254</v>
      </c>
      <c r="M315" s="43" t="s">
        <v>437</v>
      </c>
      <c r="N315" s="43" t="s">
        <v>202</v>
      </c>
      <c r="O315" s="43" t="s">
        <v>203</v>
      </c>
      <c r="P315" s="44" t="s">
        <v>154</v>
      </c>
      <c r="Q315" s="15">
        <v>10</v>
      </c>
    </row>
    <row r="316" spans="1:17" s="3" customFormat="1" ht="15.75" x14ac:dyDescent="0.25">
      <c r="A316" s="4">
        <v>17</v>
      </c>
      <c r="B316" s="5" t="s">
        <v>440</v>
      </c>
      <c r="C316" s="4">
        <v>18</v>
      </c>
      <c r="D316" s="4">
        <v>24</v>
      </c>
      <c r="E316" s="4">
        <v>19</v>
      </c>
      <c r="F316" s="4">
        <v>18</v>
      </c>
      <c r="G316" s="4">
        <f>SUM(C316:F316)</f>
        <v>79</v>
      </c>
      <c r="H316" s="6">
        <v>14</v>
      </c>
      <c r="I316" s="4">
        <f>H316+G316</f>
        <v>93</v>
      </c>
      <c r="J316" s="6">
        <v>10</v>
      </c>
      <c r="K316" s="6" t="s">
        <v>388</v>
      </c>
      <c r="L316" s="7">
        <f>(100*I316)/118</f>
        <v>78.813559322033896</v>
      </c>
      <c r="M316" s="43" t="s">
        <v>441</v>
      </c>
      <c r="N316" s="43" t="s">
        <v>361</v>
      </c>
      <c r="O316" s="43" t="s">
        <v>368</v>
      </c>
      <c r="P316" s="44" t="s">
        <v>175</v>
      </c>
      <c r="Q316" s="15">
        <v>10</v>
      </c>
    </row>
    <row r="317" spans="1:17" s="3" customFormat="1" ht="15.75" x14ac:dyDescent="0.25">
      <c r="A317" s="4">
        <v>18</v>
      </c>
      <c r="B317" s="5" t="s">
        <v>438</v>
      </c>
      <c r="C317" s="4">
        <v>18</v>
      </c>
      <c r="D317" s="4">
        <v>26</v>
      </c>
      <c r="E317" s="4">
        <v>20</v>
      </c>
      <c r="F317" s="4">
        <v>16</v>
      </c>
      <c r="G317" s="4">
        <f>SUM(C317:F317)</f>
        <v>80</v>
      </c>
      <c r="H317" s="6">
        <v>13</v>
      </c>
      <c r="I317" s="4">
        <f>H317+G317</f>
        <v>93</v>
      </c>
      <c r="J317" s="6">
        <v>10</v>
      </c>
      <c r="K317" s="6" t="s">
        <v>388</v>
      </c>
      <c r="L317" s="7">
        <f>(100*I317)/118</f>
        <v>78.813559322033896</v>
      </c>
      <c r="M317" s="43" t="s">
        <v>439</v>
      </c>
      <c r="N317" s="43" t="s">
        <v>184</v>
      </c>
      <c r="O317" s="43" t="s">
        <v>142</v>
      </c>
      <c r="P317" s="44" t="s">
        <v>154</v>
      </c>
      <c r="Q317" s="15">
        <v>10</v>
      </c>
    </row>
    <row r="318" spans="1:17" s="3" customFormat="1" ht="15.75" x14ac:dyDescent="0.25">
      <c r="A318" s="4">
        <v>19</v>
      </c>
      <c r="B318" s="5" t="s">
        <v>442</v>
      </c>
      <c r="C318" s="4">
        <v>14</v>
      </c>
      <c r="D318" s="4">
        <v>30</v>
      </c>
      <c r="E318" s="4">
        <v>17</v>
      </c>
      <c r="F318" s="4">
        <v>18</v>
      </c>
      <c r="G318" s="4">
        <f>SUM(C318:F318)</f>
        <v>79</v>
      </c>
      <c r="H318" s="6">
        <v>14</v>
      </c>
      <c r="I318" s="4">
        <f>H318+G318</f>
        <v>93</v>
      </c>
      <c r="J318" s="6">
        <v>10</v>
      </c>
      <c r="K318" s="6" t="s">
        <v>388</v>
      </c>
      <c r="L318" s="7">
        <f>(100*I318)/118</f>
        <v>78.813559322033896</v>
      </c>
      <c r="M318" s="43" t="s">
        <v>443</v>
      </c>
      <c r="N318" s="43" t="s">
        <v>261</v>
      </c>
      <c r="O318" s="43" t="s">
        <v>174</v>
      </c>
      <c r="P318" s="44" t="s">
        <v>224</v>
      </c>
      <c r="Q318" s="15">
        <v>10</v>
      </c>
    </row>
    <row r="319" spans="1:17" s="3" customFormat="1" ht="15.75" x14ac:dyDescent="0.25">
      <c r="A319" s="4">
        <v>20</v>
      </c>
      <c r="B319" s="5" t="s">
        <v>444</v>
      </c>
      <c r="C319" s="4">
        <v>18</v>
      </c>
      <c r="D319" s="4">
        <v>26</v>
      </c>
      <c r="E319" s="4">
        <v>18</v>
      </c>
      <c r="F319" s="4">
        <v>18</v>
      </c>
      <c r="G319" s="4">
        <f>SUM(C319:F319)</f>
        <v>80</v>
      </c>
      <c r="H319" s="6">
        <v>13</v>
      </c>
      <c r="I319" s="4">
        <f>H319+G319</f>
        <v>93</v>
      </c>
      <c r="J319" s="6">
        <v>10</v>
      </c>
      <c r="K319" s="6" t="s">
        <v>388</v>
      </c>
      <c r="L319" s="7">
        <f>(100*I319)/118</f>
        <v>78.813559322033896</v>
      </c>
      <c r="M319" s="43" t="s">
        <v>445</v>
      </c>
      <c r="N319" s="43" t="s">
        <v>446</v>
      </c>
      <c r="O319" s="43" t="s">
        <v>203</v>
      </c>
      <c r="P319" s="44" t="s">
        <v>158</v>
      </c>
      <c r="Q319" s="15">
        <v>10</v>
      </c>
    </row>
    <row r="320" spans="1:17" s="3" customFormat="1" ht="15.75" x14ac:dyDescent="0.25">
      <c r="A320" s="4">
        <v>21</v>
      </c>
      <c r="B320" s="5" t="s">
        <v>447</v>
      </c>
      <c r="C320" s="4">
        <v>18</v>
      </c>
      <c r="D320" s="4">
        <v>26</v>
      </c>
      <c r="E320" s="4">
        <v>21</v>
      </c>
      <c r="F320" s="4">
        <v>14</v>
      </c>
      <c r="G320" s="4">
        <f>SUM(C320:F320)</f>
        <v>79</v>
      </c>
      <c r="H320" s="6">
        <v>13</v>
      </c>
      <c r="I320" s="4">
        <f>H320+G320</f>
        <v>92</v>
      </c>
      <c r="J320" s="6">
        <v>11</v>
      </c>
      <c r="K320" s="6" t="s">
        <v>388</v>
      </c>
      <c r="L320" s="7">
        <f>(100*I320)/118</f>
        <v>77.966101694915253</v>
      </c>
      <c r="M320" s="43" t="s">
        <v>448</v>
      </c>
      <c r="N320" s="43" t="s">
        <v>268</v>
      </c>
      <c r="O320" s="43" t="s">
        <v>449</v>
      </c>
      <c r="P320" s="44" t="s">
        <v>158</v>
      </c>
      <c r="Q320" s="15">
        <v>10</v>
      </c>
    </row>
    <row r="321" spans="1:17" s="3" customFormat="1" ht="15.75" x14ac:dyDescent="0.25">
      <c r="A321" s="4">
        <v>22</v>
      </c>
      <c r="B321" s="5" t="s">
        <v>450</v>
      </c>
      <c r="C321" s="4">
        <v>16</v>
      </c>
      <c r="D321" s="4">
        <v>28</v>
      </c>
      <c r="E321" s="4">
        <v>21</v>
      </c>
      <c r="F321" s="4">
        <v>14</v>
      </c>
      <c r="G321" s="4">
        <f>SUM(C321:F321)</f>
        <v>79</v>
      </c>
      <c r="H321" s="6">
        <v>13</v>
      </c>
      <c r="I321" s="4">
        <f>H321+G321</f>
        <v>92</v>
      </c>
      <c r="J321" s="6">
        <v>11</v>
      </c>
      <c r="K321" s="6" t="s">
        <v>388</v>
      </c>
      <c r="L321" s="7">
        <f>(100*I321)/118</f>
        <v>77.966101694915253</v>
      </c>
      <c r="M321" s="43" t="s">
        <v>451</v>
      </c>
      <c r="N321" s="43" t="s">
        <v>452</v>
      </c>
      <c r="O321" s="43" t="s">
        <v>185</v>
      </c>
      <c r="P321" s="44" t="s">
        <v>175</v>
      </c>
      <c r="Q321" s="15">
        <v>10</v>
      </c>
    </row>
    <row r="322" spans="1:17" s="3" customFormat="1" ht="15.75" x14ac:dyDescent="0.25">
      <c r="A322" s="4">
        <v>23</v>
      </c>
      <c r="B322" s="5" t="s">
        <v>457</v>
      </c>
      <c r="C322" s="4">
        <v>18</v>
      </c>
      <c r="D322" s="4">
        <v>24</v>
      </c>
      <c r="E322" s="4">
        <v>17</v>
      </c>
      <c r="F322" s="4">
        <v>20</v>
      </c>
      <c r="G322" s="4">
        <f>SUM(C322:F322)</f>
        <v>79</v>
      </c>
      <c r="H322" s="6">
        <v>12</v>
      </c>
      <c r="I322" s="4">
        <f>H322+G322</f>
        <v>91</v>
      </c>
      <c r="J322" s="6">
        <v>12</v>
      </c>
      <c r="K322" s="6" t="s">
        <v>388</v>
      </c>
      <c r="L322" s="7">
        <f>(100*I322)/118</f>
        <v>77.118644067796609</v>
      </c>
      <c r="M322" s="43" t="s">
        <v>458</v>
      </c>
      <c r="N322" s="43" t="s">
        <v>459</v>
      </c>
      <c r="O322" s="43" t="s">
        <v>460</v>
      </c>
      <c r="P322" s="44" t="s">
        <v>335</v>
      </c>
      <c r="Q322" s="15">
        <v>10</v>
      </c>
    </row>
    <row r="323" spans="1:17" s="3" customFormat="1" ht="15.75" x14ac:dyDescent="0.25">
      <c r="A323" s="4">
        <v>24</v>
      </c>
      <c r="B323" s="5" t="s">
        <v>453</v>
      </c>
      <c r="C323" s="4">
        <v>18</v>
      </c>
      <c r="D323" s="4">
        <v>24</v>
      </c>
      <c r="E323" s="4">
        <v>21</v>
      </c>
      <c r="F323" s="4">
        <v>18</v>
      </c>
      <c r="G323" s="4">
        <f>SUM(C323:F323)</f>
        <v>81</v>
      </c>
      <c r="H323" s="6">
        <v>10</v>
      </c>
      <c r="I323" s="4">
        <f>H323+G323</f>
        <v>91</v>
      </c>
      <c r="J323" s="6">
        <v>12</v>
      </c>
      <c r="K323" s="6" t="s">
        <v>388</v>
      </c>
      <c r="L323" s="7">
        <f>(100*I323)/118</f>
        <v>77.118644067796609</v>
      </c>
      <c r="M323" s="43" t="s">
        <v>454</v>
      </c>
      <c r="N323" s="43" t="s">
        <v>213</v>
      </c>
      <c r="O323" s="43" t="s">
        <v>195</v>
      </c>
      <c r="P323" s="44" t="s">
        <v>134</v>
      </c>
      <c r="Q323" s="15">
        <v>10</v>
      </c>
    </row>
    <row r="324" spans="1:17" s="3" customFormat="1" ht="15.75" x14ac:dyDescent="0.25">
      <c r="A324" s="4">
        <v>25</v>
      </c>
      <c r="B324" s="5" t="s">
        <v>455</v>
      </c>
      <c r="C324" s="4">
        <v>20</v>
      </c>
      <c r="D324" s="4">
        <v>26</v>
      </c>
      <c r="E324" s="4">
        <v>22</v>
      </c>
      <c r="F324" s="4">
        <v>10</v>
      </c>
      <c r="G324" s="4">
        <f>SUM(C324:F324)</f>
        <v>78</v>
      </c>
      <c r="H324" s="6">
        <v>13</v>
      </c>
      <c r="I324" s="4">
        <f>H324+G324</f>
        <v>91</v>
      </c>
      <c r="J324" s="6">
        <v>12</v>
      </c>
      <c r="K324" s="6" t="s">
        <v>388</v>
      </c>
      <c r="L324" s="7">
        <f>(100*I324)/118</f>
        <v>77.118644067796609</v>
      </c>
      <c r="M324" s="43" t="s">
        <v>456</v>
      </c>
      <c r="N324" s="43" t="s">
        <v>234</v>
      </c>
      <c r="O324" s="43" t="s">
        <v>235</v>
      </c>
      <c r="P324" s="44" t="s">
        <v>158</v>
      </c>
      <c r="Q324" s="15">
        <v>10</v>
      </c>
    </row>
    <row r="325" spans="1:17" s="3" customFormat="1" ht="15.75" x14ac:dyDescent="0.25">
      <c r="A325" s="4">
        <v>26</v>
      </c>
      <c r="B325" s="5" t="s">
        <v>463</v>
      </c>
      <c r="C325" s="4">
        <v>18</v>
      </c>
      <c r="D325" s="4">
        <v>28</v>
      </c>
      <c r="E325" s="4">
        <v>17</v>
      </c>
      <c r="F325" s="4">
        <v>16</v>
      </c>
      <c r="G325" s="4">
        <f>SUM(C325:F325)</f>
        <v>79</v>
      </c>
      <c r="H325" s="6">
        <v>11</v>
      </c>
      <c r="I325" s="4">
        <f>H325+G325</f>
        <v>90</v>
      </c>
      <c r="J325" s="6">
        <v>13</v>
      </c>
      <c r="K325" s="6" t="s">
        <v>388</v>
      </c>
      <c r="L325" s="7">
        <f>(100*I325)/118</f>
        <v>76.271186440677965</v>
      </c>
      <c r="M325" s="43" t="s">
        <v>464</v>
      </c>
      <c r="N325" s="43" t="s">
        <v>140</v>
      </c>
      <c r="O325" s="43" t="s">
        <v>465</v>
      </c>
      <c r="P325" s="44" t="s">
        <v>175</v>
      </c>
      <c r="Q325" s="15">
        <v>10</v>
      </c>
    </row>
    <row r="326" spans="1:17" s="3" customFormat="1" ht="15.75" x14ac:dyDescent="0.25">
      <c r="A326" s="4">
        <v>27</v>
      </c>
      <c r="B326" s="5" t="s">
        <v>461</v>
      </c>
      <c r="C326" s="4">
        <v>16</v>
      </c>
      <c r="D326" s="4">
        <v>24</v>
      </c>
      <c r="E326" s="4">
        <v>20</v>
      </c>
      <c r="F326" s="4">
        <v>16</v>
      </c>
      <c r="G326" s="4">
        <f>SUM(C326:F326)</f>
        <v>76</v>
      </c>
      <c r="H326" s="6">
        <v>14</v>
      </c>
      <c r="I326" s="4">
        <f>H326+G326</f>
        <v>90</v>
      </c>
      <c r="J326" s="6">
        <v>13</v>
      </c>
      <c r="K326" s="6" t="s">
        <v>388</v>
      </c>
      <c r="L326" s="7">
        <f>(100*I326)/118</f>
        <v>76.271186440677965</v>
      </c>
      <c r="M326" s="43" t="s">
        <v>462</v>
      </c>
      <c r="N326" s="43" t="s">
        <v>218</v>
      </c>
      <c r="O326" s="43" t="s">
        <v>163</v>
      </c>
      <c r="P326" s="44" t="s">
        <v>335</v>
      </c>
      <c r="Q326" s="15">
        <v>10</v>
      </c>
    </row>
    <row r="327" spans="1:17" s="3" customFormat="1" ht="15.75" x14ac:dyDescent="0.25">
      <c r="A327" s="4">
        <v>28</v>
      </c>
      <c r="B327" s="5" t="s">
        <v>466</v>
      </c>
      <c r="C327" s="4">
        <v>14</v>
      </c>
      <c r="D327" s="4">
        <v>28</v>
      </c>
      <c r="E327" s="4">
        <v>17</v>
      </c>
      <c r="F327" s="4">
        <v>18</v>
      </c>
      <c r="G327" s="4">
        <f>SUM(C327:F327)</f>
        <v>77</v>
      </c>
      <c r="H327" s="6">
        <v>12</v>
      </c>
      <c r="I327" s="4">
        <f>H327+G327</f>
        <v>89</v>
      </c>
      <c r="J327" s="6">
        <v>14</v>
      </c>
      <c r="K327" s="6" t="s">
        <v>388</v>
      </c>
      <c r="L327" s="7">
        <f>(100*I327)/118</f>
        <v>75.423728813559322</v>
      </c>
      <c r="M327" s="43" t="s">
        <v>467</v>
      </c>
      <c r="N327" s="43" t="s">
        <v>468</v>
      </c>
      <c r="O327" s="43" t="s">
        <v>157</v>
      </c>
      <c r="P327" s="44" t="s">
        <v>134</v>
      </c>
      <c r="Q327" s="15">
        <v>10</v>
      </c>
    </row>
    <row r="328" spans="1:17" s="3" customFormat="1" ht="15.75" x14ac:dyDescent="0.25">
      <c r="A328" s="4">
        <v>29</v>
      </c>
      <c r="B328" s="5" t="s">
        <v>469</v>
      </c>
      <c r="C328" s="4">
        <v>12</v>
      </c>
      <c r="D328" s="4">
        <v>26</v>
      </c>
      <c r="E328" s="4">
        <v>23</v>
      </c>
      <c r="F328" s="4">
        <v>16</v>
      </c>
      <c r="G328" s="4">
        <f>SUM(C328:F328)</f>
        <v>77</v>
      </c>
      <c r="H328" s="6">
        <v>12</v>
      </c>
      <c r="I328" s="4">
        <f>H328+G328</f>
        <v>89</v>
      </c>
      <c r="J328" s="6">
        <v>14</v>
      </c>
      <c r="K328" s="6" t="s">
        <v>388</v>
      </c>
      <c r="L328" s="7">
        <f>(100*I328)/118</f>
        <v>75.423728813559322</v>
      </c>
      <c r="M328" s="43" t="s">
        <v>470</v>
      </c>
      <c r="N328" s="43" t="s">
        <v>206</v>
      </c>
      <c r="O328" s="43" t="s">
        <v>257</v>
      </c>
      <c r="P328" s="44" t="s">
        <v>154</v>
      </c>
      <c r="Q328" s="15">
        <v>10</v>
      </c>
    </row>
    <row r="329" spans="1:17" s="3" customFormat="1" ht="15.75" x14ac:dyDescent="0.25">
      <c r="A329" s="4">
        <v>30</v>
      </c>
      <c r="B329" s="5" t="s">
        <v>475</v>
      </c>
      <c r="C329" s="4">
        <v>18</v>
      </c>
      <c r="D329" s="4">
        <v>22</v>
      </c>
      <c r="E329" s="4">
        <v>17</v>
      </c>
      <c r="F329" s="4">
        <v>18</v>
      </c>
      <c r="G329" s="4">
        <f>SUM(C329:F329)</f>
        <v>75</v>
      </c>
      <c r="H329" s="6">
        <v>13</v>
      </c>
      <c r="I329" s="4">
        <f>H329+G329</f>
        <v>88</v>
      </c>
      <c r="J329" s="6">
        <v>15</v>
      </c>
      <c r="K329" s="6" t="s">
        <v>388</v>
      </c>
      <c r="L329" s="7">
        <f>(100*I329)/118</f>
        <v>74.576271186440678</v>
      </c>
      <c r="M329" s="43" t="s">
        <v>476</v>
      </c>
      <c r="N329" s="43" t="s">
        <v>188</v>
      </c>
      <c r="O329" s="43" t="s">
        <v>157</v>
      </c>
      <c r="P329" s="44" t="s">
        <v>266</v>
      </c>
      <c r="Q329" s="15">
        <v>10</v>
      </c>
    </row>
    <row r="330" spans="1:17" s="3" customFormat="1" ht="15.75" x14ac:dyDescent="0.25">
      <c r="A330" s="4">
        <v>31</v>
      </c>
      <c r="B330" s="5" t="s">
        <v>471</v>
      </c>
      <c r="C330" s="4">
        <v>12</v>
      </c>
      <c r="D330" s="4">
        <v>24</v>
      </c>
      <c r="E330" s="4">
        <v>19</v>
      </c>
      <c r="F330" s="4">
        <v>20</v>
      </c>
      <c r="G330" s="4">
        <f>SUM(C330:F330)</f>
        <v>75</v>
      </c>
      <c r="H330" s="6">
        <v>13</v>
      </c>
      <c r="I330" s="4">
        <f>H330+G330</f>
        <v>88</v>
      </c>
      <c r="J330" s="6">
        <v>15</v>
      </c>
      <c r="K330" s="6" t="s">
        <v>388</v>
      </c>
      <c r="L330" s="7">
        <f>(100*I330)/118</f>
        <v>74.576271186440678</v>
      </c>
      <c r="M330" s="43" t="s">
        <v>472</v>
      </c>
      <c r="N330" s="43" t="s">
        <v>188</v>
      </c>
      <c r="O330" s="43" t="s">
        <v>129</v>
      </c>
      <c r="P330" s="44" t="s">
        <v>335</v>
      </c>
      <c r="Q330" s="15">
        <v>10</v>
      </c>
    </row>
    <row r="331" spans="1:17" s="3" customFormat="1" ht="15.75" x14ac:dyDescent="0.25">
      <c r="A331" s="4">
        <v>32</v>
      </c>
      <c r="B331" s="5" t="s">
        <v>473</v>
      </c>
      <c r="C331" s="4">
        <v>16</v>
      </c>
      <c r="D331" s="4">
        <v>24</v>
      </c>
      <c r="E331" s="4">
        <v>17</v>
      </c>
      <c r="F331" s="4">
        <v>18</v>
      </c>
      <c r="G331" s="4">
        <f>SUM(C331:F331)</f>
        <v>75</v>
      </c>
      <c r="H331" s="6">
        <v>13</v>
      </c>
      <c r="I331" s="4">
        <f>H331+G331</f>
        <v>88</v>
      </c>
      <c r="J331" s="6">
        <v>15</v>
      </c>
      <c r="K331" s="6" t="s">
        <v>388</v>
      </c>
      <c r="L331" s="7">
        <f>(100*I331)/118</f>
        <v>74.576271186440678</v>
      </c>
      <c r="M331" s="43" t="s">
        <v>474</v>
      </c>
      <c r="N331" s="43" t="s">
        <v>184</v>
      </c>
      <c r="O331" s="43" t="s">
        <v>153</v>
      </c>
      <c r="P331" s="44" t="s">
        <v>243</v>
      </c>
      <c r="Q331" s="15">
        <v>10</v>
      </c>
    </row>
    <row r="332" spans="1:17" s="3" customFormat="1" ht="15.75" x14ac:dyDescent="0.25">
      <c r="A332" s="4">
        <v>33</v>
      </c>
      <c r="B332" s="5" t="s">
        <v>485</v>
      </c>
      <c r="C332" s="4">
        <v>14</v>
      </c>
      <c r="D332" s="4">
        <v>20</v>
      </c>
      <c r="E332" s="4">
        <v>18</v>
      </c>
      <c r="F332" s="4">
        <v>20</v>
      </c>
      <c r="G332" s="4">
        <f>SUM(C332:F332)</f>
        <v>72</v>
      </c>
      <c r="H332" s="6">
        <v>14</v>
      </c>
      <c r="I332" s="4">
        <f>H332+G332</f>
        <v>86</v>
      </c>
      <c r="J332" s="6">
        <v>16</v>
      </c>
      <c r="K332" s="6" t="s">
        <v>388</v>
      </c>
      <c r="L332" s="7">
        <f>(100*I332)/118</f>
        <v>72.881355932203391</v>
      </c>
      <c r="M332" s="43" t="s">
        <v>486</v>
      </c>
      <c r="N332" s="43" t="s">
        <v>148</v>
      </c>
      <c r="O332" s="43" t="s">
        <v>137</v>
      </c>
      <c r="P332" s="44" t="s">
        <v>158</v>
      </c>
      <c r="Q332" s="15">
        <v>10</v>
      </c>
    </row>
    <row r="333" spans="1:17" s="3" customFormat="1" ht="15.75" x14ac:dyDescent="0.25">
      <c r="A333" s="4">
        <v>34</v>
      </c>
      <c r="B333" s="5" t="s">
        <v>479</v>
      </c>
      <c r="C333" s="4">
        <v>14</v>
      </c>
      <c r="D333" s="4">
        <v>28</v>
      </c>
      <c r="E333" s="4">
        <v>16</v>
      </c>
      <c r="F333" s="4">
        <v>14</v>
      </c>
      <c r="G333" s="4">
        <f>SUM(C333:F333)</f>
        <v>72</v>
      </c>
      <c r="H333" s="6">
        <v>14</v>
      </c>
      <c r="I333" s="4">
        <f>H333+G333</f>
        <v>86</v>
      </c>
      <c r="J333" s="6">
        <v>16</v>
      </c>
      <c r="K333" s="6" t="s">
        <v>388</v>
      </c>
      <c r="L333" s="7">
        <f>(100*I333)/118</f>
        <v>72.881355932203391</v>
      </c>
      <c r="M333" s="43" t="s">
        <v>480</v>
      </c>
      <c r="N333" s="43" t="s">
        <v>481</v>
      </c>
      <c r="O333" s="43" t="s">
        <v>157</v>
      </c>
      <c r="P333" s="44" t="s">
        <v>154</v>
      </c>
      <c r="Q333" s="15">
        <v>10</v>
      </c>
    </row>
    <row r="334" spans="1:17" s="3" customFormat="1" ht="15.75" x14ac:dyDescent="0.25">
      <c r="A334" s="4">
        <v>35</v>
      </c>
      <c r="B334" s="5" t="s">
        <v>483</v>
      </c>
      <c r="C334" s="4">
        <v>12</v>
      </c>
      <c r="D334" s="4">
        <v>26</v>
      </c>
      <c r="E334" s="4">
        <v>18</v>
      </c>
      <c r="F334" s="4">
        <v>18</v>
      </c>
      <c r="G334" s="4">
        <f>SUM(C334:F334)</f>
        <v>74</v>
      </c>
      <c r="H334" s="6">
        <v>12</v>
      </c>
      <c r="I334" s="4">
        <f>H334+G334</f>
        <v>86</v>
      </c>
      <c r="J334" s="6">
        <v>16</v>
      </c>
      <c r="K334" s="6" t="s">
        <v>388</v>
      </c>
      <c r="L334" s="7">
        <f>(100*I334)/118</f>
        <v>72.881355932203391</v>
      </c>
      <c r="M334" s="43" t="s">
        <v>484</v>
      </c>
      <c r="N334" s="43" t="s">
        <v>220</v>
      </c>
      <c r="O334" s="43" t="s">
        <v>137</v>
      </c>
      <c r="P334" s="44" t="s">
        <v>158</v>
      </c>
      <c r="Q334" s="15">
        <v>10</v>
      </c>
    </row>
    <row r="335" spans="1:17" s="3" customFormat="1" ht="15.75" x14ac:dyDescent="0.25">
      <c r="A335" s="4">
        <v>36</v>
      </c>
      <c r="B335" s="5" t="s">
        <v>489</v>
      </c>
      <c r="C335" s="4">
        <v>22</v>
      </c>
      <c r="D335" s="4">
        <v>24</v>
      </c>
      <c r="E335" s="4">
        <v>13</v>
      </c>
      <c r="F335" s="4">
        <v>16</v>
      </c>
      <c r="G335" s="4">
        <f>SUM(C335:F335)</f>
        <v>75</v>
      </c>
      <c r="H335" s="6">
        <v>11</v>
      </c>
      <c r="I335" s="4">
        <f>H335+G335</f>
        <v>86</v>
      </c>
      <c r="J335" s="6">
        <v>16</v>
      </c>
      <c r="K335" s="6" t="s">
        <v>388</v>
      </c>
      <c r="L335" s="7">
        <f>(100*I335)/118</f>
        <v>72.881355932203391</v>
      </c>
      <c r="M335" s="43" t="s">
        <v>490</v>
      </c>
      <c r="N335" s="43" t="s">
        <v>491</v>
      </c>
      <c r="O335" s="43"/>
      <c r="P335" s="44" t="s">
        <v>492</v>
      </c>
      <c r="Q335" s="15">
        <v>10</v>
      </c>
    </row>
    <row r="336" spans="1:17" s="3" customFormat="1" ht="15.75" x14ac:dyDescent="0.25">
      <c r="A336" s="4">
        <v>37</v>
      </c>
      <c r="B336" s="5" t="s">
        <v>477</v>
      </c>
      <c r="C336" s="4">
        <v>12</v>
      </c>
      <c r="D336" s="4">
        <v>22</v>
      </c>
      <c r="E336" s="4">
        <v>20</v>
      </c>
      <c r="F336" s="4">
        <v>20</v>
      </c>
      <c r="G336" s="4">
        <f>SUM(C336:F336)</f>
        <v>74</v>
      </c>
      <c r="H336" s="6">
        <v>12</v>
      </c>
      <c r="I336" s="4">
        <f>H336+G336</f>
        <v>86</v>
      </c>
      <c r="J336" s="6">
        <v>16</v>
      </c>
      <c r="K336" s="6" t="s">
        <v>388</v>
      </c>
      <c r="L336" s="7">
        <f>(100*I336)/118</f>
        <v>72.881355932203391</v>
      </c>
      <c r="M336" s="43" t="s">
        <v>478</v>
      </c>
      <c r="N336" s="43" t="s">
        <v>148</v>
      </c>
      <c r="O336" s="43" t="s">
        <v>170</v>
      </c>
      <c r="P336" s="44" t="s">
        <v>138</v>
      </c>
      <c r="Q336" s="15">
        <v>10</v>
      </c>
    </row>
    <row r="337" spans="1:17" s="3" customFormat="1" ht="15.75" x14ac:dyDescent="0.25">
      <c r="A337" s="4">
        <v>38</v>
      </c>
      <c r="B337" s="5" t="s">
        <v>482</v>
      </c>
      <c r="C337" s="4">
        <v>14</v>
      </c>
      <c r="D337" s="4">
        <v>22</v>
      </c>
      <c r="E337" s="4">
        <v>18</v>
      </c>
      <c r="F337" s="4">
        <v>18</v>
      </c>
      <c r="G337" s="4">
        <f>SUM(C337:F337)</f>
        <v>72</v>
      </c>
      <c r="H337" s="6">
        <v>14</v>
      </c>
      <c r="I337" s="4">
        <f>H337+G337</f>
        <v>86</v>
      </c>
      <c r="J337" s="6">
        <v>16</v>
      </c>
      <c r="K337" s="6" t="s">
        <v>388</v>
      </c>
      <c r="L337" s="7">
        <f>(100*I337)/118</f>
        <v>72.881355932203391</v>
      </c>
      <c r="M337" s="43" t="s">
        <v>290</v>
      </c>
      <c r="N337" s="43" t="s">
        <v>220</v>
      </c>
      <c r="O337" s="43" t="s">
        <v>352</v>
      </c>
      <c r="P337" s="44" t="s">
        <v>158</v>
      </c>
      <c r="Q337" s="15">
        <v>10</v>
      </c>
    </row>
    <row r="338" spans="1:17" s="3" customFormat="1" ht="15.75" x14ac:dyDescent="0.25">
      <c r="A338" s="4">
        <v>39</v>
      </c>
      <c r="B338" s="5" t="s">
        <v>487</v>
      </c>
      <c r="C338" s="4">
        <v>12</v>
      </c>
      <c r="D338" s="4">
        <v>22</v>
      </c>
      <c r="E338" s="4">
        <v>20</v>
      </c>
      <c r="F338" s="4">
        <v>20</v>
      </c>
      <c r="G338" s="4">
        <f>SUM(C338:F338)</f>
        <v>74</v>
      </c>
      <c r="H338" s="6">
        <v>12</v>
      </c>
      <c r="I338" s="4">
        <f>H338+G338</f>
        <v>86</v>
      </c>
      <c r="J338" s="6">
        <v>16</v>
      </c>
      <c r="K338" s="6" t="s">
        <v>388</v>
      </c>
      <c r="L338" s="7">
        <f>(100*I338)/118</f>
        <v>72.881355932203391</v>
      </c>
      <c r="M338" s="43" t="s">
        <v>488</v>
      </c>
      <c r="N338" s="43" t="s">
        <v>208</v>
      </c>
      <c r="O338" s="43" t="s">
        <v>352</v>
      </c>
      <c r="P338" s="44" t="s">
        <v>164</v>
      </c>
      <c r="Q338" s="15">
        <v>10</v>
      </c>
    </row>
    <row r="339" spans="1:17" s="3" customFormat="1" ht="15.75" x14ac:dyDescent="0.25">
      <c r="A339" s="4">
        <v>40</v>
      </c>
      <c r="B339" s="5" t="s">
        <v>500</v>
      </c>
      <c r="C339" s="4">
        <v>16</v>
      </c>
      <c r="D339" s="4">
        <v>22</v>
      </c>
      <c r="E339" s="4">
        <v>17</v>
      </c>
      <c r="F339" s="4">
        <v>16</v>
      </c>
      <c r="G339" s="4">
        <f>SUM(C339:F339)</f>
        <v>71</v>
      </c>
      <c r="H339" s="6">
        <v>14</v>
      </c>
      <c r="I339" s="4">
        <f>H339+G339</f>
        <v>85</v>
      </c>
      <c r="J339" s="6">
        <v>17</v>
      </c>
      <c r="K339" s="6" t="s">
        <v>388</v>
      </c>
      <c r="L339" s="7">
        <f>(100*I339)/118</f>
        <v>72.033898305084747</v>
      </c>
      <c r="M339" s="43" t="s">
        <v>501</v>
      </c>
      <c r="N339" s="43" t="s">
        <v>148</v>
      </c>
      <c r="O339" s="43" t="s">
        <v>289</v>
      </c>
      <c r="P339" s="44" t="s">
        <v>335</v>
      </c>
      <c r="Q339" s="15">
        <v>10</v>
      </c>
    </row>
    <row r="340" spans="1:17" s="3" customFormat="1" ht="15.75" x14ac:dyDescent="0.25">
      <c r="A340" s="4">
        <v>41</v>
      </c>
      <c r="B340" s="5" t="s">
        <v>493</v>
      </c>
      <c r="C340" s="4">
        <v>20</v>
      </c>
      <c r="D340" s="4">
        <v>20</v>
      </c>
      <c r="E340" s="4">
        <v>20</v>
      </c>
      <c r="F340" s="4">
        <v>12</v>
      </c>
      <c r="G340" s="4">
        <f>SUM(C340:F340)</f>
        <v>72</v>
      </c>
      <c r="H340" s="6">
        <v>13</v>
      </c>
      <c r="I340" s="4">
        <f>H340+G340</f>
        <v>85</v>
      </c>
      <c r="J340" s="6">
        <v>17</v>
      </c>
      <c r="K340" s="6" t="s">
        <v>388</v>
      </c>
      <c r="L340" s="7">
        <f>(100*I340)/118</f>
        <v>72.033898305084747</v>
      </c>
      <c r="M340" s="43" t="s">
        <v>494</v>
      </c>
      <c r="N340" s="43" t="s">
        <v>220</v>
      </c>
      <c r="O340" s="43" t="s">
        <v>495</v>
      </c>
      <c r="P340" s="44" t="s">
        <v>328</v>
      </c>
      <c r="Q340" s="15">
        <v>10</v>
      </c>
    </row>
    <row r="341" spans="1:17" s="3" customFormat="1" ht="15.75" x14ac:dyDescent="0.25">
      <c r="A341" s="4">
        <v>42</v>
      </c>
      <c r="B341" s="5" t="s">
        <v>496</v>
      </c>
      <c r="C341" s="4">
        <v>16</v>
      </c>
      <c r="D341" s="4">
        <v>26</v>
      </c>
      <c r="E341" s="4">
        <v>16</v>
      </c>
      <c r="F341" s="4">
        <v>14</v>
      </c>
      <c r="G341" s="4">
        <f>SUM(C341:F341)</f>
        <v>72</v>
      </c>
      <c r="H341" s="6">
        <v>13</v>
      </c>
      <c r="I341" s="4">
        <f>H341+G341</f>
        <v>85</v>
      </c>
      <c r="J341" s="6">
        <v>17</v>
      </c>
      <c r="K341" s="6" t="s">
        <v>388</v>
      </c>
      <c r="L341" s="7">
        <f>(100*I341)/118</f>
        <v>72.033898305084747</v>
      </c>
      <c r="M341" s="43" t="s">
        <v>497</v>
      </c>
      <c r="N341" s="43" t="s">
        <v>140</v>
      </c>
      <c r="O341" s="43" t="s">
        <v>185</v>
      </c>
      <c r="P341" s="44" t="s">
        <v>224</v>
      </c>
      <c r="Q341" s="15">
        <v>10</v>
      </c>
    </row>
    <row r="342" spans="1:17" s="3" customFormat="1" ht="15.75" x14ac:dyDescent="0.25">
      <c r="A342" s="4">
        <v>43</v>
      </c>
      <c r="B342" s="5" t="s">
        <v>498</v>
      </c>
      <c r="C342" s="4">
        <v>14</v>
      </c>
      <c r="D342" s="4">
        <v>22</v>
      </c>
      <c r="E342" s="4">
        <v>19</v>
      </c>
      <c r="F342" s="4">
        <v>16</v>
      </c>
      <c r="G342" s="4">
        <f>SUM(C342:F342)</f>
        <v>71</v>
      </c>
      <c r="H342" s="6">
        <v>14</v>
      </c>
      <c r="I342" s="4">
        <f>H342+G342</f>
        <v>85</v>
      </c>
      <c r="J342" s="6">
        <v>17</v>
      </c>
      <c r="K342" s="6" t="s">
        <v>388</v>
      </c>
      <c r="L342" s="7">
        <f>(100*I342)/118</f>
        <v>72.033898305084747</v>
      </c>
      <c r="M342" s="43" t="s">
        <v>499</v>
      </c>
      <c r="N342" s="43" t="s">
        <v>273</v>
      </c>
      <c r="O342" s="43" t="s">
        <v>214</v>
      </c>
      <c r="P342" s="44" t="s">
        <v>138</v>
      </c>
      <c r="Q342" s="15">
        <v>10</v>
      </c>
    </row>
    <row r="343" spans="1:17" s="3" customFormat="1" ht="15.75" x14ac:dyDescent="0.25">
      <c r="A343" s="1">
        <v>44</v>
      </c>
      <c r="B343" s="14" t="s">
        <v>502</v>
      </c>
      <c r="C343" s="12">
        <v>20</v>
      </c>
      <c r="D343" s="12">
        <v>20</v>
      </c>
      <c r="E343" s="12">
        <v>16</v>
      </c>
      <c r="F343" s="12">
        <v>14</v>
      </c>
      <c r="G343" s="12">
        <f>SUM(C343:F343)</f>
        <v>70</v>
      </c>
      <c r="H343" s="2">
        <v>14</v>
      </c>
      <c r="I343" s="1">
        <f>H343+G343</f>
        <v>84</v>
      </c>
      <c r="J343" s="15">
        <v>18</v>
      </c>
      <c r="K343" s="15" t="s">
        <v>389</v>
      </c>
      <c r="L343" s="16">
        <f>(100*I343)/118</f>
        <v>71.186440677966104</v>
      </c>
      <c r="M343" s="48" t="s">
        <v>503</v>
      </c>
      <c r="N343" s="48" t="s">
        <v>504</v>
      </c>
      <c r="O343" s="48"/>
      <c r="P343" s="49" t="s">
        <v>175</v>
      </c>
      <c r="Q343" s="15">
        <v>10</v>
      </c>
    </row>
    <row r="344" spans="1:17" s="3" customFormat="1" ht="15.75" x14ac:dyDescent="0.25">
      <c r="A344" s="1">
        <v>45</v>
      </c>
      <c r="B344" s="14" t="s">
        <v>505</v>
      </c>
      <c r="C344" s="12">
        <v>12</v>
      </c>
      <c r="D344" s="12">
        <v>26</v>
      </c>
      <c r="E344" s="12">
        <v>18</v>
      </c>
      <c r="F344" s="12">
        <v>14</v>
      </c>
      <c r="G344" s="12">
        <f>SUM(C344:F344)</f>
        <v>70</v>
      </c>
      <c r="H344" s="2">
        <v>14</v>
      </c>
      <c r="I344" s="1">
        <f>H344+G344</f>
        <v>84</v>
      </c>
      <c r="J344" s="15">
        <v>18</v>
      </c>
      <c r="K344" s="15" t="s">
        <v>389</v>
      </c>
      <c r="L344" s="16">
        <f>(100*I344)/118</f>
        <v>71.186440677966104</v>
      </c>
      <c r="M344" s="48" t="s">
        <v>506</v>
      </c>
      <c r="N344" s="48" t="s">
        <v>507</v>
      </c>
      <c r="O344" s="48" t="s">
        <v>163</v>
      </c>
      <c r="P344" s="49" t="s">
        <v>335</v>
      </c>
      <c r="Q344" s="15">
        <v>10</v>
      </c>
    </row>
    <row r="345" spans="1:17" s="3" customFormat="1" ht="15.75" x14ac:dyDescent="0.25">
      <c r="A345" s="1">
        <v>46</v>
      </c>
      <c r="B345" s="14" t="s">
        <v>514</v>
      </c>
      <c r="C345" s="12">
        <v>12</v>
      </c>
      <c r="D345" s="12">
        <v>24</v>
      </c>
      <c r="E345" s="12">
        <v>15</v>
      </c>
      <c r="F345" s="12">
        <v>20</v>
      </c>
      <c r="G345" s="12">
        <f>SUM(C345:F345)</f>
        <v>71</v>
      </c>
      <c r="H345" s="2">
        <v>11</v>
      </c>
      <c r="I345" s="1">
        <f>H345+G345</f>
        <v>82</v>
      </c>
      <c r="J345" s="15">
        <v>19</v>
      </c>
      <c r="K345" s="15" t="s">
        <v>389</v>
      </c>
      <c r="L345" s="16">
        <f>(100*I345)/118</f>
        <v>69.491525423728817</v>
      </c>
      <c r="M345" s="48" t="s">
        <v>515</v>
      </c>
      <c r="N345" s="48" t="s">
        <v>516</v>
      </c>
      <c r="O345" s="48" t="s">
        <v>137</v>
      </c>
      <c r="P345" s="49" t="s">
        <v>143</v>
      </c>
      <c r="Q345" s="15">
        <v>10</v>
      </c>
    </row>
    <row r="346" spans="1:17" s="3" customFormat="1" ht="15.75" x14ac:dyDescent="0.25">
      <c r="A346" s="1">
        <v>47</v>
      </c>
      <c r="B346" s="14" t="s">
        <v>508</v>
      </c>
      <c r="C346" s="12">
        <v>18</v>
      </c>
      <c r="D346" s="12">
        <v>24</v>
      </c>
      <c r="E346" s="12">
        <v>18</v>
      </c>
      <c r="F346" s="12">
        <v>14</v>
      </c>
      <c r="G346" s="12">
        <f>SUM(C346:F346)</f>
        <v>74</v>
      </c>
      <c r="H346" s="2">
        <v>8</v>
      </c>
      <c r="I346" s="1">
        <f>H346+G346</f>
        <v>82</v>
      </c>
      <c r="J346" s="15">
        <v>19</v>
      </c>
      <c r="K346" s="15" t="s">
        <v>389</v>
      </c>
      <c r="L346" s="16">
        <f>(100*I346)/118</f>
        <v>69.491525423728817</v>
      </c>
      <c r="M346" s="48" t="s">
        <v>509</v>
      </c>
      <c r="N346" s="48" t="s">
        <v>148</v>
      </c>
      <c r="O346" s="48" t="s">
        <v>510</v>
      </c>
      <c r="P346" s="49" t="s">
        <v>150</v>
      </c>
      <c r="Q346" s="15">
        <v>10</v>
      </c>
    </row>
    <row r="347" spans="1:17" s="3" customFormat="1" ht="15.75" x14ac:dyDescent="0.25">
      <c r="A347" s="1">
        <v>48</v>
      </c>
      <c r="B347" s="14" t="s">
        <v>511</v>
      </c>
      <c r="C347" s="12">
        <v>16</v>
      </c>
      <c r="D347" s="12">
        <v>20</v>
      </c>
      <c r="E347" s="12">
        <v>17</v>
      </c>
      <c r="F347" s="12">
        <v>16</v>
      </c>
      <c r="G347" s="12">
        <f>SUM(C347:F347)</f>
        <v>69</v>
      </c>
      <c r="H347" s="2">
        <v>13</v>
      </c>
      <c r="I347" s="1">
        <f>H347+G347</f>
        <v>82</v>
      </c>
      <c r="J347" s="15">
        <v>19</v>
      </c>
      <c r="K347" s="15" t="s">
        <v>389</v>
      </c>
      <c r="L347" s="16">
        <f>(100*I347)/118</f>
        <v>69.491525423728817</v>
      </c>
      <c r="M347" s="48" t="s">
        <v>512</v>
      </c>
      <c r="N347" s="48" t="s">
        <v>513</v>
      </c>
      <c r="O347" s="48" t="s">
        <v>242</v>
      </c>
      <c r="P347" s="49" t="s">
        <v>175</v>
      </c>
      <c r="Q347" s="15">
        <v>10</v>
      </c>
    </row>
    <row r="348" spans="1:17" s="3" customFormat="1" ht="15.75" x14ac:dyDescent="0.25">
      <c r="A348" s="1">
        <v>49</v>
      </c>
      <c r="B348" s="14" t="s">
        <v>517</v>
      </c>
      <c r="C348" s="12">
        <v>12</v>
      </c>
      <c r="D348" s="12">
        <v>30</v>
      </c>
      <c r="E348" s="12">
        <v>13</v>
      </c>
      <c r="F348" s="12">
        <v>16</v>
      </c>
      <c r="G348" s="12">
        <f>SUM(C348:F348)</f>
        <v>71</v>
      </c>
      <c r="H348" s="2">
        <v>11</v>
      </c>
      <c r="I348" s="1">
        <f>H348+G348</f>
        <v>82</v>
      </c>
      <c r="J348" s="15">
        <v>19</v>
      </c>
      <c r="K348" s="15" t="s">
        <v>389</v>
      </c>
      <c r="L348" s="16">
        <f>(100*I348)/118</f>
        <v>69.491525423728817</v>
      </c>
      <c r="M348" s="48" t="s">
        <v>518</v>
      </c>
      <c r="N348" s="48" t="s">
        <v>220</v>
      </c>
      <c r="O348" s="48" t="s">
        <v>163</v>
      </c>
      <c r="P348" s="49" t="s">
        <v>143</v>
      </c>
      <c r="Q348" s="15">
        <v>10</v>
      </c>
    </row>
    <row r="349" spans="1:17" s="3" customFormat="1" ht="15.75" x14ac:dyDescent="0.25">
      <c r="A349" s="1">
        <v>50</v>
      </c>
      <c r="B349" s="14" t="s">
        <v>521</v>
      </c>
      <c r="C349" s="12">
        <v>12</v>
      </c>
      <c r="D349" s="12">
        <v>28</v>
      </c>
      <c r="E349" s="12">
        <v>16</v>
      </c>
      <c r="F349" s="12">
        <v>14</v>
      </c>
      <c r="G349" s="12">
        <f>SUM(C349:F349)</f>
        <v>70</v>
      </c>
      <c r="H349" s="2">
        <v>11</v>
      </c>
      <c r="I349" s="1">
        <f>H349+G349</f>
        <v>81</v>
      </c>
      <c r="J349" s="15">
        <v>20</v>
      </c>
      <c r="K349" s="15" t="s">
        <v>389</v>
      </c>
      <c r="L349" s="16">
        <f>(100*I349)/118</f>
        <v>68.644067796610173</v>
      </c>
      <c r="M349" s="48" t="s">
        <v>522</v>
      </c>
      <c r="N349" s="48" t="s">
        <v>128</v>
      </c>
      <c r="O349" s="48" t="s">
        <v>523</v>
      </c>
      <c r="P349" s="49" t="s">
        <v>138</v>
      </c>
      <c r="Q349" s="15">
        <v>10</v>
      </c>
    </row>
    <row r="350" spans="1:17" s="3" customFormat="1" ht="15.75" x14ac:dyDescent="0.25">
      <c r="A350" s="1">
        <v>51</v>
      </c>
      <c r="B350" s="14" t="s">
        <v>524</v>
      </c>
      <c r="C350" s="12">
        <v>18</v>
      </c>
      <c r="D350" s="12">
        <v>22</v>
      </c>
      <c r="E350" s="12">
        <v>15</v>
      </c>
      <c r="F350" s="12">
        <v>12</v>
      </c>
      <c r="G350" s="12">
        <f>SUM(C350:F350)</f>
        <v>67</v>
      </c>
      <c r="H350" s="2">
        <v>14</v>
      </c>
      <c r="I350" s="1">
        <f>H350+G350</f>
        <v>81</v>
      </c>
      <c r="J350" s="15">
        <v>20</v>
      </c>
      <c r="K350" s="15" t="s">
        <v>389</v>
      </c>
      <c r="L350" s="16">
        <f>(100*I350)/118</f>
        <v>68.644067796610173</v>
      </c>
      <c r="M350" s="48" t="s">
        <v>525</v>
      </c>
      <c r="N350" s="48" t="s">
        <v>213</v>
      </c>
      <c r="O350" s="48" t="s">
        <v>203</v>
      </c>
      <c r="P350" s="49" t="s">
        <v>526</v>
      </c>
      <c r="Q350" s="15">
        <v>10</v>
      </c>
    </row>
    <row r="351" spans="1:17" s="3" customFormat="1" ht="15.75" x14ac:dyDescent="0.25">
      <c r="A351" s="1">
        <v>52</v>
      </c>
      <c r="B351" s="14" t="s">
        <v>519</v>
      </c>
      <c r="C351" s="12">
        <v>16</v>
      </c>
      <c r="D351" s="12">
        <v>26</v>
      </c>
      <c r="E351" s="12">
        <v>15</v>
      </c>
      <c r="F351" s="12">
        <v>12</v>
      </c>
      <c r="G351" s="12">
        <f>SUM(C351:F351)</f>
        <v>69</v>
      </c>
      <c r="H351" s="2">
        <v>12</v>
      </c>
      <c r="I351" s="1">
        <f>H351+G351</f>
        <v>81</v>
      </c>
      <c r="J351" s="15">
        <v>20</v>
      </c>
      <c r="K351" s="15" t="s">
        <v>389</v>
      </c>
      <c r="L351" s="16">
        <f>(100*I351)/118</f>
        <v>68.644067796610173</v>
      </c>
      <c r="M351" s="48" t="s">
        <v>520</v>
      </c>
      <c r="N351" s="48" t="s">
        <v>208</v>
      </c>
      <c r="O351" s="48" t="s">
        <v>289</v>
      </c>
      <c r="P351" s="49" t="s">
        <v>134</v>
      </c>
      <c r="Q351" s="15">
        <v>10</v>
      </c>
    </row>
    <row r="352" spans="1:17" s="3" customFormat="1" ht="15.75" x14ac:dyDescent="0.25">
      <c r="A352" s="1">
        <v>53</v>
      </c>
      <c r="B352" s="14" t="s">
        <v>527</v>
      </c>
      <c r="C352" s="12">
        <v>14</v>
      </c>
      <c r="D352" s="12">
        <v>20</v>
      </c>
      <c r="E352" s="12">
        <v>18</v>
      </c>
      <c r="F352" s="12">
        <v>14</v>
      </c>
      <c r="G352" s="12">
        <f>SUM(C352:F352)</f>
        <v>66</v>
      </c>
      <c r="H352" s="2">
        <v>14</v>
      </c>
      <c r="I352" s="1">
        <f>H352+G352</f>
        <v>80</v>
      </c>
      <c r="J352" s="15">
        <v>21</v>
      </c>
      <c r="K352" s="15" t="s">
        <v>389</v>
      </c>
      <c r="L352" s="16">
        <f>(100*I352)/118</f>
        <v>67.79661016949153</v>
      </c>
      <c r="M352" s="48" t="s">
        <v>528</v>
      </c>
      <c r="N352" s="48" t="s">
        <v>245</v>
      </c>
      <c r="O352" s="48" t="s">
        <v>256</v>
      </c>
      <c r="P352" s="49" t="s">
        <v>175</v>
      </c>
      <c r="Q352" s="15">
        <v>10</v>
      </c>
    </row>
    <row r="353" spans="1:17" s="3" customFormat="1" ht="15.75" x14ac:dyDescent="0.25">
      <c r="A353" s="1">
        <v>54</v>
      </c>
      <c r="B353" s="14" t="s">
        <v>529</v>
      </c>
      <c r="C353" s="12">
        <v>16</v>
      </c>
      <c r="D353" s="12">
        <v>20</v>
      </c>
      <c r="E353" s="12">
        <v>17</v>
      </c>
      <c r="F353" s="12">
        <v>14</v>
      </c>
      <c r="G353" s="12">
        <f>SUM(C353:F353)</f>
        <v>67</v>
      </c>
      <c r="H353" s="2">
        <v>12</v>
      </c>
      <c r="I353" s="1">
        <f>H353+G353</f>
        <v>79</v>
      </c>
      <c r="J353" s="15">
        <v>22</v>
      </c>
      <c r="K353" s="15" t="s">
        <v>389</v>
      </c>
      <c r="L353" s="16">
        <f>(100*I353)/118</f>
        <v>66.949152542372886</v>
      </c>
      <c r="M353" s="48" t="s">
        <v>530</v>
      </c>
      <c r="N353" s="48" t="s">
        <v>531</v>
      </c>
      <c r="O353" s="48" t="s">
        <v>532</v>
      </c>
      <c r="P353" s="49" t="s">
        <v>143</v>
      </c>
      <c r="Q353" s="15">
        <v>10</v>
      </c>
    </row>
    <row r="354" spans="1:17" s="3" customFormat="1" ht="15.75" x14ac:dyDescent="0.25">
      <c r="A354" s="1">
        <v>55</v>
      </c>
      <c r="B354" s="14" t="s">
        <v>533</v>
      </c>
      <c r="C354" s="12">
        <v>16</v>
      </c>
      <c r="D354" s="12">
        <v>20</v>
      </c>
      <c r="E354" s="12">
        <v>18</v>
      </c>
      <c r="F354" s="12">
        <v>12</v>
      </c>
      <c r="G354" s="12">
        <f>SUM(C354:F354)</f>
        <v>66</v>
      </c>
      <c r="H354" s="2">
        <v>13</v>
      </c>
      <c r="I354" s="1">
        <f>H354+G354</f>
        <v>79</v>
      </c>
      <c r="J354" s="15">
        <v>22</v>
      </c>
      <c r="K354" s="15" t="s">
        <v>389</v>
      </c>
      <c r="L354" s="16">
        <f>(100*I354)/118</f>
        <v>66.949152542372886</v>
      </c>
      <c r="M354" s="48" t="s">
        <v>534</v>
      </c>
      <c r="N354" s="48" t="s">
        <v>513</v>
      </c>
      <c r="O354" s="48" t="s">
        <v>170</v>
      </c>
      <c r="P354" s="49" t="s">
        <v>175</v>
      </c>
      <c r="Q354" s="15">
        <v>10</v>
      </c>
    </row>
    <row r="355" spans="1:17" s="3" customFormat="1" ht="15.75" x14ac:dyDescent="0.25">
      <c r="A355" s="1">
        <v>56</v>
      </c>
      <c r="B355" s="14" t="s">
        <v>538</v>
      </c>
      <c r="C355" s="12">
        <v>10</v>
      </c>
      <c r="D355" s="12">
        <v>28</v>
      </c>
      <c r="E355" s="12">
        <v>14</v>
      </c>
      <c r="F355" s="12">
        <v>16</v>
      </c>
      <c r="G355" s="12">
        <f>SUM(C355:F355)</f>
        <v>68</v>
      </c>
      <c r="H355" s="2">
        <v>10</v>
      </c>
      <c r="I355" s="1">
        <f>H355+G355</f>
        <v>78</v>
      </c>
      <c r="J355" s="15">
        <v>23</v>
      </c>
      <c r="K355" s="15" t="s">
        <v>389</v>
      </c>
      <c r="L355" s="16">
        <f>(100*I355)/118</f>
        <v>66.101694915254242</v>
      </c>
      <c r="M355" s="48" t="s">
        <v>539</v>
      </c>
      <c r="N355" s="48" t="s">
        <v>200</v>
      </c>
      <c r="O355" s="48" t="s">
        <v>251</v>
      </c>
      <c r="P355" s="49" t="s">
        <v>146</v>
      </c>
      <c r="Q355" s="15">
        <v>10</v>
      </c>
    </row>
    <row r="356" spans="1:17" s="3" customFormat="1" ht="15.75" x14ac:dyDescent="0.25">
      <c r="A356" s="1">
        <v>57</v>
      </c>
      <c r="B356" s="14" t="s">
        <v>535</v>
      </c>
      <c r="C356" s="12">
        <v>12</v>
      </c>
      <c r="D356" s="12">
        <v>22</v>
      </c>
      <c r="E356" s="12">
        <v>15</v>
      </c>
      <c r="F356" s="12">
        <v>16</v>
      </c>
      <c r="G356" s="12">
        <f>SUM(C356:F356)</f>
        <v>65</v>
      </c>
      <c r="H356" s="2">
        <v>13</v>
      </c>
      <c r="I356" s="1">
        <f>H356+G356</f>
        <v>78</v>
      </c>
      <c r="J356" s="15">
        <v>23</v>
      </c>
      <c r="K356" s="15" t="s">
        <v>389</v>
      </c>
      <c r="L356" s="16">
        <f>(100*I356)/118</f>
        <v>66.101694915254242</v>
      </c>
      <c r="M356" s="48" t="s">
        <v>536</v>
      </c>
      <c r="N356" s="48" t="s">
        <v>537</v>
      </c>
      <c r="O356" s="48" t="s">
        <v>153</v>
      </c>
      <c r="P356" s="49" t="s">
        <v>175</v>
      </c>
      <c r="Q356" s="15">
        <v>10</v>
      </c>
    </row>
    <row r="357" spans="1:17" s="3" customFormat="1" ht="15.75" x14ac:dyDescent="0.25">
      <c r="A357" s="1">
        <v>58</v>
      </c>
      <c r="B357" s="14" t="s">
        <v>540</v>
      </c>
      <c r="C357" s="12">
        <v>16</v>
      </c>
      <c r="D357" s="12">
        <v>14</v>
      </c>
      <c r="E357" s="12">
        <v>20</v>
      </c>
      <c r="F357" s="12">
        <v>16</v>
      </c>
      <c r="G357" s="12">
        <f>SUM(C357:F357)</f>
        <v>66</v>
      </c>
      <c r="H357" s="2">
        <v>12</v>
      </c>
      <c r="I357" s="1">
        <f>H357+G357</f>
        <v>78</v>
      </c>
      <c r="J357" s="15">
        <v>23</v>
      </c>
      <c r="K357" s="15" t="s">
        <v>389</v>
      </c>
      <c r="L357" s="16">
        <f>(100*I357)/118</f>
        <v>66.101694915254242</v>
      </c>
      <c r="M357" s="48" t="s">
        <v>541</v>
      </c>
      <c r="N357" s="48" t="s">
        <v>339</v>
      </c>
      <c r="O357" s="48" t="s">
        <v>137</v>
      </c>
      <c r="P357" s="49" t="s">
        <v>266</v>
      </c>
      <c r="Q357" s="15">
        <v>10</v>
      </c>
    </row>
    <row r="358" spans="1:17" s="3" customFormat="1" ht="15.75" x14ac:dyDescent="0.25">
      <c r="A358" s="1">
        <v>59</v>
      </c>
      <c r="B358" s="14" t="s">
        <v>548</v>
      </c>
      <c r="C358" s="12">
        <v>14</v>
      </c>
      <c r="D358" s="12">
        <v>22</v>
      </c>
      <c r="E358" s="12">
        <v>18</v>
      </c>
      <c r="F358" s="12">
        <v>10</v>
      </c>
      <c r="G358" s="12">
        <f>SUM(C358:F358)</f>
        <v>64</v>
      </c>
      <c r="H358" s="2">
        <v>13</v>
      </c>
      <c r="I358" s="1">
        <f>H358+G358</f>
        <v>77</v>
      </c>
      <c r="J358" s="15">
        <v>24</v>
      </c>
      <c r="K358" s="15" t="s">
        <v>389</v>
      </c>
      <c r="L358" s="16">
        <f>(100*I358)/118</f>
        <v>65.254237288135599</v>
      </c>
      <c r="M358" s="48" t="s">
        <v>549</v>
      </c>
      <c r="N358" s="48" t="s">
        <v>550</v>
      </c>
      <c r="O358" s="48" t="s">
        <v>551</v>
      </c>
      <c r="P358" s="49" t="s">
        <v>158</v>
      </c>
      <c r="Q358" s="15">
        <v>10</v>
      </c>
    </row>
    <row r="359" spans="1:17" s="3" customFormat="1" ht="15.75" x14ac:dyDescent="0.25">
      <c r="A359" s="1">
        <v>60</v>
      </c>
      <c r="B359" s="14" t="s">
        <v>552</v>
      </c>
      <c r="C359" s="12">
        <v>12</v>
      </c>
      <c r="D359" s="12">
        <v>24</v>
      </c>
      <c r="E359" s="12">
        <v>17</v>
      </c>
      <c r="F359" s="12">
        <v>16</v>
      </c>
      <c r="G359" s="12">
        <f>SUM(C359:F359)</f>
        <v>69</v>
      </c>
      <c r="H359" s="2">
        <v>8</v>
      </c>
      <c r="I359" s="1">
        <f>H359+G359</f>
        <v>77</v>
      </c>
      <c r="J359" s="15">
        <v>24</v>
      </c>
      <c r="K359" s="15" t="s">
        <v>389</v>
      </c>
      <c r="L359" s="16">
        <f>(100*I359)/118</f>
        <v>65.254237288135599</v>
      </c>
      <c r="M359" s="48" t="s">
        <v>553</v>
      </c>
      <c r="N359" s="48" t="s">
        <v>220</v>
      </c>
      <c r="O359" s="48" t="s">
        <v>554</v>
      </c>
      <c r="P359" s="49" t="s">
        <v>134</v>
      </c>
      <c r="Q359" s="15">
        <v>10</v>
      </c>
    </row>
    <row r="360" spans="1:17" s="3" customFormat="1" ht="15.75" x14ac:dyDescent="0.25">
      <c r="A360" s="1">
        <v>61</v>
      </c>
      <c r="B360" s="14" t="s">
        <v>545</v>
      </c>
      <c r="C360" s="12">
        <v>12</v>
      </c>
      <c r="D360" s="12">
        <v>24</v>
      </c>
      <c r="E360" s="12">
        <v>19</v>
      </c>
      <c r="F360" s="12">
        <v>8</v>
      </c>
      <c r="G360" s="12">
        <f>SUM(C360:F360)</f>
        <v>63</v>
      </c>
      <c r="H360" s="2">
        <v>14</v>
      </c>
      <c r="I360" s="1">
        <f>H360+G360</f>
        <v>77</v>
      </c>
      <c r="J360" s="15">
        <v>24</v>
      </c>
      <c r="K360" s="15" t="s">
        <v>389</v>
      </c>
      <c r="L360" s="16">
        <f>(100*I360)/118</f>
        <v>65.254237288135599</v>
      </c>
      <c r="M360" s="48" t="s">
        <v>546</v>
      </c>
      <c r="N360" s="48" t="s">
        <v>547</v>
      </c>
      <c r="O360" s="48" t="s">
        <v>251</v>
      </c>
      <c r="P360" s="49" t="s">
        <v>138</v>
      </c>
      <c r="Q360" s="15">
        <v>10</v>
      </c>
    </row>
    <row r="361" spans="1:17" s="3" customFormat="1" ht="15.75" x14ac:dyDescent="0.25">
      <c r="A361" s="1">
        <v>62</v>
      </c>
      <c r="B361" s="14" t="s">
        <v>542</v>
      </c>
      <c r="C361" s="12">
        <v>10</v>
      </c>
      <c r="D361" s="12">
        <v>24</v>
      </c>
      <c r="E361" s="12">
        <v>19</v>
      </c>
      <c r="F361" s="12">
        <v>14</v>
      </c>
      <c r="G361" s="12">
        <f>SUM(C361:F361)</f>
        <v>67</v>
      </c>
      <c r="H361" s="2">
        <v>10</v>
      </c>
      <c r="I361" s="1">
        <f>H361+G361</f>
        <v>77</v>
      </c>
      <c r="J361" s="15">
        <v>24</v>
      </c>
      <c r="K361" s="15" t="s">
        <v>389</v>
      </c>
      <c r="L361" s="16">
        <f>(100*I361)/118</f>
        <v>65.254237288135599</v>
      </c>
      <c r="M361" s="48" t="s">
        <v>543</v>
      </c>
      <c r="N361" s="48" t="s">
        <v>544</v>
      </c>
      <c r="O361" s="48" t="s">
        <v>203</v>
      </c>
      <c r="P361" s="49" t="s">
        <v>224</v>
      </c>
      <c r="Q361" s="15">
        <v>10</v>
      </c>
    </row>
    <row r="362" spans="1:17" s="3" customFormat="1" ht="15.75" x14ac:dyDescent="0.25">
      <c r="A362" s="1">
        <v>63</v>
      </c>
      <c r="B362" s="14" t="s">
        <v>560</v>
      </c>
      <c r="C362" s="12">
        <v>10</v>
      </c>
      <c r="D362" s="12">
        <v>24</v>
      </c>
      <c r="E362" s="12">
        <v>19</v>
      </c>
      <c r="F362" s="12">
        <v>14</v>
      </c>
      <c r="G362" s="12">
        <f>SUM(C362:F362)</f>
        <v>67</v>
      </c>
      <c r="H362" s="2">
        <v>9</v>
      </c>
      <c r="I362" s="1">
        <f>H362+G362</f>
        <v>76</v>
      </c>
      <c r="J362" s="15">
        <v>25</v>
      </c>
      <c r="K362" s="15" t="s">
        <v>389</v>
      </c>
      <c r="L362" s="16">
        <f>(100*I362)/118</f>
        <v>64.406779661016955</v>
      </c>
      <c r="M362" s="48" t="s">
        <v>561</v>
      </c>
      <c r="N362" s="48" t="s">
        <v>562</v>
      </c>
      <c r="O362" s="48" t="s">
        <v>129</v>
      </c>
      <c r="P362" s="49" t="s">
        <v>138</v>
      </c>
      <c r="Q362" s="15">
        <v>10</v>
      </c>
    </row>
    <row r="363" spans="1:17" s="3" customFormat="1" ht="15.75" x14ac:dyDescent="0.25">
      <c r="A363" s="1">
        <v>64</v>
      </c>
      <c r="B363" s="14" t="s">
        <v>567</v>
      </c>
      <c r="C363" s="12">
        <v>12</v>
      </c>
      <c r="D363" s="12">
        <v>18</v>
      </c>
      <c r="E363" s="12">
        <v>15</v>
      </c>
      <c r="F363" s="12">
        <v>20</v>
      </c>
      <c r="G363" s="12">
        <f>SUM(C363:F363)</f>
        <v>65</v>
      </c>
      <c r="H363" s="2">
        <v>11</v>
      </c>
      <c r="I363" s="1">
        <f>H363+G363</f>
        <v>76</v>
      </c>
      <c r="J363" s="15">
        <v>25</v>
      </c>
      <c r="K363" s="15" t="s">
        <v>389</v>
      </c>
      <c r="L363" s="16">
        <f>(100*I363)/118</f>
        <v>64.406779661016955</v>
      </c>
      <c r="M363" s="48" t="s">
        <v>568</v>
      </c>
      <c r="N363" s="48" t="s">
        <v>569</v>
      </c>
      <c r="O363" s="48" t="s">
        <v>174</v>
      </c>
      <c r="P363" s="49" t="s">
        <v>158</v>
      </c>
      <c r="Q363" s="15">
        <v>10</v>
      </c>
    </row>
    <row r="364" spans="1:17" s="3" customFormat="1" ht="15.75" x14ac:dyDescent="0.25">
      <c r="A364" s="1">
        <v>65</v>
      </c>
      <c r="B364" s="14" t="s">
        <v>563</v>
      </c>
      <c r="C364" s="12">
        <v>12</v>
      </c>
      <c r="D364" s="12">
        <v>24</v>
      </c>
      <c r="E364" s="12">
        <v>16</v>
      </c>
      <c r="F364" s="12">
        <v>12</v>
      </c>
      <c r="G364" s="12">
        <f>SUM(C364:F364)</f>
        <v>64</v>
      </c>
      <c r="H364" s="2">
        <v>12</v>
      </c>
      <c r="I364" s="1">
        <f>H364+G364</f>
        <v>76</v>
      </c>
      <c r="J364" s="15">
        <v>25</v>
      </c>
      <c r="K364" s="15" t="s">
        <v>389</v>
      </c>
      <c r="L364" s="16">
        <f>(100*I364)/118</f>
        <v>64.406779661016955</v>
      </c>
      <c r="M364" s="48" t="s">
        <v>564</v>
      </c>
      <c r="N364" s="48" t="s">
        <v>128</v>
      </c>
      <c r="O364" s="48" t="s">
        <v>235</v>
      </c>
      <c r="P364" s="49" t="s">
        <v>158</v>
      </c>
      <c r="Q364" s="15">
        <v>10</v>
      </c>
    </row>
    <row r="365" spans="1:17" s="3" customFormat="1" ht="15.75" x14ac:dyDescent="0.25">
      <c r="A365" s="1">
        <v>66</v>
      </c>
      <c r="B365" s="14" t="s">
        <v>565</v>
      </c>
      <c r="C365" s="12">
        <v>12</v>
      </c>
      <c r="D365" s="12">
        <v>26</v>
      </c>
      <c r="E365" s="12">
        <v>17</v>
      </c>
      <c r="F365" s="12">
        <v>10</v>
      </c>
      <c r="G365" s="12">
        <f>SUM(C365:F365)</f>
        <v>65</v>
      </c>
      <c r="H365" s="2">
        <v>11</v>
      </c>
      <c r="I365" s="1">
        <f>H365+G365</f>
        <v>76</v>
      </c>
      <c r="J365" s="15">
        <v>25</v>
      </c>
      <c r="K365" s="15" t="s">
        <v>389</v>
      </c>
      <c r="L365" s="16">
        <f>(100*I365)/118</f>
        <v>64.406779661016955</v>
      </c>
      <c r="M365" s="48" t="s">
        <v>566</v>
      </c>
      <c r="N365" s="48" t="s">
        <v>136</v>
      </c>
      <c r="O365" s="48" t="s">
        <v>149</v>
      </c>
      <c r="P365" s="49" t="s">
        <v>158</v>
      </c>
      <c r="Q365" s="15">
        <v>10</v>
      </c>
    </row>
    <row r="366" spans="1:17" s="3" customFormat="1" ht="15.75" x14ac:dyDescent="0.25">
      <c r="A366" s="1">
        <v>67</v>
      </c>
      <c r="B366" s="14" t="s">
        <v>570</v>
      </c>
      <c r="C366" s="12">
        <v>14</v>
      </c>
      <c r="D366" s="12">
        <v>24</v>
      </c>
      <c r="E366" s="12">
        <v>18</v>
      </c>
      <c r="F366" s="12">
        <v>20</v>
      </c>
      <c r="G366" s="12">
        <f>SUM(C366:F366)</f>
        <v>76</v>
      </c>
      <c r="H366" s="2">
        <v>0</v>
      </c>
      <c r="I366" s="1">
        <f>H366+G366</f>
        <v>76</v>
      </c>
      <c r="J366" s="15">
        <v>25</v>
      </c>
      <c r="K366" s="15" t="s">
        <v>389</v>
      </c>
      <c r="L366" s="16">
        <f>(100*I366)/118</f>
        <v>64.406779661016955</v>
      </c>
      <c r="M366" s="48" t="s">
        <v>571</v>
      </c>
      <c r="N366" s="48" t="s">
        <v>208</v>
      </c>
      <c r="O366" s="48" t="s">
        <v>137</v>
      </c>
      <c r="P366" s="49" t="s">
        <v>167</v>
      </c>
      <c r="Q366" s="15">
        <v>10</v>
      </c>
    </row>
    <row r="367" spans="1:17" s="3" customFormat="1" ht="15.75" x14ac:dyDescent="0.25">
      <c r="A367" s="1">
        <v>68</v>
      </c>
      <c r="B367" s="14" t="s">
        <v>555</v>
      </c>
      <c r="C367" s="12">
        <v>8</v>
      </c>
      <c r="D367" s="12">
        <v>24</v>
      </c>
      <c r="E367" s="12">
        <v>22</v>
      </c>
      <c r="F367" s="12">
        <v>14</v>
      </c>
      <c r="G367" s="12">
        <f>SUM(C367:F367)</f>
        <v>68</v>
      </c>
      <c r="H367" s="2">
        <v>8</v>
      </c>
      <c r="I367" s="1">
        <f>H367+G367</f>
        <v>76</v>
      </c>
      <c r="J367" s="15">
        <v>25</v>
      </c>
      <c r="K367" s="15" t="s">
        <v>389</v>
      </c>
      <c r="L367" s="16">
        <f>(100*I367)/118</f>
        <v>64.406779661016955</v>
      </c>
      <c r="M367" s="48" t="s">
        <v>556</v>
      </c>
      <c r="N367" s="48" t="s">
        <v>213</v>
      </c>
      <c r="O367" s="48" t="s">
        <v>228</v>
      </c>
      <c r="P367" s="49" t="s">
        <v>359</v>
      </c>
      <c r="Q367" s="15">
        <v>10</v>
      </c>
    </row>
    <row r="368" spans="1:17" s="3" customFormat="1" ht="15.75" x14ac:dyDescent="0.25">
      <c r="A368" s="1">
        <v>69</v>
      </c>
      <c r="B368" s="14" t="s">
        <v>557</v>
      </c>
      <c r="C368" s="12">
        <v>14</v>
      </c>
      <c r="D368" s="12">
        <v>24</v>
      </c>
      <c r="E368" s="12">
        <v>15</v>
      </c>
      <c r="F368" s="12">
        <v>10</v>
      </c>
      <c r="G368" s="12">
        <f>SUM(C368:F368)</f>
        <v>63</v>
      </c>
      <c r="H368" s="2">
        <v>13</v>
      </c>
      <c r="I368" s="1">
        <f>H368+G368</f>
        <v>76</v>
      </c>
      <c r="J368" s="15">
        <v>25</v>
      </c>
      <c r="K368" s="15" t="s">
        <v>389</v>
      </c>
      <c r="L368" s="16">
        <f>(100*I368)/118</f>
        <v>64.406779661016955</v>
      </c>
      <c r="M368" s="48" t="s">
        <v>558</v>
      </c>
      <c r="N368" s="48" t="s">
        <v>220</v>
      </c>
      <c r="O368" s="48" t="s">
        <v>559</v>
      </c>
      <c r="P368" s="49" t="s">
        <v>134</v>
      </c>
      <c r="Q368" s="15">
        <v>10</v>
      </c>
    </row>
    <row r="369" spans="1:17" s="3" customFormat="1" ht="15.75" x14ac:dyDescent="0.25">
      <c r="A369" s="1">
        <v>70</v>
      </c>
      <c r="B369" s="14" t="s">
        <v>576</v>
      </c>
      <c r="C369" s="12">
        <v>20</v>
      </c>
      <c r="D369" s="12">
        <v>16</v>
      </c>
      <c r="E369" s="12">
        <v>11</v>
      </c>
      <c r="F369" s="12">
        <v>18</v>
      </c>
      <c r="G369" s="12">
        <f>SUM(C369:F369)</f>
        <v>65</v>
      </c>
      <c r="H369" s="2">
        <v>10</v>
      </c>
      <c r="I369" s="1">
        <f>H369+G369</f>
        <v>75</v>
      </c>
      <c r="J369" s="15">
        <v>26</v>
      </c>
      <c r="K369" s="15" t="s">
        <v>389</v>
      </c>
      <c r="L369" s="16">
        <f>(100*I369)/118</f>
        <v>63.559322033898304</v>
      </c>
      <c r="M369" s="48" t="s">
        <v>577</v>
      </c>
      <c r="N369" s="48" t="s">
        <v>578</v>
      </c>
      <c r="O369" s="48" t="s">
        <v>142</v>
      </c>
      <c r="P369" s="49" t="s">
        <v>331</v>
      </c>
      <c r="Q369" s="15">
        <v>10</v>
      </c>
    </row>
    <row r="370" spans="1:17" s="3" customFormat="1" ht="15.75" x14ac:dyDescent="0.25">
      <c r="A370" s="1">
        <v>71</v>
      </c>
      <c r="B370" s="14" t="s">
        <v>572</v>
      </c>
      <c r="C370" s="12">
        <v>16</v>
      </c>
      <c r="D370" s="12">
        <v>18</v>
      </c>
      <c r="E370" s="12">
        <v>11</v>
      </c>
      <c r="F370" s="12">
        <v>16</v>
      </c>
      <c r="G370" s="12">
        <f>SUM(C370:F370)</f>
        <v>61</v>
      </c>
      <c r="H370" s="2">
        <v>14</v>
      </c>
      <c r="I370" s="1">
        <f>H370+G370</f>
        <v>75</v>
      </c>
      <c r="J370" s="15">
        <v>26</v>
      </c>
      <c r="K370" s="15" t="s">
        <v>389</v>
      </c>
      <c r="L370" s="16">
        <f>(100*I370)/118</f>
        <v>63.559322033898304</v>
      </c>
      <c r="M370" s="48" t="s">
        <v>573</v>
      </c>
      <c r="N370" s="48" t="s">
        <v>140</v>
      </c>
      <c r="O370" s="48" t="s">
        <v>170</v>
      </c>
      <c r="P370" s="49" t="s">
        <v>143</v>
      </c>
      <c r="Q370" s="15">
        <v>10</v>
      </c>
    </row>
    <row r="371" spans="1:17" s="3" customFormat="1" ht="15.75" x14ac:dyDescent="0.25">
      <c r="A371" s="1">
        <v>72</v>
      </c>
      <c r="B371" s="14" t="s">
        <v>574</v>
      </c>
      <c r="C371" s="12">
        <v>16</v>
      </c>
      <c r="D371" s="12">
        <v>24</v>
      </c>
      <c r="E371" s="12">
        <v>11</v>
      </c>
      <c r="F371" s="12">
        <v>14</v>
      </c>
      <c r="G371" s="12">
        <f>SUM(C371:F371)</f>
        <v>65</v>
      </c>
      <c r="H371" s="2">
        <v>10</v>
      </c>
      <c r="I371" s="1">
        <f>H371+G371</f>
        <v>75</v>
      </c>
      <c r="J371" s="15">
        <v>26</v>
      </c>
      <c r="K371" s="15" t="s">
        <v>389</v>
      </c>
      <c r="L371" s="16">
        <f>(100*I371)/118</f>
        <v>63.559322033898304</v>
      </c>
      <c r="M371" s="48" t="s">
        <v>575</v>
      </c>
      <c r="N371" s="48" t="s">
        <v>273</v>
      </c>
      <c r="O371" s="48" t="s">
        <v>195</v>
      </c>
      <c r="P371" s="49" t="s">
        <v>138</v>
      </c>
      <c r="Q371" s="15">
        <v>10</v>
      </c>
    </row>
    <row r="372" spans="1:17" s="3" customFormat="1" ht="15.75" x14ac:dyDescent="0.25">
      <c r="A372" s="1">
        <v>73</v>
      </c>
      <c r="B372" s="14" t="s">
        <v>579</v>
      </c>
      <c r="C372" s="12">
        <v>14</v>
      </c>
      <c r="D372" s="12">
        <v>14</v>
      </c>
      <c r="E372" s="12">
        <v>17</v>
      </c>
      <c r="F372" s="12">
        <v>20</v>
      </c>
      <c r="G372" s="12">
        <f>SUM(C372:F372)</f>
        <v>65</v>
      </c>
      <c r="H372" s="2">
        <v>10</v>
      </c>
      <c r="I372" s="1">
        <f>H372+G372</f>
        <v>75</v>
      </c>
      <c r="J372" s="15">
        <v>26</v>
      </c>
      <c r="K372" s="15" t="s">
        <v>389</v>
      </c>
      <c r="L372" s="16">
        <f>(100*I372)/118</f>
        <v>63.559322033898304</v>
      </c>
      <c r="M372" s="48" t="s">
        <v>580</v>
      </c>
      <c r="N372" s="48" t="s">
        <v>581</v>
      </c>
      <c r="O372" s="48" t="s">
        <v>185</v>
      </c>
      <c r="P372" s="49" t="s">
        <v>335</v>
      </c>
      <c r="Q372" s="15">
        <v>10</v>
      </c>
    </row>
    <row r="373" spans="1:17" s="3" customFormat="1" ht="15.75" x14ac:dyDescent="0.25">
      <c r="A373" s="1">
        <v>74</v>
      </c>
      <c r="B373" s="14" t="s">
        <v>585</v>
      </c>
      <c r="C373" s="12">
        <v>12</v>
      </c>
      <c r="D373" s="12">
        <v>24</v>
      </c>
      <c r="E373" s="12">
        <v>17</v>
      </c>
      <c r="F373" s="12">
        <v>8</v>
      </c>
      <c r="G373" s="12">
        <f>SUM(C373:F373)</f>
        <v>61</v>
      </c>
      <c r="H373" s="2">
        <v>13</v>
      </c>
      <c r="I373" s="1">
        <f>H373+G373</f>
        <v>74</v>
      </c>
      <c r="J373" s="15">
        <v>27</v>
      </c>
      <c r="K373" s="15" t="s">
        <v>389</v>
      </c>
      <c r="L373" s="16">
        <f>(100*I373)/118</f>
        <v>62.711864406779661</v>
      </c>
      <c r="M373" s="48" t="s">
        <v>586</v>
      </c>
      <c r="N373" s="48" t="s">
        <v>406</v>
      </c>
      <c r="O373" s="48" t="s">
        <v>129</v>
      </c>
      <c r="P373" s="49" t="s">
        <v>264</v>
      </c>
      <c r="Q373" s="15">
        <v>10</v>
      </c>
    </row>
    <row r="374" spans="1:17" s="3" customFormat="1" ht="15.75" x14ac:dyDescent="0.25">
      <c r="A374" s="1">
        <v>75</v>
      </c>
      <c r="B374" s="14" t="s">
        <v>582</v>
      </c>
      <c r="C374" s="12">
        <v>14</v>
      </c>
      <c r="D374" s="12">
        <v>28</v>
      </c>
      <c r="E374" s="12">
        <v>19</v>
      </c>
      <c r="F374" s="12">
        <v>0</v>
      </c>
      <c r="G374" s="12">
        <f>SUM(C374:F374)</f>
        <v>61</v>
      </c>
      <c r="H374" s="2">
        <v>13</v>
      </c>
      <c r="I374" s="1">
        <f>H374+G374</f>
        <v>74</v>
      </c>
      <c r="J374" s="15">
        <v>27</v>
      </c>
      <c r="K374" s="15" t="s">
        <v>389</v>
      </c>
      <c r="L374" s="16">
        <f>(100*I374)/118</f>
        <v>62.711864406779661</v>
      </c>
      <c r="M374" s="48" t="s">
        <v>583</v>
      </c>
      <c r="N374" s="48" t="s">
        <v>584</v>
      </c>
      <c r="O374" s="48" t="s">
        <v>294</v>
      </c>
      <c r="P374" s="49" t="s">
        <v>335</v>
      </c>
      <c r="Q374" s="15">
        <v>10</v>
      </c>
    </row>
    <row r="375" spans="1:17" s="3" customFormat="1" ht="15.75" x14ac:dyDescent="0.25">
      <c r="A375" s="1">
        <v>76</v>
      </c>
      <c r="B375" s="14" t="s">
        <v>587</v>
      </c>
      <c r="C375" s="12">
        <v>16</v>
      </c>
      <c r="D375" s="12">
        <v>26</v>
      </c>
      <c r="E375" s="12">
        <v>18</v>
      </c>
      <c r="F375" s="12">
        <v>0</v>
      </c>
      <c r="G375" s="12">
        <f>SUM(C375:F375)</f>
        <v>60</v>
      </c>
      <c r="H375" s="2">
        <v>13</v>
      </c>
      <c r="I375" s="1">
        <f>H375+G375</f>
        <v>73</v>
      </c>
      <c r="J375" s="15">
        <v>28</v>
      </c>
      <c r="K375" s="15" t="s">
        <v>389</v>
      </c>
      <c r="L375" s="16">
        <f>(100*I375)/118</f>
        <v>61.864406779661017</v>
      </c>
      <c r="M375" s="48" t="s">
        <v>588</v>
      </c>
      <c r="N375" s="48" t="s">
        <v>208</v>
      </c>
      <c r="O375" s="48" t="s">
        <v>153</v>
      </c>
      <c r="P375" s="49" t="s">
        <v>154</v>
      </c>
      <c r="Q375" s="15">
        <v>10</v>
      </c>
    </row>
    <row r="376" spans="1:17" s="3" customFormat="1" ht="15.75" x14ac:dyDescent="0.25">
      <c r="A376" s="1">
        <v>77</v>
      </c>
      <c r="B376" s="14" t="s">
        <v>596</v>
      </c>
      <c r="C376" s="12">
        <v>8</v>
      </c>
      <c r="D376" s="12">
        <v>16</v>
      </c>
      <c r="E376" s="12">
        <v>14</v>
      </c>
      <c r="F376" s="12">
        <v>20</v>
      </c>
      <c r="G376" s="12">
        <f>SUM(C376:F376)</f>
        <v>58</v>
      </c>
      <c r="H376" s="2">
        <v>14</v>
      </c>
      <c r="I376" s="1">
        <f>H376+G376</f>
        <v>72</v>
      </c>
      <c r="J376" s="15">
        <v>29</v>
      </c>
      <c r="K376" s="15" t="s">
        <v>389</v>
      </c>
      <c r="L376" s="16">
        <f>(100*I376)/118</f>
        <v>61.016949152542374</v>
      </c>
      <c r="M376" s="48" t="s">
        <v>597</v>
      </c>
      <c r="N376" s="48" t="s">
        <v>206</v>
      </c>
      <c r="O376" s="48" t="s">
        <v>251</v>
      </c>
      <c r="P376" s="49" t="s">
        <v>328</v>
      </c>
      <c r="Q376" s="15">
        <v>10</v>
      </c>
    </row>
    <row r="377" spans="1:17" s="3" customFormat="1" ht="15.75" x14ac:dyDescent="0.25">
      <c r="A377" s="1">
        <v>78</v>
      </c>
      <c r="B377" s="14" t="s">
        <v>593</v>
      </c>
      <c r="C377" s="12">
        <v>14</v>
      </c>
      <c r="D377" s="12">
        <v>22</v>
      </c>
      <c r="E377" s="12">
        <v>14</v>
      </c>
      <c r="F377" s="12">
        <v>8</v>
      </c>
      <c r="G377" s="12">
        <f>SUM(C377:F377)</f>
        <v>58</v>
      </c>
      <c r="H377" s="2">
        <v>14</v>
      </c>
      <c r="I377" s="1">
        <f>H377+G377</f>
        <v>72</v>
      </c>
      <c r="J377" s="15">
        <v>29</v>
      </c>
      <c r="K377" s="15" t="s">
        <v>389</v>
      </c>
      <c r="L377" s="16">
        <f>(100*I377)/118</f>
        <v>61.016949152542374</v>
      </c>
      <c r="M377" s="48" t="s">
        <v>594</v>
      </c>
      <c r="N377" s="48" t="s">
        <v>595</v>
      </c>
      <c r="O377" s="48" t="s">
        <v>137</v>
      </c>
      <c r="P377" s="49" t="s">
        <v>295</v>
      </c>
      <c r="Q377" s="15">
        <v>10</v>
      </c>
    </row>
    <row r="378" spans="1:17" s="3" customFormat="1" ht="15.75" x14ac:dyDescent="0.25">
      <c r="A378" s="1">
        <v>79</v>
      </c>
      <c r="B378" s="14" t="s">
        <v>600</v>
      </c>
      <c r="C378" s="12">
        <v>16</v>
      </c>
      <c r="D378" s="12">
        <v>22</v>
      </c>
      <c r="E378" s="12">
        <v>13</v>
      </c>
      <c r="F378" s="12">
        <v>12</v>
      </c>
      <c r="G378" s="12">
        <f>SUM(C378:F378)</f>
        <v>63</v>
      </c>
      <c r="H378" s="2">
        <v>9</v>
      </c>
      <c r="I378" s="1">
        <f>H378+G378</f>
        <v>72</v>
      </c>
      <c r="J378" s="15">
        <v>29</v>
      </c>
      <c r="K378" s="15" t="s">
        <v>389</v>
      </c>
      <c r="L378" s="16">
        <f>(100*I378)/118</f>
        <v>61.016949152542374</v>
      </c>
      <c r="M378" s="48" t="s">
        <v>601</v>
      </c>
      <c r="N378" s="48" t="s">
        <v>220</v>
      </c>
      <c r="O378" s="48" t="s">
        <v>137</v>
      </c>
      <c r="P378" s="49" t="s">
        <v>167</v>
      </c>
      <c r="Q378" s="15">
        <v>10</v>
      </c>
    </row>
    <row r="379" spans="1:17" s="3" customFormat="1" ht="15.75" x14ac:dyDescent="0.25">
      <c r="A379" s="1">
        <v>80</v>
      </c>
      <c r="B379" s="14" t="s">
        <v>589</v>
      </c>
      <c r="C379" s="12">
        <v>12</v>
      </c>
      <c r="D379" s="12">
        <v>24</v>
      </c>
      <c r="E379" s="12">
        <v>12</v>
      </c>
      <c r="F379" s="12">
        <v>12</v>
      </c>
      <c r="G379" s="12">
        <f>SUM(C379:F379)</f>
        <v>60</v>
      </c>
      <c r="H379" s="2">
        <v>12</v>
      </c>
      <c r="I379" s="1">
        <f>H379+G379</f>
        <v>72</v>
      </c>
      <c r="J379" s="15">
        <v>29</v>
      </c>
      <c r="K379" s="15" t="s">
        <v>389</v>
      </c>
      <c r="L379" s="16">
        <f>(100*I379)/118</f>
        <v>61.016949152542374</v>
      </c>
      <c r="M379" s="48" t="s">
        <v>590</v>
      </c>
      <c r="N379" s="48" t="s">
        <v>591</v>
      </c>
      <c r="O379" s="48" t="s">
        <v>592</v>
      </c>
      <c r="P379" s="49" t="s">
        <v>264</v>
      </c>
      <c r="Q379" s="15">
        <v>10</v>
      </c>
    </row>
    <row r="380" spans="1:17" s="3" customFormat="1" ht="15.75" x14ac:dyDescent="0.25">
      <c r="A380" s="1">
        <v>81</v>
      </c>
      <c r="B380" s="14" t="s">
        <v>598</v>
      </c>
      <c r="C380" s="12">
        <v>16</v>
      </c>
      <c r="D380" s="12">
        <v>28</v>
      </c>
      <c r="E380" s="12">
        <v>19</v>
      </c>
      <c r="F380" s="12">
        <v>0</v>
      </c>
      <c r="G380" s="12">
        <f>SUM(C380:F380)</f>
        <v>63</v>
      </c>
      <c r="H380" s="2">
        <v>9</v>
      </c>
      <c r="I380" s="1">
        <f>H380+G380</f>
        <v>72</v>
      </c>
      <c r="J380" s="15">
        <v>29</v>
      </c>
      <c r="K380" s="15" t="s">
        <v>389</v>
      </c>
      <c r="L380" s="16">
        <f>(100*I380)/118</f>
        <v>61.016949152542374</v>
      </c>
      <c r="M380" s="48" t="s">
        <v>599</v>
      </c>
      <c r="N380" s="48" t="s">
        <v>140</v>
      </c>
      <c r="O380" s="48" t="s">
        <v>137</v>
      </c>
      <c r="P380" s="49" t="s">
        <v>167</v>
      </c>
      <c r="Q380" s="15">
        <v>10</v>
      </c>
    </row>
    <row r="381" spans="1:17" s="3" customFormat="1" ht="15.75" x14ac:dyDescent="0.25">
      <c r="A381" s="1">
        <v>82</v>
      </c>
      <c r="B381" s="14" t="s">
        <v>602</v>
      </c>
      <c r="C381" s="12">
        <v>12</v>
      </c>
      <c r="D381" s="12">
        <v>22</v>
      </c>
      <c r="E381" s="12">
        <v>14</v>
      </c>
      <c r="F381" s="12">
        <v>14</v>
      </c>
      <c r="G381" s="12">
        <f>SUM(C381:F381)</f>
        <v>62</v>
      </c>
      <c r="H381" s="2">
        <v>9</v>
      </c>
      <c r="I381" s="1">
        <f>H381+G381</f>
        <v>71</v>
      </c>
      <c r="J381" s="15">
        <v>30</v>
      </c>
      <c r="K381" s="15" t="s">
        <v>389</v>
      </c>
      <c r="L381" s="16">
        <f>(100*I381)/118</f>
        <v>60.16949152542373</v>
      </c>
      <c r="M381" s="48" t="s">
        <v>603</v>
      </c>
      <c r="N381" s="48" t="s">
        <v>152</v>
      </c>
      <c r="O381" s="48" t="s">
        <v>604</v>
      </c>
      <c r="P381" s="49" t="s">
        <v>175</v>
      </c>
      <c r="Q381" s="15">
        <v>10</v>
      </c>
    </row>
    <row r="382" spans="1:17" s="3" customFormat="1" ht="15.75" x14ac:dyDescent="0.25">
      <c r="A382" s="1">
        <v>83</v>
      </c>
      <c r="B382" s="14" t="s">
        <v>605</v>
      </c>
      <c r="C382" s="12">
        <v>14</v>
      </c>
      <c r="D382" s="12">
        <v>18</v>
      </c>
      <c r="E382" s="12">
        <v>14</v>
      </c>
      <c r="F382" s="12">
        <v>16</v>
      </c>
      <c r="G382" s="12">
        <f>SUM(C382:F382)</f>
        <v>62</v>
      </c>
      <c r="H382" s="2">
        <v>9</v>
      </c>
      <c r="I382" s="1">
        <f>H382+G382</f>
        <v>71</v>
      </c>
      <c r="J382" s="15">
        <v>30</v>
      </c>
      <c r="K382" s="15" t="s">
        <v>389</v>
      </c>
      <c r="L382" s="16">
        <f>(100*I382)/118</f>
        <v>60.16949152542373</v>
      </c>
      <c r="M382" s="48" t="s">
        <v>606</v>
      </c>
      <c r="N382" s="48" t="s">
        <v>304</v>
      </c>
      <c r="O382" s="48" t="s">
        <v>195</v>
      </c>
      <c r="P382" s="49" t="s">
        <v>154</v>
      </c>
      <c r="Q382" s="15">
        <v>10</v>
      </c>
    </row>
    <row r="383" spans="1:17" s="3" customFormat="1" ht="15.75" x14ac:dyDescent="0.25">
      <c r="A383" s="1">
        <v>84</v>
      </c>
      <c r="B383" s="14" t="s">
        <v>607</v>
      </c>
      <c r="C383" s="12">
        <v>10</v>
      </c>
      <c r="D383" s="12">
        <v>16</v>
      </c>
      <c r="E383" s="12">
        <v>18</v>
      </c>
      <c r="F383" s="12">
        <v>12</v>
      </c>
      <c r="G383" s="12">
        <f>SUM(C383:F383)</f>
        <v>56</v>
      </c>
      <c r="H383" s="2">
        <v>14</v>
      </c>
      <c r="I383" s="1">
        <f>H383+G383</f>
        <v>70</v>
      </c>
      <c r="J383" s="15">
        <v>31</v>
      </c>
      <c r="K383" s="15" t="s">
        <v>389</v>
      </c>
      <c r="L383" s="16">
        <f>(100*I383)/118</f>
        <v>59.322033898305087</v>
      </c>
      <c r="M383" s="48" t="s">
        <v>608</v>
      </c>
      <c r="N383" s="48" t="s">
        <v>271</v>
      </c>
      <c r="O383" s="48" t="s">
        <v>510</v>
      </c>
      <c r="P383" s="49" t="s">
        <v>175</v>
      </c>
      <c r="Q383" s="15">
        <v>10</v>
      </c>
    </row>
    <row r="384" spans="1:17" s="3" customFormat="1" ht="15.75" x14ac:dyDescent="0.25">
      <c r="A384" s="1">
        <v>85</v>
      </c>
      <c r="B384" s="14" t="s">
        <v>609</v>
      </c>
      <c r="C384" s="12">
        <v>14</v>
      </c>
      <c r="D384" s="12">
        <v>16</v>
      </c>
      <c r="E384" s="12">
        <v>14</v>
      </c>
      <c r="F384" s="12">
        <v>18</v>
      </c>
      <c r="G384" s="12">
        <f>SUM(C384:F384)</f>
        <v>62</v>
      </c>
      <c r="H384" s="2">
        <v>7</v>
      </c>
      <c r="I384" s="1">
        <f>H384+G384</f>
        <v>69</v>
      </c>
      <c r="J384" s="15">
        <v>32</v>
      </c>
      <c r="K384" s="15" t="s">
        <v>389</v>
      </c>
      <c r="L384" s="16">
        <f>(100*I384)/118</f>
        <v>58.474576271186443</v>
      </c>
      <c r="M384" s="48" t="s">
        <v>610</v>
      </c>
      <c r="N384" s="48" t="s">
        <v>611</v>
      </c>
      <c r="O384" s="48" t="s">
        <v>137</v>
      </c>
      <c r="P384" s="49" t="s">
        <v>328</v>
      </c>
      <c r="Q384" s="15">
        <v>10</v>
      </c>
    </row>
    <row r="385" spans="1:17" s="3" customFormat="1" ht="15.75" x14ac:dyDescent="0.25">
      <c r="A385" s="1">
        <v>86</v>
      </c>
      <c r="B385" s="14" t="s">
        <v>612</v>
      </c>
      <c r="C385" s="12">
        <v>12</v>
      </c>
      <c r="D385" s="12">
        <v>20</v>
      </c>
      <c r="E385" s="12">
        <v>13</v>
      </c>
      <c r="F385" s="12">
        <v>10</v>
      </c>
      <c r="G385" s="12">
        <f>SUM(C385:F385)</f>
        <v>55</v>
      </c>
      <c r="H385" s="2">
        <v>14</v>
      </c>
      <c r="I385" s="1">
        <f>H385+G385</f>
        <v>69</v>
      </c>
      <c r="J385" s="15">
        <v>32</v>
      </c>
      <c r="K385" s="15" t="s">
        <v>389</v>
      </c>
      <c r="L385" s="16">
        <f>(100*I385)/118</f>
        <v>58.474576271186443</v>
      </c>
      <c r="M385" s="48" t="s">
        <v>613</v>
      </c>
      <c r="N385" s="48" t="s">
        <v>208</v>
      </c>
      <c r="O385" s="48" t="s">
        <v>142</v>
      </c>
      <c r="P385" s="49" t="s">
        <v>359</v>
      </c>
      <c r="Q385" s="15">
        <v>10</v>
      </c>
    </row>
    <row r="386" spans="1:17" s="3" customFormat="1" ht="15.75" x14ac:dyDescent="0.25">
      <c r="A386" s="1">
        <v>87</v>
      </c>
      <c r="B386" s="14" t="s">
        <v>618</v>
      </c>
      <c r="C386" s="12">
        <v>10</v>
      </c>
      <c r="D386" s="12">
        <v>20</v>
      </c>
      <c r="E386" s="12">
        <v>12</v>
      </c>
      <c r="F386" s="12">
        <v>16</v>
      </c>
      <c r="G386" s="12">
        <f>SUM(C386:F386)</f>
        <v>58</v>
      </c>
      <c r="H386" s="2">
        <v>10</v>
      </c>
      <c r="I386" s="1">
        <f>H386+G386</f>
        <v>68</v>
      </c>
      <c r="J386" s="15">
        <v>33</v>
      </c>
      <c r="K386" s="15" t="s">
        <v>389</v>
      </c>
      <c r="L386" s="16">
        <f>(100*I386)/118</f>
        <v>57.627118644067799</v>
      </c>
      <c r="M386" s="48" t="s">
        <v>619</v>
      </c>
      <c r="N386" s="48" t="s">
        <v>206</v>
      </c>
      <c r="O386" s="48" t="s">
        <v>251</v>
      </c>
      <c r="P386" s="49" t="s">
        <v>164</v>
      </c>
      <c r="Q386" s="15">
        <v>10</v>
      </c>
    </row>
    <row r="387" spans="1:17" s="3" customFormat="1" ht="15.75" x14ac:dyDescent="0.25">
      <c r="A387" s="1">
        <v>88</v>
      </c>
      <c r="B387" s="14" t="s">
        <v>620</v>
      </c>
      <c r="C387" s="12">
        <v>10</v>
      </c>
      <c r="D387" s="12">
        <v>20</v>
      </c>
      <c r="E387" s="12">
        <v>13</v>
      </c>
      <c r="F387" s="12">
        <v>12</v>
      </c>
      <c r="G387" s="12">
        <f>SUM(C387:F387)</f>
        <v>55</v>
      </c>
      <c r="H387" s="2">
        <v>13</v>
      </c>
      <c r="I387" s="1">
        <f>H387+G387</f>
        <v>68</v>
      </c>
      <c r="J387" s="15">
        <v>33</v>
      </c>
      <c r="K387" s="15" t="s">
        <v>389</v>
      </c>
      <c r="L387" s="16">
        <f>(100*I387)/118</f>
        <v>57.627118644067799</v>
      </c>
      <c r="M387" s="48" t="s">
        <v>621</v>
      </c>
      <c r="N387" s="48" t="s">
        <v>245</v>
      </c>
      <c r="O387" s="48" t="s">
        <v>153</v>
      </c>
      <c r="P387" s="49" t="s">
        <v>264</v>
      </c>
      <c r="Q387" s="15">
        <v>10</v>
      </c>
    </row>
    <row r="388" spans="1:17" s="3" customFormat="1" ht="15.75" x14ac:dyDescent="0.25">
      <c r="A388" s="1">
        <v>89</v>
      </c>
      <c r="B388" s="14" t="s">
        <v>614</v>
      </c>
      <c r="C388" s="12">
        <v>10</v>
      </c>
      <c r="D388" s="12">
        <v>16</v>
      </c>
      <c r="E388" s="12">
        <v>14</v>
      </c>
      <c r="F388" s="12">
        <v>16</v>
      </c>
      <c r="G388" s="12">
        <f>SUM(C388:F388)</f>
        <v>56</v>
      </c>
      <c r="H388" s="2">
        <v>12</v>
      </c>
      <c r="I388" s="1">
        <f>H388+G388</f>
        <v>68</v>
      </c>
      <c r="J388" s="15">
        <v>33</v>
      </c>
      <c r="K388" s="15" t="s">
        <v>389</v>
      </c>
      <c r="L388" s="16">
        <f>(100*I388)/118</f>
        <v>57.627118644067799</v>
      </c>
      <c r="M388" s="48" t="s">
        <v>615</v>
      </c>
      <c r="N388" s="48" t="s">
        <v>271</v>
      </c>
      <c r="O388" s="48" t="s">
        <v>170</v>
      </c>
      <c r="P388" s="49" t="s">
        <v>264</v>
      </c>
      <c r="Q388" s="15">
        <v>10</v>
      </c>
    </row>
    <row r="389" spans="1:17" s="3" customFormat="1" ht="15.75" x14ac:dyDescent="0.25">
      <c r="A389" s="1">
        <v>90</v>
      </c>
      <c r="B389" s="14" t="s">
        <v>616</v>
      </c>
      <c r="C389" s="12">
        <v>8</v>
      </c>
      <c r="D389" s="12">
        <v>24</v>
      </c>
      <c r="E389" s="12">
        <v>13</v>
      </c>
      <c r="F389" s="12">
        <v>12</v>
      </c>
      <c r="G389" s="12">
        <f>SUM(C389:F389)</f>
        <v>57</v>
      </c>
      <c r="H389" s="2">
        <v>11</v>
      </c>
      <c r="I389" s="1">
        <f>H389+G389</f>
        <v>68</v>
      </c>
      <c r="J389" s="15">
        <v>33</v>
      </c>
      <c r="K389" s="15" t="s">
        <v>389</v>
      </c>
      <c r="L389" s="16">
        <f>(100*I389)/118</f>
        <v>57.627118644067799</v>
      </c>
      <c r="M389" s="48" t="s">
        <v>617</v>
      </c>
      <c r="N389" s="48" t="s">
        <v>136</v>
      </c>
      <c r="O389" s="48" t="s">
        <v>289</v>
      </c>
      <c r="P389" s="49" t="s">
        <v>143</v>
      </c>
      <c r="Q389" s="15">
        <v>10</v>
      </c>
    </row>
    <row r="390" spans="1:17" s="3" customFormat="1" ht="15.75" x14ac:dyDescent="0.25">
      <c r="A390" s="1">
        <v>91</v>
      </c>
      <c r="B390" s="14" t="s">
        <v>627</v>
      </c>
      <c r="C390" s="12">
        <v>10</v>
      </c>
      <c r="D390" s="12">
        <v>16</v>
      </c>
      <c r="E390" s="12">
        <v>15</v>
      </c>
      <c r="F390" s="12">
        <v>14</v>
      </c>
      <c r="G390" s="12">
        <f>SUM(C390:F390)</f>
        <v>55</v>
      </c>
      <c r="H390" s="2">
        <v>12</v>
      </c>
      <c r="I390" s="1">
        <f>H390+G390</f>
        <v>67</v>
      </c>
      <c r="J390" s="15">
        <v>34</v>
      </c>
      <c r="K390" s="15" t="s">
        <v>389</v>
      </c>
      <c r="L390" s="16">
        <f>(100*I390)/118</f>
        <v>56.779661016949156</v>
      </c>
      <c r="M390" s="48" t="s">
        <v>628</v>
      </c>
      <c r="N390" s="48" t="s">
        <v>629</v>
      </c>
      <c r="O390" s="48" t="s">
        <v>203</v>
      </c>
      <c r="P390" s="49" t="s">
        <v>356</v>
      </c>
      <c r="Q390" s="15">
        <v>10</v>
      </c>
    </row>
    <row r="391" spans="1:17" s="3" customFormat="1" ht="15.75" x14ac:dyDescent="0.25">
      <c r="A391" s="1">
        <v>92</v>
      </c>
      <c r="B391" s="14" t="s">
        <v>624</v>
      </c>
      <c r="C391" s="12">
        <v>12</v>
      </c>
      <c r="D391" s="12">
        <v>20</v>
      </c>
      <c r="E391" s="12">
        <v>15</v>
      </c>
      <c r="F391" s="12">
        <v>12</v>
      </c>
      <c r="G391" s="12">
        <f>SUM(C391:F391)</f>
        <v>59</v>
      </c>
      <c r="H391" s="2">
        <v>8</v>
      </c>
      <c r="I391" s="1">
        <f>H391+G391</f>
        <v>67</v>
      </c>
      <c r="J391" s="15">
        <v>34</v>
      </c>
      <c r="K391" s="15" t="s">
        <v>389</v>
      </c>
      <c r="L391" s="16">
        <f>(100*I391)/118</f>
        <v>56.779661016949156</v>
      </c>
      <c r="M391" s="48" t="s">
        <v>625</v>
      </c>
      <c r="N391" s="48" t="s">
        <v>626</v>
      </c>
      <c r="O391" s="48"/>
      <c r="P391" s="49" t="s">
        <v>383</v>
      </c>
      <c r="Q391" s="15">
        <v>10</v>
      </c>
    </row>
    <row r="392" spans="1:17" s="3" customFormat="1" ht="15.75" x14ac:dyDescent="0.25">
      <c r="A392" s="1">
        <v>93</v>
      </c>
      <c r="B392" s="14" t="s">
        <v>622</v>
      </c>
      <c r="C392" s="12">
        <v>10</v>
      </c>
      <c r="D392" s="12">
        <v>18</v>
      </c>
      <c r="E392" s="12">
        <v>12</v>
      </c>
      <c r="F392" s="12">
        <v>14</v>
      </c>
      <c r="G392" s="12">
        <f>SUM(C392:F392)</f>
        <v>54</v>
      </c>
      <c r="H392" s="2">
        <v>13</v>
      </c>
      <c r="I392" s="1">
        <f>H392+G392</f>
        <v>67</v>
      </c>
      <c r="J392" s="15">
        <v>34</v>
      </c>
      <c r="K392" s="15" t="s">
        <v>389</v>
      </c>
      <c r="L392" s="16">
        <f>(100*I392)/118</f>
        <v>56.779661016949156</v>
      </c>
      <c r="M392" s="48" t="s">
        <v>623</v>
      </c>
      <c r="N392" s="48" t="s">
        <v>261</v>
      </c>
      <c r="O392" s="48" t="s">
        <v>137</v>
      </c>
      <c r="P392" s="49" t="s">
        <v>175</v>
      </c>
      <c r="Q392" s="15">
        <v>10</v>
      </c>
    </row>
    <row r="393" spans="1:17" s="3" customFormat="1" ht="15.75" x14ac:dyDescent="0.25">
      <c r="A393" s="1">
        <v>94</v>
      </c>
      <c r="B393" s="14" t="s">
        <v>630</v>
      </c>
      <c r="C393" s="12">
        <v>14</v>
      </c>
      <c r="D393" s="12">
        <v>24</v>
      </c>
      <c r="E393" s="12">
        <v>20</v>
      </c>
      <c r="F393" s="12">
        <v>0</v>
      </c>
      <c r="G393" s="12">
        <f>SUM(C393:F393)</f>
        <v>58</v>
      </c>
      <c r="H393" s="2">
        <v>8</v>
      </c>
      <c r="I393" s="1">
        <f>H393+G393</f>
        <v>66</v>
      </c>
      <c r="J393" s="15">
        <v>35</v>
      </c>
      <c r="K393" s="15" t="s">
        <v>389</v>
      </c>
      <c r="L393" s="16">
        <f>(100*I393)/118</f>
        <v>55.932203389830505</v>
      </c>
      <c r="M393" s="48" t="s">
        <v>631</v>
      </c>
      <c r="N393" s="48" t="s">
        <v>148</v>
      </c>
      <c r="O393" s="48" t="s">
        <v>185</v>
      </c>
      <c r="P393" s="49" t="s">
        <v>492</v>
      </c>
      <c r="Q393" s="15">
        <v>10</v>
      </c>
    </row>
    <row r="394" spans="1:17" s="3" customFormat="1" ht="15.75" x14ac:dyDescent="0.25">
      <c r="A394" s="1">
        <v>95</v>
      </c>
      <c r="B394" s="14" t="s">
        <v>635</v>
      </c>
      <c r="C394" s="12">
        <v>14</v>
      </c>
      <c r="D394" s="12">
        <v>16</v>
      </c>
      <c r="E394" s="12">
        <v>16</v>
      </c>
      <c r="F394" s="12">
        <v>12</v>
      </c>
      <c r="G394" s="12">
        <f>SUM(C394:F394)</f>
        <v>58</v>
      </c>
      <c r="H394" s="2">
        <v>7</v>
      </c>
      <c r="I394" s="1">
        <f>H394+G394</f>
        <v>65</v>
      </c>
      <c r="J394" s="15">
        <v>36</v>
      </c>
      <c r="K394" s="15" t="s">
        <v>389</v>
      </c>
      <c r="L394" s="16">
        <f>(100*I394)/118</f>
        <v>55.084745762711862</v>
      </c>
      <c r="M394" s="48" t="s">
        <v>636</v>
      </c>
      <c r="N394" s="48" t="s">
        <v>301</v>
      </c>
      <c r="O394" s="48" t="s">
        <v>637</v>
      </c>
      <c r="P394" s="49" t="s">
        <v>175</v>
      </c>
      <c r="Q394" s="15">
        <v>10</v>
      </c>
    </row>
    <row r="395" spans="1:17" s="3" customFormat="1" ht="15.75" x14ac:dyDescent="0.25">
      <c r="A395" s="1">
        <v>96</v>
      </c>
      <c r="B395" s="14" t="s">
        <v>632</v>
      </c>
      <c r="C395" s="12">
        <v>12</v>
      </c>
      <c r="D395" s="12">
        <v>20</v>
      </c>
      <c r="E395" s="12">
        <v>17</v>
      </c>
      <c r="F395" s="12">
        <v>12</v>
      </c>
      <c r="G395" s="12">
        <f>SUM(C395:F395)</f>
        <v>61</v>
      </c>
      <c r="H395" s="2">
        <v>4</v>
      </c>
      <c r="I395" s="1">
        <f>H395+G395</f>
        <v>65</v>
      </c>
      <c r="J395" s="15">
        <v>36</v>
      </c>
      <c r="K395" s="15" t="s">
        <v>389</v>
      </c>
      <c r="L395" s="16">
        <f>(100*I395)/118</f>
        <v>55.084745762711862</v>
      </c>
      <c r="M395" s="48" t="s">
        <v>633</v>
      </c>
      <c r="N395" s="48" t="s">
        <v>301</v>
      </c>
      <c r="O395" s="48" t="s">
        <v>634</v>
      </c>
      <c r="P395" s="49" t="s">
        <v>138</v>
      </c>
      <c r="Q395" s="15">
        <v>10</v>
      </c>
    </row>
    <row r="396" spans="1:17" s="3" customFormat="1" ht="15.75" x14ac:dyDescent="0.25">
      <c r="A396" s="1">
        <v>97</v>
      </c>
      <c r="B396" s="14" t="s">
        <v>638</v>
      </c>
      <c r="C396" s="12">
        <v>10</v>
      </c>
      <c r="D396" s="12">
        <v>18</v>
      </c>
      <c r="E396" s="12">
        <v>15</v>
      </c>
      <c r="F396" s="12">
        <v>12</v>
      </c>
      <c r="G396" s="12">
        <f>SUM(C396:F396)</f>
        <v>55</v>
      </c>
      <c r="H396" s="2">
        <v>9</v>
      </c>
      <c r="I396" s="1">
        <f>H396+G396</f>
        <v>64</v>
      </c>
      <c r="J396" s="15">
        <v>37</v>
      </c>
      <c r="K396" s="15" t="s">
        <v>389</v>
      </c>
      <c r="L396" s="16">
        <f>(100*I396)/118</f>
        <v>54.237288135593218</v>
      </c>
      <c r="M396" s="48" t="s">
        <v>639</v>
      </c>
      <c r="N396" s="48" t="s">
        <v>136</v>
      </c>
      <c r="O396" s="48" t="s">
        <v>142</v>
      </c>
      <c r="P396" s="49" t="s">
        <v>328</v>
      </c>
      <c r="Q396" s="15">
        <v>10</v>
      </c>
    </row>
    <row r="397" spans="1:17" s="3" customFormat="1" ht="15.75" x14ac:dyDescent="0.25">
      <c r="A397" s="1">
        <v>98</v>
      </c>
      <c r="B397" s="14" t="s">
        <v>640</v>
      </c>
      <c r="C397" s="12">
        <v>14</v>
      </c>
      <c r="D397" s="12">
        <v>16</v>
      </c>
      <c r="E397" s="12">
        <v>16</v>
      </c>
      <c r="F397" s="12">
        <v>10</v>
      </c>
      <c r="G397" s="12">
        <f>SUM(C397:F397)</f>
        <v>56</v>
      </c>
      <c r="H397" s="2">
        <v>8</v>
      </c>
      <c r="I397" s="1">
        <f>H397+G397</f>
        <v>64</v>
      </c>
      <c r="J397" s="15">
        <v>37</v>
      </c>
      <c r="K397" s="15" t="s">
        <v>389</v>
      </c>
      <c r="L397" s="16">
        <f>(100*I397)/118</f>
        <v>54.237288135593218</v>
      </c>
      <c r="M397" s="48" t="s">
        <v>641</v>
      </c>
      <c r="N397" s="48" t="s">
        <v>642</v>
      </c>
      <c r="O397" s="48" t="s">
        <v>643</v>
      </c>
      <c r="P397" s="49" t="s">
        <v>232</v>
      </c>
      <c r="Q397" s="15">
        <v>10</v>
      </c>
    </row>
    <row r="398" spans="1:17" s="3" customFormat="1" ht="15.75" x14ac:dyDescent="0.25">
      <c r="A398" s="1">
        <v>99</v>
      </c>
      <c r="B398" s="14" t="s">
        <v>644</v>
      </c>
      <c r="C398" s="12">
        <v>16</v>
      </c>
      <c r="D398" s="12">
        <v>20</v>
      </c>
      <c r="E398" s="12">
        <v>19</v>
      </c>
      <c r="F398" s="12">
        <v>0</v>
      </c>
      <c r="G398" s="12">
        <f>SUM(C398:F398)</f>
        <v>55</v>
      </c>
      <c r="H398" s="2">
        <v>7</v>
      </c>
      <c r="I398" s="1">
        <f>H398+G398</f>
        <v>62</v>
      </c>
      <c r="J398" s="15">
        <v>38</v>
      </c>
      <c r="K398" s="15" t="s">
        <v>389</v>
      </c>
      <c r="L398" s="16">
        <f>(100*I398)/118</f>
        <v>52.542372881355931</v>
      </c>
      <c r="M398" s="48" t="s">
        <v>645</v>
      </c>
      <c r="N398" s="48" t="s">
        <v>166</v>
      </c>
      <c r="O398" s="48" t="s">
        <v>646</v>
      </c>
      <c r="P398" s="49" t="s">
        <v>146</v>
      </c>
      <c r="Q398" s="15">
        <v>10</v>
      </c>
    </row>
    <row r="399" spans="1:17" s="3" customFormat="1" ht="15.75" x14ac:dyDescent="0.25">
      <c r="A399" s="1">
        <v>100</v>
      </c>
      <c r="B399" s="14" t="s">
        <v>647</v>
      </c>
      <c r="C399" s="12">
        <v>16</v>
      </c>
      <c r="D399" s="12">
        <v>16</v>
      </c>
      <c r="E399" s="12">
        <v>15</v>
      </c>
      <c r="F399" s="12">
        <v>10</v>
      </c>
      <c r="G399" s="12">
        <f>SUM(C399:F399)</f>
        <v>57</v>
      </c>
      <c r="H399" s="2">
        <v>5</v>
      </c>
      <c r="I399" s="1">
        <f>H399+G399</f>
        <v>62</v>
      </c>
      <c r="J399" s="15">
        <v>38</v>
      </c>
      <c r="K399" s="15" t="s">
        <v>389</v>
      </c>
      <c r="L399" s="16">
        <f>(100*I399)/118</f>
        <v>52.542372881355931</v>
      </c>
      <c r="M399" s="48" t="s">
        <v>648</v>
      </c>
      <c r="N399" s="48" t="s">
        <v>649</v>
      </c>
      <c r="O399" s="48" t="s">
        <v>129</v>
      </c>
      <c r="P399" s="49" t="s">
        <v>154</v>
      </c>
      <c r="Q399" s="15">
        <v>10</v>
      </c>
    </row>
    <row r="400" spans="1:17" s="3" customFormat="1" ht="15.75" x14ac:dyDescent="0.25">
      <c r="A400" s="1">
        <v>101</v>
      </c>
      <c r="B400" s="14" t="s">
        <v>650</v>
      </c>
      <c r="C400" s="12">
        <v>18</v>
      </c>
      <c r="D400" s="12">
        <v>24</v>
      </c>
      <c r="E400" s="12">
        <v>19</v>
      </c>
      <c r="F400" s="12">
        <v>0</v>
      </c>
      <c r="G400" s="12">
        <f>SUM(C400:F400)</f>
        <v>61</v>
      </c>
      <c r="H400" s="2">
        <v>0</v>
      </c>
      <c r="I400" s="1">
        <f>H400+G400</f>
        <v>61</v>
      </c>
      <c r="J400" s="15">
        <v>39</v>
      </c>
      <c r="K400" s="15" t="s">
        <v>389</v>
      </c>
      <c r="L400" s="16">
        <f>(100*I400)/118</f>
        <v>51.694915254237287</v>
      </c>
      <c r="M400" s="48" t="s">
        <v>651</v>
      </c>
      <c r="N400" s="48" t="s">
        <v>140</v>
      </c>
      <c r="O400" s="48" t="s">
        <v>652</v>
      </c>
      <c r="P400" s="49" t="s">
        <v>143</v>
      </c>
      <c r="Q400" s="15">
        <v>10</v>
      </c>
    </row>
    <row r="401" spans="1:17" s="3" customFormat="1" ht="15.75" x14ac:dyDescent="0.25">
      <c r="A401" s="1">
        <v>102</v>
      </c>
      <c r="B401" s="14" t="s">
        <v>653</v>
      </c>
      <c r="C401" s="12">
        <v>16</v>
      </c>
      <c r="D401" s="12">
        <v>22</v>
      </c>
      <c r="E401" s="12">
        <v>14</v>
      </c>
      <c r="F401" s="12">
        <v>0</v>
      </c>
      <c r="G401" s="12">
        <f>SUM(C401:F401)</f>
        <v>52</v>
      </c>
      <c r="H401" s="2">
        <v>8</v>
      </c>
      <c r="I401" s="1">
        <f>H401+G401</f>
        <v>60</v>
      </c>
      <c r="J401" s="15">
        <v>40</v>
      </c>
      <c r="K401" s="15" t="s">
        <v>389</v>
      </c>
      <c r="L401" s="16">
        <f>(100*I401)/118</f>
        <v>50.847457627118644</v>
      </c>
      <c r="M401" s="48" t="s">
        <v>654</v>
      </c>
      <c r="N401" s="48" t="s">
        <v>655</v>
      </c>
      <c r="O401" s="48" t="s">
        <v>228</v>
      </c>
      <c r="P401" s="49" t="s">
        <v>264</v>
      </c>
      <c r="Q401" s="15">
        <v>10</v>
      </c>
    </row>
    <row r="402" spans="1:17" s="3" customFormat="1" ht="15.75" x14ac:dyDescent="0.25">
      <c r="A402" s="1">
        <v>103</v>
      </c>
      <c r="B402" s="14" t="s">
        <v>656</v>
      </c>
      <c r="C402" s="12">
        <v>14</v>
      </c>
      <c r="D402" s="12">
        <v>16</v>
      </c>
      <c r="E402" s="12">
        <v>15</v>
      </c>
      <c r="F402" s="12">
        <v>10</v>
      </c>
      <c r="G402" s="12">
        <f>SUM(C402:F402)</f>
        <v>55</v>
      </c>
      <c r="H402" s="2">
        <v>5</v>
      </c>
      <c r="I402" s="1">
        <f>H402+G402</f>
        <v>60</v>
      </c>
      <c r="J402" s="15">
        <v>40</v>
      </c>
      <c r="K402" s="15" t="s">
        <v>389</v>
      </c>
      <c r="L402" s="16">
        <f>(100*I402)/118</f>
        <v>50.847457627118644</v>
      </c>
      <c r="M402" s="48" t="s">
        <v>657</v>
      </c>
      <c r="N402" s="48" t="s">
        <v>166</v>
      </c>
      <c r="O402" s="48" t="s">
        <v>294</v>
      </c>
      <c r="P402" s="49" t="s">
        <v>154</v>
      </c>
      <c r="Q402" s="15">
        <v>10</v>
      </c>
    </row>
    <row r="403" spans="1:17" s="3" customFormat="1" ht="15.75" x14ac:dyDescent="0.25">
      <c r="A403" s="1">
        <v>104</v>
      </c>
      <c r="B403" s="14" t="s">
        <v>658</v>
      </c>
      <c r="C403" s="12">
        <v>8</v>
      </c>
      <c r="D403" s="12">
        <v>22</v>
      </c>
      <c r="E403" s="12">
        <v>7</v>
      </c>
      <c r="F403" s="12">
        <v>14</v>
      </c>
      <c r="G403" s="12">
        <f>SUM(C403:F403)</f>
        <v>51</v>
      </c>
      <c r="H403" s="2">
        <v>8</v>
      </c>
      <c r="I403" s="1">
        <f>H403+G403</f>
        <v>59</v>
      </c>
      <c r="J403" s="15">
        <v>41</v>
      </c>
      <c r="K403" s="15" t="s">
        <v>389</v>
      </c>
      <c r="L403" s="16">
        <f>(100*I403)/118</f>
        <v>50</v>
      </c>
      <c r="M403" s="48" t="s">
        <v>659</v>
      </c>
      <c r="N403" s="48" t="s">
        <v>581</v>
      </c>
      <c r="O403" s="48"/>
      <c r="P403" s="49" t="s">
        <v>660</v>
      </c>
      <c r="Q403" s="15">
        <v>10</v>
      </c>
    </row>
    <row r="404" spans="1:17" s="3" customFormat="1" ht="15.75" x14ac:dyDescent="0.25">
      <c r="A404" s="1">
        <v>105</v>
      </c>
      <c r="B404" s="14" t="s">
        <v>661</v>
      </c>
      <c r="C404" s="12">
        <v>14</v>
      </c>
      <c r="D404" s="12">
        <v>16</v>
      </c>
      <c r="E404" s="12">
        <v>11</v>
      </c>
      <c r="F404" s="12">
        <v>10</v>
      </c>
      <c r="G404" s="12">
        <f>SUM(C404:F404)</f>
        <v>51</v>
      </c>
      <c r="H404" s="2">
        <v>8</v>
      </c>
      <c r="I404" s="1">
        <f>H404+G404</f>
        <v>59</v>
      </c>
      <c r="J404" s="15">
        <v>41</v>
      </c>
      <c r="K404" s="15" t="s">
        <v>389</v>
      </c>
      <c r="L404" s="16">
        <f>(100*I404)/118</f>
        <v>50</v>
      </c>
      <c r="M404" s="48" t="s">
        <v>662</v>
      </c>
      <c r="N404" s="48" t="s">
        <v>339</v>
      </c>
      <c r="O404" s="48" t="s">
        <v>174</v>
      </c>
      <c r="P404" s="49" t="s">
        <v>328</v>
      </c>
      <c r="Q404" s="15">
        <v>10</v>
      </c>
    </row>
    <row r="405" spans="1:17" s="3" customFormat="1" ht="15.75" x14ac:dyDescent="0.25">
      <c r="A405" s="1">
        <v>106</v>
      </c>
      <c r="B405" s="14" t="s">
        <v>663</v>
      </c>
      <c r="C405" s="12">
        <v>12</v>
      </c>
      <c r="D405" s="12">
        <v>28</v>
      </c>
      <c r="E405" s="12">
        <v>12</v>
      </c>
      <c r="F405" s="12">
        <v>0</v>
      </c>
      <c r="G405" s="12">
        <f>SUM(C405:F405)</f>
        <v>52</v>
      </c>
      <c r="H405" s="2">
        <v>5</v>
      </c>
      <c r="I405" s="1">
        <f>H405+G405</f>
        <v>57</v>
      </c>
      <c r="J405" s="15">
        <v>42</v>
      </c>
      <c r="K405" s="15" t="s">
        <v>389</v>
      </c>
      <c r="L405" s="16">
        <f>(100*I405)/118</f>
        <v>48.305084745762713</v>
      </c>
      <c r="M405" s="48" t="s">
        <v>664</v>
      </c>
      <c r="N405" s="48" t="s">
        <v>595</v>
      </c>
      <c r="O405" s="48" t="s">
        <v>163</v>
      </c>
      <c r="P405" s="49" t="s">
        <v>232</v>
      </c>
      <c r="Q405" s="15">
        <v>10</v>
      </c>
    </row>
    <row r="406" spans="1:17" s="3" customFormat="1" ht="15.75" x14ac:dyDescent="0.25">
      <c r="A406" s="1">
        <v>107</v>
      </c>
      <c r="B406" s="14" t="s">
        <v>665</v>
      </c>
      <c r="C406" s="12">
        <v>12</v>
      </c>
      <c r="D406" s="12">
        <v>12</v>
      </c>
      <c r="E406" s="12">
        <v>12</v>
      </c>
      <c r="F406" s="12">
        <v>10</v>
      </c>
      <c r="G406" s="12">
        <f>SUM(C406:F406)</f>
        <v>46</v>
      </c>
      <c r="H406" s="2">
        <v>10</v>
      </c>
      <c r="I406" s="1">
        <f>H406+G406</f>
        <v>56</v>
      </c>
      <c r="J406" s="15">
        <v>43</v>
      </c>
      <c r="K406" s="15" t="s">
        <v>389</v>
      </c>
      <c r="L406" s="16">
        <f>(100*I406)/118</f>
        <v>47.457627118644069</v>
      </c>
      <c r="M406" s="48" t="s">
        <v>666</v>
      </c>
      <c r="N406" s="48" t="s">
        <v>208</v>
      </c>
      <c r="O406" s="48" t="s">
        <v>137</v>
      </c>
      <c r="P406" s="49" t="s">
        <v>154</v>
      </c>
      <c r="Q406" s="15">
        <v>10</v>
      </c>
    </row>
    <row r="407" spans="1:17" s="3" customFormat="1" ht="15.75" x14ac:dyDescent="0.25">
      <c r="A407" s="1">
        <v>108</v>
      </c>
      <c r="B407" s="14" t="s">
        <v>667</v>
      </c>
      <c r="C407" s="12">
        <v>10</v>
      </c>
      <c r="D407" s="12">
        <v>16</v>
      </c>
      <c r="E407" s="12">
        <v>13</v>
      </c>
      <c r="F407" s="12">
        <v>6</v>
      </c>
      <c r="G407" s="12">
        <f>SUM(C407:F407)</f>
        <v>45</v>
      </c>
      <c r="H407" s="2">
        <v>10</v>
      </c>
      <c r="I407" s="1">
        <f>H407+G407</f>
        <v>55</v>
      </c>
      <c r="J407" s="15">
        <v>44</v>
      </c>
      <c r="K407" s="15" t="s">
        <v>389</v>
      </c>
      <c r="L407" s="16">
        <f>(100*I407)/118</f>
        <v>46.610169491525426</v>
      </c>
      <c r="M407" s="48" t="s">
        <v>668</v>
      </c>
      <c r="N407" s="48" t="s">
        <v>200</v>
      </c>
      <c r="O407" s="48" t="s">
        <v>652</v>
      </c>
      <c r="P407" s="49" t="s">
        <v>359</v>
      </c>
      <c r="Q407" s="15">
        <v>10</v>
      </c>
    </row>
    <row r="408" spans="1:17" s="3" customFormat="1" ht="15.75" x14ac:dyDescent="0.25">
      <c r="A408" s="1">
        <v>109</v>
      </c>
      <c r="B408" s="14" t="s">
        <v>676</v>
      </c>
      <c r="C408" s="12">
        <v>16</v>
      </c>
      <c r="D408" s="12">
        <v>12</v>
      </c>
      <c r="E408" s="12">
        <v>18</v>
      </c>
      <c r="F408" s="12">
        <v>0</v>
      </c>
      <c r="G408" s="12">
        <f>SUM(C408:F408)</f>
        <v>46</v>
      </c>
      <c r="H408" s="2">
        <v>8</v>
      </c>
      <c r="I408" s="1">
        <f>H408+G408</f>
        <v>54</v>
      </c>
      <c r="J408" s="15">
        <v>45</v>
      </c>
      <c r="K408" s="15" t="s">
        <v>389</v>
      </c>
      <c r="L408" s="16">
        <f>(100*I408)/118</f>
        <v>45.762711864406782</v>
      </c>
      <c r="M408" s="48" t="s">
        <v>677</v>
      </c>
      <c r="N408" s="48" t="s">
        <v>136</v>
      </c>
      <c r="O408" s="48" t="s">
        <v>352</v>
      </c>
      <c r="P408" s="49" t="s">
        <v>328</v>
      </c>
      <c r="Q408" s="15">
        <v>10</v>
      </c>
    </row>
    <row r="409" spans="1:17" s="3" customFormat="1" ht="15.75" x14ac:dyDescent="0.25">
      <c r="A409" s="1">
        <v>110</v>
      </c>
      <c r="B409" s="14" t="s">
        <v>669</v>
      </c>
      <c r="C409" s="12">
        <v>12</v>
      </c>
      <c r="D409" s="12">
        <v>18</v>
      </c>
      <c r="E409" s="12">
        <v>15</v>
      </c>
      <c r="F409" s="12">
        <v>0</v>
      </c>
      <c r="G409" s="12">
        <f>SUM(C409:F409)</f>
        <v>45</v>
      </c>
      <c r="H409" s="2">
        <v>9</v>
      </c>
      <c r="I409" s="1">
        <f>H409+G409</f>
        <v>54</v>
      </c>
      <c r="J409" s="15">
        <v>45</v>
      </c>
      <c r="K409" s="15" t="s">
        <v>389</v>
      </c>
      <c r="L409" s="16">
        <f>(100*I409)/118</f>
        <v>45.762711864406782</v>
      </c>
      <c r="M409" s="48" t="s">
        <v>670</v>
      </c>
      <c r="N409" s="48" t="s">
        <v>671</v>
      </c>
      <c r="O409" s="48" t="s">
        <v>672</v>
      </c>
      <c r="P409" s="49" t="s">
        <v>158</v>
      </c>
      <c r="Q409" s="15">
        <v>10</v>
      </c>
    </row>
    <row r="410" spans="1:17" s="3" customFormat="1" ht="15.75" x14ac:dyDescent="0.25">
      <c r="A410" s="1">
        <v>111</v>
      </c>
      <c r="B410" s="14" t="s">
        <v>673</v>
      </c>
      <c r="C410" s="12">
        <v>8</v>
      </c>
      <c r="D410" s="12">
        <v>26</v>
      </c>
      <c r="E410" s="12">
        <v>14</v>
      </c>
      <c r="F410" s="12">
        <v>0</v>
      </c>
      <c r="G410" s="12">
        <f>SUM(C410:F410)</f>
        <v>48</v>
      </c>
      <c r="H410" s="2">
        <v>6</v>
      </c>
      <c r="I410" s="1">
        <f>H410+G410</f>
        <v>54</v>
      </c>
      <c r="J410" s="15">
        <v>45</v>
      </c>
      <c r="K410" s="15" t="s">
        <v>389</v>
      </c>
      <c r="L410" s="16">
        <f>(100*I410)/118</f>
        <v>45.762711864406782</v>
      </c>
      <c r="M410" s="48" t="s">
        <v>674</v>
      </c>
      <c r="N410" s="48" t="s">
        <v>675</v>
      </c>
      <c r="O410" s="48" t="s">
        <v>289</v>
      </c>
      <c r="P410" s="49" t="s">
        <v>150</v>
      </c>
      <c r="Q410" s="15">
        <v>10</v>
      </c>
    </row>
    <row r="411" spans="1:17" s="3" customFormat="1" ht="15.75" x14ac:dyDescent="0.25">
      <c r="A411" s="1">
        <v>112</v>
      </c>
      <c r="B411" s="14" t="s">
        <v>678</v>
      </c>
      <c r="C411" s="12">
        <v>10</v>
      </c>
      <c r="D411" s="12">
        <v>18</v>
      </c>
      <c r="E411" s="12">
        <v>12</v>
      </c>
      <c r="F411" s="12">
        <v>0</v>
      </c>
      <c r="G411" s="12">
        <f>SUM(C411:F411)</f>
        <v>40</v>
      </c>
      <c r="H411" s="2">
        <v>10</v>
      </c>
      <c r="I411" s="1">
        <f>H411+G411</f>
        <v>50</v>
      </c>
      <c r="J411" s="15">
        <v>46</v>
      </c>
      <c r="K411" s="15" t="s">
        <v>389</v>
      </c>
      <c r="L411" s="16">
        <f>(100*I411)/118</f>
        <v>42.372881355932201</v>
      </c>
      <c r="M411" s="48" t="s">
        <v>679</v>
      </c>
      <c r="N411" s="48" t="s">
        <v>304</v>
      </c>
      <c r="O411" s="48" t="s">
        <v>379</v>
      </c>
      <c r="P411" s="49" t="s">
        <v>138</v>
      </c>
      <c r="Q411" s="15">
        <v>10</v>
      </c>
    </row>
    <row r="412" spans="1:17" s="3" customFormat="1" ht="15.75" x14ac:dyDescent="0.25">
      <c r="A412" s="1">
        <v>113</v>
      </c>
      <c r="B412" s="14" t="s">
        <v>680</v>
      </c>
      <c r="C412" s="12">
        <v>6</v>
      </c>
      <c r="D412" s="12">
        <v>20</v>
      </c>
      <c r="E412" s="12">
        <v>14</v>
      </c>
      <c r="F412" s="12">
        <v>0</v>
      </c>
      <c r="G412" s="12">
        <f>SUM(C412:F412)</f>
        <v>40</v>
      </c>
      <c r="H412" s="2">
        <v>7</v>
      </c>
      <c r="I412" s="1">
        <f>H412+G412</f>
        <v>47</v>
      </c>
      <c r="J412" s="15">
        <v>47</v>
      </c>
      <c r="K412" s="15" t="s">
        <v>389</v>
      </c>
      <c r="L412" s="16">
        <f>(100*I412)/118</f>
        <v>39.83050847457627</v>
      </c>
      <c r="M412" s="48" t="s">
        <v>681</v>
      </c>
      <c r="N412" s="48" t="s">
        <v>682</v>
      </c>
      <c r="O412" s="48" t="s">
        <v>142</v>
      </c>
      <c r="P412" s="49" t="s">
        <v>158</v>
      </c>
      <c r="Q412" s="15">
        <v>10</v>
      </c>
    </row>
    <row r="413" spans="1:17" s="3" customFormat="1" ht="15.75" x14ac:dyDescent="0.25">
      <c r="A413" s="1">
        <v>114</v>
      </c>
      <c r="B413" s="14" t="s">
        <v>683</v>
      </c>
      <c r="C413" s="12">
        <v>8</v>
      </c>
      <c r="D413" s="12">
        <v>8</v>
      </c>
      <c r="E413" s="12">
        <v>12</v>
      </c>
      <c r="F413" s="12">
        <v>8</v>
      </c>
      <c r="G413" s="12">
        <f>SUM(C413:F413)</f>
        <v>36</v>
      </c>
      <c r="H413" s="2">
        <v>5</v>
      </c>
      <c r="I413" s="1">
        <f>H413+G413</f>
        <v>41</v>
      </c>
      <c r="J413" s="15">
        <v>48</v>
      </c>
      <c r="K413" s="15" t="s">
        <v>389</v>
      </c>
      <c r="L413" s="16">
        <f>(100*I413)/118</f>
        <v>34.745762711864408</v>
      </c>
      <c r="M413" s="48" t="s">
        <v>684</v>
      </c>
      <c r="N413" s="48" t="s">
        <v>685</v>
      </c>
      <c r="O413" s="48" t="s">
        <v>149</v>
      </c>
      <c r="P413" s="49" t="s">
        <v>154</v>
      </c>
      <c r="Q413" s="15">
        <v>10</v>
      </c>
    </row>
    <row r="414" spans="1:17" s="3" customFormat="1" ht="15.75" x14ac:dyDescent="0.25">
      <c r="A414" s="1">
        <v>115</v>
      </c>
      <c r="B414" s="14" t="s">
        <v>686</v>
      </c>
      <c r="C414" s="12">
        <v>10</v>
      </c>
      <c r="D414" s="12">
        <v>16</v>
      </c>
      <c r="E414" s="12">
        <v>8</v>
      </c>
      <c r="F414" s="12">
        <v>0</v>
      </c>
      <c r="G414" s="12">
        <f>SUM(C414:F414)</f>
        <v>34</v>
      </c>
      <c r="H414" s="2">
        <v>0</v>
      </c>
      <c r="I414" s="1">
        <f>H414+G414</f>
        <v>34</v>
      </c>
      <c r="J414" s="15">
        <v>49</v>
      </c>
      <c r="K414" s="15" t="s">
        <v>389</v>
      </c>
      <c r="L414" s="16">
        <f>(100*I414)/118</f>
        <v>28.8135593220339</v>
      </c>
      <c r="M414" s="48" t="s">
        <v>687</v>
      </c>
      <c r="N414" s="48" t="s">
        <v>140</v>
      </c>
      <c r="O414" s="48" t="s">
        <v>137</v>
      </c>
      <c r="P414" s="49" t="s">
        <v>175</v>
      </c>
      <c r="Q414" s="15">
        <v>10</v>
      </c>
    </row>
    <row r="415" spans="1:17" s="3" customFormat="1" ht="15.75" x14ac:dyDescent="0.25">
      <c r="A415" s="4">
        <v>1</v>
      </c>
      <c r="B415" s="5" t="s">
        <v>80</v>
      </c>
      <c r="C415" s="4">
        <v>20</v>
      </c>
      <c r="D415" s="4">
        <v>24</v>
      </c>
      <c r="E415" s="4">
        <v>29</v>
      </c>
      <c r="F415" s="4">
        <v>20</v>
      </c>
      <c r="G415" s="4">
        <f t="shared" ref="G415:G446" si="5">SUM(C415:F415)</f>
        <v>93</v>
      </c>
      <c r="H415" s="6">
        <v>14</v>
      </c>
      <c r="I415" s="4">
        <f t="shared" ref="I415:I446" si="6">H415+G415</f>
        <v>107</v>
      </c>
      <c r="J415" s="6">
        <v>1</v>
      </c>
      <c r="K415" s="6" t="s">
        <v>387</v>
      </c>
      <c r="L415" s="7">
        <f t="shared" ref="L415:L446" si="7">(100*I415)/118</f>
        <v>90.677966101694921</v>
      </c>
      <c r="M415" s="43" t="s">
        <v>285</v>
      </c>
      <c r="N415" s="43" t="s">
        <v>286</v>
      </c>
      <c r="O415" s="43" t="s">
        <v>195</v>
      </c>
      <c r="P415" s="44" t="s">
        <v>158</v>
      </c>
      <c r="Q415" s="8">
        <v>11</v>
      </c>
    </row>
    <row r="416" spans="1:17" s="3" customFormat="1" ht="15.75" x14ac:dyDescent="0.25">
      <c r="A416" s="4">
        <v>2</v>
      </c>
      <c r="B416" s="5" t="s">
        <v>117</v>
      </c>
      <c r="C416" s="4">
        <v>20</v>
      </c>
      <c r="D416" s="4">
        <v>30</v>
      </c>
      <c r="E416" s="4">
        <v>25</v>
      </c>
      <c r="F416" s="4">
        <v>14</v>
      </c>
      <c r="G416" s="4">
        <f t="shared" si="5"/>
        <v>89</v>
      </c>
      <c r="H416" s="6">
        <v>14</v>
      </c>
      <c r="I416" s="4">
        <f t="shared" si="6"/>
        <v>103</v>
      </c>
      <c r="J416" s="6">
        <v>2</v>
      </c>
      <c r="K416" s="6" t="s">
        <v>388</v>
      </c>
      <c r="L416" s="7">
        <f t="shared" si="7"/>
        <v>87.288135593220332</v>
      </c>
      <c r="M416" s="43" t="s">
        <v>367</v>
      </c>
      <c r="N416" s="43" t="s">
        <v>136</v>
      </c>
      <c r="O416" s="43" t="s">
        <v>368</v>
      </c>
      <c r="P416" s="44" t="s">
        <v>138</v>
      </c>
      <c r="Q416" s="8">
        <v>11</v>
      </c>
    </row>
    <row r="417" spans="1:17" s="3" customFormat="1" ht="15.75" x14ac:dyDescent="0.25">
      <c r="A417" s="4">
        <v>3</v>
      </c>
      <c r="B417" s="5" t="s">
        <v>100</v>
      </c>
      <c r="C417" s="4">
        <v>20</v>
      </c>
      <c r="D417" s="4">
        <v>30</v>
      </c>
      <c r="E417" s="4">
        <v>22</v>
      </c>
      <c r="F417" s="4">
        <v>16</v>
      </c>
      <c r="G417" s="4">
        <f t="shared" si="5"/>
        <v>88</v>
      </c>
      <c r="H417" s="6">
        <v>14</v>
      </c>
      <c r="I417" s="4">
        <f t="shared" si="6"/>
        <v>102</v>
      </c>
      <c r="J417" s="6">
        <v>3</v>
      </c>
      <c r="K417" s="6" t="s">
        <v>388</v>
      </c>
      <c r="L417" s="7">
        <f t="shared" si="7"/>
        <v>86.440677966101688</v>
      </c>
      <c r="M417" s="43" t="s">
        <v>332</v>
      </c>
      <c r="N417" s="43" t="s">
        <v>271</v>
      </c>
      <c r="O417" s="43" t="s">
        <v>280</v>
      </c>
      <c r="P417" s="44" t="s">
        <v>175</v>
      </c>
      <c r="Q417" s="8">
        <v>11</v>
      </c>
    </row>
    <row r="418" spans="1:17" s="3" customFormat="1" ht="15.75" x14ac:dyDescent="0.25">
      <c r="A418" s="4">
        <v>4</v>
      </c>
      <c r="B418" s="5" t="s">
        <v>96</v>
      </c>
      <c r="C418" s="4">
        <v>22</v>
      </c>
      <c r="D418" s="4">
        <v>30</v>
      </c>
      <c r="E418" s="4">
        <v>19</v>
      </c>
      <c r="F418" s="4">
        <v>18</v>
      </c>
      <c r="G418" s="4">
        <f t="shared" si="5"/>
        <v>89</v>
      </c>
      <c r="H418" s="6">
        <v>13</v>
      </c>
      <c r="I418" s="4">
        <f t="shared" si="6"/>
        <v>102</v>
      </c>
      <c r="J418" s="6">
        <v>3</v>
      </c>
      <c r="K418" s="6" t="s">
        <v>388</v>
      </c>
      <c r="L418" s="7">
        <f t="shared" si="7"/>
        <v>86.440677966101688</v>
      </c>
      <c r="M418" s="43" t="s">
        <v>320</v>
      </c>
      <c r="N418" s="43" t="s">
        <v>321</v>
      </c>
      <c r="O418" s="43" t="s">
        <v>322</v>
      </c>
      <c r="P418" s="44" t="s">
        <v>323</v>
      </c>
      <c r="Q418" s="8">
        <v>11</v>
      </c>
    </row>
    <row r="419" spans="1:17" s="3" customFormat="1" ht="15.75" x14ac:dyDescent="0.25">
      <c r="A419" s="4">
        <v>5</v>
      </c>
      <c r="B419" s="5" t="s">
        <v>83</v>
      </c>
      <c r="C419" s="4">
        <v>20</v>
      </c>
      <c r="D419" s="4">
        <v>28</v>
      </c>
      <c r="E419" s="4">
        <v>20</v>
      </c>
      <c r="F419" s="4">
        <v>18</v>
      </c>
      <c r="G419" s="4">
        <f t="shared" si="5"/>
        <v>86</v>
      </c>
      <c r="H419" s="6">
        <v>13</v>
      </c>
      <c r="I419" s="4">
        <f t="shared" si="6"/>
        <v>99</v>
      </c>
      <c r="J419" s="6">
        <v>4</v>
      </c>
      <c r="K419" s="6" t="s">
        <v>388</v>
      </c>
      <c r="L419" s="7">
        <f t="shared" si="7"/>
        <v>83.898305084745758</v>
      </c>
      <c r="M419" s="43" t="s">
        <v>293</v>
      </c>
      <c r="N419" s="43" t="s">
        <v>268</v>
      </c>
      <c r="O419" s="43" t="s">
        <v>294</v>
      </c>
      <c r="P419" s="44" t="s">
        <v>295</v>
      </c>
      <c r="Q419" s="8">
        <v>11</v>
      </c>
    </row>
    <row r="420" spans="1:17" s="3" customFormat="1" ht="15.75" x14ac:dyDescent="0.25">
      <c r="A420" s="4">
        <v>6</v>
      </c>
      <c r="B420" s="5" t="s">
        <v>23</v>
      </c>
      <c r="C420" s="4">
        <v>20</v>
      </c>
      <c r="D420" s="4">
        <v>30</v>
      </c>
      <c r="E420" s="4">
        <v>16</v>
      </c>
      <c r="F420" s="4">
        <v>20</v>
      </c>
      <c r="G420" s="4">
        <f t="shared" si="5"/>
        <v>86</v>
      </c>
      <c r="H420" s="6">
        <v>12</v>
      </c>
      <c r="I420" s="4">
        <f t="shared" si="6"/>
        <v>98</v>
      </c>
      <c r="J420" s="6">
        <v>5</v>
      </c>
      <c r="K420" s="6" t="s">
        <v>388</v>
      </c>
      <c r="L420" s="7">
        <f t="shared" si="7"/>
        <v>83.050847457627114</v>
      </c>
      <c r="M420" s="43" t="s">
        <v>151</v>
      </c>
      <c r="N420" s="43" t="s">
        <v>152</v>
      </c>
      <c r="O420" s="43" t="s">
        <v>153</v>
      </c>
      <c r="P420" s="44" t="s">
        <v>154</v>
      </c>
      <c r="Q420" s="8">
        <v>11</v>
      </c>
    </row>
    <row r="421" spans="1:17" s="3" customFormat="1" ht="15.75" x14ac:dyDescent="0.25">
      <c r="A421" s="4">
        <v>7</v>
      </c>
      <c r="B421" s="5" t="s">
        <v>53</v>
      </c>
      <c r="C421" s="4">
        <v>18</v>
      </c>
      <c r="D421" s="4">
        <v>26</v>
      </c>
      <c r="E421" s="4">
        <v>24</v>
      </c>
      <c r="F421" s="4">
        <v>16</v>
      </c>
      <c r="G421" s="4">
        <f t="shared" si="5"/>
        <v>84</v>
      </c>
      <c r="H421" s="6">
        <v>14</v>
      </c>
      <c r="I421" s="4">
        <f t="shared" si="6"/>
        <v>98</v>
      </c>
      <c r="J421" s="6">
        <v>5</v>
      </c>
      <c r="K421" s="6" t="s">
        <v>388</v>
      </c>
      <c r="L421" s="7">
        <f t="shared" si="7"/>
        <v>83.050847457627114</v>
      </c>
      <c r="M421" s="43" t="s">
        <v>227</v>
      </c>
      <c r="N421" s="43" t="s">
        <v>128</v>
      </c>
      <c r="O421" s="43" t="s">
        <v>228</v>
      </c>
      <c r="P421" s="44" t="s">
        <v>154</v>
      </c>
      <c r="Q421" s="8">
        <v>11</v>
      </c>
    </row>
    <row r="422" spans="1:17" s="3" customFormat="1" ht="15.75" x14ac:dyDescent="0.25">
      <c r="A422" s="4">
        <v>8</v>
      </c>
      <c r="B422" s="5" t="s">
        <v>81</v>
      </c>
      <c r="C422" s="4">
        <v>20</v>
      </c>
      <c r="D422" s="4">
        <v>30</v>
      </c>
      <c r="E422" s="4">
        <v>16</v>
      </c>
      <c r="F422" s="4">
        <v>20</v>
      </c>
      <c r="G422" s="4">
        <f t="shared" si="5"/>
        <v>86</v>
      </c>
      <c r="H422" s="6">
        <v>12</v>
      </c>
      <c r="I422" s="4">
        <f t="shared" si="6"/>
        <v>98</v>
      </c>
      <c r="J422" s="6">
        <v>5</v>
      </c>
      <c r="K422" s="6" t="s">
        <v>388</v>
      </c>
      <c r="L422" s="7">
        <f t="shared" si="7"/>
        <v>83.050847457627114</v>
      </c>
      <c r="M422" s="43" t="s">
        <v>287</v>
      </c>
      <c r="N422" s="43" t="s">
        <v>288</v>
      </c>
      <c r="O422" s="43" t="s">
        <v>289</v>
      </c>
      <c r="P422" s="44" t="s">
        <v>158</v>
      </c>
      <c r="Q422" s="8">
        <v>11</v>
      </c>
    </row>
    <row r="423" spans="1:17" s="3" customFormat="1" ht="15.75" x14ac:dyDescent="0.25">
      <c r="A423" s="4">
        <v>9</v>
      </c>
      <c r="B423" s="5" t="s">
        <v>17</v>
      </c>
      <c r="C423" s="4">
        <v>20</v>
      </c>
      <c r="D423" s="4">
        <v>24</v>
      </c>
      <c r="E423" s="4">
        <v>19</v>
      </c>
      <c r="F423" s="4">
        <v>20</v>
      </c>
      <c r="G423" s="4">
        <f t="shared" si="5"/>
        <v>83</v>
      </c>
      <c r="H423" s="6">
        <v>14</v>
      </c>
      <c r="I423" s="4">
        <f t="shared" si="6"/>
        <v>97</v>
      </c>
      <c r="J423" s="6">
        <v>6</v>
      </c>
      <c r="K423" s="6" t="s">
        <v>388</v>
      </c>
      <c r="L423" s="7">
        <f t="shared" si="7"/>
        <v>82.20338983050847</v>
      </c>
      <c r="M423" s="43" t="s">
        <v>131</v>
      </c>
      <c r="N423" s="43" t="s">
        <v>132</v>
      </c>
      <c r="O423" s="43" t="s">
        <v>133</v>
      </c>
      <c r="P423" s="44" t="s">
        <v>134</v>
      </c>
      <c r="Q423" s="8">
        <v>11</v>
      </c>
    </row>
    <row r="424" spans="1:17" s="3" customFormat="1" ht="15.75" x14ac:dyDescent="0.25">
      <c r="A424" s="4">
        <v>10</v>
      </c>
      <c r="B424" s="5" t="s">
        <v>84</v>
      </c>
      <c r="C424" s="4">
        <v>20</v>
      </c>
      <c r="D424" s="4">
        <v>24</v>
      </c>
      <c r="E424" s="4">
        <v>18</v>
      </c>
      <c r="F424" s="4">
        <v>20</v>
      </c>
      <c r="G424" s="4">
        <f t="shared" si="5"/>
        <v>82</v>
      </c>
      <c r="H424" s="6">
        <v>14</v>
      </c>
      <c r="I424" s="4">
        <f t="shared" si="6"/>
        <v>96</v>
      </c>
      <c r="J424" s="6">
        <v>7</v>
      </c>
      <c r="K424" s="6" t="s">
        <v>388</v>
      </c>
      <c r="L424" s="7">
        <f t="shared" si="7"/>
        <v>81.355932203389827</v>
      </c>
      <c r="M424" s="43" t="s">
        <v>296</v>
      </c>
      <c r="N424" s="43" t="s">
        <v>206</v>
      </c>
      <c r="O424" s="43" t="s">
        <v>297</v>
      </c>
      <c r="P424" s="44" t="s">
        <v>171</v>
      </c>
      <c r="Q424" s="8">
        <v>11</v>
      </c>
    </row>
    <row r="425" spans="1:17" s="3" customFormat="1" ht="15.75" x14ac:dyDescent="0.25">
      <c r="A425" s="4">
        <v>11</v>
      </c>
      <c r="B425" s="5" t="s">
        <v>65</v>
      </c>
      <c r="C425" s="4">
        <v>20</v>
      </c>
      <c r="D425" s="4">
        <v>24</v>
      </c>
      <c r="E425" s="4">
        <v>20</v>
      </c>
      <c r="F425" s="4">
        <v>19</v>
      </c>
      <c r="G425" s="4">
        <f t="shared" si="5"/>
        <v>83</v>
      </c>
      <c r="H425" s="6">
        <v>13</v>
      </c>
      <c r="I425" s="4">
        <f t="shared" si="6"/>
        <v>96</v>
      </c>
      <c r="J425" s="6">
        <v>7</v>
      </c>
      <c r="K425" s="6" t="s">
        <v>388</v>
      </c>
      <c r="L425" s="7">
        <f t="shared" si="7"/>
        <v>81.355932203389827</v>
      </c>
      <c r="M425" s="43" t="s">
        <v>252</v>
      </c>
      <c r="N425" s="43" t="s">
        <v>253</v>
      </c>
      <c r="O425" s="43" t="s">
        <v>195</v>
      </c>
      <c r="P425" s="44" t="s">
        <v>224</v>
      </c>
      <c r="Q425" s="8">
        <v>11</v>
      </c>
    </row>
    <row r="426" spans="1:17" s="3" customFormat="1" ht="15.75" x14ac:dyDescent="0.25">
      <c r="A426" s="4">
        <v>12</v>
      </c>
      <c r="B426" s="5" t="s">
        <v>89</v>
      </c>
      <c r="C426" s="4">
        <v>20</v>
      </c>
      <c r="D426" s="4">
        <v>30</v>
      </c>
      <c r="E426" s="4">
        <v>20</v>
      </c>
      <c r="F426" s="4">
        <v>12</v>
      </c>
      <c r="G426" s="4">
        <f t="shared" si="5"/>
        <v>82</v>
      </c>
      <c r="H426" s="6">
        <v>14</v>
      </c>
      <c r="I426" s="4">
        <f t="shared" si="6"/>
        <v>96</v>
      </c>
      <c r="J426" s="6">
        <v>7</v>
      </c>
      <c r="K426" s="6" t="s">
        <v>388</v>
      </c>
      <c r="L426" s="7">
        <f t="shared" si="7"/>
        <v>81.355932203389827</v>
      </c>
      <c r="M426" s="43" t="s">
        <v>309</v>
      </c>
      <c r="N426" s="43" t="s">
        <v>310</v>
      </c>
      <c r="O426" s="43" t="s">
        <v>251</v>
      </c>
      <c r="P426" s="44" t="s">
        <v>138</v>
      </c>
      <c r="Q426" s="8">
        <v>11</v>
      </c>
    </row>
    <row r="427" spans="1:17" s="3" customFormat="1" ht="15.75" x14ac:dyDescent="0.25">
      <c r="A427" s="4">
        <v>13</v>
      </c>
      <c r="B427" s="5" t="s">
        <v>86</v>
      </c>
      <c r="C427" s="4">
        <v>16</v>
      </c>
      <c r="D427" s="4">
        <v>30</v>
      </c>
      <c r="E427" s="4">
        <v>18</v>
      </c>
      <c r="F427" s="4">
        <v>18</v>
      </c>
      <c r="G427" s="4">
        <f t="shared" si="5"/>
        <v>82</v>
      </c>
      <c r="H427" s="6">
        <v>14</v>
      </c>
      <c r="I427" s="4">
        <f t="shared" si="6"/>
        <v>96</v>
      </c>
      <c r="J427" s="6">
        <v>7</v>
      </c>
      <c r="K427" s="6" t="s">
        <v>388</v>
      </c>
      <c r="L427" s="7">
        <f t="shared" si="7"/>
        <v>81.355932203389827</v>
      </c>
      <c r="M427" s="43" t="s">
        <v>300</v>
      </c>
      <c r="N427" s="43" t="s">
        <v>301</v>
      </c>
      <c r="O427" s="43" t="s">
        <v>302</v>
      </c>
      <c r="P427" s="44" t="s">
        <v>274</v>
      </c>
      <c r="Q427" s="8">
        <v>11</v>
      </c>
    </row>
    <row r="428" spans="1:17" s="3" customFormat="1" ht="15.75" x14ac:dyDescent="0.25">
      <c r="A428" s="4">
        <v>14</v>
      </c>
      <c r="B428" s="5" t="s">
        <v>115</v>
      </c>
      <c r="C428" s="4">
        <v>18</v>
      </c>
      <c r="D428" s="4">
        <v>30</v>
      </c>
      <c r="E428" s="4">
        <v>18</v>
      </c>
      <c r="F428" s="4">
        <v>16</v>
      </c>
      <c r="G428" s="4">
        <f t="shared" si="5"/>
        <v>82</v>
      </c>
      <c r="H428" s="6">
        <v>14</v>
      </c>
      <c r="I428" s="4">
        <f t="shared" si="6"/>
        <v>96</v>
      </c>
      <c r="J428" s="6">
        <v>7</v>
      </c>
      <c r="K428" s="6" t="s">
        <v>388</v>
      </c>
      <c r="L428" s="7">
        <f t="shared" si="7"/>
        <v>81.355932203389827</v>
      </c>
      <c r="M428" s="43" t="s">
        <v>364</v>
      </c>
      <c r="N428" s="43" t="s">
        <v>220</v>
      </c>
      <c r="O428" s="43" t="s">
        <v>365</v>
      </c>
      <c r="P428" s="44" t="s">
        <v>134</v>
      </c>
      <c r="Q428" s="8">
        <v>11</v>
      </c>
    </row>
    <row r="429" spans="1:17" s="3" customFormat="1" ht="15.75" x14ac:dyDescent="0.25">
      <c r="A429" s="4">
        <v>15</v>
      </c>
      <c r="B429" s="5" t="s">
        <v>76</v>
      </c>
      <c r="C429" s="4">
        <v>18</v>
      </c>
      <c r="D429" s="4">
        <v>24</v>
      </c>
      <c r="E429" s="4">
        <v>20</v>
      </c>
      <c r="F429" s="4">
        <v>18</v>
      </c>
      <c r="G429" s="4">
        <f t="shared" si="5"/>
        <v>80</v>
      </c>
      <c r="H429" s="6">
        <v>13</v>
      </c>
      <c r="I429" s="4">
        <f t="shared" si="6"/>
        <v>93</v>
      </c>
      <c r="J429" s="6">
        <v>8</v>
      </c>
      <c r="K429" s="6" t="s">
        <v>388</v>
      </c>
      <c r="L429" s="7">
        <f t="shared" si="7"/>
        <v>78.813559322033896</v>
      </c>
      <c r="M429" s="43" t="s">
        <v>279</v>
      </c>
      <c r="N429" s="43" t="s">
        <v>136</v>
      </c>
      <c r="O429" s="43" t="s">
        <v>280</v>
      </c>
      <c r="P429" s="44" t="s">
        <v>138</v>
      </c>
      <c r="Q429" s="8">
        <v>11</v>
      </c>
    </row>
    <row r="430" spans="1:17" s="3" customFormat="1" ht="15.75" x14ac:dyDescent="0.25">
      <c r="A430" s="4">
        <v>16</v>
      </c>
      <c r="B430" s="5" t="s">
        <v>113</v>
      </c>
      <c r="C430" s="4">
        <v>18</v>
      </c>
      <c r="D430" s="4">
        <v>24</v>
      </c>
      <c r="E430" s="4">
        <v>22</v>
      </c>
      <c r="F430" s="4">
        <v>16</v>
      </c>
      <c r="G430" s="4">
        <f t="shared" si="5"/>
        <v>80</v>
      </c>
      <c r="H430" s="6">
        <v>13</v>
      </c>
      <c r="I430" s="4">
        <f t="shared" si="6"/>
        <v>93</v>
      </c>
      <c r="J430" s="6">
        <v>8</v>
      </c>
      <c r="K430" s="6" t="s">
        <v>388</v>
      </c>
      <c r="L430" s="7">
        <f t="shared" si="7"/>
        <v>78.813559322033896</v>
      </c>
      <c r="M430" s="43" t="s">
        <v>360</v>
      </c>
      <c r="N430" s="43" t="s">
        <v>361</v>
      </c>
      <c r="O430" s="43" t="s">
        <v>149</v>
      </c>
      <c r="P430" s="44" t="s">
        <v>175</v>
      </c>
      <c r="Q430" s="8">
        <v>11</v>
      </c>
    </row>
    <row r="431" spans="1:17" s="3" customFormat="1" ht="15.75" x14ac:dyDescent="0.25">
      <c r="A431" s="4">
        <v>17</v>
      </c>
      <c r="B431" s="5" t="s">
        <v>126</v>
      </c>
      <c r="C431" s="4">
        <v>18</v>
      </c>
      <c r="D431" s="4">
        <v>28</v>
      </c>
      <c r="E431" s="4">
        <v>17</v>
      </c>
      <c r="F431" s="4">
        <v>16</v>
      </c>
      <c r="G431" s="4">
        <f t="shared" si="5"/>
        <v>79</v>
      </c>
      <c r="H431" s="6">
        <v>14</v>
      </c>
      <c r="I431" s="4">
        <f t="shared" si="6"/>
        <v>93</v>
      </c>
      <c r="J431" s="6">
        <v>8</v>
      </c>
      <c r="K431" s="6" t="s">
        <v>388</v>
      </c>
      <c r="L431" s="7">
        <f t="shared" si="7"/>
        <v>78.813559322033896</v>
      </c>
      <c r="M431" s="43" t="s">
        <v>384</v>
      </c>
      <c r="N431" s="43" t="s">
        <v>339</v>
      </c>
      <c r="O431" s="43" t="s">
        <v>385</v>
      </c>
      <c r="P431" s="44" t="s">
        <v>175</v>
      </c>
      <c r="Q431" s="8">
        <v>11</v>
      </c>
    </row>
    <row r="432" spans="1:17" s="3" customFormat="1" ht="15.75" x14ac:dyDescent="0.25">
      <c r="A432" s="4">
        <v>18</v>
      </c>
      <c r="B432" s="5" t="s">
        <v>101</v>
      </c>
      <c r="C432" s="4">
        <v>14</v>
      </c>
      <c r="D432" s="4">
        <v>22</v>
      </c>
      <c r="E432" s="4">
        <v>22</v>
      </c>
      <c r="F432" s="4">
        <v>20</v>
      </c>
      <c r="G432" s="4">
        <f t="shared" si="5"/>
        <v>78</v>
      </c>
      <c r="H432" s="6">
        <v>14</v>
      </c>
      <c r="I432" s="4">
        <f t="shared" si="6"/>
        <v>92</v>
      </c>
      <c r="J432" s="6">
        <v>9</v>
      </c>
      <c r="K432" s="6" t="s">
        <v>388</v>
      </c>
      <c r="L432" s="7">
        <f t="shared" si="7"/>
        <v>77.966101694915253</v>
      </c>
      <c r="M432" s="43" t="s">
        <v>333</v>
      </c>
      <c r="N432" s="43" t="s">
        <v>334</v>
      </c>
      <c r="O432" s="43" t="s">
        <v>203</v>
      </c>
      <c r="P432" s="44" t="s">
        <v>335</v>
      </c>
      <c r="Q432" s="8">
        <v>11</v>
      </c>
    </row>
    <row r="433" spans="1:17" s="3" customFormat="1" ht="15.75" x14ac:dyDescent="0.25">
      <c r="A433" s="4">
        <v>19</v>
      </c>
      <c r="B433" s="5" t="s">
        <v>104</v>
      </c>
      <c r="C433" s="4">
        <v>18</v>
      </c>
      <c r="D433" s="4">
        <v>26</v>
      </c>
      <c r="E433" s="4">
        <v>19</v>
      </c>
      <c r="F433" s="4">
        <v>16</v>
      </c>
      <c r="G433" s="4">
        <f t="shared" si="5"/>
        <v>79</v>
      </c>
      <c r="H433" s="6">
        <v>12</v>
      </c>
      <c r="I433" s="4">
        <f t="shared" si="6"/>
        <v>91</v>
      </c>
      <c r="J433" s="6">
        <v>10</v>
      </c>
      <c r="K433" s="6" t="s">
        <v>388</v>
      </c>
      <c r="L433" s="7">
        <f t="shared" si="7"/>
        <v>77.118644067796609</v>
      </c>
      <c r="M433" s="43" t="s">
        <v>340</v>
      </c>
      <c r="N433" s="43" t="s">
        <v>341</v>
      </c>
      <c r="O433" s="43" t="s">
        <v>137</v>
      </c>
      <c r="P433" s="44" t="s">
        <v>138</v>
      </c>
      <c r="Q433" s="8">
        <v>11</v>
      </c>
    </row>
    <row r="434" spans="1:17" s="3" customFormat="1" ht="15.75" x14ac:dyDescent="0.25">
      <c r="A434" s="4">
        <v>20</v>
      </c>
      <c r="B434" s="5" t="s">
        <v>102</v>
      </c>
      <c r="C434" s="4">
        <v>20</v>
      </c>
      <c r="D434" s="4">
        <v>28</v>
      </c>
      <c r="E434" s="4">
        <v>16</v>
      </c>
      <c r="F434" s="4">
        <v>14</v>
      </c>
      <c r="G434" s="4">
        <f t="shared" si="5"/>
        <v>78</v>
      </c>
      <c r="H434" s="6">
        <v>13</v>
      </c>
      <c r="I434" s="4">
        <f t="shared" si="6"/>
        <v>91</v>
      </c>
      <c r="J434" s="6">
        <v>10</v>
      </c>
      <c r="K434" s="6" t="s">
        <v>388</v>
      </c>
      <c r="L434" s="7">
        <f t="shared" si="7"/>
        <v>77.118644067796609</v>
      </c>
      <c r="M434" s="43" t="s">
        <v>336</v>
      </c>
      <c r="N434" s="43" t="s">
        <v>128</v>
      </c>
      <c r="O434" s="43" t="s">
        <v>337</v>
      </c>
      <c r="P434" s="44" t="s">
        <v>134</v>
      </c>
      <c r="Q434" s="8">
        <v>11</v>
      </c>
    </row>
    <row r="435" spans="1:17" s="3" customFormat="1" ht="15.75" x14ac:dyDescent="0.25">
      <c r="A435" s="4">
        <v>21</v>
      </c>
      <c r="B435" s="5" t="s">
        <v>67</v>
      </c>
      <c r="C435" s="4">
        <v>20</v>
      </c>
      <c r="D435" s="4">
        <v>26</v>
      </c>
      <c r="E435" s="4">
        <v>17</v>
      </c>
      <c r="F435" s="4">
        <v>14</v>
      </c>
      <c r="G435" s="4">
        <f t="shared" si="5"/>
        <v>77</v>
      </c>
      <c r="H435" s="6">
        <v>13</v>
      </c>
      <c r="I435" s="4">
        <f t="shared" si="6"/>
        <v>90</v>
      </c>
      <c r="J435" s="6">
        <v>11</v>
      </c>
      <c r="K435" s="6" t="s">
        <v>388</v>
      </c>
      <c r="L435" s="7">
        <f t="shared" si="7"/>
        <v>76.271186440677965</v>
      </c>
      <c r="M435" s="43" t="s">
        <v>258</v>
      </c>
      <c r="N435" s="43" t="s">
        <v>220</v>
      </c>
      <c r="O435" s="43" t="s">
        <v>259</v>
      </c>
      <c r="P435" s="44" t="s">
        <v>158</v>
      </c>
      <c r="Q435" s="8">
        <v>11</v>
      </c>
    </row>
    <row r="436" spans="1:17" s="3" customFormat="1" ht="15.75" x14ac:dyDescent="0.25">
      <c r="A436" s="4">
        <v>22</v>
      </c>
      <c r="B436" s="5" t="s">
        <v>122</v>
      </c>
      <c r="C436" s="4">
        <v>20</v>
      </c>
      <c r="D436" s="4">
        <v>26</v>
      </c>
      <c r="E436" s="4">
        <v>15</v>
      </c>
      <c r="F436" s="4">
        <v>14</v>
      </c>
      <c r="G436" s="4">
        <f t="shared" si="5"/>
        <v>75</v>
      </c>
      <c r="H436" s="6">
        <v>14</v>
      </c>
      <c r="I436" s="4">
        <f t="shared" si="6"/>
        <v>89</v>
      </c>
      <c r="J436" s="6">
        <v>12</v>
      </c>
      <c r="K436" s="6" t="s">
        <v>388</v>
      </c>
      <c r="L436" s="7">
        <f t="shared" si="7"/>
        <v>75.423728813559322</v>
      </c>
      <c r="M436" s="43" t="s">
        <v>375</v>
      </c>
      <c r="N436" s="43" t="s">
        <v>136</v>
      </c>
      <c r="O436" s="43" t="s">
        <v>174</v>
      </c>
      <c r="P436" s="44" t="s">
        <v>158</v>
      </c>
      <c r="Q436" s="8">
        <v>11</v>
      </c>
    </row>
    <row r="437" spans="1:17" s="3" customFormat="1" ht="15.75" x14ac:dyDescent="0.25">
      <c r="A437" s="4">
        <v>23</v>
      </c>
      <c r="B437" s="5" t="s">
        <v>95</v>
      </c>
      <c r="C437" s="4">
        <v>18</v>
      </c>
      <c r="D437" s="4">
        <v>24</v>
      </c>
      <c r="E437" s="4">
        <v>14</v>
      </c>
      <c r="F437" s="4">
        <v>20</v>
      </c>
      <c r="G437" s="4">
        <f t="shared" si="5"/>
        <v>76</v>
      </c>
      <c r="H437" s="6">
        <v>13</v>
      </c>
      <c r="I437" s="4">
        <f t="shared" si="6"/>
        <v>89</v>
      </c>
      <c r="J437" s="6">
        <v>12</v>
      </c>
      <c r="K437" s="6" t="s">
        <v>388</v>
      </c>
      <c r="L437" s="7">
        <f t="shared" si="7"/>
        <v>75.423728813559322</v>
      </c>
      <c r="M437" s="43" t="s">
        <v>318</v>
      </c>
      <c r="N437" s="43" t="s">
        <v>319</v>
      </c>
      <c r="O437" s="43" t="s">
        <v>314</v>
      </c>
      <c r="P437" s="44" t="s">
        <v>158</v>
      </c>
      <c r="Q437" s="8">
        <v>11</v>
      </c>
    </row>
    <row r="438" spans="1:17" s="3" customFormat="1" ht="15.75" x14ac:dyDescent="0.25">
      <c r="A438" s="4">
        <v>24</v>
      </c>
      <c r="B438" s="5" t="s">
        <v>90</v>
      </c>
      <c r="C438" s="4">
        <v>14</v>
      </c>
      <c r="D438" s="4">
        <v>30</v>
      </c>
      <c r="E438" s="4">
        <v>20</v>
      </c>
      <c r="F438" s="4">
        <v>12</v>
      </c>
      <c r="G438" s="4">
        <f t="shared" si="5"/>
        <v>76</v>
      </c>
      <c r="H438" s="6">
        <v>13</v>
      </c>
      <c r="I438" s="4">
        <f t="shared" si="6"/>
        <v>89</v>
      </c>
      <c r="J438" s="6">
        <v>12</v>
      </c>
      <c r="K438" s="6" t="s">
        <v>388</v>
      </c>
      <c r="L438" s="7">
        <f t="shared" si="7"/>
        <v>75.423728813559322</v>
      </c>
      <c r="M438" s="43" t="s">
        <v>311</v>
      </c>
      <c r="N438" s="43" t="s">
        <v>301</v>
      </c>
      <c r="O438" s="43" t="s">
        <v>269</v>
      </c>
      <c r="P438" s="44" t="s">
        <v>143</v>
      </c>
      <c r="Q438" s="8">
        <v>11</v>
      </c>
    </row>
    <row r="439" spans="1:17" s="3" customFormat="1" ht="15.75" x14ac:dyDescent="0.25">
      <c r="A439" s="4">
        <v>25</v>
      </c>
      <c r="B439" s="5" t="s">
        <v>116</v>
      </c>
      <c r="C439" s="4">
        <v>12</v>
      </c>
      <c r="D439" s="4">
        <v>28</v>
      </c>
      <c r="E439" s="4">
        <v>19</v>
      </c>
      <c r="F439" s="4">
        <v>20</v>
      </c>
      <c r="G439" s="4">
        <f t="shared" si="5"/>
        <v>79</v>
      </c>
      <c r="H439" s="6">
        <v>9</v>
      </c>
      <c r="I439" s="4">
        <f t="shared" si="6"/>
        <v>88</v>
      </c>
      <c r="J439" s="6">
        <v>13</v>
      </c>
      <c r="K439" s="6" t="s">
        <v>388</v>
      </c>
      <c r="L439" s="7">
        <f t="shared" si="7"/>
        <v>74.576271186440678</v>
      </c>
      <c r="M439" s="43" t="s">
        <v>366</v>
      </c>
      <c r="N439" s="43" t="s">
        <v>148</v>
      </c>
      <c r="O439" s="43" t="s">
        <v>153</v>
      </c>
      <c r="P439" s="44" t="s">
        <v>308</v>
      </c>
      <c r="Q439" s="8">
        <v>11</v>
      </c>
    </row>
    <row r="440" spans="1:17" s="3" customFormat="1" ht="15.75" x14ac:dyDescent="0.25">
      <c r="A440" s="4">
        <v>26</v>
      </c>
      <c r="B440" s="5" t="s">
        <v>94</v>
      </c>
      <c r="C440" s="4">
        <v>14</v>
      </c>
      <c r="D440" s="4">
        <v>22</v>
      </c>
      <c r="E440" s="4">
        <v>18</v>
      </c>
      <c r="F440" s="4">
        <v>20</v>
      </c>
      <c r="G440" s="4">
        <f t="shared" si="5"/>
        <v>74</v>
      </c>
      <c r="H440" s="6">
        <v>14</v>
      </c>
      <c r="I440" s="4">
        <f t="shared" si="6"/>
        <v>88</v>
      </c>
      <c r="J440" s="6">
        <v>13</v>
      </c>
      <c r="K440" s="6" t="s">
        <v>388</v>
      </c>
      <c r="L440" s="7">
        <f t="shared" si="7"/>
        <v>74.576271186440678</v>
      </c>
      <c r="M440" s="43" t="s">
        <v>317</v>
      </c>
      <c r="N440" s="43" t="s">
        <v>216</v>
      </c>
      <c r="O440" s="43" t="s">
        <v>289</v>
      </c>
      <c r="P440" s="44" t="s">
        <v>158</v>
      </c>
      <c r="Q440" s="8">
        <v>11</v>
      </c>
    </row>
    <row r="441" spans="1:17" s="3" customFormat="1" ht="15.75" x14ac:dyDescent="0.25">
      <c r="A441" s="4">
        <v>27</v>
      </c>
      <c r="B441" s="5" t="s">
        <v>82</v>
      </c>
      <c r="C441" s="4">
        <v>16</v>
      </c>
      <c r="D441" s="4">
        <v>24</v>
      </c>
      <c r="E441" s="4">
        <v>20</v>
      </c>
      <c r="F441" s="4">
        <v>19</v>
      </c>
      <c r="G441" s="4">
        <f t="shared" si="5"/>
        <v>79</v>
      </c>
      <c r="H441" s="6">
        <v>9</v>
      </c>
      <c r="I441" s="4">
        <f t="shared" si="6"/>
        <v>88</v>
      </c>
      <c r="J441" s="6">
        <v>13</v>
      </c>
      <c r="K441" s="6" t="s">
        <v>388</v>
      </c>
      <c r="L441" s="7">
        <f t="shared" si="7"/>
        <v>74.576271186440678</v>
      </c>
      <c r="M441" s="43" t="s">
        <v>290</v>
      </c>
      <c r="N441" s="43" t="s">
        <v>291</v>
      </c>
      <c r="O441" s="43" t="s">
        <v>180</v>
      </c>
      <c r="P441" s="44" t="s">
        <v>292</v>
      </c>
      <c r="Q441" s="8">
        <v>11</v>
      </c>
    </row>
    <row r="442" spans="1:17" s="3" customFormat="1" ht="15.75" x14ac:dyDescent="0.25">
      <c r="A442" s="4">
        <v>28</v>
      </c>
      <c r="B442" s="5" t="s">
        <v>38</v>
      </c>
      <c r="C442" s="4">
        <v>16</v>
      </c>
      <c r="D442" s="4">
        <v>24</v>
      </c>
      <c r="E442" s="4">
        <v>15</v>
      </c>
      <c r="F442" s="4">
        <v>18</v>
      </c>
      <c r="G442" s="4">
        <f t="shared" si="5"/>
        <v>73</v>
      </c>
      <c r="H442" s="6">
        <v>14</v>
      </c>
      <c r="I442" s="4">
        <f t="shared" si="6"/>
        <v>87</v>
      </c>
      <c r="J442" s="6">
        <v>14</v>
      </c>
      <c r="K442" s="6" t="s">
        <v>388</v>
      </c>
      <c r="L442" s="7">
        <f t="shared" si="7"/>
        <v>73.728813559322035</v>
      </c>
      <c r="M442" s="43" t="s">
        <v>196</v>
      </c>
      <c r="N442" s="43" t="s">
        <v>177</v>
      </c>
      <c r="O442" s="43" t="s">
        <v>153</v>
      </c>
      <c r="P442" s="44" t="s">
        <v>154</v>
      </c>
      <c r="Q442" s="8">
        <v>11</v>
      </c>
    </row>
    <row r="443" spans="1:17" s="3" customFormat="1" ht="15.75" x14ac:dyDescent="0.25">
      <c r="A443" s="4">
        <v>29</v>
      </c>
      <c r="B443" s="5" t="s">
        <v>88</v>
      </c>
      <c r="C443" s="4">
        <v>14</v>
      </c>
      <c r="D443" s="4">
        <v>26</v>
      </c>
      <c r="E443" s="4">
        <v>19</v>
      </c>
      <c r="F443" s="4">
        <v>16</v>
      </c>
      <c r="G443" s="4">
        <f t="shared" si="5"/>
        <v>75</v>
      </c>
      <c r="H443" s="6">
        <v>12</v>
      </c>
      <c r="I443" s="4">
        <f t="shared" si="6"/>
        <v>87</v>
      </c>
      <c r="J443" s="6">
        <v>14</v>
      </c>
      <c r="K443" s="6" t="s">
        <v>388</v>
      </c>
      <c r="L443" s="7">
        <f t="shared" si="7"/>
        <v>73.728813559322035</v>
      </c>
      <c r="M443" s="43" t="s">
        <v>306</v>
      </c>
      <c r="N443" s="43" t="s">
        <v>307</v>
      </c>
      <c r="O443" s="43" t="s">
        <v>195</v>
      </c>
      <c r="P443" s="44" t="s">
        <v>308</v>
      </c>
      <c r="Q443" s="8">
        <v>11</v>
      </c>
    </row>
    <row r="444" spans="1:17" s="3" customFormat="1" ht="15.75" x14ac:dyDescent="0.25">
      <c r="A444" s="4">
        <v>30</v>
      </c>
      <c r="B444" s="5" t="s">
        <v>39</v>
      </c>
      <c r="C444" s="4">
        <v>14</v>
      </c>
      <c r="D444" s="4">
        <v>26</v>
      </c>
      <c r="E444" s="4">
        <v>18</v>
      </c>
      <c r="F444" s="4">
        <v>17</v>
      </c>
      <c r="G444" s="4">
        <f t="shared" si="5"/>
        <v>75</v>
      </c>
      <c r="H444" s="6">
        <v>11</v>
      </c>
      <c r="I444" s="4">
        <f t="shared" si="6"/>
        <v>86</v>
      </c>
      <c r="J444" s="6">
        <v>15</v>
      </c>
      <c r="K444" s="6" t="s">
        <v>388</v>
      </c>
      <c r="L444" s="7">
        <f t="shared" si="7"/>
        <v>72.881355932203391</v>
      </c>
      <c r="M444" s="43" t="s">
        <v>197</v>
      </c>
      <c r="N444" s="43" t="s">
        <v>166</v>
      </c>
      <c r="O444" s="43" t="s">
        <v>198</v>
      </c>
      <c r="P444" s="44" t="s">
        <v>158</v>
      </c>
      <c r="Q444" s="8">
        <v>11</v>
      </c>
    </row>
    <row r="445" spans="1:17" s="3" customFormat="1" ht="15.75" x14ac:dyDescent="0.25">
      <c r="A445" s="4">
        <v>31</v>
      </c>
      <c r="B445" s="5" t="s">
        <v>47</v>
      </c>
      <c r="C445" s="4">
        <v>20</v>
      </c>
      <c r="D445" s="4">
        <v>20</v>
      </c>
      <c r="E445" s="4">
        <v>15</v>
      </c>
      <c r="F445" s="4">
        <v>18</v>
      </c>
      <c r="G445" s="4">
        <f t="shared" si="5"/>
        <v>73</v>
      </c>
      <c r="H445" s="6">
        <v>13</v>
      </c>
      <c r="I445" s="4">
        <f t="shared" si="6"/>
        <v>86</v>
      </c>
      <c r="J445" s="6">
        <v>15</v>
      </c>
      <c r="K445" s="6" t="s">
        <v>388</v>
      </c>
      <c r="L445" s="7">
        <f t="shared" si="7"/>
        <v>72.881355932203391</v>
      </c>
      <c r="M445" s="43" t="s">
        <v>215</v>
      </c>
      <c r="N445" s="43" t="s">
        <v>216</v>
      </c>
      <c r="O445" s="43" t="s">
        <v>185</v>
      </c>
      <c r="P445" s="44" t="s">
        <v>134</v>
      </c>
      <c r="Q445" s="8">
        <v>11</v>
      </c>
    </row>
    <row r="446" spans="1:17" s="3" customFormat="1" ht="15.75" x14ac:dyDescent="0.25">
      <c r="A446" s="4">
        <v>32</v>
      </c>
      <c r="B446" s="5" t="s">
        <v>99</v>
      </c>
      <c r="C446" s="4">
        <v>20</v>
      </c>
      <c r="D446" s="4">
        <v>20</v>
      </c>
      <c r="E446" s="4">
        <v>16</v>
      </c>
      <c r="F446" s="4">
        <v>18</v>
      </c>
      <c r="G446" s="4">
        <f t="shared" si="5"/>
        <v>74</v>
      </c>
      <c r="H446" s="6">
        <v>12</v>
      </c>
      <c r="I446" s="4">
        <f t="shared" si="6"/>
        <v>86</v>
      </c>
      <c r="J446" s="6">
        <v>15</v>
      </c>
      <c r="K446" s="6" t="s">
        <v>388</v>
      </c>
      <c r="L446" s="7">
        <f t="shared" si="7"/>
        <v>72.881355932203391</v>
      </c>
      <c r="M446" s="43" t="s">
        <v>329</v>
      </c>
      <c r="N446" s="43" t="s">
        <v>330</v>
      </c>
      <c r="O446" s="43" t="s">
        <v>153</v>
      </c>
      <c r="P446" s="44" t="s">
        <v>331</v>
      </c>
      <c r="Q446" s="8">
        <v>11</v>
      </c>
    </row>
    <row r="447" spans="1:17" s="3" customFormat="1" ht="15.75" x14ac:dyDescent="0.25">
      <c r="A447" s="4">
        <v>33</v>
      </c>
      <c r="B447" s="5" t="s">
        <v>121</v>
      </c>
      <c r="C447" s="4">
        <v>20</v>
      </c>
      <c r="D447" s="4">
        <v>24</v>
      </c>
      <c r="E447" s="4">
        <v>17</v>
      </c>
      <c r="F447" s="4">
        <v>12</v>
      </c>
      <c r="G447" s="4">
        <f t="shared" ref="G447:G478" si="8">SUM(C447:F447)</f>
        <v>73</v>
      </c>
      <c r="H447" s="6">
        <v>13</v>
      </c>
      <c r="I447" s="4">
        <f t="shared" ref="I447:I478" si="9">H447+G447</f>
        <v>86</v>
      </c>
      <c r="J447" s="6">
        <v>15</v>
      </c>
      <c r="K447" s="6" t="s">
        <v>388</v>
      </c>
      <c r="L447" s="7">
        <f t="shared" ref="L447:L478" si="10">(100*I447)/118</f>
        <v>72.881355932203391</v>
      </c>
      <c r="M447" s="43" t="s">
        <v>373</v>
      </c>
      <c r="N447" s="43" t="s">
        <v>374</v>
      </c>
      <c r="O447" s="43" t="s">
        <v>299</v>
      </c>
      <c r="P447" s="44" t="s">
        <v>154</v>
      </c>
      <c r="Q447" s="8">
        <v>11</v>
      </c>
    </row>
    <row r="448" spans="1:17" s="3" customFormat="1" ht="15.75" x14ac:dyDescent="0.25">
      <c r="A448" s="4">
        <v>34</v>
      </c>
      <c r="B448" s="5" t="s">
        <v>75</v>
      </c>
      <c r="C448" s="4">
        <v>16</v>
      </c>
      <c r="D448" s="4">
        <v>24</v>
      </c>
      <c r="E448" s="4">
        <v>18</v>
      </c>
      <c r="F448" s="4">
        <v>12</v>
      </c>
      <c r="G448" s="4">
        <f t="shared" si="8"/>
        <v>70</v>
      </c>
      <c r="H448" s="6">
        <v>14</v>
      </c>
      <c r="I448" s="4">
        <f t="shared" si="9"/>
        <v>84</v>
      </c>
      <c r="J448" s="6">
        <v>16</v>
      </c>
      <c r="K448" s="6" t="s">
        <v>388</v>
      </c>
      <c r="L448" s="7">
        <f t="shared" si="10"/>
        <v>71.186440677966104</v>
      </c>
      <c r="M448" s="43" t="s">
        <v>277</v>
      </c>
      <c r="N448" s="43" t="s">
        <v>202</v>
      </c>
      <c r="O448" s="43" t="s">
        <v>278</v>
      </c>
      <c r="P448" s="44" t="s">
        <v>138</v>
      </c>
      <c r="Q448" s="8">
        <v>11</v>
      </c>
    </row>
    <row r="449" spans="1:17" s="3" customFormat="1" ht="15.75" x14ac:dyDescent="0.25">
      <c r="A449" s="4">
        <v>35</v>
      </c>
      <c r="B449" s="5" t="s">
        <v>49</v>
      </c>
      <c r="C449" s="4">
        <v>10</v>
      </c>
      <c r="D449" s="4">
        <v>28</v>
      </c>
      <c r="E449" s="4">
        <v>16</v>
      </c>
      <c r="F449" s="4">
        <v>18</v>
      </c>
      <c r="G449" s="4">
        <f t="shared" si="8"/>
        <v>72</v>
      </c>
      <c r="H449" s="6">
        <v>12</v>
      </c>
      <c r="I449" s="4">
        <f t="shared" si="9"/>
        <v>84</v>
      </c>
      <c r="J449" s="6">
        <v>16</v>
      </c>
      <c r="K449" s="6" t="s">
        <v>388</v>
      </c>
      <c r="L449" s="7">
        <f t="shared" si="10"/>
        <v>71.186440677966104</v>
      </c>
      <c r="M449" s="43" t="s">
        <v>219</v>
      </c>
      <c r="N449" s="43" t="s">
        <v>220</v>
      </c>
      <c r="O449" s="43" t="s">
        <v>163</v>
      </c>
      <c r="P449" s="44" t="s">
        <v>138</v>
      </c>
      <c r="Q449" s="8">
        <v>11</v>
      </c>
    </row>
    <row r="450" spans="1:17" s="3" customFormat="1" ht="15.75" x14ac:dyDescent="0.25">
      <c r="A450" s="4">
        <v>36</v>
      </c>
      <c r="B450" s="5" t="s">
        <v>34</v>
      </c>
      <c r="C450" s="4">
        <v>20</v>
      </c>
      <c r="D450" s="4">
        <v>22</v>
      </c>
      <c r="E450" s="4">
        <v>12</v>
      </c>
      <c r="F450" s="4">
        <v>18</v>
      </c>
      <c r="G450" s="4">
        <f t="shared" si="8"/>
        <v>72</v>
      </c>
      <c r="H450" s="6">
        <v>12</v>
      </c>
      <c r="I450" s="4">
        <f t="shared" si="9"/>
        <v>84</v>
      </c>
      <c r="J450" s="6">
        <v>16</v>
      </c>
      <c r="K450" s="6" t="s">
        <v>388</v>
      </c>
      <c r="L450" s="7">
        <f t="shared" si="10"/>
        <v>71.186440677966104</v>
      </c>
      <c r="M450" s="43" t="s">
        <v>186</v>
      </c>
      <c r="N450" s="43" t="s">
        <v>148</v>
      </c>
      <c r="O450" s="43" t="s">
        <v>163</v>
      </c>
      <c r="P450" s="44" t="s">
        <v>138</v>
      </c>
      <c r="Q450" s="8">
        <v>11</v>
      </c>
    </row>
    <row r="451" spans="1:17" s="3" customFormat="1" ht="15.75" x14ac:dyDescent="0.25">
      <c r="A451" s="4">
        <v>37</v>
      </c>
      <c r="B451" s="5" t="s">
        <v>93</v>
      </c>
      <c r="C451" s="4">
        <v>16</v>
      </c>
      <c r="D451" s="4">
        <v>24</v>
      </c>
      <c r="E451" s="4">
        <v>19</v>
      </c>
      <c r="F451" s="4">
        <v>12</v>
      </c>
      <c r="G451" s="4">
        <f t="shared" si="8"/>
        <v>71</v>
      </c>
      <c r="H451" s="6">
        <v>12</v>
      </c>
      <c r="I451" s="4">
        <f t="shared" si="9"/>
        <v>83</v>
      </c>
      <c r="J451" s="6">
        <v>17</v>
      </c>
      <c r="K451" s="6" t="s">
        <v>388</v>
      </c>
      <c r="L451" s="7">
        <f t="shared" si="10"/>
        <v>70.33898305084746</v>
      </c>
      <c r="M451" s="43" t="s">
        <v>315</v>
      </c>
      <c r="N451" s="43" t="s">
        <v>316</v>
      </c>
      <c r="O451" s="43" t="s">
        <v>137</v>
      </c>
      <c r="P451" s="44" t="s">
        <v>154</v>
      </c>
      <c r="Q451" s="8">
        <v>11</v>
      </c>
    </row>
    <row r="452" spans="1:17" s="3" customFormat="1" ht="15.75" x14ac:dyDescent="0.25">
      <c r="A452" s="4">
        <v>38</v>
      </c>
      <c r="B452" s="5" t="s">
        <v>111</v>
      </c>
      <c r="C452" s="4">
        <v>20</v>
      </c>
      <c r="D452" s="4">
        <v>28</v>
      </c>
      <c r="E452" s="4">
        <v>22</v>
      </c>
      <c r="F452" s="4">
        <v>0</v>
      </c>
      <c r="G452" s="4">
        <f t="shared" si="8"/>
        <v>70</v>
      </c>
      <c r="H452" s="6">
        <v>13</v>
      </c>
      <c r="I452" s="4">
        <f t="shared" si="9"/>
        <v>83</v>
      </c>
      <c r="J452" s="6">
        <v>17</v>
      </c>
      <c r="K452" s="6" t="s">
        <v>388</v>
      </c>
      <c r="L452" s="7">
        <f t="shared" si="10"/>
        <v>70.33898305084746</v>
      </c>
      <c r="M452" s="43" t="s">
        <v>354</v>
      </c>
      <c r="N452" s="43" t="s">
        <v>206</v>
      </c>
      <c r="O452" s="43" t="s">
        <v>355</v>
      </c>
      <c r="P452" s="44" t="s">
        <v>356</v>
      </c>
      <c r="Q452" s="8">
        <v>11</v>
      </c>
    </row>
    <row r="453" spans="1:17" s="3" customFormat="1" ht="15.75" x14ac:dyDescent="0.25">
      <c r="A453" s="4">
        <v>39</v>
      </c>
      <c r="B453" s="5" t="s">
        <v>79</v>
      </c>
      <c r="C453" s="4">
        <v>10</v>
      </c>
      <c r="D453" s="4">
        <v>28</v>
      </c>
      <c r="E453" s="4">
        <v>13</v>
      </c>
      <c r="F453" s="4">
        <v>18</v>
      </c>
      <c r="G453" s="4">
        <f t="shared" si="8"/>
        <v>69</v>
      </c>
      <c r="H453" s="6">
        <v>13</v>
      </c>
      <c r="I453" s="4">
        <f t="shared" si="9"/>
        <v>82</v>
      </c>
      <c r="J453" s="6">
        <v>18</v>
      </c>
      <c r="K453" s="6" t="s">
        <v>388</v>
      </c>
      <c r="L453" s="7">
        <f t="shared" si="10"/>
        <v>69.491525423728817</v>
      </c>
      <c r="M453" s="43" t="s">
        <v>284</v>
      </c>
      <c r="N453" s="43" t="s">
        <v>202</v>
      </c>
      <c r="O453" s="43" t="s">
        <v>195</v>
      </c>
      <c r="P453" s="44" t="s">
        <v>154</v>
      </c>
      <c r="Q453" s="8">
        <v>11</v>
      </c>
    </row>
    <row r="454" spans="1:17" s="3" customFormat="1" ht="15.75" x14ac:dyDescent="0.25">
      <c r="A454" s="4">
        <v>40</v>
      </c>
      <c r="B454" s="5" t="s">
        <v>114</v>
      </c>
      <c r="C454" s="4">
        <v>16</v>
      </c>
      <c r="D454" s="4">
        <v>16</v>
      </c>
      <c r="E454" s="4">
        <v>17</v>
      </c>
      <c r="F454" s="4">
        <v>20</v>
      </c>
      <c r="G454" s="4">
        <f t="shared" si="8"/>
        <v>69</v>
      </c>
      <c r="H454" s="6">
        <v>13</v>
      </c>
      <c r="I454" s="4">
        <f t="shared" si="9"/>
        <v>82</v>
      </c>
      <c r="J454" s="6">
        <v>18</v>
      </c>
      <c r="K454" s="6" t="s">
        <v>388</v>
      </c>
      <c r="L454" s="7">
        <f t="shared" si="10"/>
        <v>69.491525423728817</v>
      </c>
      <c r="M454" s="43" t="s">
        <v>362</v>
      </c>
      <c r="N454" s="43" t="s">
        <v>363</v>
      </c>
      <c r="O454" s="43" t="s">
        <v>170</v>
      </c>
      <c r="P454" s="44" t="s">
        <v>335</v>
      </c>
      <c r="Q454" s="8">
        <v>11</v>
      </c>
    </row>
    <row r="455" spans="1:17" s="3" customFormat="1" ht="15.75" x14ac:dyDescent="0.25">
      <c r="A455" s="4">
        <v>41</v>
      </c>
      <c r="B455" s="5" t="s">
        <v>33</v>
      </c>
      <c r="C455" s="4">
        <v>16</v>
      </c>
      <c r="D455" s="4">
        <v>22</v>
      </c>
      <c r="E455" s="4">
        <v>14</v>
      </c>
      <c r="F455" s="4">
        <v>18</v>
      </c>
      <c r="G455" s="4">
        <f t="shared" si="8"/>
        <v>70</v>
      </c>
      <c r="H455" s="6">
        <v>12</v>
      </c>
      <c r="I455" s="4">
        <f t="shared" si="9"/>
        <v>82</v>
      </c>
      <c r="J455" s="6">
        <v>18</v>
      </c>
      <c r="K455" s="6" t="s">
        <v>388</v>
      </c>
      <c r="L455" s="7">
        <f t="shared" si="10"/>
        <v>69.491525423728817</v>
      </c>
      <c r="M455" s="43" t="s">
        <v>183</v>
      </c>
      <c r="N455" s="43" t="s">
        <v>184</v>
      </c>
      <c r="O455" s="43" t="s">
        <v>185</v>
      </c>
      <c r="P455" s="44" t="s">
        <v>138</v>
      </c>
      <c r="Q455" s="8">
        <v>11</v>
      </c>
    </row>
    <row r="456" spans="1:17" s="3" customFormat="1" ht="15.75" x14ac:dyDescent="0.25">
      <c r="A456" s="4">
        <v>42</v>
      </c>
      <c r="B456" s="5" t="s">
        <v>18</v>
      </c>
      <c r="C456" s="4">
        <v>12</v>
      </c>
      <c r="D456" s="4">
        <v>24</v>
      </c>
      <c r="E456" s="4">
        <v>16</v>
      </c>
      <c r="F456" s="4">
        <v>16</v>
      </c>
      <c r="G456" s="4">
        <f t="shared" si="8"/>
        <v>68</v>
      </c>
      <c r="H456" s="6">
        <v>14</v>
      </c>
      <c r="I456" s="4">
        <f t="shared" si="9"/>
        <v>82</v>
      </c>
      <c r="J456" s="6">
        <v>18</v>
      </c>
      <c r="K456" s="6" t="s">
        <v>388</v>
      </c>
      <c r="L456" s="7">
        <f t="shared" si="10"/>
        <v>69.491525423728817</v>
      </c>
      <c r="M456" s="43" t="s">
        <v>135</v>
      </c>
      <c r="N456" s="43" t="s">
        <v>136</v>
      </c>
      <c r="O456" s="43" t="s">
        <v>137</v>
      </c>
      <c r="P456" s="44" t="s">
        <v>138</v>
      </c>
      <c r="Q456" s="8">
        <v>11</v>
      </c>
    </row>
    <row r="457" spans="1:17" s="3" customFormat="1" ht="15.75" x14ac:dyDescent="0.25">
      <c r="A457" s="1">
        <v>43</v>
      </c>
      <c r="B457" s="52" t="s">
        <v>51</v>
      </c>
      <c r="C457" s="1">
        <v>8</v>
      </c>
      <c r="D457" s="1">
        <v>20</v>
      </c>
      <c r="E457" s="1">
        <v>18</v>
      </c>
      <c r="F457" s="1">
        <v>20</v>
      </c>
      <c r="G457" s="1">
        <f t="shared" si="8"/>
        <v>66</v>
      </c>
      <c r="H457" s="2">
        <v>14</v>
      </c>
      <c r="I457" s="1">
        <f t="shared" si="9"/>
        <v>80</v>
      </c>
      <c r="J457" s="2">
        <v>19</v>
      </c>
      <c r="K457" s="2" t="s">
        <v>389</v>
      </c>
      <c r="L457" s="53">
        <f t="shared" si="10"/>
        <v>67.79661016949153</v>
      </c>
      <c r="M457" s="54" t="s">
        <v>223</v>
      </c>
      <c r="N457" s="54" t="s">
        <v>213</v>
      </c>
      <c r="O457" s="54" t="s">
        <v>195</v>
      </c>
      <c r="P457" s="55" t="s">
        <v>224</v>
      </c>
      <c r="Q457" s="10">
        <v>11</v>
      </c>
    </row>
    <row r="458" spans="1:17" s="9" customFormat="1" ht="15.75" x14ac:dyDescent="0.25">
      <c r="A458" s="1">
        <v>44</v>
      </c>
      <c r="B458" s="52" t="s">
        <v>69</v>
      </c>
      <c r="C458" s="1">
        <v>14</v>
      </c>
      <c r="D458" s="1">
        <v>20</v>
      </c>
      <c r="E458" s="1">
        <v>15</v>
      </c>
      <c r="F458" s="1">
        <v>17</v>
      </c>
      <c r="G458" s="1">
        <f t="shared" si="8"/>
        <v>66</v>
      </c>
      <c r="H458" s="2">
        <v>13</v>
      </c>
      <c r="I458" s="1">
        <f t="shared" si="9"/>
        <v>79</v>
      </c>
      <c r="J458" s="2">
        <v>20</v>
      </c>
      <c r="K458" s="2" t="s">
        <v>389</v>
      </c>
      <c r="L458" s="53">
        <f t="shared" si="10"/>
        <v>66.949152542372886</v>
      </c>
      <c r="M458" s="54" t="s">
        <v>263</v>
      </c>
      <c r="N458" s="54" t="s">
        <v>220</v>
      </c>
      <c r="O458" s="54" t="s">
        <v>153</v>
      </c>
      <c r="P458" s="55" t="s">
        <v>264</v>
      </c>
      <c r="Q458" s="10">
        <v>11</v>
      </c>
    </row>
    <row r="459" spans="1:17" s="9" customFormat="1" ht="15.75" x14ac:dyDescent="0.25">
      <c r="A459" s="1">
        <v>45</v>
      </c>
      <c r="B459" s="52" t="s">
        <v>91</v>
      </c>
      <c r="C459" s="1">
        <v>14</v>
      </c>
      <c r="D459" s="1">
        <v>30</v>
      </c>
      <c r="E459" s="1">
        <v>10</v>
      </c>
      <c r="F459" s="1">
        <v>12</v>
      </c>
      <c r="G459" s="1">
        <f t="shared" si="8"/>
        <v>66</v>
      </c>
      <c r="H459" s="2">
        <v>13</v>
      </c>
      <c r="I459" s="1">
        <f t="shared" si="9"/>
        <v>79</v>
      </c>
      <c r="J459" s="2">
        <v>20</v>
      </c>
      <c r="K459" s="2" t="s">
        <v>389</v>
      </c>
      <c r="L459" s="53">
        <f t="shared" si="10"/>
        <v>66.949152542372886</v>
      </c>
      <c r="M459" s="54" t="s">
        <v>312</v>
      </c>
      <c r="N459" s="54" t="s">
        <v>148</v>
      </c>
      <c r="O459" s="54" t="s">
        <v>133</v>
      </c>
      <c r="P459" s="55" t="s">
        <v>222</v>
      </c>
      <c r="Q459" s="10">
        <v>11</v>
      </c>
    </row>
    <row r="460" spans="1:17" s="9" customFormat="1" ht="15.75" x14ac:dyDescent="0.25">
      <c r="A460" s="1">
        <v>46</v>
      </c>
      <c r="B460" s="52" t="s">
        <v>46</v>
      </c>
      <c r="C460" s="1">
        <v>14</v>
      </c>
      <c r="D460" s="1">
        <v>18</v>
      </c>
      <c r="E460" s="1">
        <v>18</v>
      </c>
      <c r="F460" s="1">
        <v>18</v>
      </c>
      <c r="G460" s="1">
        <f t="shared" si="8"/>
        <v>68</v>
      </c>
      <c r="H460" s="2">
        <v>11</v>
      </c>
      <c r="I460" s="1">
        <f t="shared" si="9"/>
        <v>79</v>
      </c>
      <c r="J460" s="2">
        <v>20</v>
      </c>
      <c r="K460" s="2" t="s">
        <v>389</v>
      </c>
      <c r="L460" s="53">
        <f t="shared" si="10"/>
        <v>66.949152542372886</v>
      </c>
      <c r="M460" s="54" t="s">
        <v>212</v>
      </c>
      <c r="N460" s="54" t="s">
        <v>213</v>
      </c>
      <c r="O460" s="54" t="s">
        <v>214</v>
      </c>
      <c r="P460" s="55" t="s">
        <v>130</v>
      </c>
      <c r="Q460" s="10">
        <v>11</v>
      </c>
    </row>
    <row r="461" spans="1:17" s="9" customFormat="1" ht="15.75" x14ac:dyDescent="0.25">
      <c r="A461" s="1">
        <v>47</v>
      </c>
      <c r="B461" s="52" t="s">
        <v>30</v>
      </c>
      <c r="C461" s="1">
        <v>16</v>
      </c>
      <c r="D461" s="1">
        <v>22</v>
      </c>
      <c r="E461" s="1">
        <v>18</v>
      </c>
      <c r="F461" s="1">
        <v>10</v>
      </c>
      <c r="G461" s="1">
        <f t="shared" si="8"/>
        <v>66</v>
      </c>
      <c r="H461" s="2">
        <v>13</v>
      </c>
      <c r="I461" s="1">
        <f t="shared" si="9"/>
        <v>79</v>
      </c>
      <c r="J461" s="2">
        <v>20</v>
      </c>
      <c r="K461" s="2" t="s">
        <v>389</v>
      </c>
      <c r="L461" s="53">
        <f t="shared" si="10"/>
        <v>66.949152542372886</v>
      </c>
      <c r="M461" s="54" t="s">
        <v>176</v>
      </c>
      <c r="N461" s="54" t="s">
        <v>177</v>
      </c>
      <c r="O461" s="54" t="s">
        <v>178</v>
      </c>
      <c r="P461" s="55" t="s">
        <v>175</v>
      </c>
      <c r="Q461" s="10">
        <v>11</v>
      </c>
    </row>
    <row r="462" spans="1:17" s="9" customFormat="1" ht="15.75" x14ac:dyDescent="0.25">
      <c r="A462" s="1">
        <v>48</v>
      </c>
      <c r="B462" s="52" t="s">
        <v>108</v>
      </c>
      <c r="C462" s="1">
        <v>22</v>
      </c>
      <c r="D462" s="1">
        <v>16</v>
      </c>
      <c r="E462" s="1">
        <v>17</v>
      </c>
      <c r="F462" s="1">
        <v>12</v>
      </c>
      <c r="G462" s="1">
        <f t="shared" si="8"/>
        <v>67</v>
      </c>
      <c r="H462" s="2">
        <v>12</v>
      </c>
      <c r="I462" s="1">
        <f t="shared" si="9"/>
        <v>79</v>
      </c>
      <c r="J462" s="2">
        <v>20</v>
      </c>
      <c r="K462" s="2" t="s">
        <v>389</v>
      </c>
      <c r="L462" s="53">
        <f t="shared" si="10"/>
        <v>66.949152542372886</v>
      </c>
      <c r="M462" s="54" t="s">
        <v>348</v>
      </c>
      <c r="N462" s="54" t="s">
        <v>349</v>
      </c>
      <c r="O462" s="54" t="s">
        <v>350</v>
      </c>
      <c r="P462" s="55" t="s">
        <v>154</v>
      </c>
      <c r="Q462" s="10">
        <v>11</v>
      </c>
    </row>
    <row r="463" spans="1:17" s="9" customFormat="1" ht="15.75" x14ac:dyDescent="0.25">
      <c r="A463" s="1">
        <v>49</v>
      </c>
      <c r="B463" s="52" t="s">
        <v>16</v>
      </c>
      <c r="C463" s="1">
        <v>14</v>
      </c>
      <c r="D463" s="1">
        <v>18</v>
      </c>
      <c r="E463" s="1">
        <v>21</v>
      </c>
      <c r="F463" s="1">
        <v>16</v>
      </c>
      <c r="G463" s="1">
        <f t="shared" si="8"/>
        <v>69</v>
      </c>
      <c r="H463" s="2">
        <v>9</v>
      </c>
      <c r="I463" s="1">
        <f t="shared" si="9"/>
        <v>78</v>
      </c>
      <c r="J463" s="2">
        <v>21</v>
      </c>
      <c r="K463" s="2" t="s">
        <v>389</v>
      </c>
      <c r="L463" s="53">
        <f t="shared" si="10"/>
        <v>66.101694915254242</v>
      </c>
      <c r="M463" s="54" t="s">
        <v>127</v>
      </c>
      <c r="N463" s="54" t="s">
        <v>128</v>
      </c>
      <c r="O463" s="54" t="s">
        <v>129</v>
      </c>
      <c r="P463" s="55" t="s">
        <v>130</v>
      </c>
      <c r="Q463" s="10">
        <v>11</v>
      </c>
    </row>
    <row r="464" spans="1:17" s="9" customFormat="1" ht="15.75" x14ac:dyDescent="0.25">
      <c r="A464" s="1">
        <v>50</v>
      </c>
      <c r="B464" s="52" t="s">
        <v>22</v>
      </c>
      <c r="C464" s="1">
        <v>14</v>
      </c>
      <c r="D464" s="1">
        <v>28</v>
      </c>
      <c r="E464" s="1">
        <v>15</v>
      </c>
      <c r="F464" s="1">
        <v>12</v>
      </c>
      <c r="G464" s="1">
        <f t="shared" si="8"/>
        <v>69</v>
      </c>
      <c r="H464" s="2">
        <v>9</v>
      </c>
      <c r="I464" s="1">
        <f t="shared" si="9"/>
        <v>78</v>
      </c>
      <c r="J464" s="2">
        <v>21</v>
      </c>
      <c r="K464" s="2" t="s">
        <v>389</v>
      </c>
      <c r="L464" s="53">
        <f t="shared" si="10"/>
        <v>66.101694915254242</v>
      </c>
      <c r="M464" s="54" t="s">
        <v>147</v>
      </c>
      <c r="N464" s="54" t="s">
        <v>148</v>
      </c>
      <c r="O464" s="54" t="s">
        <v>149</v>
      </c>
      <c r="P464" s="55" t="s">
        <v>150</v>
      </c>
      <c r="Q464" s="10">
        <v>11</v>
      </c>
    </row>
    <row r="465" spans="1:17" s="9" customFormat="1" ht="15.75" x14ac:dyDescent="0.25">
      <c r="A465" s="1">
        <v>51</v>
      </c>
      <c r="B465" s="52" t="s">
        <v>32</v>
      </c>
      <c r="C465" s="1">
        <v>16</v>
      </c>
      <c r="D465" s="1">
        <v>22</v>
      </c>
      <c r="E465" s="1">
        <v>20</v>
      </c>
      <c r="F465" s="1">
        <v>8</v>
      </c>
      <c r="G465" s="1">
        <f t="shared" si="8"/>
        <v>66</v>
      </c>
      <c r="H465" s="2">
        <v>11</v>
      </c>
      <c r="I465" s="1">
        <f t="shared" si="9"/>
        <v>77</v>
      </c>
      <c r="J465" s="2">
        <v>22</v>
      </c>
      <c r="K465" s="2" t="s">
        <v>389</v>
      </c>
      <c r="L465" s="53">
        <f t="shared" si="10"/>
        <v>65.254237288135599</v>
      </c>
      <c r="M465" s="54" t="s">
        <v>181</v>
      </c>
      <c r="N465" s="54" t="s">
        <v>182</v>
      </c>
      <c r="O465" s="54" t="s">
        <v>178</v>
      </c>
      <c r="P465" s="55" t="s">
        <v>134</v>
      </c>
      <c r="Q465" s="10">
        <v>11</v>
      </c>
    </row>
    <row r="466" spans="1:17" s="9" customFormat="1" ht="15.75" x14ac:dyDescent="0.25">
      <c r="A466" s="1">
        <v>52</v>
      </c>
      <c r="B466" s="52" t="s">
        <v>74</v>
      </c>
      <c r="C466" s="1">
        <v>10</v>
      </c>
      <c r="D466" s="1">
        <v>26</v>
      </c>
      <c r="E466" s="1">
        <v>11</v>
      </c>
      <c r="F466" s="1">
        <v>18</v>
      </c>
      <c r="G466" s="1">
        <f t="shared" si="8"/>
        <v>65</v>
      </c>
      <c r="H466" s="2">
        <v>12</v>
      </c>
      <c r="I466" s="1">
        <f t="shared" si="9"/>
        <v>77</v>
      </c>
      <c r="J466" s="2">
        <v>22</v>
      </c>
      <c r="K466" s="2" t="s">
        <v>389</v>
      </c>
      <c r="L466" s="53">
        <f t="shared" si="10"/>
        <v>65.254237288135599</v>
      </c>
      <c r="M466" s="54" t="s">
        <v>276</v>
      </c>
      <c r="N466" s="54" t="s">
        <v>218</v>
      </c>
      <c r="O466" s="54" t="s">
        <v>137</v>
      </c>
      <c r="P466" s="55" t="s">
        <v>134</v>
      </c>
      <c r="Q466" s="10">
        <v>11</v>
      </c>
    </row>
    <row r="467" spans="1:17" s="9" customFormat="1" ht="15.75" x14ac:dyDescent="0.25">
      <c r="A467" s="1">
        <v>53</v>
      </c>
      <c r="B467" s="52" t="s">
        <v>72</v>
      </c>
      <c r="C467" s="1">
        <v>8</v>
      </c>
      <c r="D467" s="1">
        <v>24</v>
      </c>
      <c r="E467" s="1">
        <v>20</v>
      </c>
      <c r="F467" s="1">
        <v>14</v>
      </c>
      <c r="G467" s="1">
        <f t="shared" si="8"/>
        <v>66</v>
      </c>
      <c r="H467" s="2">
        <v>11</v>
      </c>
      <c r="I467" s="1">
        <f t="shared" si="9"/>
        <v>77</v>
      </c>
      <c r="J467" s="2">
        <v>22</v>
      </c>
      <c r="K467" s="2" t="s">
        <v>389</v>
      </c>
      <c r="L467" s="53">
        <f t="shared" si="10"/>
        <v>65.254237288135599</v>
      </c>
      <c r="M467" s="54" t="s">
        <v>272</v>
      </c>
      <c r="N467" s="54" t="s">
        <v>273</v>
      </c>
      <c r="O467" s="54" t="s">
        <v>228</v>
      </c>
      <c r="P467" s="55" t="s">
        <v>274</v>
      </c>
      <c r="Q467" s="10">
        <v>11</v>
      </c>
    </row>
    <row r="468" spans="1:17" s="9" customFormat="1" ht="15.75" x14ac:dyDescent="0.25">
      <c r="A468" s="1">
        <v>54</v>
      </c>
      <c r="B468" s="52" t="s">
        <v>103</v>
      </c>
      <c r="C468" s="1">
        <v>18</v>
      </c>
      <c r="D468" s="1">
        <v>16</v>
      </c>
      <c r="E468" s="1">
        <v>15</v>
      </c>
      <c r="F468" s="1">
        <v>18</v>
      </c>
      <c r="G468" s="1">
        <f t="shared" si="8"/>
        <v>67</v>
      </c>
      <c r="H468" s="2">
        <v>10</v>
      </c>
      <c r="I468" s="1">
        <f t="shared" si="9"/>
        <v>77</v>
      </c>
      <c r="J468" s="2">
        <v>22</v>
      </c>
      <c r="K468" s="2" t="s">
        <v>389</v>
      </c>
      <c r="L468" s="53">
        <f t="shared" si="10"/>
        <v>65.254237288135599</v>
      </c>
      <c r="M468" s="54" t="s">
        <v>338</v>
      </c>
      <c r="N468" s="54" t="s">
        <v>339</v>
      </c>
      <c r="O468" s="54" t="s">
        <v>322</v>
      </c>
      <c r="P468" s="55" t="s">
        <v>308</v>
      </c>
      <c r="Q468" s="10">
        <v>11</v>
      </c>
    </row>
    <row r="469" spans="1:17" s="9" customFormat="1" ht="15.75" x14ac:dyDescent="0.25">
      <c r="A469" s="1">
        <v>55</v>
      </c>
      <c r="B469" s="52" t="s">
        <v>78</v>
      </c>
      <c r="C469" s="1">
        <v>14</v>
      </c>
      <c r="D469" s="1">
        <v>16</v>
      </c>
      <c r="E469" s="1">
        <v>18</v>
      </c>
      <c r="F469" s="1">
        <v>19</v>
      </c>
      <c r="G469" s="1">
        <f t="shared" si="8"/>
        <v>67</v>
      </c>
      <c r="H469" s="2">
        <v>10</v>
      </c>
      <c r="I469" s="1">
        <f t="shared" si="9"/>
        <v>77</v>
      </c>
      <c r="J469" s="2">
        <v>22</v>
      </c>
      <c r="K469" s="2" t="s">
        <v>389</v>
      </c>
      <c r="L469" s="53">
        <f t="shared" si="10"/>
        <v>65.254237288135599</v>
      </c>
      <c r="M469" s="54" t="s">
        <v>282</v>
      </c>
      <c r="N469" s="54" t="s">
        <v>261</v>
      </c>
      <c r="O469" s="54" t="s">
        <v>283</v>
      </c>
      <c r="P469" s="55" t="s">
        <v>224</v>
      </c>
      <c r="Q469" s="10">
        <v>11</v>
      </c>
    </row>
    <row r="470" spans="1:17" s="9" customFormat="1" ht="15.75" x14ac:dyDescent="0.25">
      <c r="A470" s="1">
        <v>56</v>
      </c>
      <c r="B470" s="52" t="s">
        <v>61</v>
      </c>
      <c r="C470" s="1">
        <v>14</v>
      </c>
      <c r="D470" s="1">
        <v>16</v>
      </c>
      <c r="E470" s="1">
        <v>15</v>
      </c>
      <c r="F470" s="1">
        <v>19</v>
      </c>
      <c r="G470" s="1">
        <f t="shared" si="8"/>
        <v>64</v>
      </c>
      <c r="H470" s="2">
        <v>12</v>
      </c>
      <c r="I470" s="1">
        <f t="shared" si="9"/>
        <v>76</v>
      </c>
      <c r="J470" s="2">
        <v>23</v>
      </c>
      <c r="K470" s="2" t="s">
        <v>389</v>
      </c>
      <c r="L470" s="53">
        <f t="shared" si="10"/>
        <v>64.406779661016955</v>
      </c>
      <c r="M470" s="54" t="s">
        <v>244</v>
      </c>
      <c r="N470" s="54" t="s">
        <v>245</v>
      </c>
      <c r="O470" s="54" t="s">
        <v>153</v>
      </c>
      <c r="P470" s="55" t="s">
        <v>130</v>
      </c>
      <c r="Q470" s="10">
        <v>11</v>
      </c>
    </row>
    <row r="471" spans="1:17" s="9" customFormat="1" ht="15.75" x14ac:dyDescent="0.25">
      <c r="A471" s="1">
        <v>57</v>
      </c>
      <c r="B471" s="52" t="s">
        <v>64</v>
      </c>
      <c r="C471" s="1">
        <v>14</v>
      </c>
      <c r="D471" s="1">
        <v>24</v>
      </c>
      <c r="E471" s="1">
        <v>17</v>
      </c>
      <c r="F471" s="1">
        <v>10</v>
      </c>
      <c r="G471" s="1">
        <f t="shared" si="8"/>
        <v>65</v>
      </c>
      <c r="H471" s="2">
        <v>11</v>
      </c>
      <c r="I471" s="1">
        <f t="shared" si="9"/>
        <v>76</v>
      </c>
      <c r="J471" s="2">
        <v>23</v>
      </c>
      <c r="K471" s="2" t="s">
        <v>389</v>
      </c>
      <c r="L471" s="53">
        <f t="shared" si="10"/>
        <v>64.406779661016955</v>
      </c>
      <c r="M471" s="54" t="s">
        <v>249</v>
      </c>
      <c r="N471" s="54" t="s">
        <v>250</v>
      </c>
      <c r="O471" s="54" t="s">
        <v>163</v>
      </c>
      <c r="P471" s="55" t="s">
        <v>138</v>
      </c>
      <c r="Q471" s="10">
        <v>11</v>
      </c>
    </row>
    <row r="472" spans="1:17" s="9" customFormat="1" ht="15.75" x14ac:dyDescent="0.25">
      <c r="A472" s="1">
        <v>58</v>
      </c>
      <c r="B472" s="52" t="s">
        <v>36</v>
      </c>
      <c r="C472" s="1">
        <v>20</v>
      </c>
      <c r="D472" s="1">
        <v>20</v>
      </c>
      <c r="E472" s="1">
        <v>14</v>
      </c>
      <c r="F472" s="1">
        <v>10</v>
      </c>
      <c r="G472" s="1">
        <f t="shared" si="8"/>
        <v>64</v>
      </c>
      <c r="H472" s="2">
        <v>12</v>
      </c>
      <c r="I472" s="1">
        <f t="shared" si="9"/>
        <v>76</v>
      </c>
      <c r="J472" s="2">
        <v>23</v>
      </c>
      <c r="K472" s="2" t="s">
        <v>389</v>
      </c>
      <c r="L472" s="53">
        <f t="shared" si="10"/>
        <v>64.406779661016955</v>
      </c>
      <c r="M472" s="54" t="s">
        <v>190</v>
      </c>
      <c r="N472" s="54" t="s">
        <v>191</v>
      </c>
      <c r="O472" s="54" t="s">
        <v>192</v>
      </c>
      <c r="P472" s="55" t="s">
        <v>146</v>
      </c>
      <c r="Q472" s="10">
        <v>11</v>
      </c>
    </row>
    <row r="473" spans="1:17" s="9" customFormat="1" ht="15.75" x14ac:dyDescent="0.25">
      <c r="A473" s="1">
        <v>59</v>
      </c>
      <c r="B473" s="52" t="s">
        <v>19</v>
      </c>
      <c r="C473" s="1">
        <v>18</v>
      </c>
      <c r="D473" s="1">
        <v>26</v>
      </c>
      <c r="E473" s="1">
        <v>13</v>
      </c>
      <c r="F473" s="1">
        <v>8</v>
      </c>
      <c r="G473" s="1">
        <f t="shared" si="8"/>
        <v>65</v>
      </c>
      <c r="H473" s="2">
        <v>11</v>
      </c>
      <c r="I473" s="1">
        <f t="shared" si="9"/>
        <v>76</v>
      </c>
      <c r="J473" s="2">
        <v>23</v>
      </c>
      <c r="K473" s="2" t="s">
        <v>389</v>
      </c>
      <c r="L473" s="53">
        <f t="shared" si="10"/>
        <v>64.406779661016955</v>
      </c>
      <c r="M473" s="54" t="s">
        <v>139</v>
      </c>
      <c r="N473" s="54" t="s">
        <v>140</v>
      </c>
      <c r="O473" s="54" t="s">
        <v>137</v>
      </c>
      <c r="P473" s="55" t="s">
        <v>138</v>
      </c>
      <c r="Q473" s="10">
        <v>11</v>
      </c>
    </row>
    <row r="474" spans="1:17" s="9" customFormat="1" ht="15.75" x14ac:dyDescent="0.25">
      <c r="A474" s="1">
        <v>60</v>
      </c>
      <c r="B474" s="52" t="s">
        <v>59</v>
      </c>
      <c r="C474" s="1">
        <v>18</v>
      </c>
      <c r="D474" s="1">
        <v>30</v>
      </c>
      <c r="E474" s="1">
        <v>14</v>
      </c>
      <c r="F474" s="1">
        <v>0</v>
      </c>
      <c r="G474" s="1">
        <f t="shared" si="8"/>
        <v>62</v>
      </c>
      <c r="H474" s="2">
        <v>13</v>
      </c>
      <c r="I474" s="1">
        <f t="shared" si="9"/>
        <v>75</v>
      </c>
      <c r="J474" s="2">
        <v>24</v>
      </c>
      <c r="K474" s="2" t="s">
        <v>389</v>
      </c>
      <c r="L474" s="53">
        <f t="shared" si="10"/>
        <v>63.559322033898304</v>
      </c>
      <c r="M474" s="54" t="s">
        <v>240</v>
      </c>
      <c r="N474" s="54" t="s">
        <v>140</v>
      </c>
      <c r="O474" s="54" t="s">
        <v>163</v>
      </c>
      <c r="P474" s="55" t="s">
        <v>175</v>
      </c>
      <c r="Q474" s="10">
        <v>11</v>
      </c>
    </row>
    <row r="475" spans="1:17" s="9" customFormat="1" ht="15.75" x14ac:dyDescent="0.25">
      <c r="A475" s="1">
        <v>61</v>
      </c>
      <c r="B475" s="52" t="s">
        <v>70</v>
      </c>
      <c r="C475" s="1">
        <v>14</v>
      </c>
      <c r="D475" s="1">
        <v>16</v>
      </c>
      <c r="E475" s="1">
        <v>24</v>
      </c>
      <c r="F475" s="1">
        <v>10</v>
      </c>
      <c r="G475" s="1">
        <f t="shared" si="8"/>
        <v>64</v>
      </c>
      <c r="H475" s="2">
        <v>11</v>
      </c>
      <c r="I475" s="1">
        <f t="shared" si="9"/>
        <v>75</v>
      </c>
      <c r="J475" s="2">
        <v>24</v>
      </c>
      <c r="K475" s="2" t="s">
        <v>389</v>
      </c>
      <c r="L475" s="53">
        <f t="shared" si="10"/>
        <v>63.559322033898304</v>
      </c>
      <c r="M475" s="54" t="s">
        <v>267</v>
      </c>
      <c r="N475" s="54" t="s">
        <v>268</v>
      </c>
      <c r="O475" s="54" t="s">
        <v>269</v>
      </c>
      <c r="P475" s="55" t="s">
        <v>171</v>
      </c>
      <c r="Q475" s="10">
        <v>11</v>
      </c>
    </row>
    <row r="476" spans="1:17" s="9" customFormat="1" ht="15.75" x14ac:dyDescent="0.25">
      <c r="A476" s="1">
        <v>62</v>
      </c>
      <c r="B476" s="52" t="s">
        <v>63</v>
      </c>
      <c r="C476" s="1">
        <v>12</v>
      </c>
      <c r="D476" s="1">
        <v>20</v>
      </c>
      <c r="E476" s="1">
        <v>17</v>
      </c>
      <c r="F476" s="1">
        <v>14</v>
      </c>
      <c r="G476" s="1">
        <f t="shared" si="8"/>
        <v>63</v>
      </c>
      <c r="H476" s="2">
        <v>12</v>
      </c>
      <c r="I476" s="1">
        <f t="shared" si="9"/>
        <v>75</v>
      </c>
      <c r="J476" s="2">
        <v>24</v>
      </c>
      <c r="K476" s="2" t="s">
        <v>389</v>
      </c>
      <c r="L476" s="53">
        <f t="shared" si="10"/>
        <v>63.559322033898304</v>
      </c>
      <c r="M476" s="54" t="s">
        <v>247</v>
      </c>
      <c r="N476" s="54" t="s">
        <v>248</v>
      </c>
      <c r="O476" s="54" t="s">
        <v>180</v>
      </c>
      <c r="P476" s="55" t="s">
        <v>138</v>
      </c>
      <c r="Q476" s="10">
        <v>11</v>
      </c>
    </row>
    <row r="477" spans="1:17" s="9" customFormat="1" ht="15.75" x14ac:dyDescent="0.25">
      <c r="A477" s="1">
        <v>63</v>
      </c>
      <c r="B477" s="52" t="s">
        <v>31</v>
      </c>
      <c r="C477" s="1">
        <v>14</v>
      </c>
      <c r="D477" s="1">
        <v>20</v>
      </c>
      <c r="E477" s="1">
        <v>18</v>
      </c>
      <c r="F477" s="1">
        <v>10</v>
      </c>
      <c r="G477" s="1">
        <f t="shared" si="8"/>
        <v>62</v>
      </c>
      <c r="H477" s="2">
        <v>13</v>
      </c>
      <c r="I477" s="1">
        <f t="shared" si="9"/>
        <v>75</v>
      </c>
      <c r="J477" s="2">
        <v>24</v>
      </c>
      <c r="K477" s="2" t="s">
        <v>389</v>
      </c>
      <c r="L477" s="53">
        <f t="shared" si="10"/>
        <v>63.559322033898304</v>
      </c>
      <c r="M477" s="54" t="s">
        <v>179</v>
      </c>
      <c r="N477" s="54" t="s">
        <v>136</v>
      </c>
      <c r="O477" s="54" t="s">
        <v>180</v>
      </c>
      <c r="P477" s="55" t="s">
        <v>130</v>
      </c>
      <c r="Q477" s="10">
        <v>11</v>
      </c>
    </row>
    <row r="478" spans="1:17" s="9" customFormat="1" ht="15.75" x14ac:dyDescent="0.25">
      <c r="A478" s="1">
        <v>64</v>
      </c>
      <c r="B478" s="52" t="s">
        <v>43</v>
      </c>
      <c r="C478" s="1">
        <v>16</v>
      </c>
      <c r="D478" s="1">
        <v>28</v>
      </c>
      <c r="E478" s="1">
        <v>17</v>
      </c>
      <c r="F478" s="1">
        <v>0</v>
      </c>
      <c r="G478" s="1">
        <f t="shared" si="8"/>
        <v>61</v>
      </c>
      <c r="H478" s="2">
        <v>13</v>
      </c>
      <c r="I478" s="1">
        <f t="shared" si="9"/>
        <v>74</v>
      </c>
      <c r="J478" s="2">
        <v>25</v>
      </c>
      <c r="K478" s="2" t="s">
        <v>389</v>
      </c>
      <c r="L478" s="53">
        <f t="shared" si="10"/>
        <v>62.711864406779661</v>
      </c>
      <c r="M478" s="54" t="s">
        <v>207</v>
      </c>
      <c r="N478" s="54" t="s">
        <v>208</v>
      </c>
      <c r="O478" s="54" t="s">
        <v>133</v>
      </c>
      <c r="P478" s="55" t="s">
        <v>171</v>
      </c>
      <c r="Q478" s="10">
        <v>11</v>
      </c>
    </row>
    <row r="479" spans="1:17" s="9" customFormat="1" ht="15.75" x14ac:dyDescent="0.25">
      <c r="A479" s="1">
        <v>65</v>
      </c>
      <c r="B479" s="52" t="s">
        <v>28</v>
      </c>
      <c r="C479" s="1">
        <v>12</v>
      </c>
      <c r="D479" s="1">
        <v>26</v>
      </c>
      <c r="E479" s="1">
        <v>13</v>
      </c>
      <c r="F479" s="1">
        <v>14</v>
      </c>
      <c r="G479" s="1">
        <f t="shared" ref="G479:G510" si="11">SUM(C479:F479)</f>
        <v>65</v>
      </c>
      <c r="H479" s="2">
        <v>9</v>
      </c>
      <c r="I479" s="1">
        <f t="shared" ref="I479:I510" si="12">H479+G479</f>
        <v>74</v>
      </c>
      <c r="J479" s="2">
        <v>25</v>
      </c>
      <c r="K479" s="2" t="s">
        <v>389</v>
      </c>
      <c r="L479" s="53">
        <f t="shared" ref="L479:L510" si="13">(100*I479)/118</f>
        <v>62.711864406779661</v>
      </c>
      <c r="M479" s="54" t="s">
        <v>168</v>
      </c>
      <c r="N479" s="54" t="s">
        <v>169</v>
      </c>
      <c r="O479" s="54" t="s">
        <v>170</v>
      </c>
      <c r="P479" s="55" t="s">
        <v>171</v>
      </c>
      <c r="Q479" s="10">
        <v>11</v>
      </c>
    </row>
    <row r="480" spans="1:17" s="9" customFormat="1" ht="15.75" x14ac:dyDescent="0.25">
      <c r="A480" s="1">
        <v>66</v>
      </c>
      <c r="B480" s="52" t="s">
        <v>87</v>
      </c>
      <c r="C480" s="1">
        <v>16</v>
      </c>
      <c r="D480" s="1">
        <v>26</v>
      </c>
      <c r="E480" s="1">
        <v>13</v>
      </c>
      <c r="F480" s="1">
        <v>12</v>
      </c>
      <c r="G480" s="1">
        <f t="shared" si="11"/>
        <v>67</v>
      </c>
      <c r="H480" s="2">
        <v>7</v>
      </c>
      <c r="I480" s="1">
        <f t="shared" si="12"/>
        <v>74</v>
      </c>
      <c r="J480" s="2">
        <v>25</v>
      </c>
      <c r="K480" s="2" t="s">
        <v>389</v>
      </c>
      <c r="L480" s="53">
        <f t="shared" si="13"/>
        <v>62.711864406779661</v>
      </c>
      <c r="M480" s="54" t="s">
        <v>303</v>
      </c>
      <c r="N480" s="54" t="s">
        <v>304</v>
      </c>
      <c r="O480" s="54" t="s">
        <v>235</v>
      </c>
      <c r="P480" s="55" t="s">
        <v>305</v>
      </c>
      <c r="Q480" s="10">
        <v>11</v>
      </c>
    </row>
    <row r="481" spans="1:17" s="9" customFormat="1" ht="15.75" x14ac:dyDescent="0.25">
      <c r="A481" s="1">
        <v>67</v>
      </c>
      <c r="B481" s="52" t="s">
        <v>106</v>
      </c>
      <c r="C481" s="1">
        <v>10</v>
      </c>
      <c r="D481" s="1">
        <v>26</v>
      </c>
      <c r="E481" s="1">
        <v>15</v>
      </c>
      <c r="F481" s="1">
        <v>14</v>
      </c>
      <c r="G481" s="1">
        <f t="shared" si="11"/>
        <v>65</v>
      </c>
      <c r="H481" s="2">
        <v>9</v>
      </c>
      <c r="I481" s="1">
        <f t="shared" si="12"/>
        <v>74</v>
      </c>
      <c r="J481" s="2">
        <v>25</v>
      </c>
      <c r="K481" s="2" t="s">
        <v>389</v>
      </c>
      <c r="L481" s="53">
        <f t="shared" si="13"/>
        <v>62.711864406779661</v>
      </c>
      <c r="M481" s="54" t="s">
        <v>344</v>
      </c>
      <c r="N481" s="54" t="s">
        <v>345</v>
      </c>
      <c r="O481" s="54" t="s">
        <v>346</v>
      </c>
      <c r="P481" s="55" t="s">
        <v>146</v>
      </c>
      <c r="Q481" s="10">
        <v>11</v>
      </c>
    </row>
    <row r="482" spans="1:17" s="9" customFormat="1" ht="15.75" x14ac:dyDescent="0.25">
      <c r="A482" s="1">
        <v>68</v>
      </c>
      <c r="B482" s="52" t="s">
        <v>35</v>
      </c>
      <c r="C482" s="1">
        <v>18</v>
      </c>
      <c r="D482" s="1">
        <v>20</v>
      </c>
      <c r="E482" s="1">
        <v>16</v>
      </c>
      <c r="F482" s="1">
        <v>6</v>
      </c>
      <c r="G482" s="1">
        <f t="shared" si="11"/>
        <v>60</v>
      </c>
      <c r="H482" s="2">
        <v>13</v>
      </c>
      <c r="I482" s="1">
        <f t="shared" si="12"/>
        <v>73</v>
      </c>
      <c r="J482" s="2">
        <v>26</v>
      </c>
      <c r="K482" s="2" t="s">
        <v>389</v>
      </c>
      <c r="L482" s="53">
        <f t="shared" si="13"/>
        <v>61.864406779661017</v>
      </c>
      <c r="M482" s="54" t="s">
        <v>187</v>
      </c>
      <c r="N482" s="54" t="s">
        <v>188</v>
      </c>
      <c r="O482" s="54" t="s">
        <v>189</v>
      </c>
      <c r="P482" s="55" t="s">
        <v>143</v>
      </c>
      <c r="Q482" s="10">
        <v>11</v>
      </c>
    </row>
    <row r="483" spans="1:17" s="9" customFormat="1" ht="15.75" x14ac:dyDescent="0.25">
      <c r="A483" s="1">
        <v>69</v>
      </c>
      <c r="B483" s="52" t="s">
        <v>85</v>
      </c>
      <c r="C483" s="1">
        <v>16</v>
      </c>
      <c r="D483" s="1">
        <v>16</v>
      </c>
      <c r="E483" s="1">
        <v>13</v>
      </c>
      <c r="F483" s="1">
        <v>18</v>
      </c>
      <c r="G483" s="1">
        <f t="shared" si="11"/>
        <v>63</v>
      </c>
      <c r="H483" s="2">
        <v>10</v>
      </c>
      <c r="I483" s="1">
        <f t="shared" si="12"/>
        <v>73</v>
      </c>
      <c r="J483" s="2">
        <v>26</v>
      </c>
      <c r="K483" s="2" t="s">
        <v>389</v>
      </c>
      <c r="L483" s="53">
        <f t="shared" si="13"/>
        <v>61.864406779661017</v>
      </c>
      <c r="M483" s="54" t="s">
        <v>298</v>
      </c>
      <c r="N483" s="54" t="s">
        <v>288</v>
      </c>
      <c r="O483" s="54" t="s">
        <v>299</v>
      </c>
      <c r="P483" s="55" t="s">
        <v>175</v>
      </c>
      <c r="Q483" s="10">
        <v>11</v>
      </c>
    </row>
    <row r="484" spans="1:17" s="9" customFormat="1" ht="15.75" x14ac:dyDescent="0.25">
      <c r="A484" s="1">
        <v>70</v>
      </c>
      <c r="B484" s="52" t="s">
        <v>20</v>
      </c>
      <c r="C484" s="1">
        <v>18</v>
      </c>
      <c r="D484" s="1">
        <v>22</v>
      </c>
      <c r="E484" s="1">
        <v>15</v>
      </c>
      <c r="F484" s="1">
        <v>18</v>
      </c>
      <c r="G484" s="1">
        <f t="shared" si="11"/>
        <v>73</v>
      </c>
      <c r="H484" s="2">
        <v>0</v>
      </c>
      <c r="I484" s="1">
        <f t="shared" si="12"/>
        <v>73</v>
      </c>
      <c r="J484" s="2">
        <v>26</v>
      </c>
      <c r="K484" s="2" t="s">
        <v>389</v>
      </c>
      <c r="L484" s="53">
        <f t="shared" si="13"/>
        <v>61.864406779661017</v>
      </c>
      <c r="M484" s="54" t="s">
        <v>141</v>
      </c>
      <c r="N484" s="54" t="s">
        <v>136</v>
      </c>
      <c r="O484" s="54" t="s">
        <v>142</v>
      </c>
      <c r="P484" s="55" t="s">
        <v>143</v>
      </c>
      <c r="Q484" s="10">
        <v>11</v>
      </c>
    </row>
    <row r="485" spans="1:17" s="9" customFormat="1" ht="15.75" x14ac:dyDescent="0.25">
      <c r="A485" s="1">
        <v>71</v>
      </c>
      <c r="B485" s="52" t="s">
        <v>109</v>
      </c>
      <c r="C485" s="1">
        <v>10</v>
      </c>
      <c r="D485" s="1">
        <v>20</v>
      </c>
      <c r="E485" s="1">
        <v>14</v>
      </c>
      <c r="F485" s="1">
        <v>14</v>
      </c>
      <c r="G485" s="1">
        <f t="shared" si="11"/>
        <v>58</v>
      </c>
      <c r="H485" s="2">
        <v>14</v>
      </c>
      <c r="I485" s="1">
        <f t="shared" si="12"/>
        <v>72</v>
      </c>
      <c r="J485" s="2">
        <v>27</v>
      </c>
      <c r="K485" s="2" t="s">
        <v>389</v>
      </c>
      <c r="L485" s="53">
        <f t="shared" si="13"/>
        <v>61.016949152542374</v>
      </c>
      <c r="M485" s="54" t="s">
        <v>351</v>
      </c>
      <c r="N485" s="54" t="s">
        <v>136</v>
      </c>
      <c r="O485" s="54" t="s">
        <v>352</v>
      </c>
      <c r="P485" s="55" t="s">
        <v>158</v>
      </c>
      <c r="Q485" s="10">
        <v>11</v>
      </c>
    </row>
    <row r="486" spans="1:17" s="9" customFormat="1" ht="15.75" x14ac:dyDescent="0.25">
      <c r="A486" s="1">
        <v>72</v>
      </c>
      <c r="B486" s="52" t="s">
        <v>48</v>
      </c>
      <c r="C486" s="1">
        <v>22</v>
      </c>
      <c r="D486" s="1">
        <v>14</v>
      </c>
      <c r="E486" s="1">
        <v>10</v>
      </c>
      <c r="F486" s="1">
        <v>14</v>
      </c>
      <c r="G486" s="1">
        <f t="shared" si="11"/>
        <v>60</v>
      </c>
      <c r="H486" s="2">
        <v>12</v>
      </c>
      <c r="I486" s="1">
        <f t="shared" si="12"/>
        <v>72</v>
      </c>
      <c r="J486" s="2">
        <v>27</v>
      </c>
      <c r="K486" s="2" t="s">
        <v>389</v>
      </c>
      <c r="L486" s="53">
        <f t="shared" si="13"/>
        <v>61.016949152542374</v>
      </c>
      <c r="M486" s="54" t="s">
        <v>217</v>
      </c>
      <c r="N486" s="54" t="s">
        <v>218</v>
      </c>
      <c r="O486" s="54" t="s">
        <v>185</v>
      </c>
      <c r="P486" s="55" t="s">
        <v>138</v>
      </c>
      <c r="Q486" s="10">
        <v>11</v>
      </c>
    </row>
    <row r="487" spans="1:17" s="9" customFormat="1" ht="15.75" x14ac:dyDescent="0.25">
      <c r="A487" s="1">
        <v>73</v>
      </c>
      <c r="B487" s="52" t="s">
        <v>110</v>
      </c>
      <c r="C487" s="1">
        <v>18</v>
      </c>
      <c r="D487" s="1">
        <v>24</v>
      </c>
      <c r="E487" s="1">
        <v>16</v>
      </c>
      <c r="F487" s="1">
        <v>0</v>
      </c>
      <c r="G487" s="1">
        <f t="shared" si="11"/>
        <v>58</v>
      </c>
      <c r="H487" s="2">
        <v>14</v>
      </c>
      <c r="I487" s="1">
        <f t="shared" si="12"/>
        <v>72</v>
      </c>
      <c r="J487" s="2">
        <v>27</v>
      </c>
      <c r="K487" s="2" t="s">
        <v>389</v>
      </c>
      <c r="L487" s="53">
        <f t="shared" si="13"/>
        <v>61.016949152542374</v>
      </c>
      <c r="M487" s="54" t="s">
        <v>353</v>
      </c>
      <c r="N487" s="54" t="s">
        <v>188</v>
      </c>
      <c r="O487" s="54" t="s">
        <v>198</v>
      </c>
      <c r="P487" s="55" t="s">
        <v>158</v>
      </c>
      <c r="Q487" s="10">
        <v>11</v>
      </c>
    </row>
    <row r="488" spans="1:17" s="9" customFormat="1" ht="15.75" x14ac:dyDescent="0.25">
      <c r="A488" s="1">
        <v>74</v>
      </c>
      <c r="B488" s="52" t="s">
        <v>37</v>
      </c>
      <c r="C488" s="1">
        <v>12</v>
      </c>
      <c r="D488" s="1">
        <v>24</v>
      </c>
      <c r="E488" s="1">
        <v>17</v>
      </c>
      <c r="F488" s="1">
        <v>10</v>
      </c>
      <c r="G488" s="1">
        <f t="shared" si="11"/>
        <v>63</v>
      </c>
      <c r="H488" s="2">
        <v>9</v>
      </c>
      <c r="I488" s="1">
        <f t="shared" si="12"/>
        <v>72</v>
      </c>
      <c r="J488" s="2">
        <v>27</v>
      </c>
      <c r="K488" s="2" t="s">
        <v>389</v>
      </c>
      <c r="L488" s="53">
        <f t="shared" si="13"/>
        <v>61.016949152542374</v>
      </c>
      <c r="M488" s="54" t="s">
        <v>193</v>
      </c>
      <c r="N488" s="54" t="s">
        <v>194</v>
      </c>
      <c r="O488" s="54" t="s">
        <v>195</v>
      </c>
      <c r="P488" s="55" t="s">
        <v>150</v>
      </c>
      <c r="Q488" s="10">
        <v>11</v>
      </c>
    </row>
    <row r="489" spans="1:17" s="9" customFormat="1" ht="15.75" x14ac:dyDescent="0.25">
      <c r="A489" s="1">
        <v>75</v>
      </c>
      <c r="B489" s="52" t="s">
        <v>62</v>
      </c>
      <c r="C489" s="1">
        <v>16</v>
      </c>
      <c r="D489" s="1">
        <v>28</v>
      </c>
      <c r="E489" s="1">
        <v>16</v>
      </c>
      <c r="F489" s="1">
        <v>0</v>
      </c>
      <c r="G489" s="1">
        <f t="shared" si="11"/>
        <v>60</v>
      </c>
      <c r="H489" s="2">
        <v>11</v>
      </c>
      <c r="I489" s="1">
        <f t="shared" si="12"/>
        <v>71</v>
      </c>
      <c r="J489" s="2">
        <v>28</v>
      </c>
      <c r="K489" s="2" t="s">
        <v>389</v>
      </c>
      <c r="L489" s="53">
        <f t="shared" si="13"/>
        <v>60.16949152542373</v>
      </c>
      <c r="M489" s="54" t="s">
        <v>246</v>
      </c>
      <c r="N489" s="54" t="s">
        <v>136</v>
      </c>
      <c r="O489" s="54" t="s">
        <v>170</v>
      </c>
      <c r="P489" s="55" t="s">
        <v>134</v>
      </c>
      <c r="Q489" s="10">
        <v>11</v>
      </c>
    </row>
    <row r="490" spans="1:17" s="9" customFormat="1" ht="15.75" x14ac:dyDescent="0.25">
      <c r="A490" s="1">
        <v>76</v>
      </c>
      <c r="B490" s="52" t="s">
        <v>40</v>
      </c>
      <c r="C490" s="1">
        <v>18</v>
      </c>
      <c r="D490" s="1">
        <v>16</v>
      </c>
      <c r="E490" s="1">
        <v>13</v>
      </c>
      <c r="F490" s="1">
        <v>12</v>
      </c>
      <c r="G490" s="1">
        <f t="shared" si="11"/>
        <v>59</v>
      </c>
      <c r="H490" s="2">
        <v>10</v>
      </c>
      <c r="I490" s="1">
        <f t="shared" si="12"/>
        <v>69</v>
      </c>
      <c r="J490" s="2">
        <v>29</v>
      </c>
      <c r="K490" s="2" t="s">
        <v>389</v>
      </c>
      <c r="L490" s="53">
        <f t="shared" si="13"/>
        <v>58.474576271186443</v>
      </c>
      <c r="M490" s="54" t="s">
        <v>199</v>
      </c>
      <c r="N490" s="54" t="s">
        <v>200</v>
      </c>
      <c r="O490" s="54" t="s">
        <v>170</v>
      </c>
      <c r="P490" s="55" t="s">
        <v>161</v>
      </c>
      <c r="Q490" s="10">
        <v>11</v>
      </c>
    </row>
    <row r="491" spans="1:17" s="9" customFormat="1" ht="15.75" x14ac:dyDescent="0.25">
      <c r="A491" s="1">
        <v>77</v>
      </c>
      <c r="B491" s="52" t="s">
        <v>118</v>
      </c>
      <c r="C491" s="1">
        <v>8</v>
      </c>
      <c r="D491" s="1">
        <v>22</v>
      </c>
      <c r="E491" s="1">
        <v>14</v>
      </c>
      <c r="F491" s="1">
        <v>14</v>
      </c>
      <c r="G491" s="1">
        <f t="shared" si="11"/>
        <v>58</v>
      </c>
      <c r="H491" s="2">
        <v>11</v>
      </c>
      <c r="I491" s="1">
        <f t="shared" si="12"/>
        <v>69</v>
      </c>
      <c r="J491" s="2">
        <v>29</v>
      </c>
      <c r="K491" s="2" t="s">
        <v>389</v>
      </c>
      <c r="L491" s="53">
        <f t="shared" si="13"/>
        <v>58.474576271186443</v>
      </c>
      <c r="M491" s="54" t="s">
        <v>369</v>
      </c>
      <c r="N491" s="54" t="s">
        <v>177</v>
      </c>
      <c r="O491" s="54" t="s">
        <v>352</v>
      </c>
      <c r="P491" s="55" t="s">
        <v>143</v>
      </c>
      <c r="Q491" s="10">
        <v>11</v>
      </c>
    </row>
    <row r="492" spans="1:17" s="9" customFormat="1" ht="15.75" x14ac:dyDescent="0.25">
      <c r="A492" s="1">
        <v>78</v>
      </c>
      <c r="B492" s="52" t="s">
        <v>44</v>
      </c>
      <c r="C492" s="1">
        <v>8</v>
      </c>
      <c r="D492" s="1">
        <v>24</v>
      </c>
      <c r="E492" s="1">
        <v>11</v>
      </c>
      <c r="F492" s="1">
        <v>16</v>
      </c>
      <c r="G492" s="1">
        <f t="shared" si="11"/>
        <v>59</v>
      </c>
      <c r="H492" s="2">
        <v>10</v>
      </c>
      <c r="I492" s="1">
        <f t="shared" si="12"/>
        <v>69</v>
      </c>
      <c r="J492" s="2">
        <v>29</v>
      </c>
      <c r="K492" s="2" t="s">
        <v>389</v>
      </c>
      <c r="L492" s="53">
        <f t="shared" si="13"/>
        <v>58.474576271186443</v>
      </c>
      <c r="M492" s="54" t="s">
        <v>209</v>
      </c>
      <c r="N492" s="54" t="s">
        <v>210</v>
      </c>
      <c r="O492" s="54" t="s">
        <v>149</v>
      </c>
      <c r="P492" s="55" t="s">
        <v>175</v>
      </c>
      <c r="Q492" s="10">
        <v>11</v>
      </c>
    </row>
    <row r="493" spans="1:17" s="9" customFormat="1" ht="15.75" x14ac:dyDescent="0.25">
      <c r="A493" s="1">
        <v>79</v>
      </c>
      <c r="B493" s="52" t="s">
        <v>25</v>
      </c>
      <c r="C493" s="1">
        <v>12</v>
      </c>
      <c r="D493" s="1">
        <v>16</v>
      </c>
      <c r="E493" s="1">
        <v>16</v>
      </c>
      <c r="F493" s="1">
        <v>14</v>
      </c>
      <c r="G493" s="1">
        <f t="shared" si="11"/>
        <v>58</v>
      </c>
      <c r="H493" s="2">
        <v>11</v>
      </c>
      <c r="I493" s="1">
        <f t="shared" si="12"/>
        <v>69</v>
      </c>
      <c r="J493" s="2">
        <v>29</v>
      </c>
      <c r="K493" s="2" t="s">
        <v>389</v>
      </c>
      <c r="L493" s="53">
        <f t="shared" si="13"/>
        <v>58.474576271186443</v>
      </c>
      <c r="M493" s="54" t="s">
        <v>159</v>
      </c>
      <c r="N493" s="54" t="s">
        <v>160</v>
      </c>
      <c r="O493" s="54" t="s">
        <v>133</v>
      </c>
      <c r="P493" s="55" t="s">
        <v>161</v>
      </c>
      <c r="Q493" s="10">
        <v>11</v>
      </c>
    </row>
    <row r="494" spans="1:17" s="9" customFormat="1" ht="15.75" x14ac:dyDescent="0.25">
      <c r="A494" s="1">
        <v>80</v>
      </c>
      <c r="B494" s="52" t="s">
        <v>21</v>
      </c>
      <c r="C494" s="1">
        <v>16</v>
      </c>
      <c r="D494" s="1">
        <v>18</v>
      </c>
      <c r="E494" s="1">
        <v>16</v>
      </c>
      <c r="F494" s="1">
        <v>12</v>
      </c>
      <c r="G494" s="1">
        <f t="shared" si="11"/>
        <v>62</v>
      </c>
      <c r="H494" s="2">
        <v>6</v>
      </c>
      <c r="I494" s="1">
        <f t="shared" si="12"/>
        <v>68</v>
      </c>
      <c r="J494" s="2">
        <v>30</v>
      </c>
      <c r="K494" s="2" t="s">
        <v>389</v>
      </c>
      <c r="L494" s="53">
        <f t="shared" si="13"/>
        <v>57.627118644067799</v>
      </c>
      <c r="M494" s="54" t="s">
        <v>144</v>
      </c>
      <c r="N494" s="54" t="s">
        <v>145</v>
      </c>
      <c r="O494" s="54" t="s">
        <v>129</v>
      </c>
      <c r="P494" s="55" t="s">
        <v>146</v>
      </c>
      <c r="Q494" s="10">
        <v>11</v>
      </c>
    </row>
    <row r="495" spans="1:17" s="9" customFormat="1" ht="15.75" x14ac:dyDescent="0.25">
      <c r="A495" s="1">
        <v>81</v>
      </c>
      <c r="B495" s="52" t="s">
        <v>27</v>
      </c>
      <c r="C495" s="1">
        <v>18</v>
      </c>
      <c r="D495" s="1">
        <v>24</v>
      </c>
      <c r="E495" s="1">
        <v>16</v>
      </c>
      <c r="F495" s="1">
        <v>0</v>
      </c>
      <c r="G495" s="1">
        <f t="shared" si="11"/>
        <v>58</v>
      </c>
      <c r="H495" s="2">
        <v>10</v>
      </c>
      <c r="I495" s="1">
        <f t="shared" si="12"/>
        <v>68</v>
      </c>
      <c r="J495" s="2">
        <v>30</v>
      </c>
      <c r="K495" s="2" t="s">
        <v>389</v>
      </c>
      <c r="L495" s="53">
        <f t="shared" si="13"/>
        <v>57.627118644067799</v>
      </c>
      <c r="M495" s="54" t="s">
        <v>165</v>
      </c>
      <c r="N495" s="54" t="s">
        <v>166</v>
      </c>
      <c r="O495" s="54" t="s">
        <v>129</v>
      </c>
      <c r="P495" s="55" t="s">
        <v>167</v>
      </c>
      <c r="Q495" s="10">
        <v>11</v>
      </c>
    </row>
    <row r="496" spans="1:17" s="9" customFormat="1" ht="15.75" x14ac:dyDescent="0.25">
      <c r="A496" s="1">
        <v>82</v>
      </c>
      <c r="B496" s="52" t="s">
        <v>125</v>
      </c>
      <c r="C496" s="1">
        <v>14</v>
      </c>
      <c r="D496" s="1">
        <v>26</v>
      </c>
      <c r="E496" s="1">
        <v>14</v>
      </c>
      <c r="F496" s="1">
        <v>0</v>
      </c>
      <c r="G496" s="1">
        <f t="shared" si="11"/>
        <v>54</v>
      </c>
      <c r="H496" s="2">
        <v>13</v>
      </c>
      <c r="I496" s="1">
        <f t="shared" si="12"/>
        <v>67</v>
      </c>
      <c r="J496" s="2">
        <v>31</v>
      </c>
      <c r="K496" s="2" t="s">
        <v>389</v>
      </c>
      <c r="L496" s="53">
        <f t="shared" si="13"/>
        <v>56.779661016949156</v>
      </c>
      <c r="M496" s="54" t="s">
        <v>382</v>
      </c>
      <c r="N496" s="54" t="s">
        <v>341</v>
      </c>
      <c r="O496" s="54" t="s">
        <v>256</v>
      </c>
      <c r="P496" s="55" t="s">
        <v>383</v>
      </c>
      <c r="Q496" s="10">
        <v>11</v>
      </c>
    </row>
    <row r="497" spans="1:17" s="9" customFormat="1" ht="15.75" x14ac:dyDescent="0.25">
      <c r="A497" s="1">
        <v>83</v>
      </c>
      <c r="B497" s="52" t="s">
        <v>24</v>
      </c>
      <c r="C497" s="1">
        <v>16</v>
      </c>
      <c r="D497" s="1">
        <v>14</v>
      </c>
      <c r="E497" s="1">
        <v>15</v>
      </c>
      <c r="F497" s="1">
        <v>8</v>
      </c>
      <c r="G497" s="1">
        <f t="shared" si="11"/>
        <v>53</v>
      </c>
      <c r="H497" s="2">
        <v>14</v>
      </c>
      <c r="I497" s="1">
        <f t="shared" si="12"/>
        <v>67</v>
      </c>
      <c r="J497" s="2">
        <v>31</v>
      </c>
      <c r="K497" s="2" t="s">
        <v>389</v>
      </c>
      <c r="L497" s="53">
        <f t="shared" si="13"/>
        <v>56.779661016949156</v>
      </c>
      <c r="M497" s="54" t="s">
        <v>155</v>
      </c>
      <c r="N497" s="54" t="s">
        <v>156</v>
      </c>
      <c r="O497" s="54" t="s">
        <v>157</v>
      </c>
      <c r="P497" s="55" t="s">
        <v>158</v>
      </c>
      <c r="Q497" s="10">
        <v>11</v>
      </c>
    </row>
    <row r="498" spans="1:17" s="9" customFormat="1" ht="15.75" x14ac:dyDescent="0.25">
      <c r="A498" s="1">
        <v>84</v>
      </c>
      <c r="B498" s="52" t="s">
        <v>112</v>
      </c>
      <c r="C498" s="1">
        <v>14</v>
      </c>
      <c r="D498" s="1">
        <v>28</v>
      </c>
      <c r="E498" s="1">
        <v>15</v>
      </c>
      <c r="F498" s="1">
        <v>0</v>
      </c>
      <c r="G498" s="1">
        <f t="shared" si="11"/>
        <v>57</v>
      </c>
      <c r="H498" s="2">
        <v>10</v>
      </c>
      <c r="I498" s="1">
        <f t="shared" si="12"/>
        <v>67</v>
      </c>
      <c r="J498" s="2">
        <v>31</v>
      </c>
      <c r="K498" s="2" t="s">
        <v>389</v>
      </c>
      <c r="L498" s="53">
        <f t="shared" si="13"/>
        <v>56.779661016949156</v>
      </c>
      <c r="M498" s="54" t="s">
        <v>357</v>
      </c>
      <c r="N498" s="54" t="s">
        <v>358</v>
      </c>
      <c r="O498" s="54" t="s">
        <v>133</v>
      </c>
      <c r="P498" s="55" t="s">
        <v>359</v>
      </c>
      <c r="Q498" s="10">
        <v>11</v>
      </c>
    </row>
    <row r="499" spans="1:17" s="9" customFormat="1" ht="15.75" x14ac:dyDescent="0.25">
      <c r="A499" s="1">
        <v>85</v>
      </c>
      <c r="B499" s="52" t="s">
        <v>54</v>
      </c>
      <c r="C499" s="1">
        <v>18</v>
      </c>
      <c r="D499" s="1">
        <v>18</v>
      </c>
      <c r="E499" s="1">
        <v>19</v>
      </c>
      <c r="F499" s="1">
        <v>0</v>
      </c>
      <c r="G499" s="1">
        <f t="shared" si="11"/>
        <v>55</v>
      </c>
      <c r="H499" s="2">
        <v>11</v>
      </c>
      <c r="I499" s="1">
        <f t="shared" si="12"/>
        <v>66</v>
      </c>
      <c r="J499" s="2">
        <v>32</v>
      </c>
      <c r="K499" s="2" t="s">
        <v>389</v>
      </c>
      <c r="L499" s="53">
        <f t="shared" si="13"/>
        <v>55.932203389830505</v>
      </c>
      <c r="M499" s="54" t="s">
        <v>229</v>
      </c>
      <c r="N499" s="54" t="s">
        <v>208</v>
      </c>
      <c r="O499" s="54" t="s">
        <v>230</v>
      </c>
      <c r="P499" s="55" t="s">
        <v>158</v>
      </c>
      <c r="Q499" s="10">
        <v>11</v>
      </c>
    </row>
    <row r="500" spans="1:17" s="9" customFormat="1" ht="15.75" x14ac:dyDescent="0.25">
      <c r="A500" s="1">
        <v>86</v>
      </c>
      <c r="B500" s="52" t="s">
        <v>29</v>
      </c>
      <c r="C500" s="1">
        <v>18</v>
      </c>
      <c r="D500" s="1">
        <v>20</v>
      </c>
      <c r="E500" s="1">
        <v>14</v>
      </c>
      <c r="F500" s="1">
        <v>0</v>
      </c>
      <c r="G500" s="1">
        <f t="shared" si="11"/>
        <v>52</v>
      </c>
      <c r="H500" s="2">
        <v>14</v>
      </c>
      <c r="I500" s="1">
        <f t="shared" si="12"/>
        <v>66</v>
      </c>
      <c r="J500" s="2">
        <v>32</v>
      </c>
      <c r="K500" s="2" t="s">
        <v>389</v>
      </c>
      <c r="L500" s="53">
        <f t="shared" si="13"/>
        <v>55.932203389830505</v>
      </c>
      <c r="M500" s="54" t="s">
        <v>172</v>
      </c>
      <c r="N500" s="54" t="s">
        <v>173</v>
      </c>
      <c r="O500" s="54" t="s">
        <v>174</v>
      </c>
      <c r="P500" s="55" t="s">
        <v>175</v>
      </c>
      <c r="Q500" s="10">
        <v>11</v>
      </c>
    </row>
    <row r="501" spans="1:17" s="9" customFormat="1" ht="15.75" x14ac:dyDescent="0.25">
      <c r="A501" s="1">
        <v>87</v>
      </c>
      <c r="B501" s="52" t="s">
        <v>71</v>
      </c>
      <c r="C501" s="1">
        <v>14</v>
      </c>
      <c r="D501" s="1">
        <v>14</v>
      </c>
      <c r="E501" s="1">
        <v>15</v>
      </c>
      <c r="F501" s="1">
        <v>12</v>
      </c>
      <c r="G501" s="1">
        <f t="shared" si="11"/>
        <v>55</v>
      </c>
      <c r="H501" s="2">
        <v>10</v>
      </c>
      <c r="I501" s="1">
        <f t="shared" si="12"/>
        <v>65</v>
      </c>
      <c r="J501" s="2">
        <v>33</v>
      </c>
      <c r="K501" s="2" t="s">
        <v>389</v>
      </c>
      <c r="L501" s="53">
        <f t="shared" si="13"/>
        <v>55.084745762711862</v>
      </c>
      <c r="M501" s="54" t="s">
        <v>270</v>
      </c>
      <c r="N501" s="54" t="s">
        <v>271</v>
      </c>
      <c r="O501" s="54" t="s">
        <v>137</v>
      </c>
      <c r="P501" s="55" t="s">
        <v>175</v>
      </c>
      <c r="Q501" s="10">
        <v>11</v>
      </c>
    </row>
    <row r="502" spans="1:17" s="9" customFormat="1" ht="15.75" x14ac:dyDescent="0.25">
      <c r="A502" s="1">
        <v>88</v>
      </c>
      <c r="B502" s="52" t="s">
        <v>52</v>
      </c>
      <c r="C502" s="1">
        <v>12</v>
      </c>
      <c r="D502" s="1">
        <v>18</v>
      </c>
      <c r="E502" s="1">
        <v>14</v>
      </c>
      <c r="F502" s="1">
        <v>12</v>
      </c>
      <c r="G502" s="1">
        <f t="shared" si="11"/>
        <v>56</v>
      </c>
      <c r="H502" s="2">
        <v>9</v>
      </c>
      <c r="I502" s="1">
        <f t="shared" si="12"/>
        <v>65</v>
      </c>
      <c r="J502" s="2">
        <v>33</v>
      </c>
      <c r="K502" s="2" t="s">
        <v>389</v>
      </c>
      <c r="L502" s="53">
        <f t="shared" si="13"/>
        <v>55.084745762711862</v>
      </c>
      <c r="M502" s="54" t="s">
        <v>225</v>
      </c>
      <c r="N502" s="54" t="s">
        <v>226</v>
      </c>
      <c r="O502" s="54" t="s">
        <v>129</v>
      </c>
      <c r="P502" s="55" t="s">
        <v>150</v>
      </c>
      <c r="Q502" s="10">
        <v>11</v>
      </c>
    </row>
    <row r="503" spans="1:17" s="9" customFormat="1" ht="15.75" x14ac:dyDescent="0.25">
      <c r="A503" s="1">
        <v>89</v>
      </c>
      <c r="B503" s="52" t="s">
        <v>55</v>
      </c>
      <c r="C503" s="1">
        <v>14</v>
      </c>
      <c r="D503" s="1">
        <v>26</v>
      </c>
      <c r="E503" s="56">
        <v>8</v>
      </c>
      <c r="F503" s="1">
        <v>8</v>
      </c>
      <c r="G503" s="1">
        <f t="shared" si="11"/>
        <v>56</v>
      </c>
      <c r="H503" s="2">
        <v>8</v>
      </c>
      <c r="I503" s="1">
        <f t="shared" si="12"/>
        <v>64</v>
      </c>
      <c r="J503" s="2">
        <v>34</v>
      </c>
      <c r="K503" s="2" t="s">
        <v>389</v>
      </c>
      <c r="L503" s="53">
        <f t="shared" si="13"/>
        <v>54.237288135593218</v>
      </c>
      <c r="M503" s="54" t="s">
        <v>231</v>
      </c>
      <c r="N503" s="54" t="s">
        <v>140</v>
      </c>
      <c r="O503" s="54" t="s">
        <v>163</v>
      </c>
      <c r="P503" s="55" t="s">
        <v>232</v>
      </c>
      <c r="Q503" s="10">
        <v>11</v>
      </c>
    </row>
    <row r="504" spans="1:17" s="9" customFormat="1" ht="15.75" x14ac:dyDescent="0.25">
      <c r="A504" s="1">
        <v>90</v>
      </c>
      <c r="B504" s="52" t="s">
        <v>123</v>
      </c>
      <c r="C504" s="1">
        <v>12</v>
      </c>
      <c r="D504" s="1">
        <v>18</v>
      </c>
      <c r="E504" s="1">
        <v>12</v>
      </c>
      <c r="F504" s="1">
        <v>10</v>
      </c>
      <c r="G504" s="1">
        <f t="shared" si="11"/>
        <v>52</v>
      </c>
      <c r="H504" s="2">
        <v>12</v>
      </c>
      <c r="I504" s="1">
        <f t="shared" si="12"/>
        <v>64</v>
      </c>
      <c r="J504" s="2">
        <v>34</v>
      </c>
      <c r="K504" s="2" t="s">
        <v>389</v>
      </c>
      <c r="L504" s="53">
        <f t="shared" si="13"/>
        <v>54.237288135593218</v>
      </c>
      <c r="M504" s="54" t="s">
        <v>377</v>
      </c>
      <c r="N504" s="54" t="s">
        <v>378</v>
      </c>
      <c r="O504" s="54" t="s">
        <v>379</v>
      </c>
      <c r="P504" s="55" t="s">
        <v>164</v>
      </c>
      <c r="Q504" s="10">
        <v>11</v>
      </c>
    </row>
    <row r="505" spans="1:17" s="9" customFormat="1" ht="15.75" x14ac:dyDescent="0.25">
      <c r="A505" s="1">
        <v>91</v>
      </c>
      <c r="B505" s="52" t="s">
        <v>105</v>
      </c>
      <c r="C505" s="1">
        <v>12</v>
      </c>
      <c r="D505" s="1">
        <v>14</v>
      </c>
      <c r="E505" s="1">
        <v>13</v>
      </c>
      <c r="F505" s="1">
        <v>16</v>
      </c>
      <c r="G505" s="1">
        <f t="shared" si="11"/>
        <v>55</v>
      </c>
      <c r="H505" s="2">
        <v>7</v>
      </c>
      <c r="I505" s="1">
        <f t="shared" si="12"/>
        <v>62</v>
      </c>
      <c r="J505" s="2">
        <v>35</v>
      </c>
      <c r="K505" s="2" t="s">
        <v>389</v>
      </c>
      <c r="L505" s="53">
        <f t="shared" si="13"/>
        <v>52.542372881355931</v>
      </c>
      <c r="M505" s="54" t="s">
        <v>342</v>
      </c>
      <c r="N505" s="54" t="s">
        <v>343</v>
      </c>
      <c r="O505" s="54" t="s">
        <v>251</v>
      </c>
      <c r="P505" s="55" t="s">
        <v>143</v>
      </c>
      <c r="Q505" s="10">
        <v>11</v>
      </c>
    </row>
    <row r="506" spans="1:17" s="9" customFormat="1" ht="15.75" x14ac:dyDescent="0.25">
      <c r="A506" s="1">
        <v>92</v>
      </c>
      <c r="B506" s="52" t="s">
        <v>97</v>
      </c>
      <c r="C506" s="1">
        <v>14</v>
      </c>
      <c r="D506" s="1">
        <v>14</v>
      </c>
      <c r="E506" s="1">
        <v>13</v>
      </c>
      <c r="F506" s="1">
        <v>10</v>
      </c>
      <c r="G506" s="1">
        <f t="shared" si="11"/>
        <v>51</v>
      </c>
      <c r="H506" s="2">
        <v>11</v>
      </c>
      <c r="I506" s="1">
        <f t="shared" si="12"/>
        <v>62</v>
      </c>
      <c r="J506" s="2">
        <v>35</v>
      </c>
      <c r="K506" s="2" t="s">
        <v>389</v>
      </c>
      <c r="L506" s="53">
        <f t="shared" si="13"/>
        <v>52.542372881355931</v>
      </c>
      <c r="M506" s="54" t="s">
        <v>324</v>
      </c>
      <c r="N506" s="54" t="s">
        <v>273</v>
      </c>
      <c r="O506" s="54" t="s">
        <v>325</v>
      </c>
      <c r="P506" s="55" t="s">
        <v>167</v>
      </c>
      <c r="Q506" s="10">
        <v>11</v>
      </c>
    </row>
    <row r="507" spans="1:17" s="9" customFormat="1" ht="15.75" x14ac:dyDescent="0.25">
      <c r="A507" s="1">
        <v>93</v>
      </c>
      <c r="B507" s="52" t="s">
        <v>50</v>
      </c>
      <c r="C507" s="1">
        <v>16</v>
      </c>
      <c r="D507" s="1">
        <v>10</v>
      </c>
      <c r="E507" s="1">
        <v>9</v>
      </c>
      <c r="F507" s="1">
        <v>16</v>
      </c>
      <c r="G507" s="1">
        <f t="shared" si="11"/>
        <v>51</v>
      </c>
      <c r="H507" s="2">
        <v>10</v>
      </c>
      <c r="I507" s="1">
        <f t="shared" si="12"/>
        <v>61</v>
      </c>
      <c r="J507" s="2">
        <v>36</v>
      </c>
      <c r="K507" s="2" t="s">
        <v>389</v>
      </c>
      <c r="L507" s="53">
        <f t="shared" si="13"/>
        <v>51.694915254237287</v>
      </c>
      <c r="M507" s="54" t="s">
        <v>221</v>
      </c>
      <c r="N507" s="54" t="s">
        <v>220</v>
      </c>
      <c r="O507" s="54" t="s">
        <v>142</v>
      </c>
      <c r="P507" s="55" t="s">
        <v>222</v>
      </c>
      <c r="Q507" s="10">
        <v>11</v>
      </c>
    </row>
    <row r="508" spans="1:17" s="9" customFormat="1" ht="15.75" x14ac:dyDescent="0.25">
      <c r="A508" s="1">
        <v>94</v>
      </c>
      <c r="B508" s="52" t="s">
        <v>26</v>
      </c>
      <c r="C508" s="1">
        <v>14</v>
      </c>
      <c r="D508" s="1">
        <v>26</v>
      </c>
      <c r="E508" s="1">
        <v>12</v>
      </c>
      <c r="F508" s="1">
        <v>0</v>
      </c>
      <c r="G508" s="1">
        <f t="shared" si="11"/>
        <v>52</v>
      </c>
      <c r="H508" s="2">
        <v>9</v>
      </c>
      <c r="I508" s="1">
        <f t="shared" si="12"/>
        <v>61</v>
      </c>
      <c r="J508" s="2">
        <v>36</v>
      </c>
      <c r="K508" s="2" t="s">
        <v>389</v>
      </c>
      <c r="L508" s="53">
        <f t="shared" si="13"/>
        <v>51.694915254237287</v>
      </c>
      <c r="M508" s="54" t="s">
        <v>162</v>
      </c>
      <c r="N508" s="54" t="s">
        <v>148</v>
      </c>
      <c r="O508" s="54" t="s">
        <v>163</v>
      </c>
      <c r="P508" s="55" t="s">
        <v>164</v>
      </c>
      <c r="Q508" s="10">
        <v>11</v>
      </c>
    </row>
    <row r="509" spans="1:17" s="9" customFormat="1" ht="15.75" x14ac:dyDescent="0.25">
      <c r="A509" s="1">
        <v>95</v>
      </c>
      <c r="B509" s="52" t="s">
        <v>107</v>
      </c>
      <c r="C509" s="1">
        <v>4</v>
      </c>
      <c r="D509" s="1">
        <v>18</v>
      </c>
      <c r="E509" s="1">
        <v>15</v>
      </c>
      <c r="F509" s="1">
        <v>14</v>
      </c>
      <c r="G509" s="1">
        <f t="shared" si="11"/>
        <v>51</v>
      </c>
      <c r="H509" s="2">
        <v>9</v>
      </c>
      <c r="I509" s="1">
        <f t="shared" si="12"/>
        <v>60</v>
      </c>
      <c r="J509" s="2">
        <v>37</v>
      </c>
      <c r="K509" s="2" t="s">
        <v>389</v>
      </c>
      <c r="L509" s="53">
        <f t="shared" si="13"/>
        <v>50.847457627118644</v>
      </c>
      <c r="M509" s="54" t="s">
        <v>347</v>
      </c>
      <c r="N509" s="54" t="s">
        <v>140</v>
      </c>
      <c r="O509" s="54" t="s">
        <v>142</v>
      </c>
      <c r="P509" s="55" t="s">
        <v>224</v>
      </c>
      <c r="Q509" s="10">
        <v>11</v>
      </c>
    </row>
    <row r="510" spans="1:17" s="9" customFormat="1" ht="15.75" x14ac:dyDescent="0.25">
      <c r="A510" s="1">
        <v>96</v>
      </c>
      <c r="B510" s="52" t="s">
        <v>124</v>
      </c>
      <c r="C510" s="1">
        <v>14</v>
      </c>
      <c r="D510" s="1">
        <v>20</v>
      </c>
      <c r="E510" s="1">
        <v>9</v>
      </c>
      <c r="F510" s="1">
        <v>10</v>
      </c>
      <c r="G510" s="1">
        <f t="shared" si="11"/>
        <v>53</v>
      </c>
      <c r="H510" s="2">
        <v>6</v>
      </c>
      <c r="I510" s="1">
        <f t="shared" si="12"/>
        <v>59</v>
      </c>
      <c r="J510" s="2">
        <v>38</v>
      </c>
      <c r="K510" s="2" t="s">
        <v>389</v>
      </c>
      <c r="L510" s="53">
        <f t="shared" si="13"/>
        <v>50</v>
      </c>
      <c r="M510" s="54" t="s">
        <v>380</v>
      </c>
      <c r="N510" s="54" t="s">
        <v>381</v>
      </c>
      <c r="O510" s="54" t="s">
        <v>195</v>
      </c>
      <c r="P510" s="55" t="s">
        <v>167</v>
      </c>
      <c r="Q510" s="10">
        <v>11</v>
      </c>
    </row>
    <row r="511" spans="1:17" s="9" customFormat="1" ht="15.75" x14ac:dyDescent="0.25">
      <c r="A511" s="1">
        <v>97</v>
      </c>
      <c r="B511" s="52" t="s">
        <v>58</v>
      </c>
      <c r="C511" s="1">
        <v>8</v>
      </c>
      <c r="D511" s="1">
        <v>18</v>
      </c>
      <c r="E511" s="1">
        <v>14</v>
      </c>
      <c r="F511" s="1">
        <v>12</v>
      </c>
      <c r="G511" s="1">
        <f t="shared" ref="G511:G525" si="14">SUM(C511:F511)</f>
        <v>52</v>
      </c>
      <c r="H511" s="2">
        <v>6</v>
      </c>
      <c r="I511" s="1">
        <f t="shared" ref="I511:I525" si="15">H511+G511</f>
        <v>58</v>
      </c>
      <c r="J511" s="2">
        <v>39</v>
      </c>
      <c r="K511" s="2" t="s">
        <v>389</v>
      </c>
      <c r="L511" s="53">
        <f t="shared" ref="L511:L525" si="16">(100*I511)/118</f>
        <v>49.152542372881356</v>
      </c>
      <c r="M511" s="54" t="s">
        <v>238</v>
      </c>
      <c r="N511" s="54" t="s">
        <v>210</v>
      </c>
      <c r="O511" s="54" t="s">
        <v>239</v>
      </c>
      <c r="P511" s="55" t="s">
        <v>171</v>
      </c>
      <c r="Q511" s="10">
        <v>11</v>
      </c>
    </row>
    <row r="512" spans="1:17" s="9" customFormat="1" ht="15.75" x14ac:dyDescent="0.25">
      <c r="A512" s="1">
        <v>98</v>
      </c>
      <c r="B512" s="52" t="s">
        <v>45</v>
      </c>
      <c r="C512" s="1">
        <v>14</v>
      </c>
      <c r="D512" s="1">
        <v>20</v>
      </c>
      <c r="E512" s="1">
        <v>18</v>
      </c>
      <c r="F512" s="1">
        <v>0</v>
      </c>
      <c r="G512" s="1">
        <f t="shared" si="14"/>
        <v>52</v>
      </c>
      <c r="H512" s="2">
        <v>6</v>
      </c>
      <c r="I512" s="1">
        <f t="shared" si="15"/>
        <v>58</v>
      </c>
      <c r="J512" s="2">
        <v>39</v>
      </c>
      <c r="K512" s="2" t="s">
        <v>389</v>
      </c>
      <c r="L512" s="53">
        <f t="shared" si="16"/>
        <v>49.152542372881356</v>
      </c>
      <c r="M512" s="54" t="s">
        <v>211</v>
      </c>
      <c r="N512" s="54" t="s">
        <v>136</v>
      </c>
      <c r="O512" s="54" t="s">
        <v>153</v>
      </c>
      <c r="P512" s="55" t="s">
        <v>175</v>
      </c>
      <c r="Q512" s="10">
        <v>11</v>
      </c>
    </row>
    <row r="513" spans="1:17" s="9" customFormat="1" ht="15.75" x14ac:dyDescent="0.25">
      <c r="A513" s="1">
        <v>99</v>
      </c>
      <c r="B513" s="52" t="s">
        <v>66</v>
      </c>
      <c r="C513" s="1">
        <v>10</v>
      </c>
      <c r="D513" s="1">
        <v>18</v>
      </c>
      <c r="E513" s="1">
        <v>14</v>
      </c>
      <c r="F513" s="1">
        <v>14</v>
      </c>
      <c r="G513" s="1">
        <f t="shared" si="14"/>
        <v>56</v>
      </c>
      <c r="H513" s="2">
        <v>0</v>
      </c>
      <c r="I513" s="1">
        <f t="shared" si="15"/>
        <v>56</v>
      </c>
      <c r="J513" s="2">
        <v>40</v>
      </c>
      <c r="K513" s="2" t="s">
        <v>389</v>
      </c>
      <c r="L513" s="53">
        <f t="shared" si="16"/>
        <v>47.457627118644069</v>
      </c>
      <c r="M513" s="54" t="s">
        <v>254</v>
      </c>
      <c r="N513" s="54" t="s">
        <v>255</v>
      </c>
      <c r="O513" s="54" t="s">
        <v>256</v>
      </c>
      <c r="P513" s="55" t="s">
        <v>150</v>
      </c>
      <c r="Q513" s="10">
        <v>11</v>
      </c>
    </row>
    <row r="514" spans="1:17" s="9" customFormat="1" ht="15.75" x14ac:dyDescent="0.25">
      <c r="A514" s="1">
        <v>100</v>
      </c>
      <c r="B514" s="52" t="s">
        <v>56</v>
      </c>
      <c r="C514" s="1">
        <v>6</v>
      </c>
      <c r="D514" s="1">
        <v>18</v>
      </c>
      <c r="E514" s="56">
        <v>14</v>
      </c>
      <c r="F514" s="1">
        <v>6</v>
      </c>
      <c r="G514" s="1">
        <f t="shared" si="14"/>
        <v>44</v>
      </c>
      <c r="H514" s="2">
        <v>10</v>
      </c>
      <c r="I514" s="1">
        <f t="shared" si="15"/>
        <v>54</v>
      </c>
      <c r="J514" s="2">
        <v>41</v>
      </c>
      <c r="K514" s="2" t="s">
        <v>389</v>
      </c>
      <c r="L514" s="53">
        <f t="shared" si="16"/>
        <v>45.762711864406782</v>
      </c>
      <c r="M514" s="54" t="s">
        <v>233</v>
      </c>
      <c r="N514" s="54" t="s">
        <v>234</v>
      </c>
      <c r="O514" s="54" t="s">
        <v>235</v>
      </c>
      <c r="P514" s="55" t="s">
        <v>236</v>
      </c>
      <c r="Q514" s="10">
        <v>11</v>
      </c>
    </row>
    <row r="515" spans="1:17" s="9" customFormat="1" ht="15.75" x14ac:dyDescent="0.25">
      <c r="A515" s="1">
        <v>101</v>
      </c>
      <c r="B515" s="52" t="s">
        <v>119</v>
      </c>
      <c r="C515" s="1">
        <v>8</v>
      </c>
      <c r="D515" s="1">
        <v>18</v>
      </c>
      <c r="E515" s="1">
        <v>16</v>
      </c>
      <c r="F515" s="1">
        <v>8</v>
      </c>
      <c r="G515" s="1">
        <f t="shared" si="14"/>
        <v>50</v>
      </c>
      <c r="H515" s="2">
        <v>4</v>
      </c>
      <c r="I515" s="1">
        <f t="shared" si="15"/>
        <v>54</v>
      </c>
      <c r="J515" s="2">
        <v>41</v>
      </c>
      <c r="K515" s="2" t="s">
        <v>389</v>
      </c>
      <c r="L515" s="53">
        <f t="shared" si="16"/>
        <v>45.762711864406782</v>
      </c>
      <c r="M515" s="54" t="s">
        <v>370</v>
      </c>
      <c r="N515" s="54" t="s">
        <v>152</v>
      </c>
      <c r="O515" s="54" t="s">
        <v>178</v>
      </c>
      <c r="P515" s="55" t="s">
        <v>146</v>
      </c>
      <c r="Q515" s="10">
        <v>11</v>
      </c>
    </row>
    <row r="516" spans="1:17" s="9" customFormat="1" ht="15.75" x14ac:dyDescent="0.25">
      <c r="A516" s="1">
        <v>102</v>
      </c>
      <c r="B516" s="52" t="s">
        <v>57</v>
      </c>
      <c r="C516" s="1">
        <v>8</v>
      </c>
      <c r="D516" s="1">
        <v>10</v>
      </c>
      <c r="E516" s="1">
        <v>17</v>
      </c>
      <c r="F516" s="1">
        <v>10</v>
      </c>
      <c r="G516" s="1">
        <f t="shared" si="14"/>
        <v>45</v>
      </c>
      <c r="H516" s="2">
        <v>4</v>
      </c>
      <c r="I516" s="1">
        <f t="shared" si="15"/>
        <v>49</v>
      </c>
      <c r="J516" s="2">
        <v>42</v>
      </c>
      <c r="K516" s="2" t="s">
        <v>389</v>
      </c>
      <c r="L516" s="53">
        <f t="shared" si="16"/>
        <v>41.525423728813557</v>
      </c>
      <c r="M516" s="54" t="s">
        <v>237</v>
      </c>
      <c r="N516" s="54" t="s">
        <v>140</v>
      </c>
      <c r="O516" s="54" t="s">
        <v>163</v>
      </c>
      <c r="P516" s="55" t="s">
        <v>167</v>
      </c>
      <c r="Q516" s="10">
        <v>11</v>
      </c>
    </row>
    <row r="517" spans="1:17" s="9" customFormat="1" ht="15.75" x14ac:dyDescent="0.25">
      <c r="A517" s="1">
        <v>103</v>
      </c>
      <c r="B517" s="52" t="s">
        <v>60</v>
      </c>
      <c r="C517" s="1">
        <v>6</v>
      </c>
      <c r="D517" s="1">
        <v>14</v>
      </c>
      <c r="E517" s="1">
        <v>19</v>
      </c>
      <c r="F517" s="1">
        <v>0</v>
      </c>
      <c r="G517" s="1">
        <f t="shared" si="14"/>
        <v>39</v>
      </c>
      <c r="H517" s="2">
        <v>8</v>
      </c>
      <c r="I517" s="1">
        <f t="shared" si="15"/>
        <v>47</v>
      </c>
      <c r="J517" s="2">
        <v>43</v>
      </c>
      <c r="K517" s="2" t="s">
        <v>389</v>
      </c>
      <c r="L517" s="53">
        <f t="shared" si="16"/>
        <v>39.83050847457627</v>
      </c>
      <c r="M517" s="54" t="s">
        <v>241</v>
      </c>
      <c r="N517" s="54" t="s">
        <v>184</v>
      </c>
      <c r="O517" s="54" t="s">
        <v>242</v>
      </c>
      <c r="P517" s="55" t="s">
        <v>243</v>
      </c>
      <c r="Q517" s="10">
        <v>11</v>
      </c>
    </row>
    <row r="518" spans="1:17" s="9" customFormat="1" ht="15.75" x14ac:dyDescent="0.25">
      <c r="A518" s="1">
        <v>104</v>
      </c>
      <c r="B518" s="52" t="s">
        <v>73</v>
      </c>
      <c r="C518" s="1">
        <v>18</v>
      </c>
      <c r="D518" s="1">
        <v>18</v>
      </c>
      <c r="E518" s="1">
        <v>10</v>
      </c>
      <c r="F518" s="1">
        <v>0</v>
      </c>
      <c r="G518" s="1">
        <f t="shared" si="14"/>
        <v>46</v>
      </c>
      <c r="H518" s="2">
        <v>0</v>
      </c>
      <c r="I518" s="1">
        <f t="shared" si="15"/>
        <v>46</v>
      </c>
      <c r="J518" s="2">
        <v>44</v>
      </c>
      <c r="K518" s="2" t="s">
        <v>389</v>
      </c>
      <c r="L518" s="53">
        <f t="shared" si="16"/>
        <v>38.983050847457626</v>
      </c>
      <c r="M518" s="54" t="s">
        <v>275</v>
      </c>
      <c r="N518" s="54" t="s">
        <v>184</v>
      </c>
      <c r="O518" s="54" t="s">
        <v>142</v>
      </c>
      <c r="P518" s="55" t="s">
        <v>130</v>
      </c>
      <c r="Q518" s="10">
        <v>11</v>
      </c>
    </row>
    <row r="519" spans="1:17" s="9" customFormat="1" ht="15.75" x14ac:dyDescent="0.25">
      <c r="A519" s="1">
        <v>105</v>
      </c>
      <c r="B519" s="52" t="s">
        <v>92</v>
      </c>
      <c r="C519" s="1">
        <v>6</v>
      </c>
      <c r="D519" s="1">
        <v>16</v>
      </c>
      <c r="E519" s="1">
        <v>8</v>
      </c>
      <c r="F519" s="1">
        <v>10</v>
      </c>
      <c r="G519" s="1">
        <f t="shared" si="14"/>
        <v>40</v>
      </c>
      <c r="H519" s="2">
        <v>4</v>
      </c>
      <c r="I519" s="1">
        <f t="shared" si="15"/>
        <v>44</v>
      </c>
      <c r="J519" s="2">
        <v>45</v>
      </c>
      <c r="K519" s="2" t="s">
        <v>389</v>
      </c>
      <c r="L519" s="53">
        <f t="shared" si="16"/>
        <v>37.288135593220339</v>
      </c>
      <c r="M519" s="54" t="s">
        <v>313</v>
      </c>
      <c r="N519" s="54" t="s">
        <v>245</v>
      </c>
      <c r="O519" s="54" t="s">
        <v>314</v>
      </c>
      <c r="P519" s="55" t="s">
        <v>224</v>
      </c>
      <c r="Q519" s="10">
        <v>11</v>
      </c>
    </row>
    <row r="520" spans="1:17" s="9" customFormat="1" ht="15.75" x14ac:dyDescent="0.25">
      <c r="A520" s="1">
        <v>106</v>
      </c>
      <c r="B520" s="52" t="s">
        <v>42</v>
      </c>
      <c r="C520" s="1">
        <v>10</v>
      </c>
      <c r="D520" s="1">
        <v>20</v>
      </c>
      <c r="E520" s="1">
        <v>10</v>
      </c>
      <c r="F520" s="1">
        <v>0</v>
      </c>
      <c r="G520" s="1">
        <f t="shared" si="14"/>
        <v>40</v>
      </c>
      <c r="H520" s="2">
        <v>4</v>
      </c>
      <c r="I520" s="1">
        <f t="shared" si="15"/>
        <v>44</v>
      </c>
      <c r="J520" s="2">
        <v>45</v>
      </c>
      <c r="K520" s="2" t="s">
        <v>389</v>
      </c>
      <c r="L520" s="53">
        <f t="shared" si="16"/>
        <v>37.288135593220339</v>
      </c>
      <c r="M520" s="54" t="s">
        <v>205</v>
      </c>
      <c r="N520" s="54" t="s">
        <v>206</v>
      </c>
      <c r="O520" s="54" t="s">
        <v>174</v>
      </c>
      <c r="P520" s="55" t="s">
        <v>167</v>
      </c>
      <c r="Q520" s="10">
        <v>11</v>
      </c>
    </row>
    <row r="521" spans="1:17" s="9" customFormat="1" ht="15.75" x14ac:dyDescent="0.25">
      <c r="A521" s="1">
        <v>107</v>
      </c>
      <c r="B521" s="52" t="s">
        <v>98</v>
      </c>
      <c r="C521" s="1">
        <v>12</v>
      </c>
      <c r="D521" s="1">
        <v>4</v>
      </c>
      <c r="E521" s="1">
        <v>10</v>
      </c>
      <c r="F521" s="1">
        <v>10</v>
      </c>
      <c r="G521" s="1">
        <f t="shared" si="14"/>
        <v>36</v>
      </c>
      <c r="H521" s="2">
        <v>7</v>
      </c>
      <c r="I521" s="1">
        <f t="shared" si="15"/>
        <v>43</v>
      </c>
      <c r="J521" s="2">
        <v>46</v>
      </c>
      <c r="K521" s="2" t="s">
        <v>389</v>
      </c>
      <c r="L521" s="53">
        <f t="shared" si="16"/>
        <v>36.440677966101696</v>
      </c>
      <c r="M521" s="54" t="s">
        <v>326</v>
      </c>
      <c r="N521" s="54" t="s">
        <v>206</v>
      </c>
      <c r="O521" s="54" t="s">
        <v>327</v>
      </c>
      <c r="P521" s="55" t="s">
        <v>328</v>
      </c>
      <c r="Q521" s="10">
        <v>11</v>
      </c>
    </row>
    <row r="522" spans="1:17" s="9" customFormat="1" ht="15.75" x14ac:dyDescent="0.25">
      <c r="A522" s="1">
        <v>108</v>
      </c>
      <c r="B522" s="52" t="s">
        <v>120</v>
      </c>
      <c r="C522" s="1">
        <v>8</v>
      </c>
      <c r="D522" s="1">
        <v>10</v>
      </c>
      <c r="E522" s="1">
        <v>16</v>
      </c>
      <c r="F522" s="1">
        <v>0</v>
      </c>
      <c r="G522" s="1">
        <f t="shared" si="14"/>
        <v>34</v>
      </c>
      <c r="H522" s="2">
        <v>6</v>
      </c>
      <c r="I522" s="1">
        <f t="shared" si="15"/>
        <v>40</v>
      </c>
      <c r="J522" s="2">
        <v>47</v>
      </c>
      <c r="K522" s="2" t="s">
        <v>389</v>
      </c>
      <c r="L522" s="53">
        <f t="shared" si="16"/>
        <v>33.898305084745765</v>
      </c>
      <c r="M522" s="54" t="s">
        <v>371</v>
      </c>
      <c r="N522" s="54" t="s">
        <v>372</v>
      </c>
      <c r="O522" s="54" t="s">
        <v>256</v>
      </c>
      <c r="P522" s="55" t="s">
        <v>224</v>
      </c>
      <c r="Q522" s="10">
        <v>11</v>
      </c>
    </row>
    <row r="523" spans="1:17" s="9" customFormat="1" ht="15.75" x14ac:dyDescent="0.25">
      <c r="A523" s="1">
        <v>109</v>
      </c>
      <c r="B523" s="52" t="s">
        <v>41</v>
      </c>
      <c r="C523" s="1">
        <v>6</v>
      </c>
      <c r="D523" s="1">
        <v>8</v>
      </c>
      <c r="E523" s="1">
        <v>11</v>
      </c>
      <c r="F523" s="1">
        <v>6</v>
      </c>
      <c r="G523" s="1">
        <f t="shared" si="14"/>
        <v>31</v>
      </c>
      <c r="H523" s="2">
        <v>6</v>
      </c>
      <c r="I523" s="1">
        <f t="shared" si="15"/>
        <v>37</v>
      </c>
      <c r="J523" s="2">
        <v>48</v>
      </c>
      <c r="K523" s="2" t="s">
        <v>389</v>
      </c>
      <c r="L523" s="53">
        <f t="shared" si="16"/>
        <v>31.35593220338983</v>
      </c>
      <c r="M523" s="54" t="s">
        <v>201</v>
      </c>
      <c r="N523" s="54" t="s">
        <v>202</v>
      </c>
      <c r="O523" s="54" t="s">
        <v>203</v>
      </c>
      <c r="P523" s="55" t="s">
        <v>204</v>
      </c>
      <c r="Q523" s="10">
        <v>11</v>
      </c>
    </row>
    <row r="524" spans="1:17" s="9" customFormat="1" ht="15.75" x14ac:dyDescent="0.25">
      <c r="A524" s="1">
        <v>110</v>
      </c>
      <c r="B524" s="52" t="s">
        <v>77</v>
      </c>
      <c r="C524" s="1">
        <v>12</v>
      </c>
      <c r="D524" s="1">
        <v>6</v>
      </c>
      <c r="E524" s="1">
        <v>7</v>
      </c>
      <c r="F524" s="1">
        <v>0</v>
      </c>
      <c r="G524" s="1">
        <f t="shared" si="14"/>
        <v>25</v>
      </c>
      <c r="H524" s="2">
        <v>0</v>
      </c>
      <c r="I524" s="1">
        <f t="shared" si="15"/>
        <v>25</v>
      </c>
      <c r="J524" s="2">
        <v>49</v>
      </c>
      <c r="K524" s="2" t="s">
        <v>389</v>
      </c>
      <c r="L524" s="53">
        <f t="shared" si="16"/>
        <v>21.1864406779661</v>
      </c>
      <c r="M524" s="54" t="s">
        <v>281</v>
      </c>
      <c r="N524" s="54" t="s">
        <v>248</v>
      </c>
      <c r="O524" s="54" t="s">
        <v>142</v>
      </c>
      <c r="P524" s="55" t="s">
        <v>222</v>
      </c>
      <c r="Q524" s="10">
        <v>11</v>
      </c>
    </row>
    <row r="525" spans="1:17" s="9" customFormat="1" ht="15.75" x14ac:dyDescent="0.25">
      <c r="A525" s="1">
        <v>111</v>
      </c>
      <c r="B525" s="52" t="s">
        <v>68</v>
      </c>
      <c r="C525" s="1">
        <v>2</v>
      </c>
      <c r="D525" s="1">
        <v>8</v>
      </c>
      <c r="E525" s="1">
        <v>3</v>
      </c>
      <c r="F525" s="1">
        <v>0</v>
      </c>
      <c r="G525" s="1">
        <f t="shared" si="14"/>
        <v>13</v>
      </c>
      <c r="H525" s="2">
        <v>0</v>
      </c>
      <c r="I525" s="1">
        <f t="shared" si="15"/>
        <v>13</v>
      </c>
      <c r="J525" s="2">
        <v>50</v>
      </c>
      <c r="K525" s="2" t="s">
        <v>389</v>
      </c>
      <c r="L525" s="53">
        <f t="shared" si="16"/>
        <v>11.016949152542374</v>
      </c>
      <c r="M525" s="54" t="s">
        <v>260</v>
      </c>
      <c r="N525" s="54" t="s">
        <v>261</v>
      </c>
      <c r="O525" s="54" t="s">
        <v>262</v>
      </c>
      <c r="P525" s="55" t="s">
        <v>232</v>
      </c>
      <c r="Q525" s="10">
        <v>11</v>
      </c>
    </row>
    <row r="1047527" spans="7:7" x14ac:dyDescent="0.25">
      <c r="G1047527" s="57">
        <f>SUM(G415:G1047526)</f>
        <v>7169</v>
      </c>
    </row>
  </sheetData>
  <sheetProtection password="C0DB" sheet="1" objects="1" scenarios="1" sort="0" autoFilter="0"/>
  <autoFilter ref="A3:Q3"/>
  <sortState ref="A7:Q117">
    <sortCondition descending="1" ref="I7:I117"/>
    <sortCondition ref="M7:M117"/>
    <sortCondition ref="N7:N117"/>
    <sortCondition ref="O7:O117"/>
  </sortState>
  <mergeCells count="13">
    <mergeCell ref="E1:N1"/>
    <mergeCell ref="G2:G3"/>
    <mergeCell ref="J2:J3"/>
    <mergeCell ref="L2:L3"/>
    <mergeCell ref="M2:M3"/>
    <mergeCell ref="Q2:Q3"/>
    <mergeCell ref="C2:F2"/>
    <mergeCell ref="H2:H3"/>
    <mergeCell ref="I2:I3"/>
    <mergeCell ref="N2:N3"/>
    <mergeCell ref="K2:K3"/>
    <mergeCell ref="O2:O3"/>
    <mergeCell ref="P2:P3"/>
  </mergeCells>
  <pageMargins left="0.7" right="0.7" top="0.31" bottom="0.28000000000000003" header="0.3" footer="0.3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английский яз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2020-07-23T13:27:11Z</dcterms:modified>
</cp:coreProperties>
</file>