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Краснов Д.А (data)\Сайт КпО\Декабрь\0812\yjdjcnm - 2\"/>
    </mc:Choice>
  </mc:AlternateContent>
  <bookViews>
    <workbookView xWindow="-120" yWindow="-120" windowWidth="19440" windowHeight="15000"/>
  </bookViews>
  <sheets>
    <sheet name="итальянский яз" sheetId="2" r:id="rId1"/>
  </sheets>
  <definedNames>
    <definedName name="_xlnm._FilterDatabase" localSheetId="0" hidden="1">'итальянский яз'!$A$3:$P$3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8" i="2"/>
  <c r="H6" i="2"/>
  <c r="H7" i="2"/>
  <c r="H10" i="2"/>
  <c r="H9" i="2"/>
  <c r="H11" i="2"/>
  <c r="H12" i="2"/>
  <c r="I12" i="2" s="1"/>
  <c r="H13" i="2"/>
  <c r="H14" i="2"/>
  <c r="H17" i="2"/>
  <c r="I17" i="2" s="1"/>
  <c r="H16" i="2"/>
  <c r="H15" i="2"/>
  <c r="H21" i="2"/>
  <c r="I21" i="2" s="1"/>
  <c r="H20" i="2"/>
  <c r="H18" i="2"/>
  <c r="H19" i="2"/>
  <c r="H4" i="2"/>
  <c r="I4" i="2" s="1"/>
  <c r="I5" i="2" l="1"/>
  <c r="I10" i="2"/>
  <c r="I8" i="2"/>
  <c r="I9" i="2"/>
  <c r="I16" i="2"/>
  <c r="I20" i="2"/>
  <c r="I6" i="2"/>
  <c r="I11" i="2"/>
  <c r="I13" i="2"/>
  <c r="I18" i="2"/>
  <c r="I7" i="2"/>
  <c r="I14" i="2"/>
  <c r="I15" i="2"/>
  <c r="I19" i="2"/>
</calcChain>
</file>

<file path=xl/sharedStrings.xml><?xml version="1.0" encoding="utf-8"?>
<sst xmlns="http://schemas.openxmlformats.org/spreadsheetml/2006/main" count="126" uniqueCount="97">
  <si>
    <t>ПРОТОКОЛ</t>
  </si>
  <si>
    <t>Шифр</t>
  </si>
  <si>
    <t>Аудирование</t>
  </si>
  <si>
    <t>Чтение</t>
  </si>
  <si>
    <t>Лексико-грамматический тест</t>
  </si>
  <si>
    <t>Лингвостановедение</t>
  </si>
  <si>
    <t>письмо</t>
  </si>
  <si>
    <t>устный тур</t>
  </si>
  <si>
    <t>Сумма баллов</t>
  </si>
  <si>
    <t>% от максимума</t>
  </si>
  <si>
    <t>статус</t>
  </si>
  <si>
    <t>фамилия участника</t>
  </si>
  <si>
    <t>имя участника</t>
  </si>
  <si>
    <t>отчество участника</t>
  </si>
  <si>
    <t>ОУ</t>
  </si>
  <si>
    <t>класс</t>
  </si>
  <si>
    <t>муниципального этапа всероссийской олимпиады школьников по итальянскому языку в 2023-2024 учебном году</t>
  </si>
  <si>
    <t>ИТ-8-01</t>
  </si>
  <si>
    <t>ИТ-8-02</t>
  </si>
  <si>
    <t>ИТ-8-03</t>
  </si>
  <si>
    <t>ИТ-8-04</t>
  </si>
  <si>
    <t>ИТ-8-05</t>
  </si>
  <si>
    <t>ИТ-9-01</t>
  </si>
  <si>
    <t>Бондарева</t>
  </si>
  <si>
    <t>Маргарита</t>
  </si>
  <si>
    <t>МАОУ лицей 35 им. Буткова В.В.</t>
  </si>
  <si>
    <t xml:space="preserve">Булойчик </t>
  </si>
  <si>
    <t>Даниил</t>
  </si>
  <si>
    <t>Робертович</t>
  </si>
  <si>
    <t>МАОУ гимназия № 40 им. Ю.А. Гагарина</t>
  </si>
  <si>
    <t>Чунаева</t>
  </si>
  <si>
    <t>Полина</t>
  </si>
  <si>
    <t>Денисовна</t>
  </si>
  <si>
    <t>Николаева</t>
  </si>
  <si>
    <t>Анна</t>
  </si>
  <si>
    <t>Николаевна</t>
  </si>
  <si>
    <t>Алексеев</t>
  </si>
  <si>
    <t>Артем</t>
  </si>
  <si>
    <t>Сергеевич</t>
  </si>
  <si>
    <t>ГАУ КО ОО ШИЛИ</t>
  </si>
  <si>
    <t>Лютаревич</t>
  </si>
  <si>
    <t>Юстина</t>
  </si>
  <si>
    <t>Сергеевна</t>
  </si>
  <si>
    <t>Шуляк</t>
  </si>
  <si>
    <t>Ангелина</t>
  </si>
  <si>
    <t>МАОУ гимназия № 32</t>
  </si>
  <si>
    <t>Галанина</t>
  </si>
  <si>
    <t>Алиса</t>
  </si>
  <si>
    <t>Мехтиевна</t>
  </si>
  <si>
    <t>МАОУ СОШ № 44</t>
  </si>
  <si>
    <t>Александра</t>
  </si>
  <si>
    <t>МАОУ СОШ № 19</t>
  </si>
  <si>
    <t>Дженуарди</t>
  </si>
  <si>
    <t>Альберто</t>
  </si>
  <si>
    <t>Булат</t>
  </si>
  <si>
    <t>МАОУ СОШ № 24</t>
  </si>
  <si>
    <t>Совин</t>
  </si>
  <si>
    <t>Никита</t>
  </si>
  <si>
    <t>Андреевич</t>
  </si>
  <si>
    <t>Романько</t>
  </si>
  <si>
    <t>Александровна</t>
  </si>
  <si>
    <t>Снусси</t>
  </si>
  <si>
    <t>Адам</t>
  </si>
  <si>
    <t>Думбадзе</t>
  </si>
  <si>
    <t>Дарья</t>
  </si>
  <si>
    <t>Георгиевна</t>
  </si>
  <si>
    <t>Кухтенков</t>
  </si>
  <si>
    <t>МАОУ гимназия № 22</t>
  </si>
  <si>
    <t>Лысенкова</t>
  </si>
  <si>
    <t>Валерия</t>
  </si>
  <si>
    <t>Владиславовна</t>
  </si>
  <si>
    <t>МАОУ СОШ № 56</t>
  </si>
  <si>
    <t>ИТ-9-02</t>
  </si>
  <si>
    <t>ИТ-9-03</t>
  </si>
  <si>
    <t>ИТ-10-01</t>
  </si>
  <si>
    <t>ИТ-10-02</t>
  </si>
  <si>
    <t>ИТ-10-03</t>
  </si>
  <si>
    <t>ИТ-10-04</t>
  </si>
  <si>
    <t>ИТ-10-05</t>
  </si>
  <si>
    <t>ИТ-10-07</t>
  </si>
  <si>
    <t>ИТ-11-01</t>
  </si>
  <si>
    <t>ИТ-11-02</t>
  </si>
  <si>
    <t>ИТ-11-03</t>
  </si>
  <si>
    <t>ИТ-11-04</t>
  </si>
  <si>
    <t>Шарипов</t>
  </si>
  <si>
    <t>место</t>
  </si>
  <si>
    <t xml:space="preserve">Рудницкая	</t>
  </si>
  <si>
    <t xml:space="preserve">Злата	</t>
  </si>
  <si>
    <t xml:space="preserve">Максимовна	</t>
  </si>
  <si>
    <t>Антоновна</t>
  </si>
  <si>
    <t>Ильдарович</t>
  </si>
  <si>
    <t>Ринаудо</t>
  </si>
  <si>
    <t>Пиетровна</t>
  </si>
  <si>
    <t>участник</t>
  </si>
  <si>
    <t>победитель</t>
  </si>
  <si>
    <t>призер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</si>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</sst>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zoomScale="75" zoomScaleNormal="75" workbookViewId="0">
      <selection activeCell="A3" sqref="A3:XFD3"/>
    </sheetView>
  </sheetViews>
  <sheetFormatPr defaultColWidth="9" defaultRowHeight="15" x14ac:dyDescent="0.25"/>
  <cols>
    <col min="1" max="1" width="11.5703125" customWidth="1"/>
    <col min="2" max="2" width="13.28515625" customWidth="1"/>
    <col min="3" max="3" width="8.28515625" customWidth="1"/>
    <col min="4" max="4" width="16" customWidth="1"/>
    <col min="5" max="5" width="20.7109375" customWidth="1"/>
    <col min="6" max="6" width="7.85546875" bestFit="1" customWidth="1"/>
    <col min="7" max="7" width="8.140625" bestFit="1" customWidth="1"/>
    <col min="8" max="8" width="7.7109375" customWidth="1"/>
    <col min="9" max="9" width="11.42578125" customWidth="1"/>
    <col min="10" max="10" width="6.7109375" customWidth="1"/>
    <col min="11" max="11" width="14.42578125" customWidth="1"/>
    <col min="12" max="12" width="17.42578125" customWidth="1"/>
    <col min="13" max="13" width="14.7109375" customWidth="1"/>
    <col min="14" max="14" width="21.28515625" customWidth="1"/>
    <col min="15" max="15" width="48.5703125" customWidth="1"/>
    <col min="16" max="16" width="5.5703125" bestFit="1" customWidth="1"/>
  </cols>
  <sheetData>
    <row r="1" spans="1:16" ht="20.25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</row>
    <row r="2" spans="1:16" ht="20.25" x14ac:dyDescent="0.25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"/>
    </row>
    <row r="3" spans="1:16" s="18" customFormat="1" ht="39" customHeight="1" x14ac:dyDescent="0.25">
      <c r="A3" s="15" t="s">
        <v>1</v>
      </c>
      <c r="B3" s="15" t="s">
        <v>2</v>
      </c>
      <c r="C3" s="16" t="s">
        <v>3</v>
      </c>
      <c r="D3" s="15" t="s">
        <v>4</v>
      </c>
      <c r="E3" s="16" t="s">
        <v>5</v>
      </c>
      <c r="F3" s="15" t="s">
        <v>6</v>
      </c>
      <c r="G3" s="17" t="s">
        <v>7</v>
      </c>
      <c r="H3" s="15" t="s">
        <v>8</v>
      </c>
      <c r="I3" s="15" t="s">
        <v>9</v>
      </c>
      <c r="J3" s="15" t="s">
        <v>85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</row>
    <row r="4" spans="1:16" ht="18.75" x14ac:dyDescent="0.3">
      <c r="A4" s="4" t="s">
        <v>17</v>
      </c>
      <c r="B4" s="5">
        <v>10</v>
      </c>
      <c r="C4" s="6">
        <v>13</v>
      </c>
      <c r="D4" s="5">
        <v>13</v>
      </c>
      <c r="E4" s="6">
        <v>4</v>
      </c>
      <c r="F4" s="5"/>
      <c r="G4" s="6"/>
      <c r="H4" s="5">
        <f t="shared" ref="H4:H21" si="0">SUM(B4:G4)</f>
        <v>40</v>
      </c>
      <c r="I4" s="7">
        <f t="shared" ref="I4:I21" si="1">H4/100</f>
        <v>0.4</v>
      </c>
      <c r="J4" s="5">
        <v>1</v>
      </c>
      <c r="K4" s="8" t="s">
        <v>93</v>
      </c>
      <c r="L4" s="9" t="s">
        <v>23</v>
      </c>
      <c r="M4" s="9" t="s">
        <v>24</v>
      </c>
      <c r="N4" s="9" t="s">
        <v>89</v>
      </c>
      <c r="O4" s="4" t="s">
        <v>25</v>
      </c>
      <c r="P4" s="8">
        <v>8</v>
      </c>
    </row>
    <row r="5" spans="1:16" ht="18.75" x14ac:dyDescent="0.25">
      <c r="A5" s="4" t="s">
        <v>18</v>
      </c>
      <c r="B5" s="5">
        <v>10</v>
      </c>
      <c r="C5" s="6">
        <v>12</v>
      </c>
      <c r="D5" s="5">
        <v>8</v>
      </c>
      <c r="E5" s="6">
        <v>3</v>
      </c>
      <c r="F5" s="5"/>
      <c r="G5" s="6"/>
      <c r="H5" s="5">
        <f t="shared" si="0"/>
        <v>33</v>
      </c>
      <c r="I5" s="7">
        <f t="shared" si="1"/>
        <v>0.33</v>
      </c>
      <c r="J5" s="5">
        <v>2</v>
      </c>
      <c r="K5" s="8" t="s">
        <v>93</v>
      </c>
      <c r="L5" s="2" t="s">
        <v>30</v>
      </c>
      <c r="M5" s="2" t="s">
        <v>31</v>
      </c>
      <c r="N5" s="2" t="s">
        <v>32</v>
      </c>
      <c r="O5" s="2" t="s">
        <v>29</v>
      </c>
      <c r="P5" s="3">
        <v>8</v>
      </c>
    </row>
    <row r="6" spans="1:16" ht="18.75" x14ac:dyDescent="0.25">
      <c r="A6" s="4" t="s">
        <v>20</v>
      </c>
      <c r="B6" s="5">
        <v>9</v>
      </c>
      <c r="C6" s="6">
        <v>12</v>
      </c>
      <c r="D6" s="5">
        <v>7</v>
      </c>
      <c r="E6" s="6">
        <v>4</v>
      </c>
      <c r="F6" s="5"/>
      <c r="G6" s="6"/>
      <c r="H6" s="5">
        <f t="shared" si="0"/>
        <v>32</v>
      </c>
      <c r="I6" s="7">
        <f t="shared" si="1"/>
        <v>0.32</v>
      </c>
      <c r="J6" s="5">
        <v>3</v>
      </c>
      <c r="K6" s="8" t="s">
        <v>93</v>
      </c>
      <c r="L6" s="2" t="s">
        <v>36</v>
      </c>
      <c r="M6" s="2" t="s">
        <v>37</v>
      </c>
      <c r="N6" s="2" t="s">
        <v>38</v>
      </c>
      <c r="O6" s="2" t="s">
        <v>29</v>
      </c>
      <c r="P6" s="3">
        <v>8</v>
      </c>
    </row>
    <row r="7" spans="1:16" ht="18.75" x14ac:dyDescent="0.25">
      <c r="A7" s="4" t="s">
        <v>21</v>
      </c>
      <c r="B7" s="5">
        <v>10</v>
      </c>
      <c r="C7" s="6">
        <v>8</v>
      </c>
      <c r="D7" s="5">
        <v>7</v>
      </c>
      <c r="E7" s="6">
        <v>4</v>
      </c>
      <c r="F7" s="5"/>
      <c r="G7" s="6"/>
      <c r="H7" s="5">
        <f t="shared" si="0"/>
        <v>29</v>
      </c>
      <c r="I7" s="7">
        <f t="shared" si="1"/>
        <v>0.28999999999999998</v>
      </c>
      <c r="J7" s="5">
        <v>4</v>
      </c>
      <c r="K7" s="8" t="s">
        <v>93</v>
      </c>
      <c r="L7" s="2" t="s">
        <v>26</v>
      </c>
      <c r="M7" s="2" t="s">
        <v>27</v>
      </c>
      <c r="N7" s="2" t="s">
        <v>28</v>
      </c>
      <c r="O7" s="2" t="s">
        <v>29</v>
      </c>
      <c r="P7" s="3">
        <v>8</v>
      </c>
    </row>
    <row r="8" spans="1:16" ht="18.75" x14ac:dyDescent="0.25">
      <c r="A8" s="4" t="s">
        <v>19</v>
      </c>
      <c r="B8" s="5">
        <v>9</v>
      </c>
      <c r="C8" s="6">
        <v>8</v>
      </c>
      <c r="D8" s="5">
        <v>7</v>
      </c>
      <c r="E8" s="6">
        <v>5</v>
      </c>
      <c r="F8" s="5"/>
      <c r="G8" s="6"/>
      <c r="H8" s="5">
        <f t="shared" si="0"/>
        <v>29</v>
      </c>
      <c r="I8" s="7">
        <f t="shared" si="1"/>
        <v>0.28999999999999998</v>
      </c>
      <c r="J8" s="5">
        <v>4</v>
      </c>
      <c r="K8" s="8" t="s">
        <v>93</v>
      </c>
      <c r="L8" s="2" t="s">
        <v>33</v>
      </c>
      <c r="M8" s="2" t="s">
        <v>34</v>
      </c>
      <c r="N8" s="2" t="s">
        <v>35</v>
      </c>
      <c r="O8" s="2" t="s">
        <v>29</v>
      </c>
      <c r="P8" s="3">
        <v>8</v>
      </c>
    </row>
    <row r="9" spans="1:16" ht="18.75" x14ac:dyDescent="0.3">
      <c r="A9" s="10" t="s">
        <v>72</v>
      </c>
      <c r="B9" s="11">
        <v>10</v>
      </c>
      <c r="C9" s="12">
        <v>9</v>
      </c>
      <c r="D9" s="11">
        <v>17</v>
      </c>
      <c r="E9" s="12">
        <v>6</v>
      </c>
      <c r="F9" s="11">
        <v>17</v>
      </c>
      <c r="G9" s="12">
        <v>17</v>
      </c>
      <c r="H9" s="5">
        <f t="shared" si="0"/>
        <v>76</v>
      </c>
      <c r="I9" s="7">
        <f t="shared" si="1"/>
        <v>0.76</v>
      </c>
      <c r="J9" s="5">
        <v>1</v>
      </c>
      <c r="K9" s="13" t="s">
        <v>94</v>
      </c>
      <c r="L9" s="9" t="s">
        <v>86</v>
      </c>
      <c r="M9" s="9" t="s">
        <v>87</v>
      </c>
      <c r="N9" s="9" t="s">
        <v>88</v>
      </c>
      <c r="O9" s="2" t="s">
        <v>39</v>
      </c>
      <c r="P9" s="13">
        <v>9</v>
      </c>
    </row>
    <row r="10" spans="1:16" ht="18.75" x14ac:dyDescent="0.25">
      <c r="A10" s="10" t="s">
        <v>22</v>
      </c>
      <c r="B10" s="11">
        <v>9</v>
      </c>
      <c r="C10" s="12">
        <v>7</v>
      </c>
      <c r="D10" s="11">
        <v>9</v>
      </c>
      <c r="E10" s="12">
        <v>5</v>
      </c>
      <c r="F10" s="11">
        <v>15</v>
      </c>
      <c r="G10" s="12">
        <v>17</v>
      </c>
      <c r="H10" s="5">
        <f t="shared" si="0"/>
        <v>62</v>
      </c>
      <c r="I10" s="7">
        <f t="shared" si="1"/>
        <v>0.62</v>
      </c>
      <c r="J10" s="5">
        <v>2</v>
      </c>
      <c r="K10" s="13" t="s">
        <v>95</v>
      </c>
      <c r="L10" s="2" t="s">
        <v>40</v>
      </c>
      <c r="M10" s="2" t="s">
        <v>41</v>
      </c>
      <c r="N10" s="2" t="s">
        <v>42</v>
      </c>
      <c r="O10" s="2" t="s">
        <v>39</v>
      </c>
      <c r="P10" s="13">
        <v>9</v>
      </c>
    </row>
    <row r="11" spans="1:16" ht="18.75" x14ac:dyDescent="0.25">
      <c r="A11" s="10" t="s">
        <v>73</v>
      </c>
      <c r="B11" s="11">
        <v>7</v>
      </c>
      <c r="C11" s="12">
        <v>9</v>
      </c>
      <c r="D11" s="11">
        <v>9</v>
      </c>
      <c r="E11" s="12">
        <v>5</v>
      </c>
      <c r="F11" s="11">
        <v>15</v>
      </c>
      <c r="G11" s="12" t="s">
        <v>96</v>
      </c>
      <c r="H11" s="5">
        <f t="shared" si="0"/>
        <v>45</v>
      </c>
      <c r="I11" s="7">
        <f t="shared" si="1"/>
        <v>0.45</v>
      </c>
      <c r="J11" s="5">
        <v>3</v>
      </c>
      <c r="K11" s="13" t="s">
        <v>93</v>
      </c>
      <c r="L11" s="2" t="s">
        <v>43</v>
      </c>
      <c r="M11" s="2" t="s">
        <v>44</v>
      </c>
      <c r="N11" s="2" t="s">
        <v>35</v>
      </c>
      <c r="O11" s="2" t="s">
        <v>45</v>
      </c>
      <c r="P11" s="13">
        <v>9</v>
      </c>
    </row>
    <row r="12" spans="1:16" ht="18.75" x14ac:dyDescent="0.3">
      <c r="A12" s="10" t="s">
        <v>74</v>
      </c>
      <c r="B12" s="11">
        <v>12</v>
      </c>
      <c r="C12" s="12">
        <v>12</v>
      </c>
      <c r="D12" s="11">
        <v>16</v>
      </c>
      <c r="E12" s="12">
        <v>8</v>
      </c>
      <c r="F12" s="11">
        <v>20</v>
      </c>
      <c r="G12" s="12">
        <v>18</v>
      </c>
      <c r="H12" s="5">
        <f t="shared" si="0"/>
        <v>86</v>
      </c>
      <c r="I12" s="7">
        <f t="shared" si="1"/>
        <v>0.86</v>
      </c>
      <c r="J12" s="5">
        <v>1</v>
      </c>
      <c r="K12" s="13" t="s">
        <v>94</v>
      </c>
      <c r="L12" s="2" t="s">
        <v>59</v>
      </c>
      <c r="M12" s="9" t="s">
        <v>47</v>
      </c>
      <c r="N12" s="9" t="s">
        <v>60</v>
      </c>
      <c r="O12" s="10" t="s">
        <v>45</v>
      </c>
      <c r="P12" s="13">
        <v>10</v>
      </c>
    </row>
    <row r="13" spans="1:16" ht="37.5" x14ac:dyDescent="0.25">
      <c r="A13" s="10" t="s">
        <v>75</v>
      </c>
      <c r="B13" s="11">
        <v>12</v>
      </c>
      <c r="C13" s="12">
        <v>11</v>
      </c>
      <c r="D13" s="11">
        <v>10</v>
      </c>
      <c r="E13" s="12">
        <v>8</v>
      </c>
      <c r="F13" s="11">
        <v>0</v>
      </c>
      <c r="G13" s="12">
        <v>19</v>
      </c>
      <c r="H13" s="5">
        <f t="shared" si="0"/>
        <v>60</v>
      </c>
      <c r="I13" s="7">
        <f t="shared" si="1"/>
        <v>0.6</v>
      </c>
      <c r="J13" s="5">
        <v>2</v>
      </c>
      <c r="K13" s="13" t="s">
        <v>95</v>
      </c>
      <c r="L13" s="19" t="s">
        <v>91</v>
      </c>
      <c r="M13" s="14" t="s">
        <v>50</v>
      </c>
      <c r="N13" s="14" t="s">
        <v>92</v>
      </c>
      <c r="O13" s="10" t="s">
        <v>51</v>
      </c>
      <c r="P13" s="13">
        <v>10</v>
      </c>
    </row>
    <row r="14" spans="1:16" ht="18.75" x14ac:dyDescent="0.25">
      <c r="A14" s="10" t="s">
        <v>76</v>
      </c>
      <c r="B14" s="11">
        <v>14</v>
      </c>
      <c r="C14" s="12">
        <v>12</v>
      </c>
      <c r="D14" s="11">
        <v>13</v>
      </c>
      <c r="E14" s="12">
        <v>4</v>
      </c>
      <c r="F14" s="11">
        <v>12</v>
      </c>
      <c r="G14" s="12" t="s">
        <v>96</v>
      </c>
      <c r="H14" s="5">
        <f t="shared" si="0"/>
        <v>55</v>
      </c>
      <c r="I14" s="7">
        <f t="shared" si="1"/>
        <v>0.55000000000000004</v>
      </c>
      <c r="J14" s="5">
        <v>3</v>
      </c>
      <c r="K14" s="13" t="s">
        <v>95</v>
      </c>
      <c r="L14" s="2" t="s">
        <v>46</v>
      </c>
      <c r="M14" s="2" t="s">
        <v>47</v>
      </c>
      <c r="N14" s="2" t="s">
        <v>48</v>
      </c>
      <c r="O14" s="2" t="s">
        <v>49</v>
      </c>
      <c r="P14" s="13">
        <v>10</v>
      </c>
    </row>
    <row r="15" spans="1:16" ht="18.75" x14ac:dyDescent="0.25">
      <c r="A15" s="10" t="s">
        <v>79</v>
      </c>
      <c r="B15" s="11">
        <v>10</v>
      </c>
      <c r="C15" s="12">
        <v>9</v>
      </c>
      <c r="D15" s="11">
        <v>12</v>
      </c>
      <c r="E15" s="12">
        <v>2</v>
      </c>
      <c r="F15" s="11">
        <v>0</v>
      </c>
      <c r="G15" s="12">
        <v>7</v>
      </c>
      <c r="H15" s="5">
        <f t="shared" si="0"/>
        <v>40</v>
      </c>
      <c r="I15" s="7">
        <f t="shared" si="1"/>
        <v>0.4</v>
      </c>
      <c r="J15" s="5">
        <v>4</v>
      </c>
      <c r="K15" s="13" t="s">
        <v>93</v>
      </c>
      <c r="L15" s="2" t="s">
        <v>52</v>
      </c>
      <c r="M15" s="2" t="s">
        <v>53</v>
      </c>
      <c r="N15" s="2"/>
      <c r="O15" s="2" t="s">
        <v>25</v>
      </c>
      <c r="P15" s="3">
        <v>10</v>
      </c>
    </row>
    <row r="16" spans="1:16" ht="18.75" x14ac:dyDescent="0.25">
      <c r="A16" s="10" t="s">
        <v>78</v>
      </c>
      <c r="B16" s="11">
        <v>5</v>
      </c>
      <c r="C16" s="12">
        <v>5</v>
      </c>
      <c r="D16" s="11">
        <v>9</v>
      </c>
      <c r="E16" s="12">
        <v>3</v>
      </c>
      <c r="F16" s="11">
        <v>0</v>
      </c>
      <c r="G16" s="12">
        <v>0</v>
      </c>
      <c r="H16" s="5">
        <f t="shared" si="0"/>
        <v>22</v>
      </c>
      <c r="I16" s="7">
        <f t="shared" si="1"/>
        <v>0.22</v>
      </c>
      <c r="J16" s="5">
        <v>5</v>
      </c>
      <c r="K16" s="13" t="s">
        <v>93</v>
      </c>
      <c r="L16" s="2" t="s">
        <v>56</v>
      </c>
      <c r="M16" s="2" t="s">
        <v>57</v>
      </c>
      <c r="N16" s="2" t="s">
        <v>58</v>
      </c>
      <c r="O16" s="2" t="s">
        <v>55</v>
      </c>
      <c r="P16" s="13">
        <v>10</v>
      </c>
    </row>
    <row r="17" spans="1:16" ht="18.75" x14ac:dyDescent="0.25">
      <c r="A17" s="10" t="s">
        <v>77</v>
      </c>
      <c r="B17" s="11">
        <v>6</v>
      </c>
      <c r="C17" s="12">
        <v>1</v>
      </c>
      <c r="D17" s="11">
        <v>6</v>
      </c>
      <c r="E17" s="12">
        <v>6</v>
      </c>
      <c r="F17" s="11">
        <v>0</v>
      </c>
      <c r="G17" s="12">
        <v>0</v>
      </c>
      <c r="H17" s="5">
        <f t="shared" si="0"/>
        <v>19</v>
      </c>
      <c r="I17" s="7">
        <f t="shared" si="1"/>
        <v>0.19</v>
      </c>
      <c r="J17" s="5">
        <v>6</v>
      </c>
      <c r="K17" s="13" t="s">
        <v>93</v>
      </c>
      <c r="L17" s="2" t="s">
        <v>84</v>
      </c>
      <c r="M17" s="2" t="s">
        <v>54</v>
      </c>
      <c r="N17" s="2" t="s">
        <v>90</v>
      </c>
      <c r="O17" s="2" t="s">
        <v>55</v>
      </c>
      <c r="P17" s="13">
        <v>10</v>
      </c>
    </row>
    <row r="18" spans="1:16" ht="18.75" x14ac:dyDescent="0.25">
      <c r="A18" s="10" t="s">
        <v>82</v>
      </c>
      <c r="B18" s="11">
        <v>15</v>
      </c>
      <c r="C18" s="12">
        <v>14</v>
      </c>
      <c r="D18" s="11">
        <v>17</v>
      </c>
      <c r="E18" s="12">
        <v>6</v>
      </c>
      <c r="F18" s="11">
        <v>20</v>
      </c>
      <c r="G18" s="12">
        <v>18</v>
      </c>
      <c r="H18" s="5">
        <f t="shared" si="0"/>
        <v>90</v>
      </c>
      <c r="I18" s="7">
        <f t="shared" si="1"/>
        <v>0.9</v>
      </c>
      <c r="J18" s="5">
        <v>1</v>
      </c>
      <c r="K18" s="13" t="s">
        <v>94</v>
      </c>
      <c r="L18" s="2" t="s">
        <v>61</v>
      </c>
      <c r="M18" s="2" t="s">
        <v>62</v>
      </c>
      <c r="N18" s="2"/>
      <c r="O18" s="2" t="s">
        <v>51</v>
      </c>
      <c r="P18" s="3">
        <v>11</v>
      </c>
    </row>
    <row r="19" spans="1:16" ht="18.75" x14ac:dyDescent="0.25">
      <c r="A19" s="10" t="s">
        <v>83</v>
      </c>
      <c r="B19" s="11">
        <v>15</v>
      </c>
      <c r="C19" s="12">
        <v>11</v>
      </c>
      <c r="D19" s="11">
        <v>18</v>
      </c>
      <c r="E19" s="12">
        <v>6</v>
      </c>
      <c r="F19" s="11">
        <v>19</v>
      </c>
      <c r="G19" s="12">
        <v>20</v>
      </c>
      <c r="H19" s="5">
        <f t="shared" si="0"/>
        <v>89</v>
      </c>
      <c r="I19" s="7">
        <f t="shared" si="1"/>
        <v>0.89</v>
      </c>
      <c r="J19" s="5">
        <v>2</v>
      </c>
      <c r="K19" s="13" t="s">
        <v>95</v>
      </c>
      <c r="L19" s="2" t="s">
        <v>68</v>
      </c>
      <c r="M19" s="2" t="s">
        <v>69</v>
      </c>
      <c r="N19" s="2" t="s">
        <v>70</v>
      </c>
      <c r="O19" s="2" t="s">
        <v>71</v>
      </c>
      <c r="P19" s="3">
        <v>11</v>
      </c>
    </row>
    <row r="20" spans="1:16" ht="18.75" x14ac:dyDescent="0.25">
      <c r="A20" s="10" t="s">
        <v>81</v>
      </c>
      <c r="B20" s="11">
        <v>12</v>
      </c>
      <c r="C20" s="12">
        <v>15</v>
      </c>
      <c r="D20" s="11">
        <v>15</v>
      </c>
      <c r="E20" s="12">
        <v>5</v>
      </c>
      <c r="F20" s="11">
        <v>17</v>
      </c>
      <c r="G20" s="12">
        <v>19</v>
      </c>
      <c r="H20" s="5">
        <f t="shared" si="0"/>
        <v>83</v>
      </c>
      <c r="I20" s="7">
        <f t="shared" si="1"/>
        <v>0.83</v>
      </c>
      <c r="J20" s="5">
        <v>3</v>
      </c>
      <c r="K20" s="13" t="s">
        <v>93</v>
      </c>
      <c r="L20" s="2" t="s">
        <v>66</v>
      </c>
      <c r="M20" s="2" t="s">
        <v>57</v>
      </c>
      <c r="N20" s="2" t="s">
        <v>38</v>
      </c>
      <c r="O20" s="2" t="s">
        <v>67</v>
      </c>
      <c r="P20" s="3">
        <v>11</v>
      </c>
    </row>
    <row r="21" spans="1:16" ht="18.75" x14ac:dyDescent="0.25">
      <c r="A21" s="10" t="s">
        <v>80</v>
      </c>
      <c r="B21" s="11">
        <v>14</v>
      </c>
      <c r="C21" s="12">
        <v>6</v>
      </c>
      <c r="D21" s="11">
        <v>14</v>
      </c>
      <c r="E21" s="12">
        <v>4</v>
      </c>
      <c r="F21" s="11">
        <v>18</v>
      </c>
      <c r="G21" s="12">
        <v>19</v>
      </c>
      <c r="H21" s="5">
        <f t="shared" si="0"/>
        <v>75</v>
      </c>
      <c r="I21" s="7">
        <f t="shared" si="1"/>
        <v>0.75</v>
      </c>
      <c r="J21" s="5">
        <v>4</v>
      </c>
      <c r="K21" s="13" t="s">
        <v>93</v>
      </c>
      <c r="L21" s="2" t="s">
        <v>63</v>
      </c>
      <c r="M21" s="2" t="s">
        <v>64</v>
      </c>
      <c r="N21" s="2" t="s">
        <v>65</v>
      </c>
      <c r="O21" s="2" t="s">
        <v>29</v>
      </c>
      <c r="P21" s="3">
        <v>11</v>
      </c>
    </row>
  </sheetData>
  <sheetProtection algorithmName="SHA-512" hashValue="pU0naOr+CYvZ5EV8P8B5dJZ0Yv8OGADYj48YiIlNGZGktx2UJx/wv4XOIiD2qwS74aKaKODy21ACsaY68Kgnwg==" saltValue="Xgv/QakKwmAeVOm6I4tFSQ==" spinCount="100000" sheet="1" objects="1" scenarios="1" sort="0" autoFilter="0"/>
  <autoFilter ref="A3:P3"/>
  <sortState ref="A5:P22">
    <sortCondition ref="P5:P22"/>
    <sortCondition descending="1" ref="H5:H22"/>
    <sortCondition ref="L5:L22"/>
    <sortCondition ref="M5:M22"/>
    <sortCondition ref="N5:N22"/>
  </sortState>
  <mergeCells count="2">
    <mergeCell ref="A1:O1"/>
    <mergeCell ref="A2:O2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Диапазон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итальянский яз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Kirgintseva</dc:creator>
  <cp:lastModifiedBy>МетодЦентр</cp:lastModifiedBy>
  <dcterms:created xsi:type="dcterms:W3CDTF">2022-10-18T17:09:00Z</dcterms:created>
  <dcterms:modified xsi:type="dcterms:W3CDTF">2023-12-08T10:27:26Z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21D4B311870E45408934AD5C8C19F31A</vt:lpwstr>
  </property>
  <property fmtid="{D5CDD505-2E9C-101B-9397-08002B2CF9AE}" pid="3" name="KSOProductBuildVer">
    <vt:lpwstr>1049-12.2.0.13266</vt:lpwstr>
  </property>
</Properties>
</file>