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октябрь\14\03\"/>
    </mc:Choice>
  </mc:AlternateContent>
  <bookViews>
    <workbookView xWindow="0" yWindow="0" windowWidth="28800" windowHeight="12330"/>
  </bookViews>
  <sheets>
    <sheet name="испанский" sheetId="3" r:id="rId1"/>
    <sheet name="Script" sheetId="10" state="hidden" r:id="rId2"/>
  </sheets>
  <definedNames>
    <definedName name="_xlnm._FilterDatabase" localSheetId="0" hidden="1">испанский!$A$4:$O$46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" l="1"/>
  <c r="G44" i="3" s="1"/>
  <c r="E10" i="3" l="1"/>
  <c r="E5" i="3"/>
  <c r="E7" i="3"/>
  <c r="E9" i="3"/>
  <c r="E8" i="3"/>
  <c r="E11" i="3"/>
  <c r="G11" i="3" s="1"/>
  <c r="E12" i="3"/>
  <c r="G12" i="3" s="1"/>
  <c r="E13" i="3"/>
  <c r="G13" i="3" s="1"/>
  <c r="E16" i="3"/>
  <c r="G16" i="3" s="1"/>
  <c r="E17" i="3"/>
  <c r="G17" i="3" s="1"/>
  <c r="E15" i="3"/>
  <c r="G15" i="3" s="1"/>
  <c r="E14" i="3"/>
  <c r="G14" i="3" s="1"/>
  <c r="E18" i="3"/>
  <c r="G18" i="3" s="1"/>
  <c r="E19" i="3"/>
  <c r="G19" i="3" s="1"/>
  <c r="E22" i="3"/>
  <c r="G22" i="3" s="1"/>
  <c r="E20" i="3"/>
  <c r="G20" i="3" s="1"/>
  <c r="E24" i="3"/>
  <c r="G24" i="3" s="1"/>
  <c r="E23" i="3"/>
  <c r="G23" i="3" s="1"/>
  <c r="E25" i="3"/>
  <c r="G25" i="3" s="1"/>
  <c r="E27" i="3"/>
  <c r="G27" i="3" s="1"/>
  <c r="E34" i="3"/>
  <c r="G34" i="3" s="1"/>
  <c r="E26" i="3"/>
  <c r="G26" i="3" s="1"/>
  <c r="E28" i="3"/>
  <c r="G28" i="3" s="1"/>
  <c r="E33" i="3"/>
  <c r="G33" i="3" s="1"/>
  <c r="E31" i="3"/>
  <c r="G31" i="3" s="1"/>
  <c r="E29" i="3"/>
  <c r="G29" i="3" s="1"/>
  <c r="E32" i="3"/>
  <c r="G32" i="3" s="1"/>
  <c r="E37" i="3"/>
  <c r="G37" i="3" s="1"/>
  <c r="E35" i="3"/>
  <c r="G35" i="3" s="1"/>
  <c r="E36" i="3"/>
  <c r="G36" i="3" s="1"/>
  <c r="E40" i="3"/>
  <c r="G40" i="3" s="1"/>
  <c r="E42" i="3"/>
  <c r="G42" i="3" s="1"/>
  <c r="E41" i="3"/>
  <c r="G41" i="3" s="1"/>
  <c r="E38" i="3"/>
  <c r="G38" i="3" s="1"/>
  <c r="E45" i="3"/>
  <c r="G45" i="3" s="1"/>
  <c r="E43" i="3"/>
  <c r="G43" i="3" s="1"/>
  <c r="E6" i="3"/>
  <c r="G8" i="3" l="1"/>
  <c r="G9" i="3"/>
  <c r="G7" i="3"/>
  <c r="G5" i="3"/>
  <c r="G10" i="3"/>
  <c r="G6" i="3"/>
</calcChain>
</file>

<file path=xl/sharedStrings.xml><?xml version="1.0" encoding="utf-8"?>
<sst xmlns="http://schemas.openxmlformats.org/spreadsheetml/2006/main" count="309" uniqueCount="198">
  <si>
    <t>Протокол</t>
  </si>
  <si>
    <t>количество баллов за задание*</t>
  </si>
  <si>
    <t>Результат</t>
  </si>
  <si>
    <t>место</t>
  </si>
  <si>
    <t>% от максимума</t>
  </si>
  <si>
    <t xml:space="preserve">статус: </t>
  </si>
  <si>
    <t>Фамилия</t>
  </si>
  <si>
    <t>Имя</t>
  </si>
  <si>
    <t>Отчество</t>
  </si>
  <si>
    <t>Класс</t>
  </si>
  <si>
    <t>участника</t>
  </si>
  <si>
    <t>Г</t>
  </si>
  <si>
    <t>МБОУ «Низовская СОШ»</t>
  </si>
  <si>
    <t>МБОУ «Добринская ООШ им. Спиридонова Н.С.»</t>
  </si>
  <si>
    <t>Победитель</t>
  </si>
  <si>
    <t>МБОУ гимназия им. Героя РФ А.В. Катериничева</t>
  </si>
  <si>
    <t>Призёр</t>
  </si>
  <si>
    <t>МБОУ «Орловская ООШ»</t>
  </si>
  <si>
    <t>Участник</t>
  </si>
  <si>
    <t>МБОУ «Классическая школа» г. Гурьевска</t>
  </si>
  <si>
    <t>МБОУ СОШ «Школа будущего»</t>
  </si>
  <si>
    <t>МБОУ «СОШ №1» г. Гурьевска</t>
  </si>
  <si>
    <t>МБОУ «Маршальская СОШ»</t>
  </si>
  <si>
    <t>МБОУ "СОШ п. Васильково им. Героя Советского Союза В.Ф. Маргелова"</t>
  </si>
  <si>
    <t>МБОУ  «Яблоневская ООШ»</t>
  </si>
  <si>
    <t>МБОУ «Храбровская СОШ»</t>
  </si>
  <si>
    <t>МБОУ «Петровская СОШ им.П.А.Захарова»</t>
  </si>
  <si>
    <t>Английский язык</t>
  </si>
  <si>
    <t>Ан</t>
  </si>
  <si>
    <t>Астрономия</t>
  </si>
  <si>
    <t>Ас</t>
  </si>
  <si>
    <t>Биология</t>
  </si>
  <si>
    <t>Б</t>
  </si>
  <si>
    <t>География</t>
  </si>
  <si>
    <t>Информатика и ИКТ</t>
  </si>
  <si>
    <t>ИКТ</t>
  </si>
  <si>
    <t>Искусство (мировая художественная культура)</t>
  </si>
  <si>
    <t>Ис</t>
  </si>
  <si>
    <t xml:space="preserve">Испанский язык </t>
  </si>
  <si>
    <t>Исп</t>
  </si>
  <si>
    <t>История</t>
  </si>
  <si>
    <t>Ист</t>
  </si>
  <si>
    <t xml:space="preserve">Китайский язык </t>
  </si>
  <si>
    <t>Кит</t>
  </si>
  <si>
    <t>Литература</t>
  </si>
  <si>
    <t>Л</t>
  </si>
  <si>
    <t>Математика</t>
  </si>
  <si>
    <t>М</t>
  </si>
  <si>
    <t xml:space="preserve">Немецкий язык </t>
  </si>
  <si>
    <t>Н</t>
  </si>
  <si>
    <t>Основы безопасности жизнедеятельности</t>
  </si>
  <si>
    <t>ОБЖ</t>
  </si>
  <si>
    <t>Обществознание</t>
  </si>
  <si>
    <t>О</t>
  </si>
  <si>
    <t>Право</t>
  </si>
  <si>
    <t>П</t>
  </si>
  <si>
    <t>Русский язык</t>
  </si>
  <si>
    <t>Р</t>
  </si>
  <si>
    <t>Технология (Культура дома)</t>
  </si>
  <si>
    <t>КД</t>
  </si>
  <si>
    <t>Технология(Техника и техническое творчество)</t>
  </si>
  <si>
    <t>ТТ</t>
  </si>
  <si>
    <t>Физика</t>
  </si>
  <si>
    <t>Ф</t>
  </si>
  <si>
    <t>Французский язык</t>
  </si>
  <si>
    <t>Фр</t>
  </si>
  <si>
    <t>Химия</t>
  </si>
  <si>
    <t>Х</t>
  </si>
  <si>
    <t>Экология</t>
  </si>
  <si>
    <t>Э</t>
  </si>
  <si>
    <t>Экономика</t>
  </si>
  <si>
    <t>Экон</t>
  </si>
  <si>
    <t>Физическая кулитура (девочки)</t>
  </si>
  <si>
    <t>ФкД</t>
  </si>
  <si>
    <t>Физическая культура ( мальчики)</t>
  </si>
  <si>
    <t>ФкМ</t>
  </si>
  <si>
    <t>Арутюнян</t>
  </si>
  <si>
    <t>Ариана</t>
  </si>
  <si>
    <t>Андреевна</t>
  </si>
  <si>
    <t>Белоусов</t>
  </si>
  <si>
    <t>Марк</t>
  </si>
  <si>
    <t>Денисович</t>
  </si>
  <si>
    <t>Бордак</t>
  </si>
  <si>
    <t xml:space="preserve">Влада </t>
  </si>
  <si>
    <t>Алексеевна</t>
  </si>
  <si>
    <t>Матвей</t>
  </si>
  <si>
    <t>Алексеевич</t>
  </si>
  <si>
    <t>Бутелин</t>
  </si>
  <si>
    <t>Арсений</t>
  </si>
  <si>
    <t>Николаевич</t>
  </si>
  <si>
    <t>Буткевич</t>
  </si>
  <si>
    <t>Эдуард</t>
  </si>
  <si>
    <t>Дмитриевич</t>
  </si>
  <si>
    <t>Громов</t>
  </si>
  <si>
    <t>Виктор</t>
  </si>
  <si>
    <t>Александрович</t>
  </si>
  <si>
    <t>Делюкова</t>
  </si>
  <si>
    <t>Юлия</t>
  </si>
  <si>
    <t>Александровна</t>
  </si>
  <si>
    <t>Ефимов</t>
  </si>
  <si>
    <t>Иван</t>
  </si>
  <si>
    <t>Витальевич</t>
  </si>
  <si>
    <t>Демид</t>
  </si>
  <si>
    <t>Аракилян</t>
  </si>
  <si>
    <t>Ваняткина</t>
  </si>
  <si>
    <t>Киселев</t>
  </si>
  <si>
    <t>Егор</t>
  </si>
  <si>
    <t>Сексяев</t>
  </si>
  <si>
    <t>Никита</t>
  </si>
  <si>
    <t>Кравченко</t>
  </si>
  <si>
    <t>Марцинкевич</t>
  </si>
  <si>
    <t>Бойченко</t>
  </si>
  <si>
    <t>Александр</t>
  </si>
  <si>
    <t>Петренко</t>
  </si>
  <si>
    <t>Игоревич</t>
  </si>
  <si>
    <t>Мандрик-Котова</t>
  </si>
  <si>
    <t>Полина</t>
  </si>
  <si>
    <t>Борисовна</t>
  </si>
  <si>
    <t>Каратай</t>
  </si>
  <si>
    <t>Мирра</t>
  </si>
  <si>
    <t>Ана</t>
  </si>
  <si>
    <t>Кастелльяно Пименталь</t>
  </si>
  <si>
    <t>Самуель</t>
  </si>
  <si>
    <t>Кастельяно Пименталь</t>
  </si>
  <si>
    <t>Эстер</t>
  </si>
  <si>
    <t>Габриэль</t>
  </si>
  <si>
    <t>Костандова</t>
  </si>
  <si>
    <t>Игоревна</t>
  </si>
  <si>
    <t>Кошкаров</t>
  </si>
  <si>
    <t>Роберт</t>
  </si>
  <si>
    <t>Дмитрий</t>
  </si>
  <si>
    <t>Владиславович</t>
  </si>
  <si>
    <t>Лаврентьев</t>
  </si>
  <si>
    <t>Михаил</t>
  </si>
  <si>
    <t>Ландо</t>
  </si>
  <si>
    <t>Ксения</t>
  </si>
  <si>
    <t>Павловна</t>
  </si>
  <si>
    <t>Лебеденко</t>
  </si>
  <si>
    <t>Анна</t>
  </si>
  <si>
    <t>Руслановна</t>
  </si>
  <si>
    <t>Майер</t>
  </si>
  <si>
    <t>Арина</t>
  </si>
  <si>
    <t>Евгеньевна</t>
  </si>
  <si>
    <t>Евгеньевич</t>
  </si>
  <si>
    <t>Николаева</t>
  </si>
  <si>
    <t>Николаевна</t>
  </si>
  <si>
    <t>Ортиз Корралес</t>
  </si>
  <si>
    <t>Андрес</t>
  </si>
  <si>
    <t>Мигель</t>
  </si>
  <si>
    <t>Савина</t>
  </si>
  <si>
    <t>Маргарита</t>
  </si>
  <si>
    <t>Артемовна</t>
  </si>
  <si>
    <t>Третьяк</t>
  </si>
  <si>
    <t>Алиса</t>
  </si>
  <si>
    <t>Федюнина</t>
  </si>
  <si>
    <t>Дарья</t>
  </si>
  <si>
    <t>Максимовна</t>
  </si>
  <si>
    <t>Чупраков</t>
  </si>
  <si>
    <t>Шемырев</t>
  </si>
  <si>
    <t>Кирилл</t>
  </si>
  <si>
    <t>Сергеевич</t>
  </si>
  <si>
    <t>ОУ</t>
  </si>
  <si>
    <t>МАОУ СОШ № 44</t>
  </si>
  <si>
    <t>макс. балл</t>
  </si>
  <si>
    <t>№ п/п</t>
  </si>
  <si>
    <t>МАОУ лицей № 23</t>
  </si>
  <si>
    <t>МАОУ СОШ № 11</t>
  </si>
  <si>
    <t>МАОУ лицей № 18</t>
  </si>
  <si>
    <t>МАОУ СОШ № 33</t>
  </si>
  <si>
    <t xml:space="preserve">МАОУ лицей 35 им. Буткова В.В. </t>
  </si>
  <si>
    <t>МАОУ гимназия № 40 им. Ю.А. Гагарина</t>
  </si>
  <si>
    <t>МАОУ лицей № 49</t>
  </si>
  <si>
    <t>МАОУ СОШ № 56</t>
  </si>
  <si>
    <t>МАОУ СОШ № 58</t>
  </si>
  <si>
    <t>МАОУ гимназия № 32</t>
  </si>
  <si>
    <t>Ортиз Корралес (6 класс)</t>
  </si>
  <si>
    <t>АНО СОШ "РОСТОК"</t>
  </si>
  <si>
    <t>МАОУ СОШ № 50</t>
  </si>
  <si>
    <t>ГАУ КО ОО ШИЛИ</t>
  </si>
  <si>
    <t>школьного этапа всероссийской олимпиады школьников по испанскому языку (2024-2025 уч.г.).</t>
  </si>
  <si>
    <t>победитель</t>
  </si>
  <si>
    <t>участник</t>
  </si>
  <si>
    <t>призер</t>
  </si>
  <si>
    <t>Ортиз</t>
  </si>
  <si>
    <t>Хавьер</t>
  </si>
  <si>
    <t xml:space="preserve">МАОУ СОШ № 33 </t>
  </si>
  <si>
    <t>Лановская</t>
  </si>
  <si>
    <t>Клара</t>
  </si>
  <si>
    <t>Таисия</t>
  </si>
  <si>
    <t>Вадимовна</t>
  </si>
  <si>
    <t>Сара</t>
  </si>
  <si>
    <t>призер МЭ 2023-2024 уч.г.</t>
  </si>
  <si>
    <t>победитель МЭ 2023-2024 уч.г.</t>
  </si>
  <si>
    <t>-</t>
  </si>
  <si>
    <t>допущен к муниципальному этапу</t>
  </si>
  <si>
    <t>Сергеевна</t>
  </si>
  <si>
    <t xml:space="preserve">Иван </t>
  </si>
  <si>
    <t>Гарникович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</si>
</sst>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sz val="11"/>
      <color theme="1"/>
      <name val="Calibri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4" fillId="3" borderId="1" xfId="0" quotePrefix="1" applyFont="1" applyFill="1" applyBorder="1"/>
    <xf numFmtId="1" fontId="5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1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/>
    <xf numFmtId="1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1" xfId="0" quotePrefix="1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5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856"/>
  <sheetViews>
    <sheetView showGridLines="0" tabSelected="1" zoomScale="75" zoomScaleNormal="75" workbookViewId="0">
      <selection activeCell="P7" sqref="P7"/>
    </sheetView>
  </sheetViews>
  <sheetFormatPr defaultColWidth="14.42578125" defaultRowHeight="15" customHeight="1" x14ac:dyDescent="0.25"/>
  <cols>
    <col min="1" max="1" width="4.85546875" style="32" customWidth="1"/>
    <col min="2" max="4" width="6.28515625" style="32" customWidth="1"/>
    <col min="5" max="5" width="10.7109375" style="32" customWidth="1"/>
    <col min="6" max="6" width="5.85546875" style="32" customWidth="1"/>
    <col min="7" max="7" width="12.5703125" style="32" customWidth="1"/>
    <col min="8" max="8" width="6.7109375" style="33" customWidth="1"/>
    <col min="9" max="9" width="12.5703125" style="34" customWidth="1"/>
    <col min="10" max="10" width="25.5703125" style="32" customWidth="1"/>
    <col min="11" max="11" width="12.42578125" style="32" customWidth="1"/>
    <col min="12" max="12" width="18.140625" style="32" customWidth="1"/>
    <col min="13" max="13" width="42.42578125" style="32" customWidth="1"/>
    <col min="14" max="14" width="9.42578125" style="35" customWidth="1"/>
    <col min="15" max="15" width="37.28515625" style="11" customWidth="1"/>
  </cols>
  <sheetData>
    <row r="1" spans="1:15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15.75" x14ac:dyDescent="0.25">
      <c r="A2" s="47" t="s">
        <v>179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s="6" customFormat="1" ht="23.45" customHeight="1" x14ac:dyDescent="0.25">
      <c r="A3" s="48" t="s">
        <v>164</v>
      </c>
      <c r="B3" s="48" t="s">
        <v>1</v>
      </c>
      <c r="C3" s="49"/>
      <c r="D3" s="49"/>
      <c r="E3" s="41" t="s">
        <v>2</v>
      </c>
      <c r="F3" s="50" t="s">
        <v>163</v>
      </c>
      <c r="G3" s="50" t="s">
        <v>4</v>
      </c>
      <c r="H3" s="17" t="s">
        <v>3</v>
      </c>
      <c r="I3" s="52" t="s">
        <v>5</v>
      </c>
      <c r="J3" s="18" t="s">
        <v>6</v>
      </c>
      <c r="K3" s="18" t="s">
        <v>7</v>
      </c>
      <c r="L3" s="18" t="s">
        <v>8</v>
      </c>
      <c r="M3" s="39" t="s">
        <v>161</v>
      </c>
      <c r="N3" s="41" t="s">
        <v>9</v>
      </c>
      <c r="O3" s="37"/>
    </row>
    <row r="4" spans="1:15" s="6" customFormat="1" ht="23.45" customHeight="1" x14ac:dyDescent="0.25">
      <c r="A4" s="49"/>
      <c r="B4" s="19">
        <v>1</v>
      </c>
      <c r="C4" s="19">
        <v>2</v>
      </c>
      <c r="D4" s="19">
        <v>3</v>
      </c>
      <c r="E4" s="49"/>
      <c r="F4" s="51"/>
      <c r="G4" s="51"/>
      <c r="H4" s="20"/>
      <c r="I4" s="53"/>
      <c r="J4" s="43" t="s">
        <v>10</v>
      </c>
      <c r="K4" s="44"/>
      <c r="L4" s="44"/>
      <c r="M4" s="40"/>
      <c r="N4" s="42"/>
      <c r="O4" s="38"/>
    </row>
    <row r="5" spans="1:15" ht="14.45" customHeight="1" x14ac:dyDescent="0.25">
      <c r="A5" s="21"/>
      <c r="B5" s="22">
        <v>4</v>
      </c>
      <c r="C5" s="22">
        <v>17</v>
      </c>
      <c r="D5" s="22">
        <v>1</v>
      </c>
      <c r="E5" s="22">
        <f t="shared" ref="E5:E20" si="0">B5+C5+D5</f>
        <v>22</v>
      </c>
      <c r="F5" s="22">
        <v>35</v>
      </c>
      <c r="G5" s="23">
        <f t="shared" ref="G5:G20" si="1">E5/F5</f>
        <v>0.62857142857142856</v>
      </c>
      <c r="H5" s="22">
        <v>1</v>
      </c>
      <c r="I5" s="7" t="s">
        <v>180</v>
      </c>
      <c r="J5" s="7" t="s">
        <v>123</v>
      </c>
      <c r="K5" s="7" t="s">
        <v>125</v>
      </c>
      <c r="L5" s="36" t="s">
        <v>193</v>
      </c>
      <c r="M5" s="8" t="s">
        <v>168</v>
      </c>
      <c r="N5" s="10">
        <v>4</v>
      </c>
      <c r="O5" s="5"/>
    </row>
    <row r="6" spans="1:15" ht="14.45" customHeight="1" x14ac:dyDescent="0.25">
      <c r="A6" s="21"/>
      <c r="B6" s="22">
        <v>4</v>
      </c>
      <c r="C6" s="22">
        <v>9</v>
      </c>
      <c r="D6" s="22">
        <v>5</v>
      </c>
      <c r="E6" s="22">
        <f t="shared" si="0"/>
        <v>18</v>
      </c>
      <c r="F6" s="22">
        <v>35</v>
      </c>
      <c r="G6" s="23">
        <f t="shared" si="1"/>
        <v>0.51428571428571423</v>
      </c>
      <c r="H6" s="22">
        <v>1</v>
      </c>
      <c r="I6" s="7" t="s">
        <v>180</v>
      </c>
      <c r="J6" s="7" t="s">
        <v>105</v>
      </c>
      <c r="K6" s="7" t="s">
        <v>106</v>
      </c>
      <c r="L6" s="7" t="s">
        <v>92</v>
      </c>
      <c r="M6" s="7" t="s">
        <v>165</v>
      </c>
      <c r="N6" s="10">
        <v>4</v>
      </c>
      <c r="O6" s="5"/>
    </row>
    <row r="7" spans="1:15" ht="14.45" customHeight="1" x14ac:dyDescent="0.25">
      <c r="A7" s="21"/>
      <c r="B7" s="22">
        <v>3</v>
      </c>
      <c r="C7" s="22">
        <v>1</v>
      </c>
      <c r="D7" s="22">
        <v>4</v>
      </c>
      <c r="E7" s="22">
        <f t="shared" si="0"/>
        <v>8</v>
      </c>
      <c r="F7" s="22">
        <v>35</v>
      </c>
      <c r="G7" s="23">
        <f t="shared" si="1"/>
        <v>0.22857142857142856</v>
      </c>
      <c r="H7" s="22">
        <v>1</v>
      </c>
      <c r="I7" s="7" t="s">
        <v>181</v>
      </c>
      <c r="J7" s="7" t="s">
        <v>128</v>
      </c>
      <c r="K7" s="7" t="s">
        <v>129</v>
      </c>
      <c r="L7" s="7" t="s">
        <v>95</v>
      </c>
      <c r="M7" s="8" t="s">
        <v>170</v>
      </c>
      <c r="N7" s="10">
        <v>4</v>
      </c>
      <c r="O7" s="5"/>
    </row>
    <row r="8" spans="1:15" ht="14.45" customHeight="1" x14ac:dyDescent="0.25">
      <c r="A8" s="21"/>
      <c r="B8" s="22">
        <v>4</v>
      </c>
      <c r="C8" s="22">
        <v>18</v>
      </c>
      <c r="D8" s="22">
        <v>6</v>
      </c>
      <c r="E8" s="22">
        <f t="shared" si="0"/>
        <v>28</v>
      </c>
      <c r="F8" s="22">
        <v>35</v>
      </c>
      <c r="G8" s="23">
        <f t="shared" si="1"/>
        <v>0.8</v>
      </c>
      <c r="H8" s="22">
        <v>1</v>
      </c>
      <c r="I8" s="7" t="s">
        <v>180</v>
      </c>
      <c r="J8" s="5" t="s">
        <v>146</v>
      </c>
      <c r="K8" s="5" t="s">
        <v>147</v>
      </c>
      <c r="L8" s="5" t="s">
        <v>193</v>
      </c>
      <c r="M8" s="8" t="s">
        <v>168</v>
      </c>
      <c r="N8" s="10">
        <v>5</v>
      </c>
      <c r="O8" s="5"/>
    </row>
    <row r="9" spans="1:15" ht="14.45" customHeight="1" x14ac:dyDescent="0.25">
      <c r="A9" s="21"/>
      <c r="B9" s="22">
        <v>1</v>
      </c>
      <c r="C9" s="22">
        <v>7</v>
      </c>
      <c r="D9" s="22">
        <v>3</v>
      </c>
      <c r="E9" s="22">
        <f t="shared" si="0"/>
        <v>11</v>
      </c>
      <c r="F9" s="22">
        <v>35</v>
      </c>
      <c r="G9" s="23">
        <f t="shared" si="1"/>
        <v>0.31428571428571428</v>
      </c>
      <c r="H9" s="22">
        <v>1</v>
      </c>
      <c r="I9" s="7" t="s">
        <v>181</v>
      </c>
      <c r="J9" s="7" t="s">
        <v>109</v>
      </c>
      <c r="K9" s="7" t="s">
        <v>130</v>
      </c>
      <c r="L9" s="7" t="s">
        <v>131</v>
      </c>
      <c r="M9" s="8" t="s">
        <v>171</v>
      </c>
      <c r="N9" s="10">
        <v>5</v>
      </c>
      <c r="O9" s="5"/>
    </row>
    <row r="10" spans="1:15" ht="14.45" customHeight="1" x14ac:dyDescent="0.25">
      <c r="A10" s="21"/>
      <c r="B10" s="22">
        <v>0</v>
      </c>
      <c r="C10" s="22">
        <v>5</v>
      </c>
      <c r="D10" s="22">
        <v>0</v>
      </c>
      <c r="E10" s="22">
        <f t="shared" si="0"/>
        <v>5</v>
      </c>
      <c r="F10" s="22">
        <v>35</v>
      </c>
      <c r="G10" s="23">
        <f t="shared" si="1"/>
        <v>0.14285714285714285</v>
      </c>
      <c r="H10" s="22">
        <v>1</v>
      </c>
      <c r="I10" s="7" t="s">
        <v>181</v>
      </c>
      <c r="J10" s="7" t="s">
        <v>107</v>
      </c>
      <c r="K10" s="7" t="s">
        <v>108</v>
      </c>
      <c r="L10" s="7" t="s">
        <v>81</v>
      </c>
      <c r="M10" s="8" t="s">
        <v>165</v>
      </c>
      <c r="N10" s="10">
        <v>5</v>
      </c>
      <c r="O10" s="5"/>
    </row>
    <row r="11" spans="1:15" ht="15.75" customHeight="1" x14ac:dyDescent="0.25">
      <c r="A11" s="5"/>
      <c r="B11" s="22">
        <v>5</v>
      </c>
      <c r="C11" s="22">
        <v>13</v>
      </c>
      <c r="D11" s="22">
        <v>3</v>
      </c>
      <c r="E11" s="22">
        <f t="shared" si="0"/>
        <v>21</v>
      </c>
      <c r="F11" s="22">
        <v>35</v>
      </c>
      <c r="G11" s="23">
        <f t="shared" si="1"/>
        <v>0.6</v>
      </c>
      <c r="H11" s="22">
        <v>1</v>
      </c>
      <c r="I11" s="8" t="s">
        <v>180</v>
      </c>
      <c r="J11" s="5" t="s">
        <v>76</v>
      </c>
      <c r="K11" s="5" t="s">
        <v>77</v>
      </c>
      <c r="L11" s="5" t="s">
        <v>78</v>
      </c>
      <c r="M11" s="5" t="s">
        <v>162</v>
      </c>
      <c r="N11" s="9">
        <v>6</v>
      </c>
      <c r="O11" s="5"/>
    </row>
    <row r="12" spans="1:15" ht="15.75" customHeight="1" x14ac:dyDescent="0.25">
      <c r="A12" s="5"/>
      <c r="B12" s="22">
        <v>2</v>
      </c>
      <c r="C12" s="22">
        <v>9</v>
      </c>
      <c r="D12" s="22">
        <v>5</v>
      </c>
      <c r="E12" s="22">
        <f t="shared" si="0"/>
        <v>16</v>
      </c>
      <c r="F12" s="22">
        <v>35</v>
      </c>
      <c r="G12" s="23">
        <f t="shared" si="1"/>
        <v>0.45714285714285713</v>
      </c>
      <c r="H12" s="22">
        <v>1</v>
      </c>
      <c r="I12" s="8" t="s">
        <v>181</v>
      </c>
      <c r="J12" s="5" t="s">
        <v>103</v>
      </c>
      <c r="K12" s="5" t="s">
        <v>102</v>
      </c>
      <c r="L12" s="5" t="s">
        <v>197</v>
      </c>
      <c r="M12" s="5" t="s">
        <v>165</v>
      </c>
      <c r="N12" s="9">
        <v>6</v>
      </c>
      <c r="O12" s="5"/>
    </row>
    <row r="13" spans="1:15" ht="15.75" customHeight="1" x14ac:dyDescent="0.25">
      <c r="A13" s="5"/>
      <c r="B13" s="22">
        <v>3</v>
      </c>
      <c r="C13" s="22">
        <v>8</v>
      </c>
      <c r="D13" s="22">
        <v>4</v>
      </c>
      <c r="E13" s="22">
        <f t="shared" si="0"/>
        <v>15</v>
      </c>
      <c r="F13" s="22">
        <v>35</v>
      </c>
      <c r="G13" s="23">
        <f t="shared" si="1"/>
        <v>0.42857142857142855</v>
      </c>
      <c r="H13" s="22">
        <v>1</v>
      </c>
      <c r="I13" s="8" t="s">
        <v>181</v>
      </c>
      <c r="J13" s="5" t="s">
        <v>110</v>
      </c>
      <c r="K13" s="5" t="s">
        <v>196</v>
      </c>
      <c r="L13" s="5" t="s">
        <v>95</v>
      </c>
      <c r="M13" s="5" t="s">
        <v>171</v>
      </c>
      <c r="N13" s="9">
        <v>6</v>
      </c>
      <c r="O13" s="5"/>
    </row>
    <row r="14" spans="1:15" ht="15.75" customHeight="1" x14ac:dyDescent="0.25">
      <c r="A14" s="13"/>
      <c r="B14" s="24">
        <v>3</v>
      </c>
      <c r="C14" s="24">
        <v>20</v>
      </c>
      <c r="D14" s="24">
        <v>7</v>
      </c>
      <c r="E14" s="24">
        <f t="shared" si="0"/>
        <v>30</v>
      </c>
      <c r="F14" s="24">
        <v>35</v>
      </c>
      <c r="G14" s="25">
        <f t="shared" si="1"/>
        <v>0.8571428571428571</v>
      </c>
      <c r="H14" s="24">
        <v>1</v>
      </c>
      <c r="I14" s="26" t="s">
        <v>180</v>
      </c>
      <c r="J14" s="13" t="s">
        <v>175</v>
      </c>
      <c r="K14" s="13" t="s">
        <v>148</v>
      </c>
      <c r="L14" s="16" t="s">
        <v>193</v>
      </c>
      <c r="M14" s="13" t="s">
        <v>168</v>
      </c>
      <c r="N14" s="14">
        <v>7</v>
      </c>
      <c r="O14" s="13" t="s">
        <v>194</v>
      </c>
    </row>
    <row r="15" spans="1:15" ht="15.75" customHeight="1" x14ac:dyDescent="0.25">
      <c r="A15" s="13"/>
      <c r="B15" s="24">
        <v>3</v>
      </c>
      <c r="C15" s="24">
        <v>14</v>
      </c>
      <c r="D15" s="24">
        <v>5</v>
      </c>
      <c r="E15" s="24">
        <f t="shared" si="0"/>
        <v>22</v>
      </c>
      <c r="F15" s="24">
        <v>35</v>
      </c>
      <c r="G15" s="25">
        <f t="shared" si="1"/>
        <v>0.62857142857142856</v>
      </c>
      <c r="H15" s="24">
        <v>2</v>
      </c>
      <c r="I15" s="26" t="s">
        <v>182</v>
      </c>
      <c r="J15" s="13" t="s">
        <v>121</v>
      </c>
      <c r="K15" s="13" t="s">
        <v>120</v>
      </c>
      <c r="L15" s="16" t="s">
        <v>193</v>
      </c>
      <c r="M15" s="13" t="s">
        <v>168</v>
      </c>
      <c r="N15" s="14">
        <v>7</v>
      </c>
      <c r="O15" s="13" t="s">
        <v>194</v>
      </c>
    </row>
    <row r="16" spans="1:15" ht="15.75" customHeight="1" x14ac:dyDescent="0.25">
      <c r="A16" s="13"/>
      <c r="B16" s="24">
        <v>2</v>
      </c>
      <c r="C16" s="24">
        <v>14</v>
      </c>
      <c r="D16" s="24">
        <v>3</v>
      </c>
      <c r="E16" s="24">
        <f t="shared" si="0"/>
        <v>19</v>
      </c>
      <c r="F16" s="24">
        <v>35</v>
      </c>
      <c r="G16" s="25">
        <f t="shared" si="1"/>
        <v>0.54285714285714282</v>
      </c>
      <c r="H16" s="24">
        <v>1</v>
      </c>
      <c r="I16" s="26" t="s">
        <v>180</v>
      </c>
      <c r="J16" s="13" t="s">
        <v>111</v>
      </c>
      <c r="K16" s="13" t="s">
        <v>112</v>
      </c>
      <c r="L16" s="13" t="s">
        <v>95</v>
      </c>
      <c r="M16" s="13" t="s">
        <v>176</v>
      </c>
      <c r="N16" s="14">
        <v>7</v>
      </c>
      <c r="O16" s="13" t="s">
        <v>194</v>
      </c>
    </row>
    <row r="17" spans="1:15" ht="15.75" customHeight="1" x14ac:dyDescent="0.25">
      <c r="A17" s="13"/>
      <c r="B17" s="24">
        <v>3</v>
      </c>
      <c r="C17" s="24">
        <v>10</v>
      </c>
      <c r="D17" s="24">
        <v>3</v>
      </c>
      <c r="E17" s="24">
        <f t="shared" si="0"/>
        <v>16</v>
      </c>
      <c r="F17" s="24">
        <v>35</v>
      </c>
      <c r="G17" s="25">
        <f t="shared" si="1"/>
        <v>0.45714285714285713</v>
      </c>
      <c r="H17" s="24">
        <v>2</v>
      </c>
      <c r="I17" s="26" t="s">
        <v>181</v>
      </c>
      <c r="J17" s="13" t="s">
        <v>113</v>
      </c>
      <c r="K17" s="13" t="s">
        <v>100</v>
      </c>
      <c r="L17" s="13" t="s">
        <v>114</v>
      </c>
      <c r="M17" s="13" t="s">
        <v>176</v>
      </c>
      <c r="N17" s="14">
        <v>7</v>
      </c>
      <c r="O17" s="13" t="s">
        <v>194</v>
      </c>
    </row>
    <row r="18" spans="1:15" ht="15.75" customHeight="1" x14ac:dyDescent="0.25">
      <c r="A18" s="13"/>
      <c r="B18" s="24">
        <v>2</v>
      </c>
      <c r="C18" s="24">
        <v>8</v>
      </c>
      <c r="D18" s="24">
        <v>4</v>
      </c>
      <c r="E18" s="24">
        <f t="shared" si="0"/>
        <v>14</v>
      </c>
      <c r="F18" s="24">
        <v>35</v>
      </c>
      <c r="G18" s="25">
        <f t="shared" si="1"/>
        <v>0.4</v>
      </c>
      <c r="H18" s="24">
        <v>1</v>
      </c>
      <c r="I18" s="26" t="s">
        <v>181</v>
      </c>
      <c r="J18" s="13" t="s">
        <v>154</v>
      </c>
      <c r="K18" s="13" t="s">
        <v>155</v>
      </c>
      <c r="L18" s="13" t="s">
        <v>156</v>
      </c>
      <c r="M18" s="13" t="s">
        <v>178</v>
      </c>
      <c r="N18" s="14">
        <v>7</v>
      </c>
      <c r="O18" s="13" t="s">
        <v>194</v>
      </c>
    </row>
    <row r="19" spans="1:15" ht="15.75" customHeight="1" x14ac:dyDescent="0.25">
      <c r="A19" s="13"/>
      <c r="B19" s="24">
        <v>2</v>
      </c>
      <c r="C19" s="24">
        <v>16</v>
      </c>
      <c r="D19" s="24">
        <v>6</v>
      </c>
      <c r="E19" s="24">
        <f t="shared" si="0"/>
        <v>24</v>
      </c>
      <c r="F19" s="24">
        <v>35</v>
      </c>
      <c r="G19" s="25">
        <f t="shared" si="1"/>
        <v>0.68571428571428572</v>
      </c>
      <c r="H19" s="24">
        <v>1</v>
      </c>
      <c r="I19" s="26" t="s">
        <v>180</v>
      </c>
      <c r="J19" s="13" t="s">
        <v>115</v>
      </c>
      <c r="K19" s="13" t="s">
        <v>116</v>
      </c>
      <c r="L19" s="13" t="s">
        <v>117</v>
      </c>
      <c r="M19" s="13" t="s">
        <v>176</v>
      </c>
      <c r="N19" s="14">
        <v>8</v>
      </c>
      <c r="O19" s="13" t="s">
        <v>194</v>
      </c>
    </row>
    <row r="20" spans="1:15" ht="15.75" customHeight="1" x14ac:dyDescent="0.25">
      <c r="A20" s="13"/>
      <c r="B20" s="24">
        <v>3</v>
      </c>
      <c r="C20" s="24">
        <v>15</v>
      </c>
      <c r="D20" s="24">
        <v>4</v>
      </c>
      <c r="E20" s="24">
        <f t="shared" si="0"/>
        <v>22</v>
      </c>
      <c r="F20" s="24">
        <v>35</v>
      </c>
      <c r="G20" s="25">
        <f t="shared" si="1"/>
        <v>0.62857142857142856</v>
      </c>
      <c r="H20" s="24">
        <v>1</v>
      </c>
      <c r="I20" s="26" t="s">
        <v>180</v>
      </c>
      <c r="J20" s="13" t="s">
        <v>123</v>
      </c>
      <c r="K20" s="13" t="s">
        <v>124</v>
      </c>
      <c r="L20" s="16" t="s">
        <v>193</v>
      </c>
      <c r="M20" s="13" t="s">
        <v>168</v>
      </c>
      <c r="N20" s="14">
        <v>8</v>
      </c>
      <c r="O20" s="15" t="s">
        <v>191</v>
      </c>
    </row>
    <row r="21" spans="1:15" ht="15.75" customHeight="1" x14ac:dyDescent="0.25">
      <c r="A21" s="13"/>
      <c r="B21" s="13"/>
      <c r="C21" s="13"/>
      <c r="D21" s="13"/>
      <c r="E21" s="13"/>
      <c r="F21" s="13"/>
      <c r="G21" s="13"/>
      <c r="H21" s="27"/>
      <c r="I21" s="15"/>
      <c r="J21" s="13" t="s">
        <v>183</v>
      </c>
      <c r="K21" s="13" t="s">
        <v>184</v>
      </c>
      <c r="L21" s="16" t="s">
        <v>193</v>
      </c>
      <c r="M21" s="13" t="s">
        <v>185</v>
      </c>
      <c r="N21" s="14">
        <v>8</v>
      </c>
      <c r="O21" s="15" t="s">
        <v>192</v>
      </c>
    </row>
    <row r="22" spans="1:15" ht="15.75" customHeight="1" x14ac:dyDescent="0.25">
      <c r="A22" s="5"/>
      <c r="B22" s="22">
        <v>2</v>
      </c>
      <c r="C22" s="22">
        <v>7</v>
      </c>
      <c r="D22" s="22">
        <v>4</v>
      </c>
      <c r="E22" s="22">
        <f t="shared" ref="E22:E29" si="2">B22+C22+D22</f>
        <v>13</v>
      </c>
      <c r="F22" s="22">
        <v>35</v>
      </c>
      <c r="G22" s="23">
        <f t="shared" ref="G22:G29" si="3">E22/F22</f>
        <v>0.37142857142857144</v>
      </c>
      <c r="H22" s="22">
        <v>1</v>
      </c>
      <c r="I22" s="8" t="s">
        <v>181</v>
      </c>
      <c r="J22" s="5" t="s">
        <v>118</v>
      </c>
      <c r="K22" s="5" t="s">
        <v>119</v>
      </c>
      <c r="L22" s="5" t="s">
        <v>195</v>
      </c>
      <c r="M22" s="5" t="s">
        <v>169</v>
      </c>
      <c r="N22" s="9">
        <v>8</v>
      </c>
      <c r="O22" s="5"/>
    </row>
    <row r="23" spans="1:15" ht="15.75" customHeight="1" x14ac:dyDescent="0.25">
      <c r="A23" s="5"/>
      <c r="B23" s="22">
        <v>2</v>
      </c>
      <c r="C23" s="22">
        <v>6</v>
      </c>
      <c r="D23" s="22">
        <v>5</v>
      </c>
      <c r="E23" s="22">
        <f t="shared" si="2"/>
        <v>13</v>
      </c>
      <c r="F23" s="22">
        <v>35</v>
      </c>
      <c r="G23" s="23">
        <f t="shared" si="3"/>
        <v>0.37142857142857144</v>
      </c>
      <c r="H23" s="22">
        <v>1</v>
      </c>
      <c r="I23" s="8" t="s">
        <v>181</v>
      </c>
      <c r="J23" s="5" t="s">
        <v>152</v>
      </c>
      <c r="K23" s="5" t="s">
        <v>153</v>
      </c>
      <c r="L23" s="5" t="s">
        <v>127</v>
      </c>
      <c r="M23" s="5" t="s">
        <v>166</v>
      </c>
      <c r="N23" s="9">
        <v>8</v>
      </c>
      <c r="O23" s="5"/>
    </row>
    <row r="24" spans="1:15" ht="15.75" customHeight="1" x14ac:dyDescent="0.25">
      <c r="A24" s="5"/>
      <c r="B24" s="22">
        <v>2</v>
      </c>
      <c r="C24" s="22">
        <v>7</v>
      </c>
      <c r="D24" s="22">
        <v>3</v>
      </c>
      <c r="E24" s="22">
        <f t="shared" si="2"/>
        <v>12</v>
      </c>
      <c r="F24" s="22">
        <v>35</v>
      </c>
      <c r="G24" s="23">
        <f t="shared" si="3"/>
        <v>0.34285714285714286</v>
      </c>
      <c r="H24" s="22">
        <v>1</v>
      </c>
      <c r="I24" s="8" t="s">
        <v>181</v>
      </c>
      <c r="J24" s="5" t="s">
        <v>132</v>
      </c>
      <c r="K24" s="5" t="s">
        <v>133</v>
      </c>
      <c r="L24" s="5" t="s">
        <v>114</v>
      </c>
      <c r="M24" s="5" t="s">
        <v>178</v>
      </c>
      <c r="N24" s="9">
        <v>8</v>
      </c>
      <c r="O24" s="5"/>
    </row>
    <row r="25" spans="1:15" ht="15.75" customHeight="1" x14ac:dyDescent="0.25">
      <c r="A25" s="13"/>
      <c r="B25" s="24">
        <v>4</v>
      </c>
      <c r="C25" s="24">
        <v>18</v>
      </c>
      <c r="D25" s="24">
        <v>4</v>
      </c>
      <c r="E25" s="24">
        <f t="shared" si="2"/>
        <v>26</v>
      </c>
      <c r="F25" s="24">
        <v>35</v>
      </c>
      <c r="G25" s="25">
        <f t="shared" si="3"/>
        <v>0.74285714285714288</v>
      </c>
      <c r="H25" s="24">
        <v>1</v>
      </c>
      <c r="I25" s="26" t="s">
        <v>180</v>
      </c>
      <c r="J25" s="13" t="s">
        <v>82</v>
      </c>
      <c r="K25" s="13" t="s">
        <v>83</v>
      </c>
      <c r="L25" s="13" t="s">
        <v>84</v>
      </c>
      <c r="M25" s="13" t="s">
        <v>177</v>
      </c>
      <c r="N25" s="14">
        <v>9</v>
      </c>
      <c r="O25" s="13" t="s">
        <v>194</v>
      </c>
    </row>
    <row r="26" spans="1:15" ht="15.75" customHeight="1" x14ac:dyDescent="0.25">
      <c r="A26" s="13"/>
      <c r="B26" s="24">
        <v>5</v>
      </c>
      <c r="C26" s="24">
        <v>17</v>
      </c>
      <c r="D26" s="24">
        <v>3</v>
      </c>
      <c r="E26" s="24">
        <f t="shared" si="2"/>
        <v>25</v>
      </c>
      <c r="F26" s="24">
        <v>35</v>
      </c>
      <c r="G26" s="25">
        <f t="shared" si="3"/>
        <v>0.7142857142857143</v>
      </c>
      <c r="H26" s="24">
        <v>1</v>
      </c>
      <c r="I26" s="26" t="s">
        <v>180</v>
      </c>
      <c r="J26" s="13" t="s">
        <v>90</v>
      </c>
      <c r="K26" s="13" t="s">
        <v>91</v>
      </c>
      <c r="L26" s="13" t="s">
        <v>92</v>
      </c>
      <c r="M26" s="13" t="s">
        <v>170</v>
      </c>
      <c r="N26" s="14">
        <v>9</v>
      </c>
      <c r="O26" s="13" t="s">
        <v>194</v>
      </c>
    </row>
    <row r="27" spans="1:15" ht="15.75" customHeight="1" x14ac:dyDescent="0.25">
      <c r="A27" s="13"/>
      <c r="B27" s="24">
        <v>4</v>
      </c>
      <c r="C27" s="24">
        <v>16</v>
      </c>
      <c r="D27" s="24">
        <v>4</v>
      </c>
      <c r="E27" s="24">
        <f t="shared" si="2"/>
        <v>24</v>
      </c>
      <c r="F27" s="24">
        <v>35</v>
      </c>
      <c r="G27" s="25">
        <f t="shared" si="3"/>
        <v>0.68571428571428572</v>
      </c>
      <c r="H27" s="24">
        <v>2</v>
      </c>
      <c r="I27" s="26" t="s">
        <v>182</v>
      </c>
      <c r="J27" s="13" t="s">
        <v>82</v>
      </c>
      <c r="K27" s="13" t="s">
        <v>85</v>
      </c>
      <c r="L27" s="13" t="s">
        <v>86</v>
      </c>
      <c r="M27" s="13" t="s">
        <v>177</v>
      </c>
      <c r="N27" s="14">
        <v>9</v>
      </c>
      <c r="O27" s="13" t="s">
        <v>194</v>
      </c>
    </row>
    <row r="28" spans="1:15" ht="15.75" customHeight="1" x14ac:dyDescent="0.25">
      <c r="A28" s="13"/>
      <c r="B28" s="24">
        <v>3</v>
      </c>
      <c r="C28" s="24">
        <v>7</v>
      </c>
      <c r="D28" s="24">
        <v>4</v>
      </c>
      <c r="E28" s="24">
        <f t="shared" si="2"/>
        <v>14</v>
      </c>
      <c r="F28" s="24">
        <v>35</v>
      </c>
      <c r="G28" s="25">
        <f t="shared" si="3"/>
        <v>0.4</v>
      </c>
      <c r="H28" s="24">
        <v>2</v>
      </c>
      <c r="I28" s="26" t="s">
        <v>182</v>
      </c>
      <c r="J28" s="13" t="s">
        <v>93</v>
      </c>
      <c r="K28" s="13" t="s">
        <v>94</v>
      </c>
      <c r="L28" s="13" t="s">
        <v>95</v>
      </c>
      <c r="M28" s="13" t="s">
        <v>170</v>
      </c>
      <c r="N28" s="14">
        <v>9</v>
      </c>
      <c r="O28" s="13" t="s">
        <v>194</v>
      </c>
    </row>
    <row r="29" spans="1:15" ht="15.75" customHeight="1" x14ac:dyDescent="0.25">
      <c r="A29" s="13"/>
      <c r="B29" s="24">
        <v>1</v>
      </c>
      <c r="C29" s="24">
        <v>9</v>
      </c>
      <c r="D29" s="24">
        <v>4</v>
      </c>
      <c r="E29" s="24">
        <f t="shared" si="2"/>
        <v>14</v>
      </c>
      <c r="F29" s="24">
        <v>35</v>
      </c>
      <c r="G29" s="25">
        <f t="shared" si="3"/>
        <v>0.4</v>
      </c>
      <c r="H29" s="24">
        <v>2</v>
      </c>
      <c r="I29" s="26" t="s">
        <v>182</v>
      </c>
      <c r="J29" s="13" t="s">
        <v>144</v>
      </c>
      <c r="K29" s="13" t="s">
        <v>138</v>
      </c>
      <c r="L29" s="13" t="s">
        <v>145</v>
      </c>
      <c r="M29" s="13" t="s">
        <v>170</v>
      </c>
      <c r="N29" s="14">
        <v>9</v>
      </c>
      <c r="O29" s="13" t="s">
        <v>194</v>
      </c>
    </row>
    <row r="30" spans="1:15" ht="15.75" customHeight="1" x14ac:dyDescent="0.25">
      <c r="A30" s="13"/>
      <c r="B30" s="13"/>
      <c r="C30" s="13"/>
      <c r="D30" s="13"/>
      <c r="E30" s="13"/>
      <c r="F30" s="13"/>
      <c r="G30" s="13"/>
      <c r="H30" s="27"/>
      <c r="I30" s="15"/>
      <c r="J30" s="13" t="s">
        <v>186</v>
      </c>
      <c r="K30" s="13" t="s">
        <v>138</v>
      </c>
      <c r="L30" s="13" t="s">
        <v>84</v>
      </c>
      <c r="M30" s="13" t="s">
        <v>165</v>
      </c>
      <c r="N30" s="14">
        <v>9</v>
      </c>
      <c r="O30" s="15" t="s">
        <v>192</v>
      </c>
    </row>
    <row r="31" spans="1:15" ht="15.75" customHeight="1" x14ac:dyDescent="0.25">
      <c r="A31" s="5"/>
      <c r="B31" s="22">
        <v>2</v>
      </c>
      <c r="C31" s="22">
        <v>9</v>
      </c>
      <c r="D31" s="22">
        <v>2</v>
      </c>
      <c r="E31" s="22">
        <f t="shared" ref="E31:E38" si="4">B31+C31+D31</f>
        <v>13</v>
      </c>
      <c r="F31" s="22">
        <v>35</v>
      </c>
      <c r="G31" s="23">
        <f t="shared" ref="G31:G38" si="5">E31/F31</f>
        <v>0.37142857142857144</v>
      </c>
      <c r="H31" s="22">
        <v>3</v>
      </c>
      <c r="I31" s="8" t="s">
        <v>181</v>
      </c>
      <c r="J31" s="5" t="s">
        <v>134</v>
      </c>
      <c r="K31" s="5" t="s">
        <v>135</v>
      </c>
      <c r="L31" s="5" t="s">
        <v>136</v>
      </c>
      <c r="M31" s="5" t="s">
        <v>170</v>
      </c>
      <c r="N31" s="9">
        <v>9</v>
      </c>
      <c r="O31" s="5"/>
    </row>
    <row r="32" spans="1:15" ht="15.75" customHeight="1" x14ac:dyDescent="0.25">
      <c r="A32" s="5"/>
      <c r="B32" s="22">
        <v>1</v>
      </c>
      <c r="C32" s="22">
        <v>11</v>
      </c>
      <c r="D32" s="22">
        <v>1</v>
      </c>
      <c r="E32" s="22">
        <f t="shared" si="4"/>
        <v>13</v>
      </c>
      <c r="F32" s="22">
        <v>35</v>
      </c>
      <c r="G32" s="23">
        <f t="shared" si="5"/>
        <v>0.37142857142857144</v>
      </c>
      <c r="H32" s="22">
        <v>3</v>
      </c>
      <c r="I32" s="8" t="s">
        <v>181</v>
      </c>
      <c r="J32" s="5" t="s">
        <v>158</v>
      </c>
      <c r="K32" s="5" t="s">
        <v>159</v>
      </c>
      <c r="L32" s="5" t="s">
        <v>160</v>
      </c>
      <c r="M32" s="5" t="s">
        <v>170</v>
      </c>
      <c r="N32" s="9">
        <v>9</v>
      </c>
      <c r="O32" s="5"/>
    </row>
    <row r="33" spans="1:15" ht="15.75" customHeight="1" x14ac:dyDescent="0.25">
      <c r="A33" s="5"/>
      <c r="B33" s="22">
        <v>2</v>
      </c>
      <c r="C33" s="22">
        <v>6</v>
      </c>
      <c r="D33" s="22">
        <v>4</v>
      </c>
      <c r="E33" s="22">
        <f t="shared" si="4"/>
        <v>12</v>
      </c>
      <c r="F33" s="22">
        <v>35</v>
      </c>
      <c r="G33" s="23">
        <f t="shared" si="5"/>
        <v>0.34285714285714286</v>
      </c>
      <c r="H33" s="22">
        <v>4</v>
      </c>
      <c r="I33" s="8" t="s">
        <v>181</v>
      </c>
      <c r="J33" s="5" t="s">
        <v>99</v>
      </c>
      <c r="K33" s="5" t="s">
        <v>100</v>
      </c>
      <c r="L33" s="5" t="s">
        <v>101</v>
      </c>
      <c r="M33" s="5" t="s">
        <v>170</v>
      </c>
      <c r="N33" s="9">
        <v>9</v>
      </c>
      <c r="O33" s="5"/>
    </row>
    <row r="34" spans="1:15" ht="15.75" customHeight="1" x14ac:dyDescent="0.25">
      <c r="A34" s="5"/>
      <c r="B34" s="22">
        <v>1</v>
      </c>
      <c r="C34" s="22">
        <v>7</v>
      </c>
      <c r="D34" s="22">
        <v>3</v>
      </c>
      <c r="E34" s="22">
        <f t="shared" si="4"/>
        <v>11</v>
      </c>
      <c r="F34" s="22">
        <v>35</v>
      </c>
      <c r="G34" s="23">
        <f t="shared" si="5"/>
        <v>0.31428571428571428</v>
      </c>
      <c r="H34" s="22">
        <v>1</v>
      </c>
      <c r="I34" s="8" t="s">
        <v>181</v>
      </c>
      <c r="J34" s="5" t="s">
        <v>87</v>
      </c>
      <c r="K34" s="5" t="s">
        <v>88</v>
      </c>
      <c r="L34" s="5" t="s">
        <v>89</v>
      </c>
      <c r="M34" s="5" t="s">
        <v>167</v>
      </c>
      <c r="N34" s="9">
        <v>9</v>
      </c>
      <c r="O34" s="5"/>
    </row>
    <row r="35" spans="1:15" ht="15.75" customHeight="1" x14ac:dyDescent="0.25">
      <c r="A35" s="13"/>
      <c r="B35" s="28">
        <v>4</v>
      </c>
      <c r="C35" s="28">
        <v>14</v>
      </c>
      <c r="D35" s="28">
        <v>5</v>
      </c>
      <c r="E35" s="24">
        <f t="shared" si="4"/>
        <v>23</v>
      </c>
      <c r="F35" s="24">
        <v>35</v>
      </c>
      <c r="G35" s="25">
        <f t="shared" si="5"/>
        <v>0.65714285714285714</v>
      </c>
      <c r="H35" s="24">
        <v>1</v>
      </c>
      <c r="I35" s="26" t="s">
        <v>180</v>
      </c>
      <c r="J35" s="13" t="s">
        <v>104</v>
      </c>
      <c r="K35" s="13" t="s">
        <v>188</v>
      </c>
      <c r="L35" s="13" t="s">
        <v>189</v>
      </c>
      <c r="M35" s="13" t="s">
        <v>165</v>
      </c>
      <c r="N35" s="14">
        <v>10</v>
      </c>
      <c r="O35" s="15" t="s">
        <v>191</v>
      </c>
    </row>
    <row r="36" spans="1:15" ht="15.75" customHeight="1" x14ac:dyDescent="0.25">
      <c r="A36" s="13"/>
      <c r="B36" s="28">
        <v>5</v>
      </c>
      <c r="C36" s="28">
        <v>14</v>
      </c>
      <c r="D36" s="28">
        <v>4</v>
      </c>
      <c r="E36" s="24">
        <f t="shared" si="4"/>
        <v>23</v>
      </c>
      <c r="F36" s="24">
        <v>35</v>
      </c>
      <c r="G36" s="25">
        <f t="shared" si="5"/>
        <v>0.65714285714285714</v>
      </c>
      <c r="H36" s="24">
        <v>1</v>
      </c>
      <c r="I36" s="26" t="s">
        <v>180</v>
      </c>
      <c r="J36" s="13" t="s">
        <v>121</v>
      </c>
      <c r="K36" s="13" t="s">
        <v>122</v>
      </c>
      <c r="L36" s="16" t="s">
        <v>193</v>
      </c>
      <c r="M36" s="13" t="s">
        <v>168</v>
      </c>
      <c r="N36" s="14">
        <v>10</v>
      </c>
      <c r="O36" s="15" t="s">
        <v>191</v>
      </c>
    </row>
    <row r="37" spans="1:15" ht="15.75" customHeight="1" x14ac:dyDescent="0.25">
      <c r="A37" s="13"/>
      <c r="B37" s="28">
        <v>4</v>
      </c>
      <c r="C37" s="28">
        <v>8</v>
      </c>
      <c r="D37" s="28">
        <v>4</v>
      </c>
      <c r="E37" s="24">
        <f t="shared" si="4"/>
        <v>16</v>
      </c>
      <c r="F37" s="24">
        <v>35</v>
      </c>
      <c r="G37" s="25">
        <f t="shared" si="5"/>
        <v>0.45714285714285713</v>
      </c>
      <c r="H37" s="24">
        <v>1</v>
      </c>
      <c r="I37" s="26" t="s">
        <v>181</v>
      </c>
      <c r="J37" s="13" t="s">
        <v>96</v>
      </c>
      <c r="K37" s="13" t="s">
        <v>97</v>
      </c>
      <c r="L37" s="13" t="s">
        <v>98</v>
      </c>
      <c r="M37" s="13" t="s">
        <v>172</v>
      </c>
      <c r="N37" s="14">
        <v>10</v>
      </c>
      <c r="O37" s="13" t="s">
        <v>194</v>
      </c>
    </row>
    <row r="38" spans="1:15" ht="15.75" customHeight="1" x14ac:dyDescent="0.25">
      <c r="A38" s="13"/>
      <c r="B38" s="28">
        <v>3</v>
      </c>
      <c r="C38" s="28">
        <v>10</v>
      </c>
      <c r="D38" s="28">
        <v>3</v>
      </c>
      <c r="E38" s="24">
        <f t="shared" si="4"/>
        <v>16</v>
      </c>
      <c r="F38" s="24">
        <v>35</v>
      </c>
      <c r="G38" s="25">
        <f t="shared" si="5"/>
        <v>0.45714285714285713</v>
      </c>
      <c r="H38" s="24">
        <v>1</v>
      </c>
      <c r="I38" s="26" t="s">
        <v>181</v>
      </c>
      <c r="J38" s="13" t="s">
        <v>149</v>
      </c>
      <c r="K38" s="13" t="s">
        <v>150</v>
      </c>
      <c r="L38" s="13" t="s">
        <v>151</v>
      </c>
      <c r="M38" s="13" t="s">
        <v>178</v>
      </c>
      <c r="N38" s="14">
        <v>10</v>
      </c>
      <c r="O38" s="13" t="s">
        <v>194</v>
      </c>
    </row>
    <row r="39" spans="1:15" ht="15.75" customHeight="1" x14ac:dyDescent="0.25">
      <c r="A39" s="13"/>
      <c r="B39" s="13"/>
      <c r="C39" s="13"/>
      <c r="D39" s="13"/>
      <c r="E39" s="13"/>
      <c r="F39" s="13"/>
      <c r="G39" s="13"/>
      <c r="H39" s="27"/>
      <c r="I39" s="15"/>
      <c r="J39" s="13" t="s">
        <v>146</v>
      </c>
      <c r="K39" s="13" t="s">
        <v>187</v>
      </c>
      <c r="L39" s="16" t="s">
        <v>193</v>
      </c>
      <c r="M39" s="13" t="s">
        <v>168</v>
      </c>
      <c r="N39" s="14">
        <v>10</v>
      </c>
      <c r="O39" s="15" t="s">
        <v>192</v>
      </c>
    </row>
    <row r="40" spans="1:15" ht="15.75" customHeight="1" x14ac:dyDescent="0.25">
      <c r="A40" s="5"/>
      <c r="B40" s="29">
        <v>0</v>
      </c>
      <c r="C40" s="29">
        <v>9</v>
      </c>
      <c r="D40" s="29">
        <v>4</v>
      </c>
      <c r="E40" s="22">
        <f t="shared" ref="E40:E45" si="6">B40+C40+D40</f>
        <v>13</v>
      </c>
      <c r="F40" s="22">
        <v>35</v>
      </c>
      <c r="G40" s="23">
        <f t="shared" ref="G40:G45" si="7">E40/F40</f>
        <v>0.37142857142857144</v>
      </c>
      <c r="H40" s="22">
        <v>1</v>
      </c>
      <c r="I40" s="8" t="s">
        <v>181</v>
      </c>
      <c r="J40" s="5" t="s">
        <v>137</v>
      </c>
      <c r="K40" s="5" t="s">
        <v>138</v>
      </c>
      <c r="L40" s="5" t="s">
        <v>139</v>
      </c>
      <c r="M40" s="5" t="s">
        <v>170</v>
      </c>
      <c r="N40" s="9">
        <v>10</v>
      </c>
      <c r="O40" s="5"/>
    </row>
    <row r="41" spans="1:15" ht="15.75" customHeight="1" x14ac:dyDescent="0.25">
      <c r="A41" s="5"/>
      <c r="B41" s="29">
        <v>3</v>
      </c>
      <c r="C41" s="29">
        <v>7</v>
      </c>
      <c r="D41" s="29">
        <v>3</v>
      </c>
      <c r="E41" s="22">
        <f t="shared" si="6"/>
        <v>13</v>
      </c>
      <c r="F41" s="22">
        <v>35</v>
      </c>
      <c r="G41" s="23">
        <f t="shared" si="7"/>
        <v>0.37142857142857144</v>
      </c>
      <c r="H41" s="22">
        <v>1</v>
      </c>
      <c r="I41" s="8" t="s">
        <v>181</v>
      </c>
      <c r="J41" s="5" t="s">
        <v>140</v>
      </c>
      <c r="K41" s="5" t="s">
        <v>106</v>
      </c>
      <c r="L41" s="5" t="s">
        <v>143</v>
      </c>
      <c r="M41" s="5" t="s">
        <v>173</v>
      </c>
      <c r="N41" s="9">
        <v>10</v>
      </c>
      <c r="O41" s="5"/>
    </row>
    <row r="42" spans="1:15" ht="15.75" customHeight="1" x14ac:dyDescent="0.25">
      <c r="A42" s="5"/>
      <c r="B42" s="29">
        <v>2</v>
      </c>
      <c r="C42" s="29">
        <v>4</v>
      </c>
      <c r="D42" s="29">
        <v>2</v>
      </c>
      <c r="E42" s="22">
        <f t="shared" si="6"/>
        <v>8</v>
      </c>
      <c r="F42" s="22">
        <v>35</v>
      </c>
      <c r="G42" s="23">
        <f t="shared" si="7"/>
        <v>0.22857142857142856</v>
      </c>
      <c r="H42" s="22">
        <v>2</v>
      </c>
      <c r="I42" s="8" t="s">
        <v>181</v>
      </c>
      <c r="J42" s="5" t="s">
        <v>140</v>
      </c>
      <c r="K42" s="5" t="s">
        <v>141</v>
      </c>
      <c r="L42" s="5" t="s">
        <v>142</v>
      </c>
      <c r="M42" s="5" t="s">
        <v>173</v>
      </c>
      <c r="N42" s="9">
        <v>10</v>
      </c>
      <c r="O42" s="5"/>
    </row>
    <row r="43" spans="1:15" ht="15.75" customHeight="1" x14ac:dyDescent="0.25">
      <c r="A43" s="13"/>
      <c r="B43" s="28">
        <v>4</v>
      </c>
      <c r="C43" s="28">
        <v>16</v>
      </c>
      <c r="D43" s="28">
        <v>3</v>
      </c>
      <c r="E43" s="24">
        <f t="shared" si="6"/>
        <v>23</v>
      </c>
      <c r="F43" s="24">
        <v>35</v>
      </c>
      <c r="G43" s="25">
        <f t="shared" si="7"/>
        <v>0.65714285714285714</v>
      </c>
      <c r="H43" s="24">
        <v>1</v>
      </c>
      <c r="I43" s="26" t="s">
        <v>180</v>
      </c>
      <c r="J43" s="13" t="s">
        <v>157</v>
      </c>
      <c r="K43" s="13" t="s">
        <v>100</v>
      </c>
      <c r="L43" s="16" t="s">
        <v>193</v>
      </c>
      <c r="M43" s="13" t="s">
        <v>167</v>
      </c>
      <c r="N43" s="14">
        <v>11</v>
      </c>
      <c r="O43" s="13" t="s">
        <v>194</v>
      </c>
    </row>
    <row r="44" spans="1:15" ht="15.75" customHeight="1" x14ac:dyDescent="0.25">
      <c r="A44" s="13"/>
      <c r="B44" s="28">
        <v>4</v>
      </c>
      <c r="C44" s="28">
        <v>11</v>
      </c>
      <c r="D44" s="28">
        <v>0</v>
      </c>
      <c r="E44" s="24">
        <f t="shared" si="6"/>
        <v>15</v>
      </c>
      <c r="F44" s="24">
        <v>35</v>
      </c>
      <c r="G44" s="25">
        <f t="shared" si="7"/>
        <v>0.42857142857142855</v>
      </c>
      <c r="H44" s="24">
        <v>1</v>
      </c>
      <c r="I44" s="26" t="s">
        <v>181</v>
      </c>
      <c r="J44" s="13" t="s">
        <v>79</v>
      </c>
      <c r="K44" s="13" t="s">
        <v>80</v>
      </c>
      <c r="L44" s="13" t="s">
        <v>81</v>
      </c>
      <c r="M44" s="13" t="s">
        <v>174</v>
      </c>
      <c r="N44" s="14">
        <v>11</v>
      </c>
      <c r="O44" s="13" t="s">
        <v>194</v>
      </c>
    </row>
    <row r="45" spans="1:15" ht="15.75" customHeight="1" x14ac:dyDescent="0.25">
      <c r="A45" s="13"/>
      <c r="B45" s="28">
        <v>3</v>
      </c>
      <c r="C45" s="28">
        <v>7</v>
      </c>
      <c r="D45" s="28">
        <v>5</v>
      </c>
      <c r="E45" s="24">
        <f t="shared" si="6"/>
        <v>15</v>
      </c>
      <c r="F45" s="24">
        <v>35</v>
      </c>
      <c r="G45" s="25">
        <f t="shared" si="7"/>
        <v>0.42857142857142855</v>
      </c>
      <c r="H45" s="24">
        <v>1</v>
      </c>
      <c r="I45" s="26" t="s">
        <v>181</v>
      </c>
      <c r="J45" s="13" t="s">
        <v>126</v>
      </c>
      <c r="K45" s="13" t="s">
        <v>116</v>
      </c>
      <c r="L45" s="13" t="s">
        <v>127</v>
      </c>
      <c r="M45" s="13" t="s">
        <v>173</v>
      </c>
      <c r="N45" s="14">
        <v>11</v>
      </c>
      <c r="O45" s="13" t="s">
        <v>194</v>
      </c>
    </row>
    <row r="46" spans="1:15" ht="15.75" customHeight="1" x14ac:dyDescent="0.25">
      <c r="A46" s="13"/>
      <c r="B46" s="13"/>
      <c r="C46" s="13"/>
      <c r="D46" s="13"/>
      <c r="E46" s="13"/>
      <c r="F46" s="13"/>
      <c r="G46" s="13"/>
      <c r="H46" s="27"/>
      <c r="I46" s="15"/>
      <c r="J46" s="13" t="s">
        <v>123</v>
      </c>
      <c r="K46" s="13" t="s">
        <v>190</v>
      </c>
      <c r="L46" s="16" t="s">
        <v>193</v>
      </c>
      <c r="M46" s="13" t="s">
        <v>168</v>
      </c>
      <c r="N46" s="14">
        <v>11</v>
      </c>
      <c r="O46" s="15" t="s">
        <v>192</v>
      </c>
    </row>
    <row r="47" spans="1:15" ht="15.75" customHeight="1" x14ac:dyDescent="0.25">
      <c r="A47" s="11"/>
      <c r="B47" s="11"/>
      <c r="C47" s="11"/>
      <c r="D47" s="11"/>
      <c r="E47" s="11"/>
      <c r="F47" s="11"/>
      <c r="G47" s="11"/>
      <c r="H47" s="30"/>
      <c r="I47" s="31"/>
      <c r="J47" s="11"/>
      <c r="K47" s="11"/>
      <c r="L47" s="11"/>
      <c r="M47" s="11"/>
      <c r="N47" s="12"/>
    </row>
    <row r="48" spans="1:15" ht="15.75" customHeight="1" x14ac:dyDescent="0.25">
      <c r="A48" s="11"/>
      <c r="B48" s="11"/>
      <c r="C48" s="11"/>
      <c r="D48" s="11"/>
      <c r="E48" s="11"/>
      <c r="F48" s="11"/>
      <c r="G48" s="11"/>
      <c r="H48" s="30"/>
      <c r="I48" s="31"/>
      <c r="J48" s="11"/>
      <c r="K48" s="11"/>
      <c r="L48" s="11"/>
      <c r="M48" s="11"/>
      <c r="N48" s="12"/>
    </row>
    <row r="49" spans="1:14" ht="15.75" customHeight="1" x14ac:dyDescent="0.25">
      <c r="A49" s="11"/>
      <c r="B49" s="11"/>
      <c r="C49" s="11"/>
      <c r="D49" s="11"/>
      <c r="E49" s="11"/>
      <c r="F49" s="11"/>
      <c r="G49" s="11"/>
      <c r="H49" s="30"/>
      <c r="I49" s="31"/>
      <c r="J49" s="11"/>
      <c r="K49" s="11"/>
      <c r="L49" s="11"/>
      <c r="M49" s="11"/>
      <c r="N49" s="12"/>
    </row>
    <row r="50" spans="1:14" ht="15.75" customHeight="1" x14ac:dyDescent="0.25">
      <c r="A50" s="11"/>
      <c r="B50" s="11"/>
      <c r="C50" s="11"/>
      <c r="D50" s="11"/>
      <c r="E50" s="11"/>
      <c r="F50" s="11"/>
      <c r="G50" s="11"/>
      <c r="H50" s="30"/>
      <c r="I50" s="31"/>
      <c r="J50" s="11"/>
      <c r="K50" s="11"/>
      <c r="L50" s="11"/>
      <c r="M50" s="11"/>
      <c r="N50" s="12"/>
    </row>
    <row r="51" spans="1:14" ht="15.75" customHeight="1" x14ac:dyDescent="0.25">
      <c r="A51" s="11"/>
      <c r="B51" s="11"/>
      <c r="C51" s="11"/>
      <c r="D51" s="11"/>
      <c r="E51" s="11"/>
      <c r="F51" s="11"/>
      <c r="G51" s="11"/>
      <c r="H51" s="30"/>
      <c r="I51" s="31"/>
      <c r="J51" s="11"/>
      <c r="K51" s="11"/>
      <c r="L51" s="11"/>
      <c r="M51" s="11"/>
      <c r="N51" s="12"/>
    </row>
    <row r="52" spans="1:14" ht="15.75" customHeight="1" x14ac:dyDescent="0.25">
      <c r="A52" s="11"/>
      <c r="B52" s="11"/>
      <c r="C52" s="11"/>
      <c r="D52" s="11"/>
      <c r="E52" s="11"/>
      <c r="F52" s="11"/>
      <c r="G52" s="11"/>
      <c r="H52" s="30"/>
      <c r="I52" s="31"/>
      <c r="J52" s="11"/>
      <c r="K52" s="11"/>
      <c r="L52" s="11"/>
      <c r="M52" s="11"/>
      <c r="N52" s="12"/>
    </row>
    <row r="53" spans="1:14" ht="15.75" customHeight="1" x14ac:dyDescent="0.25">
      <c r="A53" s="11"/>
      <c r="B53" s="11"/>
      <c r="C53" s="11"/>
      <c r="D53" s="11"/>
      <c r="E53" s="11"/>
      <c r="F53" s="11"/>
      <c r="G53" s="11"/>
      <c r="H53" s="30"/>
      <c r="I53" s="31"/>
      <c r="J53" s="11"/>
      <c r="K53" s="11"/>
      <c r="L53" s="11"/>
      <c r="M53" s="11"/>
      <c r="N53" s="12"/>
    </row>
    <row r="54" spans="1:14" ht="15.75" customHeight="1" x14ac:dyDescent="0.25">
      <c r="A54" s="11"/>
      <c r="B54" s="11"/>
      <c r="C54" s="11"/>
      <c r="D54" s="11"/>
      <c r="E54" s="11"/>
      <c r="F54" s="11"/>
      <c r="G54" s="11"/>
      <c r="H54" s="30"/>
      <c r="I54" s="31"/>
      <c r="J54" s="11"/>
      <c r="K54" s="11"/>
      <c r="L54" s="11"/>
      <c r="M54" s="11"/>
      <c r="N54" s="12"/>
    </row>
    <row r="55" spans="1:14" ht="15.75" customHeight="1" x14ac:dyDescent="0.25">
      <c r="A55" s="11"/>
      <c r="B55" s="11"/>
      <c r="C55" s="11"/>
      <c r="D55" s="11"/>
      <c r="E55" s="11"/>
      <c r="F55" s="11"/>
      <c r="G55" s="11"/>
      <c r="H55" s="30"/>
      <c r="I55" s="31"/>
      <c r="J55" s="11"/>
      <c r="K55" s="11"/>
      <c r="L55" s="11"/>
      <c r="M55" s="11"/>
      <c r="N55" s="12"/>
    </row>
    <row r="56" spans="1:14" ht="15.75" customHeight="1" x14ac:dyDescent="0.25">
      <c r="A56" s="11"/>
      <c r="B56" s="11"/>
      <c r="C56" s="11"/>
      <c r="D56" s="11"/>
      <c r="E56" s="11"/>
      <c r="F56" s="11"/>
      <c r="G56" s="11"/>
      <c r="H56" s="30"/>
      <c r="I56" s="31"/>
      <c r="J56" s="11"/>
      <c r="K56" s="11"/>
      <c r="L56" s="11"/>
      <c r="M56" s="11"/>
      <c r="N56" s="12"/>
    </row>
    <row r="57" spans="1:14" ht="15.75" customHeight="1" x14ac:dyDescent="0.25">
      <c r="A57" s="11"/>
      <c r="B57" s="11"/>
      <c r="C57" s="11"/>
      <c r="D57" s="11"/>
      <c r="E57" s="11"/>
      <c r="F57" s="11"/>
      <c r="G57" s="11"/>
      <c r="H57" s="30"/>
      <c r="I57" s="31"/>
      <c r="J57" s="11"/>
      <c r="K57" s="11"/>
      <c r="L57" s="11"/>
      <c r="M57" s="11"/>
      <c r="N57" s="12"/>
    </row>
    <row r="58" spans="1:14" ht="15.75" customHeight="1" x14ac:dyDescent="0.25">
      <c r="A58" s="11"/>
      <c r="B58" s="11"/>
      <c r="C58" s="11"/>
      <c r="D58" s="11"/>
      <c r="E58" s="11"/>
      <c r="F58" s="11"/>
      <c r="G58" s="11"/>
      <c r="H58" s="30"/>
      <c r="I58" s="31"/>
      <c r="J58" s="11"/>
      <c r="K58" s="11"/>
      <c r="L58" s="11"/>
      <c r="M58" s="11"/>
      <c r="N58" s="12"/>
    </row>
    <row r="59" spans="1:14" ht="15.75" customHeight="1" x14ac:dyDescent="0.25">
      <c r="A59" s="11"/>
      <c r="B59" s="11"/>
      <c r="C59" s="11"/>
      <c r="D59" s="11"/>
      <c r="E59" s="11"/>
      <c r="F59" s="11"/>
      <c r="G59" s="11"/>
      <c r="H59" s="30"/>
      <c r="I59" s="31"/>
      <c r="J59" s="11"/>
      <c r="K59" s="11"/>
      <c r="L59" s="11"/>
      <c r="M59" s="11"/>
      <c r="N59" s="12"/>
    </row>
    <row r="60" spans="1:14" ht="15.75" customHeight="1" x14ac:dyDescent="0.25">
      <c r="A60" s="11"/>
      <c r="B60" s="11"/>
      <c r="C60" s="11"/>
      <c r="D60" s="11"/>
      <c r="E60" s="11"/>
      <c r="F60" s="11"/>
      <c r="G60" s="11"/>
      <c r="H60" s="30"/>
      <c r="I60" s="31"/>
      <c r="J60" s="11"/>
      <c r="K60" s="11"/>
      <c r="L60" s="11"/>
      <c r="M60" s="11"/>
      <c r="N60" s="12"/>
    </row>
    <row r="61" spans="1:14" ht="15.75" customHeight="1" x14ac:dyDescent="0.25">
      <c r="A61" s="11"/>
      <c r="B61" s="11"/>
      <c r="C61" s="11"/>
      <c r="D61" s="11"/>
      <c r="E61" s="11"/>
      <c r="F61" s="11"/>
      <c r="G61" s="11"/>
      <c r="H61" s="30"/>
      <c r="I61" s="31"/>
      <c r="J61" s="11"/>
      <c r="K61" s="11"/>
      <c r="L61" s="11"/>
      <c r="M61" s="11"/>
      <c r="N61" s="12"/>
    </row>
    <row r="62" spans="1:14" ht="15.75" customHeight="1" x14ac:dyDescent="0.25">
      <c r="A62" s="11"/>
      <c r="B62" s="11"/>
      <c r="C62" s="11"/>
      <c r="D62" s="11"/>
      <c r="E62" s="11"/>
      <c r="F62" s="11"/>
      <c r="G62" s="11"/>
      <c r="H62" s="30"/>
      <c r="I62" s="31"/>
      <c r="J62" s="11"/>
      <c r="K62" s="11"/>
      <c r="L62" s="11"/>
      <c r="M62" s="11"/>
      <c r="N62" s="12"/>
    </row>
    <row r="63" spans="1:14" ht="15.75" customHeight="1" x14ac:dyDescent="0.25">
      <c r="A63" s="11"/>
      <c r="B63" s="11"/>
      <c r="C63" s="11"/>
      <c r="D63" s="11"/>
      <c r="E63" s="11"/>
      <c r="F63" s="11"/>
      <c r="G63" s="11"/>
      <c r="H63" s="30"/>
      <c r="I63" s="31"/>
      <c r="J63" s="11"/>
      <c r="K63" s="11"/>
      <c r="L63" s="11"/>
      <c r="M63" s="11"/>
      <c r="N63" s="12"/>
    </row>
    <row r="64" spans="1:14" ht="15.75" customHeight="1" x14ac:dyDescent="0.25">
      <c r="A64" s="11"/>
      <c r="B64" s="11"/>
      <c r="C64" s="11"/>
      <c r="D64" s="11"/>
      <c r="E64" s="11"/>
      <c r="F64" s="11"/>
      <c r="G64" s="11"/>
      <c r="H64" s="30"/>
      <c r="I64" s="31"/>
      <c r="J64" s="11"/>
      <c r="K64" s="11"/>
      <c r="L64" s="11"/>
      <c r="M64" s="11"/>
      <c r="N64" s="12"/>
    </row>
    <row r="65" spans="1:14" ht="15.75" customHeight="1" x14ac:dyDescent="0.25">
      <c r="A65" s="11"/>
      <c r="B65" s="11"/>
      <c r="C65" s="11"/>
      <c r="D65" s="11"/>
      <c r="E65" s="11"/>
      <c r="F65" s="11"/>
      <c r="G65" s="11"/>
      <c r="H65" s="30"/>
      <c r="I65" s="31"/>
      <c r="J65" s="11"/>
      <c r="K65" s="11"/>
      <c r="L65" s="11"/>
      <c r="M65" s="11"/>
      <c r="N65" s="12"/>
    </row>
    <row r="66" spans="1:14" ht="15.75" customHeight="1" x14ac:dyDescent="0.25">
      <c r="A66" s="11"/>
      <c r="B66" s="11"/>
      <c r="C66" s="11"/>
      <c r="D66" s="11"/>
      <c r="E66" s="11"/>
      <c r="F66" s="11"/>
      <c r="G66" s="11"/>
      <c r="H66" s="30"/>
      <c r="I66" s="31"/>
      <c r="J66" s="11"/>
      <c r="K66" s="11"/>
      <c r="L66" s="11"/>
      <c r="M66" s="11"/>
      <c r="N66" s="12"/>
    </row>
    <row r="67" spans="1:14" ht="15.75" customHeight="1" x14ac:dyDescent="0.25">
      <c r="A67" s="11"/>
      <c r="B67" s="11"/>
      <c r="C67" s="11"/>
      <c r="D67" s="11"/>
      <c r="E67" s="11"/>
      <c r="F67" s="11"/>
      <c r="G67" s="11"/>
      <c r="H67" s="30"/>
      <c r="I67" s="31"/>
      <c r="J67" s="11"/>
      <c r="K67" s="11"/>
      <c r="L67" s="11"/>
      <c r="M67" s="11"/>
      <c r="N67" s="12"/>
    </row>
    <row r="68" spans="1:14" ht="15.75" customHeight="1" x14ac:dyDescent="0.25">
      <c r="A68" s="11"/>
      <c r="B68" s="11"/>
      <c r="C68" s="11"/>
      <c r="D68" s="11"/>
      <c r="E68" s="11"/>
      <c r="F68" s="11"/>
      <c r="G68" s="11"/>
      <c r="H68" s="30"/>
      <c r="I68" s="31"/>
      <c r="J68" s="11"/>
      <c r="K68" s="11"/>
      <c r="L68" s="11"/>
      <c r="M68" s="11"/>
      <c r="N68" s="12"/>
    </row>
    <row r="69" spans="1:14" ht="15.75" customHeight="1" x14ac:dyDescent="0.25">
      <c r="A69" s="11"/>
      <c r="B69" s="11"/>
      <c r="C69" s="11"/>
      <c r="D69" s="11"/>
      <c r="E69" s="11"/>
      <c r="F69" s="11"/>
      <c r="G69" s="11"/>
      <c r="H69" s="30"/>
      <c r="I69" s="31"/>
      <c r="J69" s="11"/>
      <c r="K69" s="11"/>
      <c r="L69" s="11"/>
      <c r="M69" s="11"/>
      <c r="N69" s="12"/>
    </row>
    <row r="70" spans="1:14" ht="15.75" customHeight="1" x14ac:dyDescent="0.25">
      <c r="A70" s="11"/>
      <c r="B70" s="11"/>
      <c r="C70" s="11"/>
      <c r="D70" s="11"/>
      <c r="E70" s="11"/>
      <c r="F70" s="11"/>
      <c r="G70" s="11"/>
      <c r="H70" s="30"/>
      <c r="I70" s="31"/>
      <c r="J70" s="11"/>
      <c r="K70" s="11"/>
      <c r="L70" s="11"/>
      <c r="M70" s="11"/>
      <c r="N70" s="12"/>
    </row>
    <row r="71" spans="1:14" ht="15.75" customHeight="1" x14ac:dyDescent="0.25">
      <c r="A71" s="11"/>
      <c r="B71" s="11"/>
      <c r="C71" s="11"/>
      <c r="D71" s="11"/>
      <c r="E71" s="11"/>
      <c r="F71" s="11"/>
      <c r="G71" s="11"/>
      <c r="H71" s="30"/>
      <c r="I71" s="31"/>
      <c r="J71" s="11"/>
      <c r="K71" s="11"/>
      <c r="L71" s="11"/>
      <c r="M71" s="11"/>
      <c r="N71" s="12"/>
    </row>
    <row r="72" spans="1:14" ht="15.75" customHeight="1" x14ac:dyDescent="0.25">
      <c r="A72" s="11"/>
      <c r="B72" s="11"/>
      <c r="C72" s="11"/>
      <c r="D72" s="11"/>
      <c r="E72" s="11"/>
      <c r="F72" s="11"/>
      <c r="G72" s="11"/>
      <c r="H72" s="30"/>
      <c r="I72" s="31"/>
      <c r="J72" s="11"/>
      <c r="K72" s="11"/>
      <c r="L72" s="11"/>
      <c r="M72" s="11"/>
      <c r="N72" s="12"/>
    </row>
    <row r="73" spans="1:14" ht="15.75" customHeight="1" x14ac:dyDescent="0.25">
      <c r="A73" s="11"/>
      <c r="B73" s="11"/>
      <c r="C73" s="11"/>
      <c r="D73" s="11"/>
      <c r="E73" s="11"/>
      <c r="F73" s="11"/>
      <c r="G73" s="11"/>
      <c r="H73" s="30"/>
      <c r="I73" s="31"/>
      <c r="J73" s="11"/>
      <c r="K73" s="11"/>
      <c r="L73" s="11"/>
      <c r="M73" s="11"/>
      <c r="N73" s="12"/>
    </row>
    <row r="74" spans="1:14" ht="15.75" customHeight="1" x14ac:dyDescent="0.25">
      <c r="A74" s="11"/>
      <c r="B74" s="11"/>
      <c r="C74" s="11"/>
      <c r="D74" s="11"/>
      <c r="E74" s="11"/>
      <c r="F74" s="11"/>
      <c r="G74" s="11"/>
      <c r="H74" s="30"/>
      <c r="I74" s="31"/>
      <c r="J74" s="11"/>
      <c r="K74" s="11"/>
      <c r="L74" s="11"/>
      <c r="M74" s="11"/>
      <c r="N74" s="12"/>
    </row>
    <row r="75" spans="1:14" ht="15.75" customHeight="1" x14ac:dyDescent="0.25">
      <c r="A75" s="11"/>
      <c r="B75" s="11"/>
      <c r="C75" s="11"/>
      <c r="D75" s="11"/>
      <c r="E75" s="11"/>
      <c r="F75" s="11"/>
      <c r="G75" s="11"/>
      <c r="H75" s="30"/>
      <c r="I75" s="31"/>
      <c r="J75" s="11"/>
      <c r="K75" s="11"/>
      <c r="L75" s="11"/>
      <c r="M75" s="11"/>
      <c r="N75" s="12"/>
    </row>
    <row r="76" spans="1:14" ht="15.75" customHeight="1" x14ac:dyDescent="0.25">
      <c r="A76" s="11"/>
      <c r="B76" s="11"/>
      <c r="C76" s="11"/>
      <c r="D76" s="11"/>
      <c r="E76" s="11"/>
      <c r="F76" s="11"/>
      <c r="G76" s="11"/>
      <c r="H76" s="30"/>
      <c r="I76" s="31"/>
      <c r="J76" s="11"/>
      <c r="K76" s="11"/>
      <c r="L76" s="11"/>
      <c r="M76" s="11"/>
      <c r="N76" s="12"/>
    </row>
    <row r="77" spans="1:14" ht="15.75" customHeight="1" x14ac:dyDescent="0.25">
      <c r="A77" s="11"/>
      <c r="B77" s="11"/>
      <c r="C77" s="11"/>
      <c r="D77" s="11"/>
      <c r="E77" s="11"/>
      <c r="F77" s="11"/>
      <c r="G77" s="11"/>
      <c r="H77" s="30"/>
      <c r="I77" s="31"/>
      <c r="J77" s="11"/>
      <c r="K77" s="11"/>
      <c r="L77" s="11"/>
      <c r="M77" s="11"/>
      <c r="N77" s="12"/>
    </row>
    <row r="78" spans="1:14" ht="15.75" customHeight="1" x14ac:dyDescent="0.25">
      <c r="A78" s="11"/>
      <c r="B78" s="11"/>
      <c r="C78" s="11"/>
      <c r="D78" s="11"/>
      <c r="E78" s="11"/>
      <c r="F78" s="11"/>
      <c r="G78" s="11"/>
      <c r="H78" s="30"/>
      <c r="I78" s="31"/>
      <c r="J78" s="11"/>
      <c r="K78" s="11"/>
      <c r="L78" s="11"/>
      <c r="M78" s="11"/>
      <c r="N78" s="12"/>
    </row>
    <row r="79" spans="1:14" ht="15.75" customHeight="1" x14ac:dyDescent="0.25">
      <c r="A79" s="11"/>
      <c r="B79" s="11"/>
      <c r="C79" s="11"/>
      <c r="D79" s="11"/>
      <c r="E79" s="11"/>
      <c r="F79" s="11"/>
      <c r="G79" s="11"/>
      <c r="H79" s="30"/>
      <c r="I79" s="31"/>
      <c r="J79" s="11"/>
      <c r="K79" s="11"/>
      <c r="L79" s="11"/>
      <c r="M79" s="11"/>
      <c r="N79" s="12"/>
    </row>
    <row r="80" spans="1:14" ht="15.75" customHeight="1" x14ac:dyDescent="0.25">
      <c r="A80" s="11"/>
      <c r="B80" s="11"/>
      <c r="C80" s="11"/>
      <c r="D80" s="11"/>
      <c r="E80" s="11"/>
      <c r="F80" s="11"/>
      <c r="G80" s="11"/>
      <c r="H80" s="30"/>
      <c r="I80" s="31"/>
      <c r="J80" s="11"/>
      <c r="K80" s="11"/>
      <c r="L80" s="11"/>
      <c r="M80" s="11"/>
      <c r="N80" s="12"/>
    </row>
    <row r="81" spans="1:14" ht="15.75" customHeight="1" x14ac:dyDescent="0.25">
      <c r="A81" s="11"/>
      <c r="B81" s="11"/>
      <c r="C81" s="11"/>
      <c r="D81" s="11"/>
      <c r="E81" s="11"/>
      <c r="F81" s="11"/>
      <c r="G81" s="11"/>
      <c r="H81" s="30"/>
      <c r="I81" s="31"/>
      <c r="J81" s="11"/>
      <c r="K81" s="11"/>
      <c r="L81" s="11"/>
      <c r="M81" s="11"/>
      <c r="N81" s="12"/>
    </row>
    <row r="82" spans="1:14" ht="15.75" customHeight="1" x14ac:dyDescent="0.25">
      <c r="A82" s="11"/>
      <c r="B82" s="11"/>
      <c r="C82" s="11"/>
      <c r="D82" s="11"/>
      <c r="E82" s="11"/>
      <c r="F82" s="11"/>
      <c r="G82" s="11"/>
      <c r="H82" s="30"/>
      <c r="I82" s="31"/>
      <c r="J82" s="11"/>
      <c r="K82" s="11"/>
      <c r="L82" s="11"/>
      <c r="M82" s="11"/>
      <c r="N82" s="12"/>
    </row>
    <row r="83" spans="1:14" ht="15.75" customHeight="1" x14ac:dyDescent="0.25">
      <c r="A83" s="11"/>
      <c r="B83" s="11"/>
      <c r="C83" s="11"/>
      <c r="D83" s="11"/>
      <c r="E83" s="11"/>
      <c r="F83" s="11"/>
      <c r="G83" s="11"/>
      <c r="H83" s="30"/>
      <c r="I83" s="31"/>
      <c r="J83" s="11"/>
      <c r="K83" s="11"/>
      <c r="L83" s="11"/>
      <c r="M83" s="11"/>
      <c r="N83" s="12"/>
    </row>
    <row r="84" spans="1:14" ht="15.75" customHeight="1" x14ac:dyDescent="0.25">
      <c r="A84" s="11"/>
      <c r="B84" s="11"/>
      <c r="C84" s="11"/>
      <c r="D84" s="11"/>
      <c r="E84" s="11"/>
      <c r="F84" s="11"/>
      <c r="G84" s="11"/>
      <c r="H84" s="30"/>
      <c r="I84" s="31"/>
      <c r="J84" s="11"/>
      <c r="K84" s="11"/>
      <c r="L84" s="11"/>
      <c r="M84" s="11"/>
      <c r="N84" s="12"/>
    </row>
    <row r="85" spans="1:14" ht="15.75" customHeight="1" x14ac:dyDescent="0.25">
      <c r="A85" s="11"/>
      <c r="B85" s="11"/>
      <c r="C85" s="11"/>
      <c r="D85" s="11"/>
      <c r="E85" s="11"/>
      <c r="F85" s="11"/>
      <c r="G85" s="11"/>
      <c r="H85" s="30"/>
      <c r="I85" s="31"/>
      <c r="J85" s="11"/>
      <c r="K85" s="11"/>
      <c r="L85" s="11"/>
      <c r="M85" s="11"/>
      <c r="N85" s="12"/>
    </row>
    <row r="86" spans="1:14" ht="15.75" customHeight="1" x14ac:dyDescent="0.25">
      <c r="A86" s="11"/>
      <c r="B86" s="11"/>
      <c r="C86" s="11"/>
      <c r="D86" s="11"/>
      <c r="E86" s="11"/>
      <c r="F86" s="11"/>
      <c r="G86" s="11"/>
      <c r="H86" s="30"/>
      <c r="I86" s="31"/>
      <c r="J86" s="11"/>
      <c r="K86" s="11"/>
      <c r="L86" s="11"/>
      <c r="M86" s="11"/>
      <c r="N86" s="12"/>
    </row>
    <row r="87" spans="1:14" ht="15.75" customHeight="1" x14ac:dyDescent="0.25">
      <c r="A87" s="11"/>
      <c r="B87" s="11"/>
      <c r="C87" s="11"/>
      <c r="D87" s="11"/>
      <c r="E87" s="11"/>
      <c r="F87" s="11"/>
      <c r="G87" s="11"/>
      <c r="H87" s="30"/>
      <c r="I87" s="31"/>
      <c r="J87" s="11"/>
      <c r="K87" s="11"/>
      <c r="L87" s="11"/>
      <c r="M87" s="11"/>
      <c r="N87" s="12"/>
    </row>
    <row r="88" spans="1:14" ht="15.75" customHeight="1" x14ac:dyDescent="0.25">
      <c r="A88" s="11"/>
      <c r="B88" s="11"/>
      <c r="C88" s="11"/>
      <c r="D88" s="11"/>
      <c r="E88" s="11"/>
      <c r="F88" s="11"/>
      <c r="G88" s="11"/>
      <c r="H88" s="30"/>
      <c r="I88" s="31"/>
      <c r="J88" s="11"/>
      <c r="K88" s="11"/>
      <c r="L88" s="11"/>
      <c r="M88" s="11"/>
      <c r="N88" s="12"/>
    </row>
    <row r="89" spans="1:14" ht="15.75" customHeight="1" x14ac:dyDescent="0.25">
      <c r="A89" s="11"/>
      <c r="B89" s="11"/>
      <c r="C89" s="11"/>
      <c r="D89" s="11"/>
      <c r="E89" s="11"/>
      <c r="F89" s="11"/>
      <c r="G89" s="11"/>
      <c r="H89" s="30"/>
      <c r="I89" s="31"/>
      <c r="J89" s="11"/>
      <c r="K89" s="11"/>
      <c r="L89" s="11"/>
      <c r="M89" s="11"/>
      <c r="N89" s="12"/>
    </row>
    <row r="90" spans="1:14" ht="15.75" customHeight="1" x14ac:dyDescent="0.25">
      <c r="A90" s="11"/>
      <c r="B90" s="11"/>
      <c r="C90" s="11"/>
      <c r="D90" s="11"/>
      <c r="E90" s="11"/>
      <c r="F90" s="11"/>
      <c r="G90" s="11"/>
      <c r="H90" s="30"/>
      <c r="I90" s="31"/>
      <c r="J90" s="11"/>
      <c r="K90" s="11"/>
      <c r="L90" s="11"/>
      <c r="M90" s="11"/>
      <c r="N90" s="12"/>
    </row>
    <row r="91" spans="1:14" ht="15.75" customHeight="1" x14ac:dyDescent="0.25">
      <c r="A91" s="11"/>
      <c r="B91" s="11"/>
      <c r="C91" s="11"/>
      <c r="D91" s="11"/>
      <c r="E91" s="11"/>
      <c r="F91" s="11"/>
      <c r="G91" s="11"/>
      <c r="H91" s="30"/>
      <c r="I91" s="31"/>
      <c r="J91" s="11"/>
      <c r="K91" s="11"/>
      <c r="L91" s="11"/>
      <c r="M91" s="11"/>
      <c r="N91" s="12"/>
    </row>
    <row r="92" spans="1:14" ht="15.75" customHeight="1" x14ac:dyDescent="0.25">
      <c r="A92" s="11"/>
      <c r="B92" s="11"/>
      <c r="C92" s="11"/>
      <c r="D92" s="11"/>
      <c r="E92" s="11"/>
      <c r="F92" s="11"/>
      <c r="G92" s="11"/>
      <c r="H92" s="30"/>
      <c r="I92" s="31"/>
      <c r="J92" s="11"/>
      <c r="K92" s="11"/>
      <c r="L92" s="11"/>
      <c r="M92" s="11"/>
      <c r="N92" s="12"/>
    </row>
    <row r="93" spans="1:14" ht="15.75" customHeight="1" x14ac:dyDescent="0.25">
      <c r="A93" s="11"/>
      <c r="B93" s="11"/>
      <c r="C93" s="11"/>
      <c r="D93" s="11"/>
      <c r="E93" s="11"/>
      <c r="F93" s="11"/>
      <c r="G93" s="11"/>
      <c r="H93" s="30"/>
      <c r="I93" s="31"/>
      <c r="J93" s="11"/>
      <c r="K93" s="11"/>
      <c r="L93" s="11"/>
      <c r="M93" s="11"/>
      <c r="N93" s="12"/>
    </row>
    <row r="94" spans="1:14" ht="15.75" customHeight="1" x14ac:dyDescent="0.25">
      <c r="A94" s="11"/>
      <c r="B94" s="11"/>
      <c r="C94" s="11"/>
      <c r="D94" s="11"/>
      <c r="E94" s="11"/>
      <c r="F94" s="11"/>
      <c r="G94" s="11"/>
      <c r="H94" s="30"/>
      <c r="I94" s="31"/>
      <c r="J94" s="11"/>
      <c r="K94" s="11"/>
      <c r="L94" s="11"/>
      <c r="M94" s="11"/>
      <c r="N94" s="12"/>
    </row>
    <row r="95" spans="1:14" ht="15.75" customHeight="1" x14ac:dyDescent="0.25">
      <c r="A95" s="11"/>
      <c r="B95" s="11"/>
      <c r="C95" s="11"/>
      <c r="D95" s="11"/>
      <c r="E95" s="11"/>
      <c r="F95" s="11"/>
      <c r="G95" s="11"/>
      <c r="H95" s="30"/>
      <c r="I95" s="31"/>
      <c r="J95" s="11"/>
      <c r="K95" s="11"/>
      <c r="L95" s="11"/>
      <c r="M95" s="11"/>
      <c r="N95" s="12"/>
    </row>
    <row r="96" spans="1:14" ht="15.75" customHeight="1" x14ac:dyDescent="0.25">
      <c r="A96" s="11"/>
      <c r="B96" s="11"/>
      <c r="C96" s="11"/>
      <c r="D96" s="11"/>
      <c r="E96" s="11"/>
      <c r="F96" s="11"/>
      <c r="G96" s="11"/>
      <c r="H96" s="30"/>
      <c r="I96" s="31"/>
      <c r="J96" s="11"/>
      <c r="K96" s="11"/>
      <c r="L96" s="11"/>
      <c r="M96" s="11"/>
      <c r="N96" s="12"/>
    </row>
    <row r="97" spans="1:14" ht="15.75" customHeight="1" x14ac:dyDescent="0.25">
      <c r="A97" s="11"/>
      <c r="B97" s="11"/>
      <c r="C97" s="11"/>
      <c r="D97" s="11"/>
      <c r="E97" s="11"/>
      <c r="F97" s="11"/>
      <c r="G97" s="11"/>
      <c r="H97" s="30"/>
      <c r="I97" s="31"/>
      <c r="J97" s="11"/>
      <c r="K97" s="11"/>
      <c r="L97" s="11"/>
      <c r="M97" s="11"/>
      <c r="N97" s="12"/>
    </row>
    <row r="98" spans="1:14" ht="15.75" customHeight="1" x14ac:dyDescent="0.25">
      <c r="A98" s="11"/>
      <c r="B98" s="11"/>
      <c r="C98" s="11"/>
      <c r="D98" s="11"/>
      <c r="E98" s="11"/>
      <c r="F98" s="11"/>
      <c r="G98" s="11"/>
      <c r="H98" s="30"/>
      <c r="I98" s="31"/>
      <c r="J98" s="11"/>
      <c r="K98" s="11"/>
      <c r="L98" s="11"/>
      <c r="M98" s="11"/>
      <c r="N98" s="12"/>
    </row>
    <row r="99" spans="1:14" ht="15.75" customHeight="1" x14ac:dyDescent="0.25">
      <c r="A99" s="11"/>
      <c r="B99" s="11"/>
      <c r="C99" s="11"/>
      <c r="D99" s="11"/>
      <c r="E99" s="11"/>
      <c r="F99" s="11"/>
      <c r="G99" s="11"/>
      <c r="H99" s="30"/>
      <c r="I99" s="31"/>
      <c r="J99" s="11"/>
      <c r="K99" s="11"/>
      <c r="L99" s="11"/>
      <c r="M99" s="11"/>
      <c r="N99" s="12"/>
    </row>
    <row r="100" spans="1:14" ht="15.75" customHeight="1" x14ac:dyDescent="0.25">
      <c r="A100" s="11"/>
      <c r="B100" s="11"/>
      <c r="C100" s="11"/>
      <c r="D100" s="11"/>
      <c r="E100" s="11"/>
      <c r="F100" s="11"/>
      <c r="G100" s="11"/>
      <c r="H100" s="30"/>
      <c r="I100" s="31"/>
      <c r="J100" s="11"/>
      <c r="K100" s="11"/>
      <c r="L100" s="11"/>
      <c r="M100" s="11"/>
      <c r="N100" s="12"/>
    </row>
    <row r="101" spans="1:14" ht="15.75" customHeight="1" x14ac:dyDescent="0.25">
      <c r="A101" s="11"/>
      <c r="B101" s="11"/>
      <c r="C101" s="11"/>
      <c r="D101" s="11"/>
      <c r="E101" s="11"/>
      <c r="F101" s="11"/>
      <c r="G101" s="11"/>
      <c r="H101" s="30"/>
      <c r="I101" s="31"/>
      <c r="J101" s="11"/>
      <c r="K101" s="11"/>
      <c r="L101" s="11"/>
      <c r="M101" s="11"/>
      <c r="N101" s="12"/>
    </row>
    <row r="102" spans="1:14" ht="15.75" customHeight="1" x14ac:dyDescent="0.25">
      <c r="A102" s="11"/>
      <c r="B102" s="11"/>
      <c r="C102" s="11"/>
      <c r="D102" s="11"/>
      <c r="E102" s="11"/>
      <c r="F102" s="11"/>
      <c r="G102" s="11"/>
      <c r="H102" s="30"/>
      <c r="I102" s="31"/>
      <c r="J102" s="11"/>
      <c r="K102" s="11"/>
      <c r="L102" s="11"/>
      <c r="M102" s="11"/>
      <c r="N102" s="12"/>
    </row>
    <row r="103" spans="1:14" ht="15.75" customHeight="1" x14ac:dyDescent="0.25">
      <c r="A103" s="11"/>
      <c r="B103" s="11"/>
      <c r="C103" s="11"/>
      <c r="D103" s="11"/>
      <c r="E103" s="11"/>
      <c r="F103" s="11"/>
      <c r="G103" s="11"/>
      <c r="H103" s="30"/>
      <c r="I103" s="31"/>
      <c r="J103" s="11"/>
      <c r="K103" s="11"/>
      <c r="L103" s="11"/>
      <c r="M103" s="11"/>
      <c r="N103" s="12"/>
    </row>
    <row r="104" spans="1:14" ht="15.75" customHeight="1" x14ac:dyDescent="0.25">
      <c r="A104" s="11"/>
      <c r="B104" s="11"/>
      <c r="C104" s="11"/>
      <c r="D104" s="11"/>
      <c r="E104" s="11"/>
      <c r="F104" s="11"/>
      <c r="G104" s="11"/>
      <c r="H104" s="30"/>
      <c r="I104" s="31"/>
      <c r="J104" s="11"/>
      <c r="K104" s="11"/>
      <c r="L104" s="11"/>
      <c r="M104" s="11"/>
      <c r="N104" s="12"/>
    </row>
    <row r="105" spans="1:14" ht="15.75" customHeight="1" x14ac:dyDescent="0.25">
      <c r="A105" s="11"/>
      <c r="B105" s="11"/>
      <c r="C105" s="11"/>
      <c r="D105" s="11"/>
      <c r="E105" s="11"/>
      <c r="F105" s="11"/>
      <c r="G105" s="11"/>
      <c r="H105" s="30"/>
      <c r="I105" s="31"/>
      <c r="J105" s="11"/>
      <c r="K105" s="11"/>
      <c r="L105" s="11"/>
      <c r="M105" s="11"/>
      <c r="N105" s="12"/>
    </row>
    <row r="106" spans="1:14" ht="15.75" customHeight="1" x14ac:dyDescent="0.25">
      <c r="B106" s="11"/>
      <c r="C106" s="11"/>
      <c r="D106" s="11"/>
    </row>
    <row r="107" spans="1:14" ht="15.75" customHeight="1" x14ac:dyDescent="0.25">
      <c r="B107" s="11"/>
      <c r="C107" s="11"/>
      <c r="D107" s="11"/>
    </row>
    <row r="108" spans="1:14" ht="15.75" customHeight="1" x14ac:dyDescent="0.25">
      <c r="B108" s="11"/>
      <c r="C108" s="11"/>
      <c r="D108" s="11"/>
    </row>
    <row r="109" spans="1:14" ht="15.75" customHeight="1" x14ac:dyDescent="0.25"/>
    <row r="110" spans="1:14" ht="15.75" customHeight="1" x14ac:dyDescent="0.25"/>
    <row r="111" spans="1:14" ht="15.75" customHeight="1" x14ac:dyDescent="0.25"/>
    <row r="112" spans="1:14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</sheetData>
  <sheetProtection algorithmName="SHA-512" hashValue="Hkl0h6SNlHU4SfsSeyzdUqTyb+Nom1SxDa+1fVDwqyC675xEQo0hyiqlN7ENIc5TQ01avucG7XgpXI1G7uDlTQ==" saltValue="jt5y2zzxZYOsvuxhRaldTA==" spinCount="100000" sheet="1" objects="1" scenarios="1" sort="0" autoFilter="0"/>
  <autoFilter ref="A4:O46">
    <filterColumn colId="9" showButton="0"/>
    <filterColumn colId="10" showButton="0"/>
  </autoFilter>
  <sortState ref="A5:O47">
    <sortCondition ref="N5:N47"/>
    <sortCondition descending="1" ref="E5:E47"/>
    <sortCondition ref="J5:J47"/>
    <sortCondition ref="K5:K47"/>
    <sortCondition ref="L5:L47"/>
  </sortState>
  <mergeCells count="12">
    <mergeCell ref="O3:O4"/>
    <mergeCell ref="M3:M4"/>
    <mergeCell ref="N3:N4"/>
    <mergeCell ref="J4:L4"/>
    <mergeCell ref="A1:N1"/>
    <mergeCell ref="A2:N2"/>
    <mergeCell ref="A3:A4"/>
    <mergeCell ref="F3:F4"/>
    <mergeCell ref="G3:G4"/>
    <mergeCell ref="I3:I4"/>
    <mergeCell ref="B3:D3"/>
    <mergeCell ref="E3:E4"/>
  </mergeCells>
  <printOptions horizontalCentered="1" gridLines="1"/>
  <pageMargins left="0.23622047244094491" right="0.23622047244094491" top="0.15748031496062992" bottom="0.15748031496062992" header="0.31496062992125984" footer="0.31496062992125984"/>
  <pageSetup paperSize="9" scale="65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Script!$C$2:$C$9</xm:f>
          </x14:formula1>
          <xm:sqref>N5:N10</xm:sqref>
        </x14:dataValidation>
        <x14:dataValidation type="list" allowBlank="1" showErrorMessage="1">
          <x14:formula1>
            <xm:f>Script!$E$14:$E$38</xm:f>
          </x14:formula1>
          <xm:sqref>A5:A10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workbookViewId="0"/>
  </sheetViews>
  <sheetFormatPr defaultColWidth="14.42578125" defaultRowHeight="15" customHeight="1" x14ac:dyDescent="0.25"/>
  <cols>
    <col min="1" max="1" width="52.140625" customWidth="1"/>
  </cols>
  <sheetData>
    <row r="1" spans="1:25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1" t="s">
        <v>13</v>
      </c>
      <c r="B2" s="2"/>
      <c r="C2" s="2">
        <v>4</v>
      </c>
      <c r="D2" s="2"/>
      <c r="E2" s="3" t="s">
        <v>14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1" t="s">
        <v>15</v>
      </c>
      <c r="B3" s="2"/>
      <c r="C3" s="2">
        <v>5</v>
      </c>
      <c r="D3" s="2"/>
      <c r="E3" s="3" t="s">
        <v>16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1" t="s">
        <v>17</v>
      </c>
      <c r="B4" s="2"/>
      <c r="C4" s="2">
        <v>6</v>
      </c>
      <c r="D4" s="2"/>
      <c r="E4" s="3" t="s">
        <v>18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1" t="s">
        <v>19</v>
      </c>
      <c r="B5" s="2"/>
      <c r="C5" s="2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5">
      <c r="A6" s="1" t="s">
        <v>20</v>
      </c>
      <c r="B6" s="2"/>
      <c r="C6" s="2">
        <v>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1" t="s">
        <v>21</v>
      </c>
      <c r="B7" s="2"/>
      <c r="C7" s="2">
        <v>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5">
      <c r="A8" s="1" t="s">
        <v>22</v>
      </c>
      <c r="B8" s="2"/>
      <c r="C8" s="2">
        <v>10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5">
      <c r="A9" s="1" t="s">
        <v>23</v>
      </c>
      <c r="B9" s="2"/>
      <c r="C9" s="2">
        <v>11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1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" t="s">
        <v>25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1" t="s">
        <v>26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4" t="s">
        <v>27</v>
      </c>
      <c r="B14" s="2"/>
      <c r="C14" s="2"/>
      <c r="D14" s="2"/>
      <c r="E14" s="4" t="s">
        <v>28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4" t="s">
        <v>29</v>
      </c>
      <c r="B15" s="2"/>
      <c r="C15" s="2"/>
      <c r="D15" s="2"/>
      <c r="E15" s="4" t="s">
        <v>30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4" t="s">
        <v>31</v>
      </c>
      <c r="B16" s="2"/>
      <c r="C16" s="2"/>
      <c r="D16" s="2"/>
      <c r="E16" s="4" t="s">
        <v>32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4" t="s">
        <v>33</v>
      </c>
      <c r="B17" s="2"/>
      <c r="C17" s="2"/>
      <c r="D17" s="2"/>
      <c r="E17" s="4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4" t="s">
        <v>34</v>
      </c>
      <c r="B18" s="2"/>
      <c r="C18" s="2"/>
      <c r="D18" s="2"/>
      <c r="E18" s="3" t="s">
        <v>35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4" t="s">
        <v>36</v>
      </c>
      <c r="B19" s="2"/>
      <c r="C19" s="2"/>
      <c r="D19" s="2"/>
      <c r="E19" s="4" t="s">
        <v>37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4" t="s">
        <v>38</v>
      </c>
      <c r="B20" s="2"/>
      <c r="C20" s="2"/>
      <c r="D20" s="2"/>
      <c r="E20" s="4" t="s">
        <v>39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5">
      <c r="A21" s="4" t="s">
        <v>40</v>
      </c>
      <c r="B21" s="2"/>
      <c r="C21" s="2"/>
      <c r="D21" s="2"/>
      <c r="E21" s="4" t="s">
        <v>41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5">
      <c r="A22" s="4" t="s">
        <v>42</v>
      </c>
      <c r="B22" s="2"/>
      <c r="C22" s="2"/>
      <c r="D22" s="2"/>
      <c r="E22" s="4" t="s">
        <v>43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4" t="s">
        <v>44</v>
      </c>
      <c r="B23" s="2"/>
      <c r="C23" s="2"/>
      <c r="D23" s="2"/>
      <c r="E23" s="4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4" t="s">
        <v>46</v>
      </c>
      <c r="B24" s="2"/>
      <c r="C24" s="2"/>
      <c r="D24" s="2"/>
      <c r="E24" s="4" t="s">
        <v>47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4" t="s">
        <v>48</v>
      </c>
      <c r="B25" s="2"/>
      <c r="C25" s="2"/>
      <c r="D25" s="2"/>
      <c r="E25" s="4" t="s">
        <v>49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4" t="s">
        <v>50</v>
      </c>
      <c r="B26" s="2"/>
      <c r="C26" s="2"/>
      <c r="D26" s="2"/>
      <c r="E26" s="4" t="s">
        <v>51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4" t="s">
        <v>52</v>
      </c>
      <c r="B27" s="2"/>
      <c r="C27" s="2"/>
      <c r="D27" s="2"/>
      <c r="E27" s="4" t="s">
        <v>53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4" t="s">
        <v>54</v>
      </c>
      <c r="B28" s="2"/>
      <c r="C28" s="2"/>
      <c r="D28" s="2"/>
      <c r="E28" s="4" t="s">
        <v>55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4" t="s">
        <v>56</v>
      </c>
      <c r="B29" s="2"/>
      <c r="C29" s="2"/>
      <c r="D29" s="2"/>
      <c r="E29" s="4" t="s">
        <v>57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3" t="s">
        <v>58</v>
      </c>
      <c r="B30" s="2"/>
      <c r="C30" s="2"/>
      <c r="D30" s="2"/>
      <c r="E30" s="4" t="s">
        <v>59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3" t="s">
        <v>60</v>
      </c>
      <c r="B31" s="2"/>
      <c r="C31" s="2"/>
      <c r="D31" s="2"/>
      <c r="E31" s="4" t="s">
        <v>61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4" t="s">
        <v>62</v>
      </c>
      <c r="B32" s="2"/>
      <c r="C32" s="2"/>
      <c r="D32" s="2"/>
      <c r="E32" s="4" t="s">
        <v>63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4" t="s">
        <v>64</v>
      </c>
      <c r="B33" s="2"/>
      <c r="C33" s="2"/>
      <c r="D33" s="2"/>
      <c r="E33" s="4" t="s">
        <v>65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4" t="s">
        <v>66</v>
      </c>
      <c r="B34" s="2"/>
      <c r="C34" s="2"/>
      <c r="D34" s="2"/>
      <c r="E34" s="4" t="s">
        <v>67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4" t="s">
        <v>68</v>
      </c>
      <c r="B35" s="2"/>
      <c r="C35" s="2"/>
      <c r="D35" s="2"/>
      <c r="E35" s="4" t="s">
        <v>69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4" t="s">
        <v>70</v>
      </c>
      <c r="B36" s="2"/>
      <c r="C36" s="2"/>
      <c r="D36" s="2"/>
      <c r="E36" s="4" t="s">
        <v>71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 t="s">
        <v>72</v>
      </c>
      <c r="B37" s="2"/>
      <c r="C37" s="2"/>
      <c r="D37" s="2"/>
      <c r="E37" s="2" t="s">
        <v>73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 t="s">
        <v>74</v>
      </c>
      <c r="B38" s="2"/>
      <c r="C38" s="2"/>
      <c r="D38" s="2"/>
      <c r="E38" s="2" t="s">
        <v>75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/>
    <row r="240" spans="1:2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испанский</vt:lpstr>
      <vt:lpstr>Script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FS_213</dc:creator>
  <cp:lastModifiedBy>PC</cp:lastModifiedBy>
  <cp:lastPrinted>2024-10-14T10:08:52Z</cp:lastPrinted>
  <dcterms:created xsi:type="dcterms:W3CDTF">2024-10-08T15:31:36Z</dcterms:created>
  <dcterms:modified xsi:type="dcterms:W3CDTF">2024-10-14T14:04:34Z</dcterms:modified>
</cp:coreProperties>
</file>