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5\Октябрь\29\03\"/>
    </mc:Choice>
  </mc:AlternateContent>
  <bookViews>
    <workbookView xWindow="0" yWindow="0" windowWidth="28800" windowHeight="12330"/>
  </bookViews>
  <sheets>
    <sheet name="итальянский" sheetId="1" r:id="rId1"/>
  </sheets>
  <definedNames>
    <definedName name="_xlnm._FilterDatabase" localSheetId="0" hidden="1">итальянский!$A$5:$V$15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H14" i="1" s="1"/>
  <c r="F13" i="1"/>
  <c r="H13" i="1" s="1"/>
  <c r="F15" i="1"/>
  <c r="H15" i="1" s="1"/>
  <c r="F8" i="1"/>
  <c r="H8" i="1" s="1"/>
  <c r="F7" i="1"/>
  <c r="H7" i="1" s="1"/>
  <c r="F6" i="1"/>
  <c r="H6" i="1" s="1"/>
  <c r="F12" i="1"/>
  <c r="H12" i="1" s="1"/>
  <c r="F9" i="1"/>
  <c r="H9" i="1" s="1"/>
  <c r="F11" i="1"/>
  <c r="H11" i="1" s="1"/>
  <c r="F10" i="1"/>
  <c r="H10" i="1" s="1"/>
</calcChain>
</file>

<file path=xl/sharedStrings.xml><?xml version="1.0" encoding="utf-8"?>
<sst xmlns="http://schemas.openxmlformats.org/spreadsheetml/2006/main" count="85" uniqueCount="68">
  <si>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</si>
  <si>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итальянскому языку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</si>
  <si>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</si>
  <si>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</si>
  <si>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</si>
  <si>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</si>
  <si>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</si>
  <si>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</si>
  <si>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</si>
  <si>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</si>
  <si>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</si>
  <si>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</si>
  <si>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</si>
  <si>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</si>
  <si>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</si>
  <si>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Лекс.-грамм. тест</t>
  </si>
  <si>
    <t>Лингвострановедение</t>
  </si>
  <si>
    <t>1552951654-10-8-1</t>
  </si>
  <si>
    <t>457313157-9-8-1</t>
  </si>
  <si>
    <t>354106573-11-8-1</t>
  </si>
  <si>
    <t>И-04-01</t>
  </si>
  <si>
    <t>395933379-5-8-1</t>
  </si>
  <si>
    <t>4112479316-9-8-1</t>
  </si>
  <si>
    <t>430468960-11-8-1</t>
  </si>
  <si>
    <t>354934220-11-8-1</t>
  </si>
  <si>
    <t>Лютаревич</t>
  </si>
  <si>
    <t>277083042-11-8-1</t>
  </si>
  <si>
    <t xml:space="preserve">Рудницкая </t>
  </si>
  <si>
    <t>победитель</t>
  </si>
  <si>
    <t>Бондарева</t>
  </si>
  <si>
    <t>Маргарита</t>
  </si>
  <si>
    <t>Антоновна</t>
  </si>
  <si>
    <t>Дробышевская</t>
  </si>
  <si>
    <t>Дмитриева</t>
  </si>
  <si>
    <t xml:space="preserve">Кастелльяно Пиментель </t>
  </si>
  <si>
    <t>Эстер</t>
  </si>
  <si>
    <t>Нет</t>
  </si>
  <si>
    <t>МАОУ СОШ № 33</t>
  </si>
  <si>
    <t>Рыбинцев</t>
  </si>
  <si>
    <t>Даниил</t>
  </si>
  <si>
    <t>Алексеевич</t>
  </si>
  <si>
    <t>МАОУ СОШ № 56</t>
  </si>
  <si>
    <t>Анна</t>
  </si>
  <si>
    <t>Андреевна</t>
  </si>
  <si>
    <t>Фаина</t>
  </si>
  <si>
    <t>Петровна</t>
  </si>
  <si>
    <t>Кублицкая</t>
  </si>
  <si>
    <t>Арниана</t>
  </si>
  <si>
    <t>Артёмовна</t>
  </si>
  <si>
    <t>МАОУ лицей № 49</t>
  </si>
  <si>
    <t>Игумнова</t>
  </si>
  <si>
    <t>Валерьевна</t>
  </si>
  <si>
    <t>участник</t>
  </si>
  <si>
    <t xml:space="preserve">Симонова </t>
  </si>
  <si>
    <t xml:space="preserve">Анна </t>
  </si>
  <si>
    <t>Александровна</t>
  </si>
  <si>
    <t>МАОУ СОШ № 58</t>
  </si>
  <si>
    <t>Юстина</t>
  </si>
  <si>
    <t>Сергеевна</t>
  </si>
  <si>
    <t>Злата</t>
  </si>
  <si>
    <t>Максимовна</t>
  </si>
  <si>
    <t>призёр</t>
  </si>
  <si>
    <t>ГАУ КО ОО ШИЛИ</t>
  </si>
  <si>
    <t>МАОУ лицей 35 им. Буткова В.В.</t>
  </si>
  <si>
    <t>329513867-10-8-1</t>
  </si>
  <si>
    <t>МАОУ гимназия № 40 им. Ю.А. Гагарина</t>
  </si>
  <si>
    <t>допущен к муниципальному этапу</t>
  </si>
  <si>
    <t>победитель МЭ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</si>
</sst>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0" xfId="0" applyFont="1" applyFill="1"/>
    <xf numFmtId="0" fontId="0" fillId="2" borderId="0" xfId="0" applyFill="1"/>
    <xf numFmtId="0" fontId="4" fillId="2" borderId="1" xfId="0" applyFont="1" applyFill="1" applyBorder="1"/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zoomScale="60" zoomScaleNormal="60" workbookViewId="0">
      <selection activeCell="N20" sqref="N20"/>
    </sheetView>
  </sheetViews>
  <sheetFormatPr defaultColWidth="14.42578125" defaultRowHeight="15" customHeight="1" x14ac:dyDescent="0.3"/>
  <cols>
    <col min="1" max="1" width="5.85546875" style="18" customWidth="1"/>
    <col min="2" max="2" width="23.5703125" style="19" customWidth="1"/>
    <col min="3" max="3" width="8" style="3" customWidth="1"/>
    <col min="4" max="4" width="7.7109375" style="3" customWidth="1"/>
    <col min="5" max="5" width="11.85546875" style="3" customWidth="1"/>
    <col min="6" max="6" width="15.140625" style="3" customWidth="1"/>
    <col min="7" max="7" width="11.42578125" style="3" customWidth="1"/>
    <col min="8" max="8" width="14.85546875" style="3" customWidth="1"/>
    <col min="9" max="9" width="10.7109375" style="3" customWidth="1"/>
    <col min="10" max="10" width="15.85546875" style="3" customWidth="1"/>
    <col min="11" max="11" width="22.28515625" style="19" customWidth="1"/>
    <col min="12" max="12" width="19.28515625" style="19" customWidth="1"/>
    <col min="13" max="13" width="20.28515625" style="19" customWidth="1"/>
    <col min="14" max="14" width="50.5703125" style="19" customWidth="1"/>
    <col min="15" max="15" width="9.140625" style="20" customWidth="1"/>
    <col min="16" max="16" width="39.7109375" style="3" customWidth="1"/>
    <col min="17" max="22" width="9.140625" customWidth="1"/>
  </cols>
  <sheetData>
    <row r="1" spans="1:22" ht="18.75" customHeight="1" x14ac:dyDescent="0.3">
      <c r="A1" s="1"/>
      <c r="B1" s="2"/>
      <c r="C1" s="1"/>
      <c r="D1" s="1"/>
      <c r="E1" s="1"/>
      <c r="G1" s="4"/>
      <c r="H1" s="5"/>
      <c r="I1" s="4"/>
      <c r="K1" s="6" t="s">
        <v>0</v>
      </c>
      <c r="L1" s="6"/>
      <c r="M1" s="6"/>
      <c r="N1" s="6"/>
      <c r="O1" s="1"/>
      <c r="Q1" s="3"/>
      <c r="R1" s="3"/>
      <c r="S1" s="3"/>
      <c r="T1" s="3"/>
      <c r="U1" s="3"/>
      <c r="V1" s="3"/>
    </row>
    <row r="2" spans="1:22" ht="18.75" customHeight="1" x14ac:dyDescent="0.3">
      <c r="A2" s="1"/>
      <c r="B2" s="2"/>
      <c r="C2" s="1"/>
      <c r="D2" s="1"/>
      <c r="E2" s="1"/>
      <c r="G2" s="39" t="s">
        <v>1</v>
      </c>
      <c r="H2" s="40"/>
      <c r="I2" s="40"/>
      <c r="J2" s="40"/>
      <c r="K2" s="40"/>
      <c r="L2" s="40"/>
      <c r="M2" s="40"/>
      <c r="N2" s="6"/>
      <c r="O2" s="1"/>
      <c r="Q2" s="3"/>
      <c r="R2" s="3"/>
      <c r="S2" s="3"/>
      <c r="T2" s="3"/>
      <c r="U2" s="3"/>
      <c r="V2" s="3"/>
    </row>
    <row r="3" spans="1:22" s="8" customFormat="1" ht="36" customHeight="1" x14ac:dyDescent="0.25">
      <c r="A3" s="37" t="s">
        <v>2</v>
      </c>
      <c r="B3" s="35" t="s">
        <v>3</v>
      </c>
      <c r="C3" s="37" t="s">
        <v>4</v>
      </c>
      <c r="D3" s="42"/>
      <c r="E3" s="42"/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43" t="s">
        <v>10</v>
      </c>
      <c r="L3" s="35" t="s">
        <v>11</v>
      </c>
      <c r="M3" s="35" t="s">
        <v>12</v>
      </c>
      <c r="N3" s="37" t="s">
        <v>13</v>
      </c>
      <c r="O3" s="37" t="s">
        <v>14</v>
      </c>
      <c r="P3" s="31"/>
      <c r="Q3" s="7"/>
      <c r="R3" s="7"/>
      <c r="S3" s="7"/>
      <c r="T3" s="7"/>
      <c r="U3" s="7"/>
      <c r="V3" s="7"/>
    </row>
    <row r="4" spans="1:22" ht="58.5" customHeight="1" x14ac:dyDescent="0.3">
      <c r="A4" s="37"/>
      <c r="B4" s="35"/>
      <c r="C4" s="34" t="s">
        <v>15</v>
      </c>
      <c r="D4" s="34"/>
      <c r="E4" s="9" t="s">
        <v>16</v>
      </c>
      <c r="F4" s="37"/>
      <c r="G4" s="37"/>
      <c r="H4" s="37"/>
      <c r="I4" s="37"/>
      <c r="J4" s="37"/>
      <c r="K4" s="44"/>
      <c r="L4" s="35"/>
      <c r="M4" s="35"/>
      <c r="N4" s="37"/>
      <c r="O4" s="37"/>
      <c r="P4" s="32"/>
    </row>
    <row r="5" spans="1:22" s="8" customFormat="1" ht="36" customHeight="1" x14ac:dyDescent="0.25">
      <c r="A5" s="41"/>
      <c r="B5" s="36"/>
      <c r="C5" s="10">
        <v>1</v>
      </c>
      <c r="D5" s="10">
        <v>2</v>
      </c>
      <c r="E5" s="10">
        <v>3</v>
      </c>
      <c r="F5" s="38"/>
      <c r="G5" s="38"/>
      <c r="H5" s="38"/>
      <c r="I5" s="38"/>
      <c r="J5" s="38"/>
      <c r="K5" s="45"/>
      <c r="L5" s="36"/>
      <c r="M5" s="36"/>
      <c r="N5" s="38"/>
      <c r="O5" s="38"/>
      <c r="P5" s="33"/>
      <c r="Q5" s="7"/>
      <c r="R5" s="7"/>
      <c r="S5" s="7"/>
      <c r="T5" s="7"/>
      <c r="U5" s="7"/>
      <c r="V5" s="7"/>
    </row>
    <row r="6" spans="1:22" ht="18.75" customHeight="1" x14ac:dyDescent="0.3">
      <c r="A6" s="11">
        <v>1</v>
      </c>
      <c r="B6" s="12" t="s">
        <v>20</v>
      </c>
      <c r="C6" s="13">
        <v>4</v>
      </c>
      <c r="D6" s="13">
        <v>7</v>
      </c>
      <c r="E6" s="13">
        <v>5</v>
      </c>
      <c r="F6" s="14">
        <f t="shared" ref="F6:F15" si="0">SUM(C6:E6)</f>
        <v>16</v>
      </c>
      <c r="G6" s="13">
        <v>30</v>
      </c>
      <c r="H6" s="15">
        <f t="shared" ref="H6:H15" si="1">F6/G6</f>
        <v>0.53333333333333333</v>
      </c>
      <c r="I6" s="13">
        <v>1</v>
      </c>
      <c r="J6" s="11" t="s">
        <v>28</v>
      </c>
      <c r="K6" s="16" t="s">
        <v>46</v>
      </c>
      <c r="L6" s="16" t="s">
        <v>47</v>
      </c>
      <c r="M6" s="16" t="s">
        <v>48</v>
      </c>
      <c r="N6" s="16" t="s">
        <v>49</v>
      </c>
      <c r="O6" s="11">
        <v>4</v>
      </c>
      <c r="P6" s="17"/>
      <c r="Q6" s="3"/>
      <c r="R6" s="3"/>
      <c r="S6" s="3"/>
      <c r="T6" s="3"/>
      <c r="U6" s="3"/>
      <c r="V6" s="3"/>
    </row>
    <row r="7" spans="1:22" ht="18.75" customHeight="1" x14ac:dyDescent="0.3">
      <c r="A7" s="11">
        <v>2</v>
      </c>
      <c r="B7" s="12" t="s">
        <v>21</v>
      </c>
      <c r="C7" s="13">
        <v>7</v>
      </c>
      <c r="D7" s="13">
        <v>7</v>
      </c>
      <c r="E7" s="13">
        <v>2</v>
      </c>
      <c r="F7" s="14">
        <f t="shared" si="0"/>
        <v>16</v>
      </c>
      <c r="G7" s="13">
        <v>30</v>
      </c>
      <c r="H7" s="15">
        <f t="shared" si="1"/>
        <v>0.53333333333333333</v>
      </c>
      <c r="I7" s="13">
        <v>1</v>
      </c>
      <c r="J7" s="11" t="s">
        <v>28</v>
      </c>
      <c r="K7" s="16" t="s">
        <v>50</v>
      </c>
      <c r="L7" s="16" t="s">
        <v>30</v>
      </c>
      <c r="M7" s="16" t="s">
        <v>51</v>
      </c>
      <c r="N7" s="16" t="s">
        <v>49</v>
      </c>
      <c r="O7" s="11">
        <v>5</v>
      </c>
      <c r="P7" s="17"/>
      <c r="Q7" s="3"/>
      <c r="R7" s="3"/>
      <c r="S7" s="3"/>
      <c r="T7" s="3"/>
      <c r="U7" s="3"/>
      <c r="V7" s="3"/>
    </row>
    <row r="8" spans="1:22" s="29" customFormat="1" ht="18.75" customHeight="1" x14ac:dyDescent="0.3">
      <c r="A8" s="21">
        <v>3</v>
      </c>
      <c r="B8" s="22" t="s">
        <v>22</v>
      </c>
      <c r="C8" s="23">
        <v>7</v>
      </c>
      <c r="D8" s="23">
        <v>2</v>
      </c>
      <c r="E8" s="23">
        <v>3</v>
      </c>
      <c r="F8" s="24">
        <f t="shared" si="0"/>
        <v>12</v>
      </c>
      <c r="G8" s="23">
        <v>30</v>
      </c>
      <c r="H8" s="25">
        <f t="shared" si="1"/>
        <v>0.4</v>
      </c>
      <c r="I8" s="23">
        <v>1</v>
      </c>
      <c r="J8" s="21" t="s">
        <v>52</v>
      </c>
      <c r="K8" s="26" t="s">
        <v>34</v>
      </c>
      <c r="L8" s="26" t="s">
        <v>35</v>
      </c>
      <c r="M8" s="26" t="s">
        <v>36</v>
      </c>
      <c r="N8" s="26" t="s">
        <v>37</v>
      </c>
      <c r="O8" s="21">
        <v>9</v>
      </c>
      <c r="P8" s="27" t="s">
        <v>66</v>
      </c>
      <c r="Q8" s="28"/>
      <c r="R8" s="28"/>
      <c r="S8" s="28"/>
      <c r="T8" s="28"/>
      <c r="U8" s="28"/>
      <c r="V8" s="28"/>
    </row>
    <row r="9" spans="1:22" s="29" customFormat="1" ht="18.75" customHeight="1" x14ac:dyDescent="0.3">
      <c r="A9" s="21">
        <v>4</v>
      </c>
      <c r="B9" s="22" t="s">
        <v>18</v>
      </c>
      <c r="C9" s="23">
        <v>4</v>
      </c>
      <c r="D9" s="23">
        <v>4</v>
      </c>
      <c r="E9" s="23">
        <v>3</v>
      </c>
      <c r="F9" s="24">
        <f t="shared" si="0"/>
        <v>11</v>
      </c>
      <c r="G9" s="23">
        <v>30</v>
      </c>
      <c r="H9" s="25">
        <f t="shared" si="1"/>
        <v>0.36666666666666664</v>
      </c>
      <c r="I9" s="23">
        <v>1</v>
      </c>
      <c r="J9" s="21" t="s">
        <v>52</v>
      </c>
      <c r="K9" s="26" t="s">
        <v>32</v>
      </c>
      <c r="L9" s="26" t="s">
        <v>42</v>
      </c>
      <c r="M9" s="26" t="s">
        <v>43</v>
      </c>
      <c r="N9" s="26" t="s">
        <v>65</v>
      </c>
      <c r="O9" s="21">
        <v>9</v>
      </c>
      <c r="P9" s="27" t="s">
        <v>66</v>
      </c>
      <c r="Q9" s="28"/>
      <c r="R9" s="28"/>
      <c r="S9" s="28"/>
      <c r="T9" s="28"/>
      <c r="U9" s="28"/>
      <c r="V9" s="28"/>
    </row>
    <row r="10" spans="1:22" s="29" customFormat="1" ht="18.75" customHeight="1" x14ac:dyDescent="0.3">
      <c r="A10" s="21">
        <v>5</v>
      </c>
      <c r="B10" s="22" t="s">
        <v>64</v>
      </c>
      <c r="C10" s="23">
        <v>10</v>
      </c>
      <c r="D10" s="23">
        <v>9</v>
      </c>
      <c r="E10" s="23">
        <v>5</v>
      </c>
      <c r="F10" s="24">
        <f t="shared" si="0"/>
        <v>24</v>
      </c>
      <c r="G10" s="23">
        <v>30</v>
      </c>
      <c r="H10" s="25">
        <f t="shared" si="1"/>
        <v>0.8</v>
      </c>
      <c r="I10" s="23">
        <v>1</v>
      </c>
      <c r="J10" s="21" t="s">
        <v>28</v>
      </c>
      <c r="K10" s="26" t="s">
        <v>29</v>
      </c>
      <c r="L10" s="26" t="s">
        <v>30</v>
      </c>
      <c r="M10" s="26" t="s">
        <v>31</v>
      </c>
      <c r="N10" s="26" t="s">
        <v>63</v>
      </c>
      <c r="O10" s="21">
        <v>10</v>
      </c>
      <c r="P10" s="27" t="s">
        <v>66</v>
      </c>
      <c r="Q10" s="28"/>
      <c r="R10" s="28"/>
      <c r="S10" s="28"/>
      <c r="T10" s="28"/>
      <c r="U10" s="28"/>
      <c r="V10" s="28"/>
    </row>
    <row r="11" spans="1:22" s="29" customFormat="1" ht="18.75" customHeight="1" x14ac:dyDescent="0.3">
      <c r="A11" s="21">
        <v>6</v>
      </c>
      <c r="B11" s="22" t="s">
        <v>17</v>
      </c>
      <c r="C11" s="23">
        <v>3</v>
      </c>
      <c r="D11" s="23">
        <v>4</v>
      </c>
      <c r="E11" s="23">
        <v>3</v>
      </c>
      <c r="F11" s="24">
        <f t="shared" si="0"/>
        <v>10</v>
      </c>
      <c r="G11" s="23">
        <v>30</v>
      </c>
      <c r="H11" s="25">
        <f t="shared" si="1"/>
        <v>0.33333333333333331</v>
      </c>
      <c r="I11" s="23">
        <v>1</v>
      </c>
      <c r="J11" s="21" t="s">
        <v>52</v>
      </c>
      <c r="K11" s="26" t="s">
        <v>53</v>
      </c>
      <c r="L11" s="26" t="s">
        <v>54</v>
      </c>
      <c r="M11" s="26" t="s">
        <v>55</v>
      </c>
      <c r="N11" s="26" t="s">
        <v>56</v>
      </c>
      <c r="O11" s="21">
        <v>10</v>
      </c>
      <c r="P11" s="27" t="s">
        <v>66</v>
      </c>
      <c r="Q11" s="28"/>
      <c r="R11" s="28"/>
      <c r="S11" s="28"/>
      <c r="T11" s="28"/>
      <c r="U11" s="28"/>
      <c r="V11" s="28"/>
    </row>
    <row r="12" spans="1:22" s="29" customFormat="1" ht="18.75" customHeight="1" x14ac:dyDescent="0.3">
      <c r="A12" s="21">
        <v>7</v>
      </c>
      <c r="B12" s="22" t="s">
        <v>19</v>
      </c>
      <c r="C12" s="23">
        <v>10</v>
      </c>
      <c r="D12" s="23">
        <v>7</v>
      </c>
      <c r="E12" s="23">
        <v>6</v>
      </c>
      <c r="F12" s="24">
        <f t="shared" si="0"/>
        <v>23</v>
      </c>
      <c r="G12" s="23">
        <v>30</v>
      </c>
      <c r="H12" s="25">
        <f t="shared" si="1"/>
        <v>0.76666666666666672</v>
      </c>
      <c r="I12" s="23">
        <v>1</v>
      </c>
      <c r="J12" s="21" t="s">
        <v>28</v>
      </c>
      <c r="K12" s="26" t="s">
        <v>33</v>
      </c>
      <c r="L12" s="26" t="s">
        <v>44</v>
      </c>
      <c r="M12" s="26" t="s">
        <v>45</v>
      </c>
      <c r="N12" s="26" t="s">
        <v>65</v>
      </c>
      <c r="O12" s="21">
        <v>11</v>
      </c>
      <c r="P12" s="30" t="s">
        <v>67</v>
      </c>
      <c r="Q12" s="28"/>
      <c r="R12" s="28"/>
      <c r="S12" s="28"/>
      <c r="T12" s="28"/>
      <c r="U12" s="28"/>
      <c r="V12" s="28"/>
    </row>
    <row r="13" spans="1:22" s="29" customFormat="1" ht="18.75" customHeight="1" x14ac:dyDescent="0.3">
      <c r="A13" s="21">
        <v>8</v>
      </c>
      <c r="B13" s="22" t="s">
        <v>24</v>
      </c>
      <c r="C13" s="23">
        <v>9</v>
      </c>
      <c r="D13" s="23">
        <v>6</v>
      </c>
      <c r="E13" s="23">
        <v>8</v>
      </c>
      <c r="F13" s="24">
        <f t="shared" si="0"/>
        <v>23</v>
      </c>
      <c r="G13" s="23">
        <v>30</v>
      </c>
      <c r="H13" s="25">
        <f t="shared" si="1"/>
        <v>0.76666666666666672</v>
      </c>
      <c r="I13" s="23">
        <v>1</v>
      </c>
      <c r="J13" s="21" t="s">
        <v>28</v>
      </c>
      <c r="K13" s="26" t="s">
        <v>25</v>
      </c>
      <c r="L13" s="26" t="s">
        <v>57</v>
      </c>
      <c r="M13" s="26" t="s">
        <v>58</v>
      </c>
      <c r="N13" s="26" t="s">
        <v>62</v>
      </c>
      <c r="O13" s="21">
        <v>11</v>
      </c>
      <c r="P13" s="27" t="s">
        <v>66</v>
      </c>
      <c r="Q13" s="28"/>
      <c r="R13" s="28"/>
      <c r="S13" s="28"/>
      <c r="T13" s="28"/>
      <c r="U13" s="28"/>
      <c r="V13" s="28"/>
    </row>
    <row r="14" spans="1:22" s="29" customFormat="1" ht="18.75" customHeight="1" x14ac:dyDescent="0.3">
      <c r="A14" s="21">
        <v>9</v>
      </c>
      <c r="B14" s="22" t="s">
        <v>26</v>
      </c>
      <c r="C14" s="23">
        <v>10</v>
      </c>
      <c r="D14" s="23">
        <v>7</v>
      </c>
      <c r="E14" s="23">
        <v>5</v>
      </c>
      <c r="F14" s="24">
        <f t="shared" si="0"/>
        <v>22</v>
      </c>
      <c r="G14" s="23">
        <v>30</v>
      </c>
      <c r="H14" s="25">
        <f t="shared" si="1"/>
        <v>0.73333333333333328</v>
      </c>
      <c r="I14" s="23">
        <v>2</v>
      </c>
      <c r="J14" s="21" t="s">
        <v>61</v>
      </c>
      <c r="K14" s="26" t="s">
        <v>27</v>
      </c>
      <c r="L14" s="26" t="s">
        <v>59</v>
      </c>
      <c r="M14" s="26" t="s">
        <v>60</v>
      </c>
      <c r="N14" s="26" t="s">
        <v>62</v>
      </c>
      <c r="O14" s="21">
        <v>11</v>
      </c>
      <c r="P14" s="30" t="s">
        <v>67</v>
      </c>
      <c r="Q14" s="28"/>
      <c r="R14" s="28"/>
      <c r="S14" s="28"/>
      <c r="T14" s="28"/>
      <c r="U14" s="28"/>
      <c r="V14" s="28"/>
    </row>
    <row r="15" spans="1:22" s="29" customFormat="1" ht="18.75" customHeight="1" x14ac:dyDescent="0.3">
      <c r="A15" s="21">
        <v>10</v>
      </c>
      <c r="B15" s="22" t="s">
        <v>23</v>
      </c>
      <c r="C15" s="23">
        <v>8</v>
      </c>
      <c r="D15" s="23">
        <v>5</v>
      </c>
      <c r="E15" s="23">
        <v>4</v>
      </c>
      <c r="F15" s="24">
        <f t="shared" si="0"/>
        <v>17</v>
      </c>
      <c r="G15" s="23">
        <v>30</v>
      </c>
      <c r="H15" s="25">
        <f t="shared" si="1"/>
        <v>0.56666666666666665</v>
      </c>
      <c r="I15" s="23">
        <v>1</v>
      </c>
      <c r="J15" s="21" t="s">
        <v>28</v>
      </c>
      <c r="K15" s="26" t="s">
        <v>38</v>
      </c>
      <c r="L15" s="26" t="s">
        <v>39</v>
      </c>
      <c r="M15" s="26" t="s">
        <v>40</v>
      </c>
      <c r="N15" s="26" t="s">
        <v>41</v>
      </c>
      <c r="O15" s="21">
        <v>11</v>
      </c>
      <c r="P15" s="27" t="s">
        <v>66</v>
      </c>
      <c r="Q15" s="28"/>
      <c r="R15" s="28"/>
      <c r="S15" s="28"/>
      <c r="T15" s="28"/>
      <c r="U15" s="28"/>
      <c r="V15" s="28"/>
    </row>
  </sheetData>
  <sheetProtection algorithmName="SHA-512" hashValue="WBDX5U0Yx+JHro/4fIPqo/Ds9eC9b9G69KyHOr9QRJ17NAXO2cAbK2q5NSCrx5++TQ/FvLwessGEZYx3lIbFbA==" saltValue="VY4EQ/unZypDELZOcRxH6g==" spinCount="100000" sheet="1" formatCells="0" sort="0" autoFilter="0"/>
  <autoFilter ref="A5:V15"/>
  <sortState ref="B6:P15">
    <sortCondition ref="O6:O15"/>
    <sortCondition descending="1" ref="F6:F15"/>
    <sortCondition ref="K6:K15"/>
    <sortCondition ref="L6:L15"/>
    <sortCondition ref="M6:M15"/>
  </sortState>
  <mergeCells count="16">
    <mergeCell ref="G2:M2"/>
    <mergeCell ref="A3:A5"/>
    <mergeCell ref="B3:B5"/>
    <mergeCell ref="C3:E3"/>
    <mergeCell ref="F3:F5"/>
    <mergeCell ref="G3:G5"/>
    <mergeCell ref="H3:H5"/>
    <mergeCell ref="I3:I5"/>
    <mergeCell ref="J3:J5"/>
    <mergeCell ref="K3:K5"/>
    <mergeCell ref="P3:P5"/>
    <mergeCell ref="C4:D4"/>
    <mergeCell ref="L3:L5"/>
    <mergeCell ref="M3:M5"/>
    <mergeCell ref="N3:N5"/>
    <mergeCell ref="O3:O5"/>
  </mergeCells>
  <dataValidations count="4">
    <dataValidation type="decimal" allowBlank="1" showErrorMessage="1" sqref="I1 I3 I5">
      <formula1>0</formula1>
      <formula2>500000</formula2>
    </dataValidation>
    <dataValidation type="decimal" allowBlank="1" showErrorMessage="1" sqref="G1 G5 C3 G3 C5:E5 C1:E2">
      <formula1>0</formula1>
      <formula2>150</formula2>
    </dataValidation>
    <dataValidation type="decimal" allowBlank="1" showErrorMessage="1" sqref="A1:A3">
      <formula1>1</formula1>
      <formula2>500000</formula2>
    </dataValidation>
    <dataValidation allowBlank="1" showErrorMessage="1" sqref="I6:I15 P6:P15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итальянский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cabinet11_2</dc:creator>
  <cp:lastModifiedBy>PC</cp:lastModifiedBy>
  <dcterms:created xsi:type="dcterms:W3CDTF">2025-10-03T15:35:56Z</dcterms:created>
  <dcterms:modified xsi:type="dcterms:W3CDTF">2025-10-29T14:22:38Z</dcterms:modified>
</cp:coreProperties>
</file>