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8-2019\"/>
    </mc:Choice>
  </mc:AlternateContent>
  <bookViews>
    <workbookView xWindow="480" yWindow="75" windowWidth="15315" windowHeight="11310"/>
  </bookViews>
  <sheets>
    <sheet name="физика" sheetId="5" r:id="rId1"/>
  </sheets>
  <definedNames>
    <definedName name="_xlnm._FilterDatabase" localSheetId="0" hidden="1">физика!$A$3:$P$3</definedName>
  </definedNames>
  <calcPr calcId="162913"/>
</workbook>
</file>

<file path=xl/calcChain.xml><?xml version="1.0" encoding="utf-8"?>
<calcChain xmlns="http://schemas.openxmlformats.org/spreadsheetml/2006/main">
  <c r="H4" i="5" l="1"/>
  <c r="J4" i="5" s="1"/>
  <c r="H5" i="5"/>
  <c r="J5" i="5" s="1"/>
  <c r="H6" i="5"/>
  <c r="J6" i="5" s="1"/>
  <c r="H7" i="5"/>
  <c r="J7" i="5" s="1"/>
  <c r="H8" i="5"/>
  <c r="J8" i="5" s="1"/>
  <c r="H9" i="5"/>
  <c r="J9" i="5" s="1"/>
  <c r="H10" i="5"/>
  <c r="J10" i="5" s="1"/>
  <c r="H11" i="5"/>
  <c r="J11" i="5"/>
  <c r="H12" i="5"/>
  <c r="J12" i="5" s="1"/>
  <c r="H13" i="5"/>
  <c r="J13" i="5" s="1"/>
  <c r="H14" i="5"/>
  <c r="J14" i="5" s="1"/>
  <c r="H15" i="5"/>
  <c r="J15" i="5"/>
  <c r="H16" i="5"/>
  <c r="J16" i="5" s="1"/>
  <c r="H17" i="5"/>
  <c r="J17" i="5" s="1"/>
  <c r="H18" i="5"/>
  <c r="J18" i="5" s="1"/>
  <c r="H19" i="5"/>
  <c r="J19" i="5"/>
  <c r="H20" i="5"/>
  <c r="J20" i="5" s="1"/>
  <c r="H21" i="5"/>
  <c r="J21" i="5" s="1"/>
  <c r="H22" i="5"/>
  <c r="J22" i="5" s="1"/>
  <c r="H23" i="5"/>
  <c r="J23" i="5" s="1"/>
  <c r="H24" i="5"/>
  <c r="J24" i="5" s="1"/>
  <c r="H25" i="5"/>
  <c r="J25" i="5" s="1"/>
  <c r="H26" i="5"/>
  <c r="J26" i="5" s="1"/>
  <c r="H27" i="5"/>
  <c r="J27" i="5"/>
  <c r="H28" i="5"/>
  <c r="J28" i="5" s="1"/>
  <c r="H29" i="5"/>
  <c r="J29" i="5" s="1"/>
  <c r="H30" i="5"/>
  <c r="J30" i="5" s="1"/>
  <c r="H31" i="5"/>
  <c r="J31" i="5" s="1"/>
  <c r="H32" i="5"/>
  <c r="J32" i="5" s="1"/>
  <c r="H33" i="5"/>
  <c r="J33" i="5" s="1"/>
  <c r="H34" i="5"/>
  <c r="J34" i="5" s="1"/>
  <c r="H35" i="5"/>
  <c r="J35" i="5"/>
  <c r="H36" i="5"/>
  <c r="J36" i="5" s="1"/>
  <c r="H37" i="5"/>
  <c r="J37" i="5" s="1"/>
  <c r="H38" i="5"/>
  <c r="J38" i="5" s="1"/>
  <c r="H39" i="5"/>
  <c r="J39" i="5" s="1"/>
  <c r="H40" i="5"/>
  <c r="J40" i="5" s="1"/>
  <c r="H41" i="5"/>
  <c r="J41" i="5" s="1"/>
  <c r="H42" i="5"/>
  <c r="J42" i="5" s="1"/>
  <c r="H43" i="5"/>
  <c r="J43" i="5"/>
  <c r="H44" i="5"/>
  <c r="J44" i="5" s="1"/>
  <c r="H45" i="5"/>
  <c r="J45" i="5" s="1"/>
  <c r="H46" i="5"/>
  <c r="J46" i="5" s="1"/>
  <c r="H47" i="5"/>
  <c r="J47" i="5" s="1"/>
  <c r="H48" i="5"/>
  <c r="J48" i="5" s="1"/>
  <c r="H49" i="5"/>
  <c r="J49" i="5" s="1"/>
  <c r="H50" i="5"/>
  <c r="J50" i="5" s="1"/>
  <c r="H51" i="5"/>
  <c r="J51" i="5"/>
  <c r="H52" i="5"/>
  <c r="J52" i="5" s="1"/>
  <c r="H53" i="5"/>
  <c r="J53" i="5" s="1"/>
  <c r="H54" i="5"/>
  <c r="J54" i="5" s="1"/>
  <c r="H55" i="5"/>
  <c r="J55" i="5" s="1"/>
  <c r="H56" i="5"/>
  <c r="J56" i="5" s="1"/>
  <c r="H57" i="5"/>
  <c r="J57" i="5" s="1"/>
  <c r="H58" i="5"/>
  <c r="J58" i="5" s="1"/>
  <c r="H59" i="5"/>
  <c r="J59" i="5" s="1"/>
  <c r="H60" i="5"/>
  <c r="J60" i="5" s="1"/>
  <c r="H61" i="5"/>
  <c r="J61" i="5" s="1"/>
  <c r="H62" i="5"/>
  <c r="J62" i="5" s="1"/>
  <c r="H63" i="5"/>
  <c r="J63" i="5" s="1"/>
  <c r="H64" i="5"/>
  <c r="J64" i="5" s="1"/>
  <c r="H65" i="5"/>
  <c r="J65" i="5" s="1"/>
  <c r="H66" i="5"/>
  <c r="J66" i="5" s="1"/>
  <c r="H67" i="5"/>
  <c r="J67" i="5"/>
  <c r="H68" i="5"/>
  <c r="J68" i="5" s="1"/>
  <c r="H69" i="5"/>
  <c r="J69" i="5" s="1"/>
  <c r="H70" i="5"/>
  <c r="J70" i="5" s="1"/>
  <c r="H71" i="5"/>
  <c r="J71" i="5" s="1"/>
  <c r="H72" i="5"/>
  <c r="J72" i="5" s="1"/>
  <c r="H73" i="5"/>
  <c r="J73" i="5" s="1"/>
  <c r="H74" i="5"/>
  <c r="J74" i="5" s="1"/>
  <c r="H75" i="5"/>
  <c r="J75" i="5"/>
  <c r="H76" i="5"/>
  <c r="J76" i="5" s="1"/>
  <c r="H77" i="5"/>
  <c r="J77" i="5" s="1"/>
  <c r="H78" i="5"/>
  <c r="J78" i="5" s="1"/>
  <c r="H79" i="5"/>
  <c r="J79" i="5" s="1"/>
  <c r="H80" i="5"/>
  <c r="J80" i="5" s="1"/>
  <c r="H81" i="5"/>
  <c r="J81" i="5" s="1"/>
  <c r="H82" i="5"/>
  <c r="J82" i="5" s="1"/>
  <c r="H83" i="5"/>
  <c r="J83" i="5"/>
  <c r="H84" i="5"/>
  <c r="J84" i="5" s="1"/>
  <c r="H85" i="5"/>
  <c r="J85" i="5" s="1"/>
  <c r="H86" i="5"/>
  <c r="J86" i="5" s="1"/>
  <c r="H87" i="5"/>
  <c r="J87" i="5" s="1"/>
  <c r="H88" i="5"/>
  <c r="J88" i="5" s="1"/>
  <c r="H89" i="5"/>
  <c r="J89" i="5" s="1"/>
  <c r="H90" i="5"/>
  <c r="J90" i="5" s="1"/>
  <c r="H91" i="5"/>
  <c r="J91" i="5"/>
  <c r="H92" i="5"/>
  <c r="J92" i="5" s="1"/>
  <c r="H93" i="5"/>
  <c r="J93" i="5" s="1"/>
  <c r="H94" i="5"/>
  <c r="J94" i="5" s="1"/>
  <c r="H95" i="5"/>
  <c r="J95" i="5" s="1"/>
  <c r="H96" i="5"/>
  <c r="J96" i="5" s="1"/>
  <c r="H97" i="5"/>
  <c r="J97" i="5" s="1"/>
  <c r="H98" i="5"/>
  <c r="J98" i="5" s="1"/>
  <c r="H99" i="5"/>
  <c r="J99" i="5" s="1"/>
  <c r="H100" i="5"/>
  <c r="J100" i="5" s="1"/>
  <c r="H101" i="5"/>
  <c r="J101" i="5" s="1"/>
  <c r="H102" i="5"/>
  <c r="J102" i="5" s="1"/>
  <c r="H103" i="5"/>
  <c r="J103" i="5"/>
  <c r="H104" i="5"/>
  <c r="J104" i="5" s="1"/>
  <c r="H105" i="5"/>
  <c r="J105" i="5" s="1"/>
  <c r="H106" i="5"/>
  <c r="J106" i="5" s="1"/>
  <c r="H107" i="5"/>
  <c r="J107" i="5" s="1"/>
  <c r="H108" i="5"/>
  <c r="J108" i="5" s="1"/>
  <c r="H109" i="5"/>
  <c r="J109" i="5" s="1"/>
  <c r="H110" i="5"/>
  <c r="J110" i="5" s="1"/>
  <c r="H111" i="5"/>
  <c r="J111" i="5" s="1"/>
  <c r="H112" i="5"/>
  <c r="J112" i="5" s="1"/>
  <c r="H113" i="5"/>
  <c r="J113" i="5" s="1"/>
  <c r="H114" i="5"/>
  <c r="J114" i="5" s="1"/>
  <c r="H115" i="5"/>
  <c r="J115" i="5" s="1"/>
  <c r="H116" i="5"/>
  <c r="J116" i="5" s="1"/>
  <c r="H117" i="5"/>
  <c r="J117" i="5" s="1"/>
  <c r="H118" i="5"/>
  <c r="J118" i="5" s="1"/>
  <c r="H119" i="5"/>
  <c r="J119" i="5" s="1"/>
  <c r="H120" i="5"/>
  <c r="J120" i="5" s="1"/>
  <c r="H121" i="5"/>
  <c r="J121" i="5" s="1"/>
  <c r="H122" i="5"/>
  <c r="J122" i="5" s="1"/>
  <c r="H123" i="5"/>
  <c r="J123" i="5" s="1"/>
  <c r="H124" i="5"/>
  <c r="J124" i="5" s="1"/>
  <c r="H125" i="5"/>
  <c r="J125" i="5" s="1"/>
  <c r="H126" i="5"/>
  <c r="J126" i="5" s="1"/>
  <c r="H127" i="5"/>
  <c r="J127" i="5" s="1"/>
  <c r="H128" i="5"/>
  <c r="J128" i="5" s="1"/>
  <c r="H129" i="5"/>
  <c r="J129" i="5" s="1"/>
  <c r="H130" i="5"/>
  <c r="J130" i="5" s="1"/>
  <c r="H131" i="5"/>
  <c r="J131" i="5" s="1"/>
  <c r="H132" i="5"/>
  <c r="J132" i="5"/>
  <c r="H133" i="5"/>
  <c r="J133" i="5" s="1"/>
  <c r="H134" i="5"/>
  <c r="J134" i="5" s="1"/>
  <c r="H135" i="5"/>
  <c r="J135" i="5" s="1"/>
  <c r="H136" i="5"/>
  <c r="J136" i="5" s="1"/>
  <c r="H137" i="5"/>
  <c r="J137" i="5" s="1"/>
  <c r="H138" i="5"/>
  <c r="J138" i="5" s="1"/>
  <c r="H139" i="5"/>
  <c r="J139" i="5" s="1"/>
  <c r="H140" i="5"/>
  <c r="J140" i="5" s="1"/>
  <c r="H141" i="5"/>
  <c r="J141" i="5" s="1"/>
  <c r="H142" i="5"/>
  <c r="J142" i="5" s="1"/>
  <c r="H143" i="5"/>
  <c r="J143" i="5" s="1"/>
  <c r="H144" i="5"/>
  <c r="J144" i="5" s="1"/>
  <c r="H145" i="5"/>
  <c r="J145" i="5" s="1"/>
  <c r="H146" i="5"/>
  <c r="J146" i="5" s="1"/>
  <c r="H147" i="5"/>
  <c r="J147" i="5" s="1"/>
  <c r="H148" i="5"/>
  <c r="J148" i="5" s="1"/>
  <c r="H149" i="5"/>
  <c r="J149" i="5" s="1"/>
  <c r="H150" i="5"/>
  <c r="J150" i="5" s="1"/>
  <c r="H151" i="5"/>
  <c r="J151" i="5" s="1"/>
  <c r="H152" i="5"/>
  <c r="J152" i="5" s="1"/>
  <c r="H153" i="5"/>
  <c r="J153" i="5" s="1"/>
  <c r="H154" i="5"/>
  <c r="J154" i="5" s="1"/>
  <c r="H155" i="5"/>
  <c r="J155" i="5" s="1"/>
  <c r="H156" i="5"/>
  <c r="J156" i="5" s="1"/>
  <c r="H157" i="5"/>
  <c r="J157" i="5" s="1"/>
  <c r="H158" i="5"/>
  <c r="J158" i="5" s="1"/>
  <c r="H159" i="5"/>
  <c r="J159" i="5" s="1"/>
  <c r="H160" i="5"/>
  <c r="J160" i="5" s="1"/>
  <c r="H161" i="5"/>
  <c r="J161" i="5" s="1"/>
  <c r="H162" i="5"/>
  <c r="J162" i="5" s="1"/>
  <c r="H163" i="5"/>
  <c r="J163" i="5" s="1"/>
  <c r="H164" i="5"/>
  <c r="J164" i="5"/>
  <c r="H165" i="5"/>
  <c r="J165" i="5" s="1"/>
  <c r="H166" i="5"/>
  <c r="J166" i="5" s="1"/>
  <c r="H167" i="5"/>
  <c r="J167" i="5" s="1"/>
  <c r="H168" i="5"/>
  <c r="J168" i="5" s="1"/>
  <c r="H169" i="5"/>
  <c r="J169" i="5" s="1"/>
  <c r="H170" i="5"/>
  <c r="J170" i="5" s="1"/>
  <c r="H171" i="5"/>
  <c r="J171" i="5" s="1"/>
  <c r="H172" i="5"/>
  <c r="J172" i="5" s="1"/>
  <c r="H173" i="5"/>
  <c r="J173" i="5" s="1"/>
  <c r="H174" i="5"/>
  <c r="J174" i="5" s="1"/>
  <c r="H175" i="5"/>
  <c r="J175" i="5"/>
  <c r="H176" i="5"/>
  <c r="J176" i="5" s="1"/>
  <c r="H177" i="5"/>
  <c r="J177" i="5" s="1"/>
  <c r="H178" i="5"/>
  <c r="J178" i="5" s="1"/>
  <c r="H179" i="5"/>
  <c r="J179" i="5" s="1"/>
  <c r="H180" i="5"/>
  <c r="J180" i="5" s="1"/>
  <c r="H181" i="5"/>
  <c r="J181" i="5" s="1"/>
  <c r="H182" i="5"/>
  <c r="J182" i="5" s="1"/>
  <c r="H183" i="5"/>
  <c r="J183" i="5" s="1"/>
  <c r="H184" i="5"/>
  <c r="J184" i="5" s="1"/>
  <c r="H185" i="5"/>
  <c r="J185" i="5" s="1"/>
  <c r="H186" i="5"/>
  <c r="J186" i="5" s="1"/>
  <c r="H187" i="5"/>
  <c r="J187" i="5" s="1"/>
  <c r="H188" i="5"/>
  <c r="J188" i="5" s="1"/>
  <c r="H189" i="5"/>
  <c r="J189" i="5" s="1"/>
  <c r="H190" i="5"/>
  <c r="J190" i="5" s="1"/>
  <c r="H191" i="5"/>
  <c r="J191" i="5" s="1"/>
  <c r="H192" i="5"/>
  <c r="J192" i="5" s="1"/>
  <c r="H193" i="5"/>
  <c r="J193" i="5" s="1"/>
  <c r="H194" i="5"/>
  <c r="J194" i="5" s="1"/>
  <c r="H195" i="5"/>
  <c r="J195" i="5" s="1"/>
  <c r="H196" i="5"/>
  <c r="J196" i="5" s="1"/>
  <c r="H197" i="5"/>
  <c r="J197" i="5" s="1"/>
  <c r="H198" i="5"/>
  <c r="J198" i="5" s="1"/>
  <c r="H199" i="5"/>
  <c r="J199" i="5" s="1"/>
  <c r="H200" i="5"/>
  <c r="J200" i="5" s="1"/>
  <c r="H201" i="5"/>
  <c r="J201" i="5" s="1"/>
  <c r="H202" i="5"/>
  <c r="J202" i="5" s="1"/>
  <c r="H203" i="5"/>
  <c r="J203" i="5" s="1"/>
  <c r="H204" i="5"/>
  <c r="J204" i="5" s="1"/>
  <c r="H205" i="5"/>
  <c r="J205" i="5" s="1"/>
  <c r="H206" i="5"/>
  <c r="J206" i="5" s="1"/>
  <c r="H207" i="5"/>
  <c r="J207" i="5" s="1"/>
  <c r="H208" i="5"/>
  <c r="J208" i="5" s="1"/>
  <c r="H209" i="5"/>
  <c r="J209" i="5" s="1"/>
  <c r="H210" i="5"/>
  <c r="J210" i="5" s="1"/>
  <c r="H211" i="5"/>
  <c r="J211" i="5" s="1"/>
  <c r="H212" i="5"/>
  <c r="J212" i="5" s="1"/>
  <c r="H213" i="5"/>
  <c r="J213" i="5" s="1"/>
  <c r="H214" i="5"/>
  <c r="J214" i="5" s="1"/>
  <c r="H215" i="5"/>
  <c r="J215" i="5" s="1"/>
  <c r="H216" i="5"/>
  <c r="J216" i="5" s="1"/>
  <c r="H217" i="5"/>
  <c r="J217" i="5" s="1"/>
  <c r="H218" i="5"/>
  <c r="J218" i="5" s="1"/>
  <c r="H219" i="5"/>
  <c r="J219" i="5" s="1"/>
  <c r="H220" i="5"/>
  <c r="J220" i="5" s="1"/>
  <c r="H221" i="5"/>
  <c r="J221" i="5" s="1"/>
  <c r="H222" i="5"/>
  <c r="J222" i="5" s="1"/>
  <c r="H223" i="5"/>
  <c r="J223" i="5"/>
  <c r="H224" i="5"/>
  <c r="J224" i="5" s="1"/>
  <c r="H225" i="5"/>
  <c r="J225" i="5" s="1"/>
  <c r="H226" i="5"/>
  <c r="J226" i="5" s="1"/>
  <c r="H227" i="5"/>
  <c r="J227" i="5" s="1"/>
  <c r="H228" i="5"/>
  <c r="J228" i="5" s="1"/>
  <c r="H229" i="5"/>
  <c r="J229" i="5" s="1"/>
  <c r="H275" i="5" l="1"/>
  <c r="J275" i="5" s="1"/>
  <c r="H274" i="5"/>
  <c r="J274" i="5" s="1"/>
  <c r="H273" i="5"/>
  <c r="J273" i="5" s="1"/>
  <c r="H272" i="5"/>
  <c r="J272" i="5" s="1"/>
  <c r="H271" i="5"/>
  <c r="J271" i="5" s="1"/>
  <c r="H270" i="5"/>
  <c r="J270" i="5" s="1"/>
  <c r="H269" i="5"/>
  <c r="J269" i="5" s="1"/>
  <c r="H268" i="5"/>
  <c r="J268" i="5" s="1"/>
  <c r="H267" i="5"/>
  <c r="J267" i="5" s="1"/>
  <c r="H266" i="5"/>
  <c r="J266" i="5" s="1"/>
  <c r="H265" i="5"/>
  <c r="J265" i="5" s="1"/>
  <c r="H264" i="5"/>
  <c r="J264" i="5" s="1"/>
  <c r="H263" i="5"/>
  <c r="J263" i="5" s="1"/>
  <c r="H262" i="5"/>
  <c r="J262" i="5" s="1"/>
  <c r="H261" i="5"/>
  <c r="J261" i="5" s="1"/>
  <c r="H260" i="5"/>
  <c r="J260" i="5" s="1"/>
  <c r="H259" i="5"/>
  <c r="J259" i="5" s="1"/>
  <c r="H258" i="5"/>
  <c r="J258" i="5" s="1"/>
  <c r="H257" i="5"/>
  <c r="J257" i="5" s="1"/>
  <c r="H256" i="5"/>
  <c r="J256" i="5" s="1"/>
  <c r="H255" i="5"/>
  <c r="J255" i="5" s="1"/>
  <c r="H254" i="5"/>
  <c r="J254" i="5" s="1"/>
  <c r="H253" i="5"/>
  <c r="J253" i="5" s="1"/>
  <c r="H252" i="5"/>
  <c r="J252" i="5" s="1"/>
  <c r="H251" i="5"/>
  <c r="J251" i="5" s="1"/>
  <c r="H250" i="5"/>
  <c r="J250" i="5" s="1"/>
  <c r="H249" i="5"/>
  <c r="J249" i="5" s="1"/>
  <c r="H248" i="5"/>
  <c r="J248" i="5" s="1"/>
  <c r="H247" i="5"/>
  <c r="J247" i="5" s="1"/>
  <c r="H246" i="5"/>
  <c r="J246" i="5" s="1"/>
  <c r="H245" i="5"/>
  <c r="J245" i="5" s="1"/>
  <c r="H244" i="5"/>
  <c r="J244" i="5" s="1"/>
  <c r="H243" i="5"/>
  <c r="J243" i="5" s="1"/>
  <c r="H242" i="5"/>
  <c r="J242" i="5" s="1"/>
  <c r="H241" i="5"/>
  <c r="J241" i="5" s="1"/>
  <c r="H240" i="5"/>
  <c r="J240" i="5" s="1"/>
  <c r="H239" i="5"/>
  <c r="J239" i="5" s="1"/>
  <c r="H238" i="5"/>
  <c r="J238" i="5" s="1"/>
  <c r="H237" i="5"/>
  <c r="J237" i="5" s="1"/>
  <c r="H236" i="5"/>
  <c r="J236" i="5" s="1"/>
  <c r="H235" i="5"/>
  <c r="J235" i="5" s="1"/>
  <c r="H234" i="5"/>
  <c r="J234" i="5" s="1"/>
  <c r="H233" i="5"/>
  <c r="J233" i="5" s="1"/>
  <c r="H232" i="5"/>
  <c r="J232" i="5" s="1"/>
  <c r="H231" i="5"/>
  <c r="J231" i="5" s="1"/>
  <c r="H230" i="5"/>
  <c r="J230" i="5" s="1"/>
</calcChain>
</file>

<file path=xl/sharedStrings.xml><?xml version="1.0" encoding="utf-8"?>
<sst xmlns="http://schemas.openxmlformats.org/spreadsheetml/2006/main" count="1647" uniqueCount="806">
  <si>
    <t>№№</t>
  </si>
  <si>
    <t>шифр</t>
  </si>
  <si>
    <t>количество баллов за задания</t>
  </si>
  <si>
    <t xml:space="preserve"> Итого баллов</t>
  </si>
  <si>
    <t>Место</t>
  </si>
  <si>
    <t>% выполнения задания</t>
  </si>
  <si>
    <t>статус (победитель, призер, участник)</t>
  </si>
  <si>
    <t>Фамилия</t>
  </si>
  <si>
    <t>Имя</t>
  </si>
  <si>
    <t>Отчество</t>
  </si>
  <si>
    <t>ОУ</t>
  </si>
  <si>
    <t>класс</t>
  </si>
  <si>
    <t>п.п.</t>
  </si>
  <si>
    <t>ф-7-05</t>
  </si>
  <si>
    <t>победитель</t>
  </si>
  <si>
    <t>Шахова</t>
  </si>
  <si>
    <t>Дарья</t>
  </si>
  <si>
    <t>Андреевна</t>
  </si>
  <si>
    <t>МАОУ гимназия № 32</t>
  </si>
  <si>
    <t>ф-7-06</t>
  </si>
  <si>
    <t>Соловьевский</t>
  </si>
  <si>
    <t>Марк</t>
  </si>
  <si>
    <t>Сергеевич</t>
  </si>
  <si>
    <t>МАОУ лицей № 23</t>
  </si>
  <si>
    <t>ф-7-21</t>
  </si>
  <si>
    <t>Гринев</t>
  </si>
  <si>
    <t>Савва</t>
  </si>
  <si>
    <t>Игоревич</t>
  </si>
  <si>
    <t>ф-7-26</t>
  </si>
  <si>
    <t>Котова</t>
  </si>
  <si>
    <t>Софья</t>
  </si>
  <si>
    <t>МАОУ СОШ № 56</t>
  </si>
  <si>
    <t>ф-7-27</t>
  </si>
  <si>
    <t>Кешишев</t>
  </si>
  <si>
    <t>Максим</t>
  </si>
  <si>
    <t>Юрьевич</t>
  </si>
  <si>
    <t>ф-7-28</t>
  </si>
  <si>
    <t>Лукашук</t>
  </si>
  <si>
    <t>Михаил</t>
  </si>
  <si>
    <t>ф-7-30</t>
  </si>
  <si>
    <t>Напалков</t>
  </si>
  <si>
    <t>Вячеслав</t>
  </si>
  <si>
    <t>Вадимович</t>
  </si>
  <si>
    <t>ф-7-35</t>
  </si>
  <si>
    <t>Каральникова</t>
  </si>
  <si>
    <t>Олеговна</t>
  </si>
  <si>
    <t>ф-7-36</t>
  </si>
  <si>
    <t>Карузин</t>
  </si>
  <si>
    <t>Иван</t>
  </si>
  <si>
    <t>Михайлович</t>
  </si>
  <si>
    <t>МАОУ лицей № 18</t>
  </si>
  <si>
    <t>ф-7-42</t>
  </si>
  <si>
    <t>Свистов</t>
  </si>
  <si>
    <t>Мунир</t>
  </si>
  <si>
    <t>Мохамедович</t>
  </si>
  <si>
    <t>ф-7-44</t>
  </si>
  <si>
    <t>Санников</t>
  </si>
  <si>
    <t>Глеб</t>
  </si>
  <si>
    <t>ф-7-19</t>
  </si>
  <si>
    <t xml:space="preserve">Жолондзь </t>
  </si>
  <si>
    <t>Алина</t>
  </si>
  <si>
    <t>"Гимназия "Альбертина"</t>
  </si>
  <si>
    <t>ф-7-20</t>
  </si>
  <si>
    <t>призер</t>
  </si>
  <si>
    <t>Булыбенко</t>
  </si>
  <si>
    <t>Виктор</t>
  </si>
  <si>
    <t>Александрович</t>
  </si>
  <si>
    <t>МАОУ ШИЛИ</t>
  </si>
  <si>
    <t>ф-7-02</t>
  </si>
  <si>
    <t>Щепкова</t>
  </si>
  <si>
    <t>Мария</t>
  </si>
  <si>
    <t>Николаевна</t>
  </si>
  <si>
    <t>ф-7-08</t>
  </si>
  <si>
    <t>Цуранов</t>
  </si>
  <si>
    <t>Валерьевич</t>
  </si>
  <si>
    <t>ф-7-13</t>
  </si>
  <si>
    <t xml:space="preserve">Акинжала </t>
  </si>
  <si>
    <t>Родион</t>
  </si>
  <si>
    <t>Владимирович</t>
  </si>
  <si>
    <t>ф-7-15</t>
  </si>
  <si>
    <t>Агаджанян</t>
  </si>
  <si>
    <t>Арсений</t>
  </si>
  <si>
    <t>Спартакович</t>
  </si>
  <si>
    <t>МАОУ СОШ № 24</t>
  </si>
  <si>
    <t>ф-7-01</t>
  </si>
  <si>
    <t>Юткин</t>
  </si>
  <si>
    <t>Егор</t>
  </si>
  <si>
    <t>ф-7-32</t>
  </si>
  <si>
    <t>Качанович</t>
  </si>
  <si>
    <t>Александровна</t>
  </si>
  <si>
    <t>ф-7-12</t>
  </si>
  <si>
    <t>Бочарова</t>
  </si>
  <si>
    <t>Виктория</t>
  </si>
  <si>
    <t>Дмитриевна</t>
  </si>
  <si>
    <t>ф-7-09</t>
  </si>
  <si>
    <t>Хманова</t>
  </si>
  <si>
    <t>Нина</t>
  </si>
  <si>
    <t>Анатольевна</t>
  </si>
  <si>
    <t>ф-7-48</t>
  </si>
  <si>
    <t xml:space="preserve">Рябухина </t>
  </si>
  <si>
    <t>Алексеевна</t>
  </si>
  <si>
    <t>МАОУ СОШ № 47</t>
  </si>
  <si>
    <t>ф-7-16</t>
  </si>
  <si>
    <t>Джаватханов</t>
  </si>
  <si>
    <t>Гаджимурад</t>
  </si>
  <si>
    <t>Магомедович</t>
  </si>
  <si>
    <t>МАОУ СОШ № 9 им. Дьякова П.М.</t>
  </si>
  <si>
    <t>ф-7-31</t>
  </si>
  <si>
    <t>Назарова</t>
  </si>
  <si>
    <t>Виталина</t>
  </si>
  <si>
    <t>ф-7-39</t>
  </si>
  <si>
    <t>Рудин</t>
  </si>
  <si>
    <t>Роман</t>
  </si>
  <si>
    <t>Русланович</t>
  </si>
  <si>
    <t>МАОУ лицей № 17</t>
  </si>
  <si>
    <t>ф-7-29</t>
  </si>
  <si>
    <t>Кулик</t>
  </si>
  <si>
    <t>МАОУ СОШ № 45</t>
  </si>
  <si>
    <t>ф-7-25</t>
  </si>
  <si>
    <t>Киселёва</t>
  </si>
  <si>
    <t>Александра</t>
  </si>
  <si>
    <t>Ивановна</t>
  </si>
  <si>
    <t>ф-7-45</t>
  </si>
  <si>
    <t>Рассадкина</t>
  </si>
  <si>
    <t>Николь</t>
  </si>
  <si>
    <t>МАОУ СОШ № 28</t>
  </si>
  <si>
    <t>ф-7-10</t>
  </si>
  <si>
    <t xml:space="preserve">Русина </t>
  </si>
  <si>
    <t xml:space="preserve">Елизавета </t>
  </si>
  <si>
    <t>Владимировна</t>
  </si>
  <si>
    <t>МАОУ СОШ № 25 с УИОП</t>
  </si>
  <si>
    <t>ф-7-40</t>
  </si>
  <si>
    <t>Филатов</t>
  </si>
  <si>
    <t>Никита</t>
  </si>
  <si>
    <t>Андреевич</t>
  </si>
  <si>
    <t>МАОУ гимназия № 40 им. Ю.А. Гагарина</t>
  </si>
  <si>
    <t>ф-7-04</t>
  </si>
  <si>
    <t>участник</t>
  </si>
  <si>
    <t>Чебаник</t>
  </si>
  <si>
    <t xml:space="preserve">Илья </t>
  </si>
  <si>
    <t>Николаевич</t>
  </si>
  <si>
    <t>МАОУ СОШ № 41</t>
  </si>
  <si>
    <t>ф-7-18</t>
  </si>
  <si>
    <t>Васянина</t>
  </si>
  <si>
    <t>Анастасия</t>
  </si>
  <si>
    <t>Константиновна</t>
  </si>
  <si>
    <t>ф-7-14</t>
  </si>
  <si>
    <t>Дорофеев</t>
  </si>
  <si>
    <t>Владислав</t>
  </si>
  <si>
    <t>МАОУ гимназия № 22</t>
  </si>
  <si>
    <t>ф-7-17</t>
  </si>
  <si>
    <t>Абрашкина</t>
  </si>
  <si>
    <t>Амалия</t>
  </si>
  <si>
    <t>МАОУ СОШ № 39</t>
  </si>
  <si>
    <t>ф-7-23</t>
  </si>
  <si>
    <t>Вертель</t>
  </si>
  <si>
    <t>Васильевна</t>
  </si>
  <si>
    <t>ф-7-07</t>
  </si>
  <si>
    <t>Тараканов</t>
  </si>
  <si>
    <t>Дмитрий</t>
  </si>
  <si>
    <t>Денисович</t>
  </si>
  <si>
    <t>МАОУ СОШ № 2</t>
  </si>
  <si>
    <t>ф-7-43</t>
  </si>
  <si>
    <t>Толкачев</t>
  </si>
  <si>
    <t>Витальевич</t>
  </si>
  <si>
    <t>МАОУ СОШ № 13</t>
  </si>
  <si>
    <t>ф-7-34</t>
  </si>
  <si>
    <t>Конев</t>
  </si>
  <si>
    <t>Алексеевич</t>
  </si>
  <si>
    <t>ф-7-41</t>
  </si>
  <si>
    <t>Снегирева</t>
  </si>
  <si>
    <t xml:space="preserve">Виктория </t>
  </si>
  <si>
    <t>МАОУ СОШ № 14</t>
  </si>
  <si>
    <t>ф-7-38</t>
  </si>
  <si>
    <t>Пугач</t>
  </si>
  <si>
    <t>МАОУ СОШ № 7</t>
  </si>
  <si>
    <t>ф-7-11</t>
  </si>
  <si>
    <t xml:space="preserve">Бирюкова  </t>
  </si>
  <si>
    <t>Вероника</t>
  </si>
  <si>
    <t>Павловна</t>
  </si>
  <si>
    <t>МАОУ СОШ № 6 с УИОП</t>
  </si>
  <si>
    <t>ф-7-22</t>
  </si>
  <si>
    <t>Зубаирова</t>
  </si>
  <si>
    <t>Лилия</t>
  </si>
  <si>
    <t>Альбертовна</t>
  </si>
  <si>
    <t>МАОУ СОШ № 8</t>
  </si>
  <si>
    <t>ф-7-46</t>
  </si>
  <si>
    <t>Фуртас</t>
  </si>
  <si>
    <t>ф-7-47</t>
  </si>
  <si>
    <t>Чапскис</t>
  </si>
  <si>
    <t>Леонид</t>
  </si>
  <si>
    <t>Олегович</t>
  </si>
  <si>
    <t>ф-7-37</t>
  </si>
  <si>
    <t>Науменя</t>
  </si>
  <si>
    <t>Андрей</t>
  </si>
  <si>
    <t>Станиславович</t>
  </si>
  <si>
    <t>ф-7-03</t>
  </si>
  <si>
    <t>Яшков</t>
  </si>
  <si>
    <t xml:space="preserve">Артем </t>
  </si>
  <si>
    <t>ф-7-33</t>
  </si>
  <si>
    <t>Краева</t>
  </si>
  <si>
    <t>Милана</t>
  </si>
  <si>
    <t>ф-7-24</t>
  </si>
  <si>
    <t>Максименков</t>
  </si>
  <si>
    <t>Максимович</t>
  </si>
  <si>
    <t>МАОУ СОШ № 29</t>
  </si>
  <si>
    <t>Председатель жюри ___________________/____________________/</t>
  </si>
  <si>
    <t>ф-8-59</t>
  </si>
  <si>
    <t>Вавринюк</t>
  </si>
  <si>
    <t>ГБОУ КО КШИ "АПКМК"</t>
  </si>
  <si>
    <t>ф-8-57</t>
  </si>
  <si>
    <t>Владимиров</t>
  </si>
  <si>
    <t>Алексей</t>
  </si>
  <si>
    <t xml:space="preserve">Борисович </t>
  </si>
  <si>
    <t>МАОУ гимназия № 1</t>
  </si>
  <si>
    <t>ф-8-54</t>
  </si>
  <si>
    <t>Дильман</t>
  </si>
  <si>
    <t>Евгеньевич</t>
  </si>
  <si>
    <t>ф-8-51</t>
  </si>
  <si>
    <t>Ефремов</t>
  </si>
  <si>
    <t>ф-8-25</t>
  </si>
  <si>
    <t>Корчемный</t>
  </si>
  <si>
    <t>Кирилл</t>
  </si>
  <si>
    <t>ф-8-02</t>
  </si>
  <si>
    <t xml:space="preserve">Борода </t>
  </si>
  <si>
    <t>ф-8-46</t>
  </si>
  <si>
    <t>Дубонос</t>
  </si>
  <si>
    <t>Николай</t>
  </si>
  <si>
    <t>ф-8-35</t>
  </si>
  <si>
    <t>Кузнецов</t>
  </si>
  <si>
    <t>Святослав</t>
  </si>
  <si>
    <t>ф-8-40</t>
  </si>
  <si>
    <t>Романовский</t>
  </si>
  <si>
    <t>МАОУ лицей 35 им. Буткова В.В.</t>
  </si>
  <si>
    <t>ф-8-17</t>
  </si>
  <si>
    <t>Сыткин</t>
  </si>
  <si>
    <t>Артём</t>
  </si>
  <si>
    <t>ф-8-26</t>
  </si>
  <si>
    <t xml:space="preserve">Маслов </t>
  </si>
  <si>
    <t>Дмитриевич</t>
  </si>
  <si>
    <t>ф-8-30</t>
  </si>
  <si>
    <t>Скоркин</t>
  </si>
  <si>
    <t xml:space="preserve">Станиславович </t>
  </si>
  <si>
    <t>ф-8-18</t>
  </si>
  <si>
    <t>Шибаев</t>
  </si>
  <si>
    <t>Александр</t>
  </si>
  <si>
    <t xml:space="preserve">Михайлович </t>
  </si>
  <si>
    <t>ф-8-45</t>
  </si>
  <si>
    <t>Гулецкая</t>
  </si>
  <si>
    <t>Елизавета-Луиза</t>
  </si>
  <si>
    <t>ф-8-24</t>
  </si>
  <si>
    <t>Карнаухов</t>
  </si>
  <si>
    <t>ф-8-16</t>
  </si>
  <si>
    <t>Талаев</t>
  </si>
  <si>
    <t>ф-8-06</t>
  </si>
  <si>
    <t>Башкиров</t>
  </si>
  <si>
    <t>Владимир</t>
  </si>
  <si>
    <t>МАОУ лицей № 49</t>
  </si>
  <si>
    <t>ф-8-56</t>
  </si>
  <si>
    <t>Быков</t>
  </si>
  <si>
    <t>ф-8-52</t>
  </si>
  <si>
    <t>Даниелян</t>
  </si>
  <si>
    <t>Эмилия</t>
  </si>
  <si>
    <t>Андраниковна</t>
  </si>
  <si>
    <t>ф-8-03</t>
  </si>
  <si>
    <t>Залужная</t>
  </si>
  <si>
    <t>Юрьевна</t>
  </si>
  <si>
    <t>АНО СОШ "Росток"</t>
  </si>
  <si>
    <t>ф-8-38</t>
  </si>
  <si>
    <t>Светский</t>
  </si>
  <si>
    <t xml:space="preserve">Федор </t>
  </si>
  <si>
    <t>ф-8-14</t>
  </si>
  <si>
    <t>Ткачев</t>
  </si>
  <si>
    <t>Игорь</t>
  </si>
  <si>
    <t>ф-8-11</t>
  </si>
  <si>
    <t xml:space="preserve">Тоимбетов  </t>
  </si>
  <si>
    <t>Арман</t>
  </si>
  <si>
    <t>Максутович</t>
  </si>
  <si>
    <t>ф-8-20</t>
  </si>
  <si>
    <t>Аброськин</t>
  </si>
  <si>
    <t>Илья</t>
  </si>
  <si>
    <t>Эдуардович</t>
  </si>
  <si>
    <t>МАОУ СОШ № 11</t>
  </si>
  <si>
    <t>ф-8-58</t>
  </si>
  <si>
    <t>Дубинин</t>
  </si>
  <si>
    <t>Василий</t>
  </si>
  <si>
    <t>ф-8-34</t>
  </si>
  <si>
    <t>Корольков</t>
  </si>
  <si>
    <t>Артем</t>
  </si>
  <si>
    <t>ф-8-37</t>
  </si>
  <si>
    <t>Леонов</t>
  </si>
  <si>
    <t>МАОУ СОШ № 30</t>
  </si>
  <si>
    <t>ф-8-33</t>
  </si>
  <si>
    <t>Приалгаускис</t>
  </si>
  <si>
    <t>Донатас</t>
  </si>
  <si>
    <t>Ляонович</t>
  </si>
  <si>
    <t>ф-8-13</t>
  </si>
  <si>
    <t>Фицнер</t>
  </si>
  <si>
    <t>Евгений</t>
  </si>
  <si>
    <t>ф-8-07</t>
  </si>
  <si>
    <t>Билоус</t>
  </si>
  <si>
    <t>ф-8-55</t>
  </si>
  <si>
    <t>Ган</t>
  </si>
  <si>
    <t>ф-8-48</t>
  </si>
  <si>
    <t>Пужаков</t>
  </si>
  <si>
    <t>ф-8-49</t>
  </si>
  <si>
    <t>Панаскин</t>
  </si>
  <si>
    <t>ф-8-42</t>
  </si>
  <si>
    <t xml:space="preserve">Пастухов </t>
  </si>
  <si>
    <t>Фёдор</t>
  </si>
  <si>
    <t>Иванович</t>
  </si>
  <si>
    <t>ф-8-19</t>
  </si>
  <si>
    <t>Уваровский</t>
  </si>
  <si>
    <t>МАОУ СОШ № 50</t>
  </si>
  <si>
    <t>ф-8-10</t>
  </si>
  <si>
    <t>Старченко</t>
  </si>
  <si>
    <t>Вадимовна</t>
  </si>
  <si>
    <t>ф-8-01</t>
  </si>
  <si>
    <t xml:space="preserve">Борохов </t>
  </si>
  <si>
    <t>Сергей</t>
  </si>
  <si>
    <t xml:space="preserve">Максимович </t>
  </si>
  <si>
    <t>МАОУ СОШ № 33</t>
  </si>
  <si>
    <t>ф-8-21</t>
  </si>
  <si>
    <t xml:space="preserve">Мазалов </t>
  </si>
  <si>
    <t xml:space="preserve">Константин </t>
  </si>
  <si>
    <t>ф-8-22</t>
  </si>
  <si>
    <t>Малыш</t>
  </si>
  <si>
    <t>Витальевна</t>
  </si>
  <si>
    <t>ф-8-04</t>
  </si>
  <si>
    <t xml:space="preserve">Апраксина </t>
  </si>
  <si>
    <t xml:space="preserve">Дарья </t>
  </si>
  <si>
    <t>ф-8-28</t>
  </si>
  <si>
    <t>Коваль</t>
  </si>
  <si>
    <t>ф-8-31</t>
  </si>
  <si>
    <t>Никульникова</t>
  </si>
  <si>
    <t>Ангелина</t>
  </si>
  <si>
    <t>Денисовна</t>
  </si>
  <si>
    <t>МАОУ СОШ № 46 с УИОП</t>
  </si>
  <si>
    <t>ф-8-12</t>
  </si>
  <si>
    <t>Тучкова</t>
  </si>
  <si>
    <t>Ксения</t>
  </si>
  <si>
    <t>ф-8-08</t>
  </si>
  <si>
    <t>Хидиров</t>
  </si>
  <si>
    <t>Аброр</t>
  </si>
  <si>
    <t>Мирзоевич</t>
  </si>
  <si>
    <t>ф-8-50</t>
  </si>
  <si>
    <t>Жданович</t>
  </si>
  <si>
    <t>Викторович</t>
  </si>
  <si>
    <t>ф-8-23</t>
  </si>
  <si>
    <t>Колобова</t>
  </si>
  <si>
    <t>Екатерина</t>
  </si>
  <si>
    <t>ф-8-29</t>
  </si>
  <si>
    <t>Кравченко</t>
  </si>
  <si>
    <t>ф-8-44</t>
  </si>
  <si>
    <t>Романская</t>
  </si>
  <si>
    <t>ф-8-53</t>
  </si>
  <si>
    <t>Виноградова</t>
  </si>
  <si>
    <t>Надежда</t>
  </si>
  <si>
    <t>МАОУ СОШ № 31</t>
  </si>
  <si>
    <t>ф-8-60</t>
  </si>
  <si>
    <t xml:space="preserve">Дашков </t>
  </si>
  <si>
    <t xml:space="preserve">Григорий </t>
  </si>
  <si>
    <t>ф-8-39</t>
  </si>
  <si>
    <t>Ольховский</t>
  </si>
  <si>
    <t>Феликс</t>
  </si>
  <si>
    <t>ф-8-47</t>
  </si>
  <si>
    <t>Райимбердиев</t>
  </si>
  <si>
    <t>ф-8-05</t>
  </si>
  <si>
    <t>Антошкин</t>
  </si>
  <si>
    <t>Данилович</t>
  </si>
  <si>
    <t>МАОУ СОШ № 26</t>
  </si>
  <si>
    <t>ф-8-43</t>
  </si>
  <si>
    <t>Саралиева</t>
  </si>
  <si>
    <t>Лейла</t>
  </si>
  <si>
    <t>Саварбековна</t>
  </si>
  <si>
    <t>ф-8-09</t>
  </si>
  <si>
    <t>Субатович</t>
  </si>
  <si>
    <t>Даниил</t>
  </si>
  <si>
    <t>Янович</t>
  </si>
  <si>
    <t>ф-8-15</t>
  </si>
  <si>
    <t>Степанова</t>
  </si>
  <si>
    <t>Анна</t>
  </si>
  <si>
    <t>Викторовна</t>
  </si>
  <si>
    <t>МБОУ СОШ № 10</t>
  </si>
  <si>
    <t>ф-8-27</t>
  </si>
  <si>
    <t>Корнеева</t>
  </si>
  <si>
    <t>ф-8-36</t>
  </si>
  <si>
    <t>Лучкова</t>
  </si>
  <si>
    <t>Сергеевна</t>
  </si>
  <si>
    <t>ф-8-61</t>
  </si>
  <si>
    <t>Власов</t>
  </si>
  <si>
    <t>Данила</t>
  </si>
  <si>
    <t>ф-8-32</t>
  </si>
  <si>
    <t>Разумов</t>
  </si>
  <si>
    <t>ф-8-41</t>
  </si>
  <si>
    <t>Орловская</t>
  </si>
  <si>
    <t>Яна</t>
  </si>
  <si>
    <t>ф-9-30</t>
  </si>
  <si>
    <t xml:space="preserve">Денисова </t>
  </si>
  <si>
    <t xml:space="preserve">Юрьевна </t>
  </si>
  <si>
    <t>ф-9-01</t>
  </si>
  <si>
    <t>Калинова</t>
  </si>
  <si>
    <t>ф-9-05</t>
  </si>
  <si>
    <t>Косарева</t>
  </si>
  <si>
    <t>Элина</t>
  </si>
  <si>
    <t xml:space="preserve">Александровна </t>
  </si>
  <si>
    <t>ф-9-51</t>
  </si>
  <si>
    <t>Свириденко</t>
  </si>
  <si>
    <t>ф-9-02</t>
  </si>
  <si>
    <t>Ликарчук</t>
  </si>
  <si>
    <t>ф-9-35</t>
  </si>
  <si>
    <t>Асанов</t>
  </si>
  <si>
    <t>Роберт</t>
  </si>
  <si>
    <t>Ринатович</t>
  </si>
  <si>
    <t>ф-9-48</t>
  </si>
  <si>
    <t>Медведев</t>
  </si>
  <si>
    <t>Васильевич</t>
  </si>
  <si>
    <t>ф-9-53</t>
  </si>
  <si>
    <t>Москаленко</t>
  </si>
  <si>
    <t xml:space="preserve">Тимофей </t>
  </si>
  <si>
    <t>ЧОУ КЭЛ "Ганзейская ладья"</t>
  </si>
  <si>
    <t>ф-9-41</t>
  </si>
  <si>
    <t>Разумовский</t>
  </si>
  <si>
    <t>ф-9-27</t>
  </si>
  <si>
    <t>Гичко</t>
  </si>
  <si>
    <t>ф-9-19</t>
  </si>
  <si>
    <t>Стержанова</t>
  </si>
  <si>
    <t>Виталия</t>
  </si>
  <si>
    <t>ф-9-34</t>
  </si>
  <si>
    <t>Васильев</t>
  </si>
  <si>
    <t>Павлович</t>
  </si>
  <si>
    <t>ф-9-43</t>
  </si>
  <si>
    <t>Натяганова</t>
  </si>
  <si>
    <t>Алла</t>
  </si>
  <si>
    <t>ф-9-36</t>
  </si>
  <si>
    <t>Гурняк</t>
  </si>
  <si>
    <t xml:space="preserve">Алексеевич </t>
  </si>
  <si>
    <t>ф-9-13</t>
  </si>
  <si>
    <t>Касаткин</t>
  </si>
  <si>
    <t>ф-9-15</t>
  </si>
  <si>
    <t>Смирнова</t>
  </si>
  <si>
    <t>София</t>
  </si>
  <si>
    <t>ф-9-29</t>
  </si>
  <si>
    <t>Бодров</t>
  </si>
  <si>
    <t>Вячеславович</t>
  </si>
  <si>
    <t>ф-9-28</t>
  </si>
  <si>
    <t>Жилинский</t>
  </si>
  <si>
    <t>Анатольевич</t>
  </si>
  <si>
    <t>ф-9-04</t>
  </si>
  <si>
    <t>Ивакин</t>
  </si>
  <si>
    <t>ф-9-20</t>
  </si>
  <si>
    <t>Сухова</t>
  </si>
  <si>
    <t>Татьяна</t>
  </si>
  <si>
    <t>ф-9-37</t>
  </si>
  <si>
    <t>Гамбург</t>
  </si>
  <si>
    <t>Владиславовна</t>
  </si>
  <si>
    <t>ф-9-03</t>
  </si>
  <si>
    <t>Кульбачная</t>
  </si>
  <si>
    <t>МАОУ СОШ № 21</t>
  </si>
  <si>
    <t>ф-9-52</t>
  </si>
  <si>
    <t>Миняев</t>
  </si>
  <si>
    <t>Юрий</t>
  </si>
  <si>
    <t>ф-9-44</t>
  </si>
  <si>
    <t>Ребрик</t>
  </si>
  <si>
    <t>ф-9-18</t>
  </si>
  <si>
    <t>Суховский</t>
  </si>
  <si>
    <t>ф-9-23</t>
  </si>
  <si>
    <t>Шайдулин</t>
  </si>
  <si>
    <t>Тимур</t>
  </si>
  <si>
    <t>Рамилович</t>
  </si>
  <si>
    <t>ф-9-55</t>
  </si>
  <si>
    <t>Агафонов</t>
  </si>
  <si>
    <t>Данил</t>
  </si>
  <si>
    <t>ф-9-54</t>
  </si>
  <si>
    <t>Сапоженков</t>
  </si>
  <si>
    <t>ф-9-24</t>
  </si>
  <si>
    <t>Яремчук</t>
  </si>
  <si>
    <t>Антон</t>
  </si>
  <si>
    <t>ф-9-14</t>
  </si>
  <si>
    <t>Ковшов</t>
  </si>
  <si>
    <t>ф-9-49</t>
  </si>
  <si>
    <t>Минеева</t>
  </si>
  <si>
    <t>Юлия</t>
  </si>
  <si>
    <t>ф-9-40</t>
  </si>
  <si>
    <t>Полюховский</t>
  </si>
  <si>
    <t>Вениаминович</t>
  </si>
  <si>
    <t>ф-9-42</t>
  </si>
  <si>
    <t>Разаков</t>
  </si>
  <si>
    <t>МАОУ СОШ № 19</t>
  </si>
  <si>
    <t>ф-9-21</t>
  </si>
  <si>
    <t>Фадеев</t>
  </si>
  <si>
    <t>ф-9-10</t>
  </si>
  <si>
    <t xml:space="preserve">Картавый </t>
  </si>
  <si>
    <t>ф-9-08</t>
  </si>
  <si>
    <t>Коряков</t>
  </si>
  <si>
    <t>ф-9-26</t>
  </si>
  <si>
    <t xml:space="preserve">Силкин </t>
  </si>
  <si>
    <t xml:space="preserve">Никита </t>
  </si>
  <si>
    <t>Романович</t>
  </si>
  <si>
    <t>ф-9-25</t>
  </si>
  <si>
    <t>Смоляков</t>
  </si>
  <si>
    <t>Герман</t>
  </si>
  <si>
    <t>ф-9-17</t>
  </si>
  <si>
    <t>Товченик</t>
  </si>
  <si>
    <t>ф-9-16</t>
  </si>
  <si>
    <t>Татаринова</t>
  </si>
  <si>
    <t>ф-9-09</t>
  </si>
  <si>
    <t xml:space="preserve">Клещенок </t>
  </si>
  <si>
    <t>ф-9-46</t>
  </si>
  <si>
    <t>Маркова</t>
  </si>
  <si>
    <t>Михайловна</t>
  </si>
  <si>
    <t>ф-9-11</t>
  </si>
  <si>
    <t>Кабанов</t>
  </si>
  <si>
    <t>ф-9-31</t>
  </si>
  <si>
    <t>Готовко</t>
  </si>
  <si>
    <t>ф-9-33</t>
  </si>
  <si>
    <t>Грязнов</t>
  </si>
  <si>
    <t>ф-9-45</t>
  </si>
  <si>
    <t>Покидов</t>
  </si>
  <si>
    <t>ф-9-47</t>
  </si>
  <si>
    <t xml:space="preserve">Никитин </t>
  </si>
  <si>
    <t xml:space="preserve">Алексей </t>
  </si>
  <si>
    <t>ф-9-07</t>
  </si>
  <si>
    <t>Жогаль</t>
  </si>
  <si>
    <t>ф-9-32</t>
  </si>
  <si>
    <t>Бурденко</t>
  </si>
  <si>
    <t>ф-9-38</t>
  </si>
  <si>
    <t>Горбань</t>
  </si>
  <si>
    <t>ф-9-39</t>
  </si>
  <si>
    <t>Дзгоев</t>
  </si>
  <si>
    <t>Артур</t>
  </si>
  <si>
    <t>Асланбекович</t>
  </si>
  <si>
    <t>МАОУ СОШ № 36</t>
  </si>
  <si>
    <t>ф-9-56</t>
  </si>
  <si>
    <t>Алексеенков</t>
  </si>
  <si>
    <t>ф-9-22</t>
  </si>
  <si>
    <t>Тлумач</t>
  </si>
  <si>
    <t>ф-9-50</t>
  </si>
  <si>
    <t>Прядко</t>
  </si>
  <si>
    <t>ф-9-57</t>
  </si>
  <si>
    <t xml:space="preserve">Антипичев </t>
  </si>
  <si>
    <t>ф-9-06</t>
  </si>
  <si>
    <t>Измайлова</t>
  </si>
  <si>
    <t>Полина</t>
  </si>
  <si>
    <t>ф-9-12</t>
  </si>
  <si>
    <t>Койпиш</t>
  </si>
  <si>
    <t>Евгеньевна</t>
  </si>
  <si>
    <t>ф-10-07</t>
  </si>
  <si>
    <t>Перетокин</t>
  </si>
  <si>
    <t xml:space="preserve">Андреевич </t>
  </si>
  <si>
    <t>ф-10-32</t>
  </si>
  <si>
    <t>Скороходов</t>
  </si>
  <si>
    <t xml:space="preserve">Петрович </t>
  </si>
  <si>
    <t>ф-10-27</t>
  </si>
  <si>
    <t>Малявко</t>
  </si>
  <si>
    <t>Ян</t>
  </si>
  <si>
    <t>ф-10-31</t>
  </si>
  <si>
    <t>Чернобылец</t>
  </si>
  <si>
    <t>ф-10-16</t>
  </si>
  <si>
    <t>Жванская</t>
  </si>
  <si>
    <t>Елена</t>
  </si>
  <si>
    <t>ф-10-60</t>
  </si>
  <si>
    <t>Афанасенко</t>
  </si>
  <si>
    <t>ф-10-13</t>
  </si>
  <si>
    <t>Пискуровский</t>
  </si>
  <si>
    <t>Матвей</t>
  </si>
  <si>
    <t>Григорьевич</t>
  </si>
  <si>
    <t>ф-10-17</t>
  </si>
  <si>
    <t>Ковальский</t>
  </si>
  <si>
    <t xml:space="preserve">Вячеславович </t>
  </si>
  <si>
    <t>ф-10-54</t>
  </si>
  <si>
    <t>Баженов</t>
  </si>
  <si>
    <t>Борисович</t>
  </si>
  <si>
    <t>ф-10-44</t>
  </si>
  <si>
    <t>Шевченко</t>
  </si>
  <si>
    <t>ф-10-51</t>
  </si>
  <si>
    <t xml:space="preserve">Блышко  </t>
  </si>
  <si>
    <t>ф-10-46</t>
  </si>
  <si>
    <t>ф-10-41</t>
  </si>
  <si>
    <t>Шаронова</t>
  </si>
  <si>
    <t>ф-10-59</t>
  </si>
  <si>
    <t>Драганов</t>
  </si>
  <si>
    <t>ф-10-09</t>
  </si>
  <si>
    <t>Мяэкиви</t>
  </si>
  <si>
    <t>Кристина</t>
  </si>
  <si>
    <t>ф-10-19</t>
  </si>
  <si>
    <t xml:space="preserve">Елунин </t>
  </si>
  <si>
    <t>МАОУ СОШ № 12</t>
  </si>
  <si>
    <t>ф-10-22</t>
  </si>
  <si>
    <t>Козлов</t>
  </si>
  <si>
    <t xml:space="preserve">Васильевич </t>
  </si>
  <si>
    <t>ф-10-47</t>
  </si>
  <si>
    <t>Бордун</t>
  </si>
  <si>
    <t>ф-10-08</t>
  </si>
  <si>
    <t>Орьева</t>
  </si>
  <si>
    <t>Игоревна</t>
  </si>
  <si>
    <t>ф-10-39</t>
  </si>
  <si>
    <t>Сологуб</t>
  </si>
  <si>
    <t>ф-10-10</t>
  </si>
  <si>
    <t>Пестрикова</t>
  </si>
  <si>
    <t>ф-10-29</t>
  </si>
  <si>
    <t>Суховериков</t>
  </si>
  <si>
    <t>Денис</t>
  </si>
  <si>
    <t>ф-10-48</t>
  </si>
  <si>
    <t xml:space="preserve">Громенко  </t>
  </si>
  <si>
    <t>ф-10-18</t>
  </si>
  <si>
    <t>Кондратенко</t>
  </si>
  <si>
    <t>Елизавета</t>
  </si>
  <si>
    <t>ф-10-11</t>
  </si>
  <si>
    <t>Михайлова</t>
  </si>
  <si>
    <t>ф-10-30</t>
  </si>
  <si>
    <t>Тулейко</t>
  </si>
  <si>
    <t>Леонидовна</t>
  </si>
  <si>
    <t>ф-10-40</t>
  </si>
  <si>
    <t>Хаймина</t>
  </si>
  <si>
    <t>ф-10-01</t>
  </si>
  <si>
    <t>Парамонов</t>
  </si>
  <si>
    <t>ф-10-49</t>
  </si>
  <si>
    <t>Джугостран</t>
  </si>
  <si>
    <t>ф-10-20</t>
  </si>
  <si>
    <t>Исаков</t>
  </si>
  <si>
    <t>Георгий</t>
  </si>
  <si>
    <t>ф-10-24</t>
  </si>
  <si>
    <t>Карандашева</t>
  </si>
  <si>
    <t>ф-10-53</t>
  </si>
  <si>
    <t>Баснева</t>
  </si>
  <si>
    <t>ф-10-45</t>
  </si>
  <si>
    <t>Вагизова</t>
  </si>
  <si>
    <t>Верослава</t>
  </si>
  <si>
    <t>Романовна</t>
  </si>
  <si>
    <t>ф-10-42</t>
  </si>
  <si>
    <t xml:space="preserve">Шурпик </t>
  </si>
  <si>
    <t xml:space="preserve">Алиса </t>
  </si>
  <si>
    <t>Борисовна</t>
  </si>
  <si>
    <t>ф-10-57</t>
  </si>
  <si>
    <t>Будыш</t>
  </si>
  <si>
    <t>ф-10-02</t>
  </si>
  <si>
    <t>Мамедкулиев</t>
  </si>
  <si>
    <t>Турал</t>
  </si>
  <si>
    <t>Сохраб оглы</t>
  </si>
  <si>
    <t>МАОУ СОШ № 4</t>
  </si>
  <si>
    <t>ф-10-15</t>
  </si>
  <si>
    <t>Махов</t>
  </si>
  <si>
    <t>ф-10-33</t>
  </si>
  <si>
    <t>Фокин</t>
  </si>
  <si>
    <t>ф-10-34</t>
  </si>
  <si>
    <t>Целуйкин</t>
  </si>
  <si>
    <t>ф-10-58</t>
  </si>
  <si>
    <t>Борисевич</t>
  </si>
  <si>
    <t>ф-10-56</t>
  </si>
  <si>
    <t xml:space="preserve">Горбунов </t>
  </si>
  <si>
    <t>ф-10-25</t>
  </si>
  <si>
    <t>Лыткин</t>
  </si>
  <si>
    <t>Савелий</t>
  </si>
  <si>
    <t>ф-10-26</t>
  </si>
  <si>
    <t>Макаров</t>
  </si>
  <si>
    <t>ф-10-03</t>
  </si>
  <si>
    <t>Семидетная</t>
  </si>
  <si>
    <t>ф-10-43</t>
  </si>
  <si>
    <t>Штефан</t>
  </si>
  <si>
    <t>ф-10-50</t>
  </si>
  <si>
    <t>Варанкина</t>
  </si>
  <si>
    <t>ф-10-52</t>
  </si>
  <si>
    <t xml:space="preserve">Денисов  </t>
  </si>
  <si>
    <t>ф-10-28</t>
  </si>
  <si>
    <t>Лобанов</t>
  </si>
  <si>
    <t>ф-10-06</t>
  </si>
  <si>
    <t>Перепелицын</t>
  </si>
  <si>
    <t>ф-10-37</t>
  </si>
  <si>
    <t>Стрекалов</t>
  </si>
  <si>
    <t>МАОУ КМЛ</t>
  </si>
  <si>
    <t>ф-10-38</t>
  </si>
  <si>
    <t>Теличко</t>
  </si>
  <si>
    <t>Константинович</t>
  </si>
  <si>
    <t>ф-10-55</t>
  </si>
  <si>
    <t>Битюцкий</t>
  </si>
  <si>
    <t>ф-10-23</t>
  </si>
  <si>
    <t>Кида</t>
  </si>
  <si>
    <t>ф-10-21</t>
  </si>
  <si>
    <t xml:space="preserve">Князева </t>
  </si>
  <si>
    <t>Алиса</t>
  </si>
  <si>
    <t>ф-10-05</t>
  </si>
  <si>
    <t>Медведева</t>
  </si>
  <si>
    <t>ф-10-14</t>
  </si>
  <si>
    <t>Морозов</t>
  </si>
  <si>
    <t>Ильич</t>
  </si>
  <si>
    <t>ф-10-04</t>
  </si>
  <si>
    <t>Пяткина</t>
  </si>
  <si>
    <t>ф-10-12</t>
  </si>
  <si>
    <t>Сахарова</t>
  </si>
  <si>
    <t>ф-10-35</t>
  </si>
  <si>
    <t>Смирнов</t>
  </si>
  <si>
    <t>ф-10-36</t>
  </si>
  <si>
    <t>Тихонов</t>
  </si>
  <si>
    <t xml:space="preserve">Павел </t>
  </si>
  <si>
    <t>ф-11-31</t>
  </si>
  <si>
    <t>Сазонов</t>
  </si>
  <si>
    <t xml:space="preserve">Александрович </t>
  </si>
  <si>
    <t>ф-11-19</t>
  </si>
  <si>
    <t>Хисматулин</t>
  </si>
  <si>
    <t xml:space="preserve">Габидзянович </t>
  </si>
  <si>
    <t>ф-11-40</t>
  </si>
  <si>
    <t>Миронова</t>
  </si>
  <si>
    <t>Арина</t>
  </si>
  <si>
    <t>ф-11-35</t>
  </si>
  <si>
    <t>Род</t>
  </si>
  <si>
    <t>Ольга</t>
  </si>
  <si>
    <t>ф-11-12</t>
  </si>
  <si>
    <t>Антонов</t>
  </si>
  <si>
    <t>ф-11-09</t>
  </si>
  <si>
    <t>Шумилов</t>
  </si>
  <si>
    <t>ф-11-20</t>
  </si>
  <si>
    <t>Кожушко</t>
  </si>
  <si>
    <t>ф-11-25</t>
  </si>
  <si>
    <t>Пономарева</t>
  </si>
  <si>
    <t>Светлана</t>
  </si>
  <si>
    <t>ф-11-11</t>
  </si>
  <si>
    <t>Шмакова</t>
  </si>
  <si>
    <t>Тамара</t>
  </si>
  <si>
    <t>ф-11-13</t>
  </si>
  <si>
    <t>Дробышевский</t>
  </si>
  <si>
    <t>ф-11-02</t>
  </si>
  <si>
    <t>Шишкин</t>
  </si>
  <si>
    <t>ф-11-08</t>
  </si>
  <si>
    <t>Юшкин</t>
  </si>
  <si>
    <t>ф-11-22</t>
  </si>
  <si>
    <t>Немцов</t>
  </si>
  <si>
    <t>Тимофей</t>
  </si>
  <si>
    <t>ф-11-26</t>
  </si>
  <si>
    <t>Сизионов</t>
  </si>
  <si>
    <t>ф-11-30</t>
  </si>
  <si>
    <t>Феськов</t>
  </si>
  <si>
    <t>ф-11-01</t>
  </si>
  <si>
    <t xml:space="preserve">Шапоров </t>
  </si>
  <si>
    <t>ф-11-03</t>
  </si>
  <si>
    <t>Бастынец</t>
  </si>
  <si>
    <t>ф-11-32</t>
  </si>
  <si>
    <t>Лихачева</t>
  </si>
  <si>
    <t>Диана</t>
  </si>
  <si>
    <t>ф-11-27</t>
  </si>
  <si>
    <t>Плива</t>
  </si>
  <si>
    <t>ф-11-16</t>
  </si>
  <si>
    <t>Иванов</t>
  </si>
  <si>
    <t>ф-11-38</t>
  </si>
  <si>
    <t>Майбо</t>
  </si>
  <si>
    <t>ф-11-29</t>
  </si>
  <si>
    <t>Полякова</t>
  </si>
  <si>
    <t>Максимовна</t>
  </si>
  <si>
    <t>ф-11-37</t>
  </si>
  <si>
    <t>Симаков</t>
  </si>
  <si>
    <t>ф-11-05</t>
  </si>
  <si>
    <t>Хмиловская</t>
  </si>
  <si>
    <t>Лидия</t>
  </si>
  <si>
    <t>ф-11-10</t>
  </si>
  <si>
    <t xml:space="preserve">Юриненок </t>
  </si>
  <si>
    <t>ф-11-15</t>
  </si>
  <si>
    <t>Драгунов</t>
  </si>
  <si>
    <t>ф-11-34</t>
  </si>
  <si>
    <t>Логинов</t>
  </si>
  <si>
    <t>ф-11-36</t>
  </si>
  <si>
    <t xml:space="preserve">Ростов </t>
  </si>
  <si>
    <t>ф-11-28</t>
  </si>
  <si>
    <t>Руденко</t>
  </si>
  <si>
    <t>Катерина</t>
  </si>
  <si>
    <t>ф-11-41</t>
  </si>
  <si>
    <t>Тонцын</t>
  </si>
  <si>
    <t>-</t>
  </si>
  <si>
    <t>ф-11-43</t>
  </si>
  <si>
    <t>Федоров</t>
  </si>
  <si>
    <t>ф-11-18</t>
  </si>
  <si>
    <t>Жук</t>
  </si>
  <si>
    <t>ф-11-23</t>
  </si>
  <si>
    <t>Харченко</t>
  </si>
  <si>
    <t>ф-11-39</t>
  </si>
  <si>
    <t>Кузин</t>
  </si>
  <si>
    <t>ф-11-21</t>
  </si>
  <si>
    <t xml:space="preserve">Мартынов </t>
  </si>
  <si>
    <t>ф-11-24</t>
  </si>
  <si>
    <t>Поспелов</t>
  </si>
  <si>
    <t>ф-11-14</t>
  </si>
  <si>
    <t>Шаманов</t>
  </si>
  <si>
    <t>Альбертович</t>
  </si>
  <si>
    <t>ф-11-06</t>
  </si>
  <si>
    <t>Балбуцкая</t>
  </si>
  <si>
    <t>ф-11-17</t>
  </si>
  <si>
    <t>Конрат</t>
  </si>
  <si>
    <t>Климентий</t>
  </si>
  <si>
    <t>ф-11-45</t>
  </si>
  <si>
    <t>Липский</t>
  </si>
  <si>
    <t>Константин</t>
  </si>
  <si>
    <t>ф-11-42</t>
  </si>
  <si>
    <t>Митр</t>
  </si>
  <si>
    <t>ф-11-44</t>
  </si>
  <si>
    <t>Котлярчук</t>
  </si>
  <si>
    <t>ф-11-33</t>
  </si>
  <si>
    <t>Лушин</t>
  </si>
  <si>
    <t>ф-11-07</t>
  </si>
  <si>
    <t xml:space="preserve">Гулько </t>
  </si>
  <si>
    <t>ф-11-46</t>
  </si>
  <si>
    <t xml:space="preserve">Хаустов </t>
  </si>
  <si>
    <t xml:space="preserve">Иван </t>
  </si>
  <si>
    <t>ф-11-04</t>
  </si>
  <si>
    <t>Белюченко</t>
  </si>
  <si>
    <t>Куприян</t>
  </si>
  <si>
    <t>7(5)</t>
  </si>
  <si>
    <r>
      <t xml:space="preserve"> </t>
    </r>
    <r>
      <rPr>
        <b/>
        <sz val="14"/>
        <color indexed="8"/>
        <rFont val="Times New Roman"/>
        <family val="1"/>
        <charset val="204"/>
      </rPr>
      <t>Протокол проведениямуниципального этапа Всероссийской олимпиады школьников
в 2018-2019 учебном году по физике</t>
    </r>
    <r>
      <rPr>
        <b/>
        <sz val="11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</si>
</sst>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7"/>
  <sheetViews>
    <sheetView tabSelected="1" zoomScale="120" zoomScaleNormal="120" zoomScaleSheetLayoutView="100" workbookViewId="0">
      <selection activeCell="H4" sqref="H4"/>
    </sheetView>
  </sheetViews>
  <sheetFormatPr defaultRowHeight="15" x14ac:dyDescent="0.25"/>
  <cols>
    <col min="1" max="1" width="5.42578125" style="18" customWidth="1"/>
    <col min="2" max="2" width="9.85546875" style="4" customWidth="1"/>
    <col min="3" max="6" width="6.85546875" style="4" customWidth="1"/>
    <col min="7" max="7" width="6.42578125" style="4" customWidth="1"/>
    <col min="8" max="8" width="7.7109375" style="18" customWidth="1"/>
    <col min="9" max="9" width="7.5703125" style="4" customWidth="1"/>
    <col min="10" max="10" width="10.7109375" style="4" customWidth="1"/>
    <col min="11" max="11" width="13.28515625" style="19" customWidth="1"/>
    <col min="12" max="12" width="17.7109375" style="5" customWidth="1"/>
    <col min="13" max="13" width="12.140625" style="5" customWidth="1"/>
    <col min="14" max="14" width="19.140625" style="5" customWidth="1"/>
    <col min="15" max="15" width="40" style="5" customWidth="1"/>
    <col min="16" max="16" width="9.140625" style="4"/>
  </cols>
  <sheetData>
    <row r="1" spans="1:16" s="3" customFormat="1" ht="40.5" customHeight="1" x14ac:dyDescent="0.25">
      <c r="A1" s="39" t="s">
        <v>805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1"/>
      <c r="N1" s="41"/>
      <c r="O1" s="1"/>
      <c r="P1" s="2"/>
    </row>
    <row r="2" spans="1:16" s="7" customFormat="1" ht="44.25" customHeight="1" x14ac:dyDescent="0.25">
      <c r="A2" s="6" t="s">
        <v>0</v>
      </c>
      <c r="B2" s="36" t="s">
        <v>1</v>
      </c>
      <c r="C2" s="36" t="s">
        <v>2</v>
      </c>
      <c r="D2" s="36"/>
      <c r="E2" s="36"/>
      <c r="F2" s="36"/>
      <c r="G2" s="36"/>
      <c r="H2" s="36" t="s">
        <v>3</v>
      </c>
      <c r="I2" s="36" t="s">
        <v>4</v>
      </c>
      <c r="J2" s="36" t="s">
        <v>5</v>
      </c>
      <c r="K2" s="36" t="s">
        <v>6</v>
      </c>
      <c r="L2" s="37" t="s">
        <v>7</v>
      </c>
      <c r="M2" s="37" t="s">
        <v>8</v>
      </c>
      <c r="N2" s="37" t="s">
        <v>9</v>
      </c>
      <c r="O2" s="37" t="s">
        <v>10</v>
      </c>
      <c r="P2" s="36" t="s">
        <v>11</v>
      </c>
    </row>
    <row r="3" spans="1:16" s="7" customFormat="1" ht="19.5" customHeight="1" x14ac:dyDescent="0.25">
      <c r="A3" s="6" t="s">
        <v>12</v>
      </c>
      <c r="B3" s="36"/>
      <c r="C3" s="6">
        <v>1</v>
      </c>
      <c r="D3" s="6">
        <v>2</v>
      </c>
      <c r="E3" s="6">
        <v>3</v>
      </c>
      <c r="F3" s="6">
        <v>4</v>
      </c>
      <c r="G3" s="6">
        <v>5</v>
      </c>
      <c r="H3" s="36"/>
      <c r="I3" s="36"/>
      <c r="J3" s="36"/>
      <c r="K3" s="36"/>
      <c r="L3" s="37"/>
      <c r="M3" s="37"/>
      <c r="N3" s="37"/>
      <c r="O3" s="37"/>
      <c r="P3" s="36"/>
    </row>
    <row r="4" spans="1:16" x14ac:dyDescent="0.25">
      <c r="A4" s="20">
        <v>1</v>
      </c>
      <c r="B4" s="21" t="s">
        <v>24</v>
      </c>
      <c r="C4" s="22">
        <v>10</v>
      </c>
      <c r="D4" s="22">
        <v>10</v>
      </c>
      <c r="E4" s="22">
        <v>10</v>
      </c>
      <c r="F4" s="22">
        <v>10</v>
      </c>
      <c r="G4" s="38"/>
      <c r="H4" s="23">
        <f>SUM(C4:F4)</f>
        <v>40</v>
      </c>
      <c r="I4" s="21">
        <v>1</v>
      </c>
      <c r="J4" s="24">
        <f>H4/40</f>
        <v>1</v>
      </c>
      <c r="K4" s="25" t="s">
        <v>14</v>
      </c>
      <c r="L4" s="26" t="s">
        <v>25</v>
      </c>
      <c r="M4" s="26" t="s">
        <v>26</v>
      </c>
      <c r="N4" s="26" t="s">
        <v>27</v>
      </c>
      <c r="O4" s="27" t="s">
        <v>23</v>
      </c>
      <c r="P4" s="28">
        <v>7</v>
      </c>
    </row>
    <row r="5" spans="1:16" x14ac:dyDescent="0.25">
      <c r="A5" s="29">
        <v>2</v>
      </c>
      <c r="B5" s="21" t="s">
        <v>58</v>
      </c>
      <c r="C5" s="22">
        <v>10</v>
      </c>
      <c r="D5" s="22">
        <v>10</v>
      </c>
      <c r="E5" s="22">
        <v>10</v>
      </c>
      <c r="F5" s="22">
        <v>10</v>
      </c>
      <c r="G5" s="38"/>
      <c r="H5" s="23">
        <f>SUM(C5:F5)</f>
        <v>40</v>
      </c>
      <c r="I5" s="28">
        <v>1</v>
      </c>
      <c r="J5" s="24">
        <f>H5/40</f>
        <v>1</v>
      </c>
      <c r="K5" s="25" t="s">
        <v>14</v>
      </c>
      <c r="L5" s="30" t="s">
        <v>59</v>
      </c>
      <c r="M5" s="30" t="s">
        <v>60</v>
      </c>
      <c r="N5" s="30" t="s">
        <v>45</v>
      </c>
      <c r="O5" s="31" t="s">
        <v>61</v>
      </c>
      <c r="P5" s="28">
        <v>7</v>
      </c>
    </row>
    <row r="6" spans="1:16" x14ac:dyDescent="0.25">
      <c r="A6" s="20">
        <v>3</v>
      </c>
      <c r="B6" s="21" t="s">
        <v>43</v>
      </c>
      <c r="C6" s="22">
        <v>10</v>
      </c>
      <c r="D6" s="22">
        <v>10</v>
      </c>
      <c r="E6" s="22">
        <v>10</v>
      </c>
      <c r="F6" s="22">
        <v>10</v>
      </c>
      <c r="G6" s="38"/>
      <c r="H6" s="23">
        <f>SUM(C6:F6)</f>
        <v>40</v>
      </c>
      <c r="I6" s="28">
        <v>1</v>
      </c>
      <c r="J6" s="24">
        <f>H6/40</f>
        <v>1</v>
      </c>
      <c r="K6" s="25" t="s">
        <v>14</v>
      </c>
      <c r="L6" s="30" t="s">
        <v>44</v>
      </c>
      <c r="M6" s="30" t="s">
        <v>16</v>
      </c>
      <c r="N6" s="30" t="s">
        <v>45</v>
      </c>
      <c r="O6" s="31" t="s">
        <v>18</v>
      </c>
      <c r="P6" s="28">
        <v>7</v>
      </c>
    </row>
    <row r="7" spans="1:16" x14ac:dyDescent="0.25">
      <c r="A7" s="20">
        <v>4</v>
      </c>
      <c r="B7" s="21" t="s">
        <v>46</v>
      </c>
      <c r="C7" s="22">
        <v>10</v>
      </c>
      <c r="D7" s="22">
        <v>10</v>
      </c>
      <c r="E7" s="22">
        <v>10</v>
      </c>
      <c r="F7" s="22">
        <v>10</v>
      </c>
      <c r="G7" s="38"/>
      <c r="H7" s="23">
        <f>SUM(C7:F7)</f>
        <v>40</v>
      </c>
      <c r="I7" s="28">
        <v>1</v>
      </c>
      <c r="J7" s="24">
        <f>H7/40</f>
        <v>1</v>
      </c>
      <c r="K7" s="25" t="s">
        <v>14</v>
      </c>
      <c r="L7" s="30" t="s">
        <v>47</v>
      </c>
      <c r="M7" s="30" t="s">
        <v>48</v>
      </c>
      <c r="N7" s="30" t="s">
        <v>49</v>
      </c>
      <c r="O7" s="31" t="s">
        <v>50</v>
      </c>
      <c r="P7" s="28">
        <v>7</v>
      </c>
    </row>
    <row r="8" spans="1:16" x14ac:dyDescent="0.25">
      <c r="A8" s="29">
        <v>5</v>
      </c>
      <c r="B8" s="21" t="s">
        <v>32</v>
      </c>
      <c r="C8" s="22">
        <v>10</v>
      </c>
      <c r="D8" s="22">
        <v>10</v>
      </c>
      <c r="E8" s="22">
        <v>10</v>
      </c>
      <c r="F8" s="22">
        <v>10</v>
      </c>
      <c r="G8" s="38"/>
      <c r="H8" s="23">
        <f>SUM(C8:F8)</f>
        <v>40</v>
      </c>
      <c r="I8" s="28">
        <v>1</v>
      </c>
      <c r="J8" s="24">
        <f>H8/40</f>
        <v>1</v>
      </c>
      <c r="K8" s="25" t="s">
        <v>14</v>
      </c>
      <c r="L8" s="30" t="s">
        <v>33</v>
      </c>
      <c r="M8" s="30" t="s">
        <v>34</v>
      </c>
      <c r="N8" s="30" t="s">
        <v>35</v>
      </c>
      <c r="O8" s="31" t="s">
        <v>18</v>
      </c>
      <c r="P8" s="28">
        <v>7</v>
      </c>
    </row>
    <row r="9" spans="1:16" x14ac:dyDescent="0.25">
      <c r="A9" s="20">
        <v>6</v>
      </c>
      <c r="B9" s="21" t="s">
        <v>28</v>
      </c>
      <c r="C9" s="22">
        <v>10</v>
      </c>
      <c r="D9" s="22">
        <v>10</v>
      </c>
      <c r="E9" s="22">
        <v>10</v>
      </c>
      <c r="F9" s="22">
        <v>10</v>
      </c>
      <c r="G9" s="38"/>
      <c r="H9" s="23">
        <f>SUM(C9:F9)</f>
        <v>40</v>
      </c>
      <c r="I9" s="28">
        <v>1</v>
      </c>
      <c r="J9" s="24">
        <f>H9/40</f>
        <v>1</v>
      </c>
      <c r="K9" s="25" t="s">
        <v>14</v>
      </c>
      <c r="L9" s="30" t="s">
        <v>29</v>
      </c>
      <c r="M9" s="30" t="s">
        <v>30</v>
      </c>
      <c r="N9" s="30" t="s">
        <v>17</v>
      </c>
      <c r="O9" s="31" t="s">
        <v>31</v>
      </c>
      <c r="P9" s="28">
        <v>7</v>
      </c>
    </row>
    <row r="10" spans="1:16" x14ac:dyDescent="0.25">
      <c r="A10" s="20">
        <v>7</v>
      </c>
      <c r="B10" s="21" t="s">
        <v>36</v>
      </c>
      <c r="C10" s="22">
        <v>10</v>
      </c>
      <c r="D10" s="22">
        <v>10</v>
      </c>
      <c r="E10" s="22">
        <v>10</v>
      </c>
      <c r="F10" s="22">
        <v>10</v>
      </c>
      <c r="G10" s="38"/>
      <c r="H10" s="23">
        <f>SUM(C10:F10)</f>
        <v>40</v>
      </c>
      <c r="I10" s="28">
        <v>1</v>
      </c>
      <c r="J10" s="24">
        <f>H10/40</f>
        <v>1</v>
      </c>
      <c r="K10" s="25" t="s">
        <v>14</v>
      </c>
      <c r="L10" s="30" t="s">
        <v>37</v>
      </c>
      <c r="M10" s="30" t="s">
        <v>38</v>
      </c>
      <c r="N10" s="30" t="s">
        <v>22</v>
      </c>
      <c r="O10" s="31" t="s">
        <v>18</v>
      </c>
      <c r="P10" s="28">
        <v>7</v>
      </c>
    </row>
    <row r="11" spans="1:16" x14ac:dyDescent="0.25">
      <c r="A11" s="29">
        <v>8</v>
      </c>
      <c r="B11" s="21" t="s">
        <v>39</v>
      </c>
      <c r="C11" s="22">
        <v>10</v>
      </c>
      <c r="D11" s="22">
        <v>10</v>
      </c>
      <c r="E11" s="22">
        <v>10</v>
      </c>
      <c r="F11" s="22">
        <v>10</v>
      </c>
      <c r="G11" s="38"/>
      <c r="H11" s="23">
        <f>SUM(C11:F11)</f>
        <v>40</v>
      </c>
      <c r="I11" s="28">
        <v>1</v>
      </c>
      <c r="J11" s="24">
        <f>H11/40</f>
        <v>1</v>
      </c>
      <c r="K11" s="25" t="s">
        <v>14</v>
      </c>
      <c r="L11" s="30" t="s">
        <v>40</v>
      </c>
      <c r="M11" s="30" t="s">
        <v>41</v>
      </c>
      <c r="N11" s="30" t="s">
        <v>42</v>
      </c>
      <c r="O11" s="31" t="s">
        <v>23</v>
      </c>
      <c r="P11" s="28">
        <v>7</v>
      </c>
    </row>
    <row r="12" spans="1:16" x14ac:dyDescent="0.25">
      <c r="A12" s="20">
        <v>9</v>
      </c>
      <c r="B12" s="21" t="s">
        <v>55</v>
      </c>
      <c r="C12" s="22">
        <v>10</v>
      </c>
      <c r="D12" s="22">
        <v>10</v>
      </c>
      <c r="E12" s="22">
        <v>10</v>
      </c>
      <c r="F12" s="22">
        <v>10</v>
      </c>
      <c r="G12" s="38"/>
      <c r="H12" s="23">
        <f>SUM(C12:F12)</f>
        <v>40</v>
      </c>
      <c r="I12" s="28">
        <v>1</v>
      </c>
      <c r="J12" s="24">
        <f>H12/40</f>
        <v>1</v>
      </c>
      <c r="K12" s="25" t="s">
        <v>14</v>
      </c>
      <c r="L12" s="30" t="s">
        <v>56</v>
      </c>
      <c r="M12" s="30" t="s">
        <v>57</v>
      </c>
      <c r="N12" s="30" t="s">
        <v>35</v>
      </c>
      <c r="O12" s="31" t="s">
        <v>23</v>
      </c>
      <c r="P12" s="28">
        <v>7</v>
      </c>
    </row>
    <row r="13" spans="1:16" x14ac:dyDescent="0.25">
      <c r="A13" s="20">
        <v>10</v>
      </c>
      <c r="B13" s="21" t="s">
        <v>51</v>
      </c>
      <c r="C13" s="22">
        <v>10</v>
      </c>
      <c r="D13" s="22">
        <v>10</v>
      </c>
      <c r="E13" s="22">
        <v>10</v>
      </c>
      <c r="F13" s="22">
        <v>10</v>
      </c>
      <c r="G13" s="38"/>
      <c r="H13" s="23">
        <f>SUM(C13:F13)</f>
        <v>40</v>
      </c>
      <c r="I13" s="28">
        <v>1</v>
      </c>
      <c r="J13" s="24">
        <f>H13/40</f>
        <v>1</v>
      </c>
      <c r="K13" s="25" t="s">
        <v>14</v>
      </c>
      <c r="L13" s="30" t="s">
        <v>52</v>
      </c>
      <c r="M13" s="30" t="s">
        <v>53</v>
      </c>
      <c r="N13" s="30" t="s">
        <v>54</v>
      </c>
      <c r="O13" s="31" t="s">
        <v>18</v>
      </c>
      <c r="P13" s="28">
        <v>7</v>
      </c>
    </row>
    <row r="14" spans="1:16" x14ac:dyDescent="0.25">
      <c r="A14" s="29">
        <v>11</v>
      </c>
      <c r="B14" s="21" t="s">
        <v>19</v>
      </c>
      <c r="C14" s="22">
        <v>10</v>
      </c>
      <c r="D14" s="22">
        <v>10</v>
      </c>
      <c r="E14" s="22">
        <v>10</v>
      </c>
      <c r="F14" s="22">
        <v>10</v>
      </c>
      <c r="G14" s="38"/>
      <c r="H14" s="23">
        <f>SUM(C14:F14)</f>
        <v>40</v>
      </c>
      <c r="I14" s="28">
        <v>1</v>
      </c>
      <c r="J14" s="24">
        <f>H14/40</f>
        <v>1</v>
      </c>
      <c r="K14" s="25" t="s">
        <v>14</v>
      </c>
      <c r="L14" s="30" t="s">
        <v>20</v>
      </c>
      <c r="M14" s="30" t="s">
        <v>21</v>
      </c>
      <c r="N14" s="30" t="s">
        <v>22</v>
      </c>
      <c r="O14" s="31" t="s">
        <v>23</v>
      </c>
      <c r="P14" s="28">
        <v>7</v>
      </c>
    </row>
    <row r="15" spans="1:16" x14ac:dyDescent="0.25">
      <c r="A15" s="20">
        <v>12</v>
      </c>
      <c r="B15" s="21" t="s">
        <v>13</v>
      </c>
      <c r="C15" s="22">
        <v>10</v>
      </c>
      <c r="D15" s="22">
        <v>10</v>
      </c>
      <c r="E15" s="22">
        <v>10</v>
      </c>
      <c r="F15" s="22">
        <v>10</v>
      </c>
      <c r="G15" s="38"/>
      <c r="H15" s="23">
        <f>SUM(C15:F15)</f>
        <v>40</v>
      </c>
      <c r="I15" s="28">
        <v>1</v>
      </c>
      <c r="J15" s="24">
        <f>H15/40</f>
        <v>1</v>
      </c>
      <c r="K15" s="25" t="s">
        <v>14</v>
      </c>
      <c r="L15" s="30" t="s">
        <v>15</v>
      </c>
      <c r="M15" s="30" t="s">
        <v>16</v>
      </c>
      <c r="N15" s="30" t="s">
        <v>17</v>
      </c>
      <c r="O15" s="31" t="s">
        <v>18</v>
      </c>
      <c r="P15" s="28">
        <v>7</v>
      </c>
    </row>
    <row r="16" spans="1:16" x14ac:dyDescent="0.25">
      <c r="A16" s="20">
        <v>13</v>
      </c>
      <c r="B16" s="21" t="s">
        <v>62</v>
      </c>
      <c r="C16" s="22">
        <v>10</v>
      </c>
      <c r="D16" s="22">
        <v>9</v>
      </c>
      <c r="E16" s="22">
        <v>10</v>
      </c>
      <c r="F16" s="22">
        <v>10</v>
      </c>
      <c r="G16" s="38"/>
      <c r="H16" s="23">
        <f>SUM(C16:F16)</f>
        <v>39</v>
      </c>
      <c r="I16" s="28">
        <v>2</v>
      </c>
      <c r="J16" s="24">
        <f>H16/40</f>
        <v>0.97499999999999998</v>
      </c>
      <c r="K16" s="32" t="s">
        <v>63</v>
      </c>
      <c r="L16" s="30" t="s">
        <v>64</v>
      </c>
      <c r="M16" s="30" t="s">
        <v>65</v>
      </c>
      <c r="N16" s="30" t="s">
        <v>66</v>
      </c>
      <c r="O16" s="31" t="s">
        <v>67</v>
      </c>
      <c r="P16" s="28">
        <v>7</v>
      </c>
    </row>
    <row r="17" spans="1:16" x14ac:dyDescent="0.25">
      <c r="A17" s="29">
        <v>14</v>
      </c>
      <c r="B17" s="21" t="s">
        <v>79</v>
      </c>
      <c r="C17" s="22">
        <v>8</v>
      </c>
      <c r="D17" s="22">
        <v>10</v>
      </c>
      <c r="E17" s="22">
        <v>10</v>
      </c>
      <c r="F17" s="22">
        <v>10</v>
      </c>
      <c r="G17" s="38"/>
      <c r="H17" s="23">
        <f>SUM(C17:F17)</f>
        <v>38</v>
      </c>
      <c r="I17" s="28">
        <v>3</v>
      </c>
      <c r="J17" s="24">
        <f>H17/40</f>
        <v>0.95</v>
      </c>
      <c r="K17" s="32" t="s">
        <v>63</v>
      </c>
      <c r="L17" s="30" t="s">
        <v>80</v>
      </c>
      <c r="M17" s="30" t="s">
        <v>81</v>
      </c>
      <c r="N17" s="30" t="s">
        <v>82</v>
      </c>
      <c r="O17" s="31" t="s">
        <v>83</v>
      </c>
      <c r="P17" s="28">
        <v>7</v>
      </c>
    </row>
    <row r="18" spans="1:16" x14ac:dyDescent="0.25">
      <c r="A18" s="20">
        <v>15</v>
      </c>
      <c r="B18" s="21" t="s">
        <v>75</v>
      </c>
      <c r="C18" s="22">
        <v>10</v>
      </c>
      <c r="D18" s="22">
        <v>10</v>
      </c>
      <c r="E18" s="22">
        <v>10</v>
      </c>
      <c r="F18" s="22">
        <v>8</v>
      </c>
      <c r="G18" s="38"/>
      <c r="H18" s="23">
        <f>SUM(C18:F18)</f>
        <v>38</v>
      </c>
      <c r="I18" s="28">
        <v>3</v>
      </c>
      <c r="J18" s="24">
        <f>H18/40</f>
        <v>0.95</v>
      </c>
      <c r="K18" s="32" t="s">
        <v>63</v>
      </c>
      <c r="L18" s="30" t="s">
        <v>76</v>
      </c>
      <c r="M18" s="30" t="s">
        <v>77</v>
      </c>
      <c r="N18" s="30" t="s">
        <v>78</v>
      </c>
      <c r="O18" s="31" t="s">
        <v>67</v>
      </c>
      <c r="P18" s="28">
        <v>7</v>
      </c>
    </row>
    <row r="19" spans="1:16" x14ac:dyDescent="0.25">
      <c r="A19" s="20">
        <v>16</v>
      </c>
      <c r="B19" s="21" t="s">
        <v>72</v>
      </c>
      <c r="C19" s="22">
        <v>10</v>
      </c>
      <c r="D19" s="22">
        <v>10</v>
      </c>
      <c r="E19" s="22">
        <v>10</v>
      </c>
      <c r="F19" s="22">
        <v>8</v>
      </c>
      <c r="G19" s="38"/>
      <c r="H19" s="23">
        <f>SUM(C19:F19)</f>
        <v>38</v>
      </c>
      <c r="I19" s="28">
        <v>3</v>
      </c>
      <c r="J19" s="24">
        <f>H19/40</f>
        <v>0.95</v>
      </c>
      <c r="K19" s="32" t="s">
        <v>63</v>
      </c>
      <c r="L19" s="30" t="s">
        <v>73</v>
      </c>
      <c r="M19" s="30" t="s">
        <v>34</v>
      </c>
      <c r="N19" s="30" t="s">
        <v>74</v>
      </c>
      <c r="O19" s="31" t="s">
        <v>31</v>
      </c>
      <c r="P19" s="28">
        <v>7</v>
      </c>
    </row>
    <row r="20" spans="1:16" ht="14.25" customHeight="1" x14ac:dyDescent="0.25">
      <c r="A20" s="29">
        <v>17</v>
      </c>
      <c r="B20" s="21" t="s">
        <v>68</v>
      </c>
      <c r="C20" s="22">
        <v>10</v>
      </c>
      <c r="D20" s="22">
        <v>10</v>
      </c>
      <c r="E20" s="22">
        <v>10</v>
      </c>
      <c r="F20" s="22">
        <v>8</v>
      </c>
      <c r="G20" s="38"/>
      <c r="H20" s="23">
        <f>SUM(C20:F20)</f>
        <v>38</v>
      </c>
      <c r="I20" s="28">
        <v>3</v>
      </c>
      <c r="J20" s="24">
        <f>H20/40</f>
        <v>0.95</v>
      </c>
      <c r="K20" s="32" t="s">
        <v>63</v>
      </c>
      <c r="L20" s="30" t="s">
        <v>69</v>
      </c>
      <c r="M20" s="30" t="s">
        <v>70</v>
      </c>
      <c r="N20" s="30" t="s">
        <v>71</v>
      </c>
      <c r="O20" s="31" t="s">
        <v>18</v>
      </c>
      <c r="P20" s="28">
        <v>7</v>
      </c>
    </row>
    <row r="21" spans="1:16" x14ac:dyDescent="0.25">
      <c r="A21" s="20">
        <v>18</v>
      </c>
      <c r="B21" s="21" t="s">
        <v>84</v>
      </c>
      <c r="C21" s="22">
        <v>10</v>
      </c>
      <c r="D21" s="22">
        <v>10</v>
      </c>
      <c r="E21" s="22">
        <v>10</v>
      </c>
      <c r="F21" s="22">
        <v>8</v>
      </c>
      <c r="G21" s="38"/>
      <c r="H21" s="23">
        <f>SUM(C21:F21)</f>
        <v>38</v>
      </c>
      <c r="I21" s="28">
        <v>3</v>
      </c>
      <c r="J21" s="24">
        <f>H21/40</f>
        <v>0.95</v>
      </c>
      <c r="K21" s="32" t="s">
        <v>63</v>
      </c>
      <c r="L21" s="30" t="s">
        <v>85</v>
      </c>
      <c r="M21" s="30" t="s">
        <v>86</v>
      </c>
      <c r="N21" s="30" t="s">
        <v>49</v>
      </c>
      <c r="O21" s="31" t="s">
        <v>23</v>
      </c>
      <c r="P21" s="28">
        <v>7</v>
      </c>
    </row>
    <row r="22" spans="1:16" x14ac:dyDescent="0.25">
      <c r="A22" s="20">
        <v>19</v>
      </c>
      <c r="B22" s="21" t="s">
        <v>87</v>
      </c>
      <c r="C22" s="22">
        <v>10</v>
      </c>
      <c r="D22" s="22">
        <v>10</v>
      </c>
      <c r="E22" s="22">
        <v>10</v>
      </c>
      <c r="F22" s="22">
        <v>6</v>
      </c>
      <c r="G22" s="38"/>
      <c r="H22" s="23">
        <f>SUM(C22:F22)</f>
        <v>36</v>
      </c>
      <c r="I22" s="28">
        <v>4</v>
      </c>
      <c r="J22" s="24">
        <f>H22/40</f>
        <v>0.9</v>
      </c>
      <c r="K22" s="32" t="s">
        <v>63</v>
      </c>
      <c r="L22" s="30" t="s">
        <v>88</v>
      </c>
      <c r="M22" s="30" t="s">
        <v>16</v>
      </c>
      <c r="N22" s="30" t="s">
        <v>89</v>
      </c>
      <c r="O22" s="31" t="s">
        <v>23</v>
      </c>
      <c r="P22" s="28">
        <v>7</v>
      </c>
    </row>
    <row r="23" spans="1:16" x14ac:dyDescent="0.25">
      <c r="A23" s="29">
        <v>20</v>
      </c>
      <c r="B23" s="21" t="s">
        <v>90</v>
      </c>
      <c r="C23" s="22">
        <v>10</v>
      </c>
      <c r="D23" s="22">
        <v>6</v>
      </c>
      <c r="E23" s="22">
        <v>10</v>
      </c>
      <c r="F23" s="22">
        <v>9</v>
      </c>
      <c r="G23" s="38"/>
      <c r="H23" s="23">
        <f>SUM(C23:F23)</f>
        <v>35</v>
      </c>
      <c r="I23" s="28">
        <v>5</v>
      </c>
      <c r="J23" s="24">
        <f>H23/40</f>
        <v>0.875</v>
      </c>
      <c r="K23" s="32" t="s">
        <v>63</v>
      </c>
      <c r="L23" s="30" t="s">
        <v>91</v>
      </c>
      <c r="M23" s="30" t="s">
        <v>92</v>
      </c>
      <c r="N23" s="30" t="s">
        <v>93</v>
      </c>
      <c r="O23" s="31" t="s">
        <v>50</v>
      </c>
      <c r="P23" s="28">
        <v>7</v>
      </c>
    </row>
    <row r="24" spans="1:16" x14ac:dyDescent="0.25">
      <c r="A24" s="20">
        <v>21</v>
      </c>
      <c r="B24" s="21" t="s">
        <v>94</v>
      </c>
      <c r="C24" s="22">
        <v>10</v>
      </c>
      <c r="D24" s="22">
        <v>10</v>
      </c>
      <c r="E24" s="22">
        <v>4</v>
      </c>
      <c r="F24" s="22">
        <v>10</v>
      </c>
      <c r="G24" s="38"/>
      <c r="H24" s="23">
        <f>SUM(C24:F24)</f>
        <v>34</v>
      </c>
      <c r="I24" s="28">
        <v>6</v>
      </c>
      <c r="J24" s="24">
        <f>H24/40</f>
        <v>0.85</v>
      </c>
      <c r="K24" s="32" t="s">
        <v>63</v>
      </c>
      <c r="L24" s="30" t="s">
        <v>95</v>
      </c>
      <c r="M24" s="30" t="s">
        <v>96</v>
      </c>
      <c r="N24" s="30" t="s">
        <v>97</v>
      </c>
      <c r="O24" s="31" t="s">
        <v>23</v>
      </c>
      <c r="P24" s="28">
        <v>7</v>
      </c>
    </row>
    <row r="25" spans="1:16" x14ac:dyDescent="0.25">
      <c r="A25" s="20">
        <v>22</v>
      </c>
      <c r="B25" s="21" t="s">
        <v>98</v>
      </c>
      <c r="C25" s="22">
        <v>10</v>
      </c>
      <c r="D25" s="22">
        <v>3</v>
      </c>
      <c r="E25" s="22">
        <v>10</v>
      </c>
      <c r="F25" s="22">
        <v>10</v>
      </c>
      <c r="G25" s="38"/>
      <c r="H25" s="23">
        <f>SUM(C25:F25)</f>
        <v>33</v>
      </c>
      <c r="I25" s="28">
        <v>7</v>
      </c>
      <c r="J25" s="24">
        <f>H25/40</f>
        <v>0.82499999999999996</v>
      </c>
      <c r="K25" s="32" t="s">
        <v>63</v>
      </c>
      <c r="L25" s="30" t="s">
        <v>99</v>
      </c>
      <c r="M25" s="30" t="s">
        <v>16</v>
      </c>
      <c r="N25" s="30" t="s">
        <v>100</v>
      </c>
      <c r="O25" s="31" t="s">
        <v>101</v>
      </c>
      <c r="P25" s="28">
        <v>7</v>
      </c>
    </row>
    <row r="26" spans="1:16" x14ac:dyDescent="0.25">
      <c r="A26" s="29">
        <v>23</v>
      </c>
      <c r="B26" s="21" t="s">
        <v>102</v>
      </c>
      <c r="C26" s="22">
        <v>9</v>
      </c>
      <c r="D26" s="22">
        <v>7</v>
      </c>
      <c r="E26" s="22">
        <v>10</v>
      </c>
      <c r="F26" s="22">
        <v>6</v>
      </c>
      <c r="G26" s="38"/>
      <c r="H26" s="23">
        <f>SUM(C26:F26)</f>
        <v>32</v>
      </c>
      <c r="I26" s="28">
        <v>8</v>
      </c>
      <c r="J26" s="24">
        <f>H26/40</f>
        <v>0.8</v>
      </c>
      <c r="K26" s="32" t="s">
        <v>63</v>
      </c>
      <c r="L26" s="30" t="s">
        <v>103</v>
      </c>
      <c r="M26" s="30" t="s">
        <v>104</v>
      </c>
      <c r="N26" s="30" t="s">
        <v>105</v>
      </c>
      <c r="O26" s="31" t="s">
        <v>106</v>
      </c>
      <c r="P26" s="28">
        <v>7</v>
      </c>
    </row>
    <row r="27" spans="1:16" x14ac:dyDescent="0.25">
      <c r="A27" s="20">
        <v>24</v>
      </c>
      <c r="B27" s="21" t="s">
        <v>115</v>
      </c>
      <c r="C27" s="22">
        <v>8</v>
      </c>
      <c r="D27" s="22">
        <v>6</v>
      </c>
      <c r="E27" s="22">
        <v>8</v>
      </c>
      <c r="F27" s="22">
        <v>10</v>
      </c>
      <c r="G27" s="38"/>
      <c r="H27" s="23">
        <f>SUM(C27:F27)</f>
        <v>32</v>
      </c>
      <c r="I27" s="28">
        <v>8</v>
      </c>
      <c r="J27" s="24">
        <f>H27/40</f>
        <v>0.8</v>
      </c>
      <c r="K27" s="32" t="s">
        <v>63</v>
      </c>
      <c r="L27" s="30" t="s">
        <v>116</v>
      </c>
      <c r="M27" s="30" t="s">
        <v>112</v>
      </c>
      <c r="N27" s="30" t="s">
        <v>22</v>
      </c>
      <c r="O27" s="31" t="s">
        <v>117</v>
      </c>
      <c r="P27" s="28">
        <v>7</v>
      </c>
    </row>
    <row r="28" spans="1:16" x14ac:dyDescent="0.25">
      <c r="A28" s="20">
        <v>25</v>
      </c>
      <c r="B28" s="21" t="s">
        <v>107</v>
      </c>
      <c r="C28" s="22">
        <v>10</v>
      </c>
      <c r="D28" s="22">
        <v>10</v>
      </c>
      <c r="E28" s="22">
        <v>10</v>
      </c>
      <c r="F28" s="22">
        <v>2</v>
      </c>
      <c r="G28" s="38"/>
      <c r="H28" s="23">
        <f>SUM(C28:F28)</f>
        <v>32</v>
      </c>
      <c r="I28" s="28">
        <v>8</v>
      </c>
      <c r="J28" s="24">
        <f>H28/40</f>
        <v>0.8</v>
      </c>
      <c r="K28" s="32" t="s">
        <v>63</v>
      </c>
      <c r="L28" s="30" t="s">
        <v>108</v>
      </c>
      <c r="M28" s="30" t="s">
        <v>109</v>
      </c>
      <c r="N28" s="30" t="s">
        <v>89</v>
      </c>
      <c r="O28" s="31" t="s">
        <v>31</v>
      </c>
      <c r="P28" s="28">
        <v>7</v>
      </c>
    </row>
    <row r="29" spans="1:16" x14ac:dyDescent="0.25">
      <c r="A29" s="29">
        <v>26</v>
      </c>
      <c r="B29" s="21" t="s">
        <v>110</v>
      </c>
      <c r="C29" s="22">
        <v>10</v>
      </c>
      <c r="D29" s="22">
        <v>10</v>
      </c>
      <c r="E29" s="22">
        <v>10</v>
      </c>
      <c r="F29" s="22">
        <v>2</v>
      </c>
      <c r="G29" s="38"/>
      <c r="H29" s="23">
        <f>SUM(C29:F29)</f>
        <v>32</v>
      </c>
      <c r="I29" s="28">
        <v>8</v>
      </c>
      <c r="J29" s="24">
        <f>H29/40</f>
        <v>0.8</v>
      </c>
      <c r="K29" s="32" t="s">
        <v>63</v>
      </c>
      <c r="L29" s="30" t="s">
        <v>111</v>
      </c>
      <c r="M29" s="30" t="s">
        <v>112</v>
      </c>
      <c r="N29" s="30" t="s">
        <v>113</v>
      </c>
      <c r="O29" s="31" t="s">
        <v>114</v>
      </c>
      <c r="P29" s="28">
        <v>7</v>
      </c>
    </row>
    <row r="30" spans="1:16" x14ac:dyDescent="0.25">
      <c r="A30" s="20">
        <v>27</v>
      </c>
      <c r="B30" s="21" t="s">
        <v>118</v>
      </c>
      <c r="C30" s="22">
        <v>2</v>
      </c>
      <c r="D30" s="22">
        <v>8</v>
      </c>
      <c r="E30" s="22">
        <v>10</v>
      </c>
      <c r="F30" s="22">
        <v>10</v>
      </c>
      <c r="G30" s="38"/>
      <c r="H30" s="23">
        <f>SUM(C30:F30)</f>
        <v>30</v>
      </c>
      <c r="I30" s="28">
        <v>9</v>
      </c>
      <c r="J30" s="24">
        <f>H30/40</f>
        <v>0.75</v>
      </c>
      <c r="K30" s="32" t="s">
        <v>63</v>
      </c>
      <c r="L30" s="30" t="s">
        <v>119</v>
      </c>
      <c r="M30" s="30" t="s">
        <v>120</v>
      </c>
      <c r="N30" s="30" t="s">
        <v>121</v>
      </c>
      <c r="O30" s="31" t="s">
        <v>31</v>
      </c>
      <c r="P30" s="28">
        <v>7</v>
      </c>
    </row>
    <row r="31" spans="1:16" x14ac:dyDescent="0.25">
      <c r="A31" s="20">
        <v>28</v>
      </c>
      <c r="B31" s="21" t="s">
        <v>122</v>
      </c>
      <c r="C31" s="22">
        <v>10</v>
      </c>
      <c r="D31" s="22">
        <v>10</v>
      </c>
      <c r="E31" s="22">
        <v>8</v>
      </c>
      <c r="F31" s="22">
        <v>0</v>
      </c>
      <c r="G31" s="38"/>
      <c r="H31" s="23">
        <f>SUM(C31:F31)</f>
        <v>28</v>
      </c>
      <c r="I31" s="28">
        <v>10</v>
      </c>
      <c r="J31" s="24">
        <f>H31/40</f>
        <v>0.7</v>
      </c>
      <c r="K31" s="32" t="s">
        <v>63</v>
      </c>
      <c r="L31" s="30" t="s">
        <v>123</v>
      </c>
      <c r="M31" s="30" t="s">
        <v>124</v>
      </c>
      <c r="N31" s="30" t="s">
        <v>71</v>
      </c>
      <c r="O31" s="31" t="s">
        <v>125</v>
      </c>
      <c r="P31" s="28">
        <v>7</v>
      </c>
    </row>
    <row r="32" spans="1:16" x14ac:dyDescent="0.25">
      <c r="A32" s="29">
        <v>29</v>
      </c>
      <c r="B32" s="21" t="s">
        <v>126</v>
      </c>
      <c r="C32" s="22">
        <v>10</v>
      </c>
      <c r="D32" s="22">
        <v>8</v>
      </c>
      <c r="E32" s="22">
        <v>4</v>
      </c>
      <c r="F32" s="22">
        <v>6</v>
      </c>
      <c r="G32" s="38"/>
      <c r="H32" s="23">
        <f>SUM(C32:F32)</f>
        <v>28</v>
      </c>
      <c r="I32" s="28">
        <v>10</v>
      </c>
      <c r="J32" s="24">
        <f>H32/40</f>
        <v>0.7</v>
      </c>
      <c r="K32" s="32" t="s">
        <v>63</v>
      </c>
      <c r="L32" s="30" t="s">
        <v>127</v>
      </c>
      <c r="M32" s="30" t="s">
        <v>128</v>
      </c>
      <c r="N32" s="30" t="s">
        <v>129</v>
      </c>
      <c r="O32" s="31" t="s">
        <v>130</v>
      </c>
      <c r="P32" s="28">
        <v>7</v>
      </c>
    </row>
    <row r="33" spans="1:16" x14ac:dyDescent="0.25">
      <c r="A33" s="20">
        <v>30</v>
      </c>
      <c r="B33" s="21" t="s">
        <v>131</v>
      </c>
      <c r="C33" s="22">
        <v>3</v>
      </c>
      <c r="D33" s="22">
        <v>6</v>
      </c>
      <c r="E33" s="22">
        <v>10</v>
      </c>
      <c r="F33" s="22">
        <v>9</v>
      </c>
      <c r="G33" s="38"/>
      <c r="H33" s="23">
        <f>SUM(C33:F33)</f>
        <v>28</v>
      </c>
      <c r="I33" s="28">
        <v>10</v>
      </c>
      <c r="J33" s="24">
        <f>H33/40</f>
        <v>0.7</v>
      </c>
      <c r="K33" s="32" t="s">
        <v>63</v>
      </c>
      <c r="L33" s="30" t="s">
        <v>132</v>
      </c>
      <c r="M33" s="30" t="s">
        <v>133</v>
      </c>
      <c r="N33" s="30" t="s">
        <v>134</v>
      </c>
      <c r="O33" s="31" t="s">
        <v>135</v>
      </c>
      <c r="P33" s="28">
        <v>7</v>
      </c>
    </row>
    <row r="34" spans="1:16" x14ac:dyDescent="0.25">
      <c r="A34" s="34">
        <v>31</v>
      </c>
      <c r="B34" s="9" t="s">
        <v>136</v>
      </c>
      <c r="C34" s="10">
        <v>7</v>
      </c>
      <c r="D34" s="10">
        <v>10</v>
      </c>
      <c r="E34" s="10">
        <v>8</v>
      </c>
      <c r="F34" s="10">
        <v>2</v>
      </c>
      <c r="G34" s="38"/>
      <c r="H34" s="11">
        <f>SUM(C34:F34)</f>
        <v>27</v>
      </c>
      <c r="I34" s="13">
        <v>11</v>
      </c>
      <c r="J34" s="12">
        <f>H34/40</f>
        <v>0.67500000000000004</v>
      </c>
      <c r="K34" s="17" t="s">
        <v>137</v>
      </c>
      <c r="L34" s="15" t="s">
        <v>138</v>
      </c>
      <c r="M34" s="15" t="s">
        <v>139</v>
      </c>
      <c r="N34" s="15" t="s">
        <v>140</v>
      </c>
      <c r="O34" s="16" t="s">
        <v>141</v>
      </c>
      <c r="P34" s="13">
        <v>7</v>
      </c>
    </row>
    <row r="35" spans="1:16" x14ac:dyDescent="0.25">
      <c r="A35" s="35">
        <v>32</v>
      </c>
      <c r="B35" s="9" t="s">
        <v>142</v>
      </c>
      <c r="C35" s="10">
        <v>10</v>
      </c>
      <c r="D35" s="10">
        <v>8</v>
      </c>
      <c r="E35" s="10">
        <v>8</v>
      </c>
      <c r="F35" s="10">
        <v>0</v>
      </c>
      <c r="G35" s="38"/>
      <c r="H35" s="11">
        <f>SUM(C35:F35)</f>
        <v>26</v>
      </c>
      <c r="I35" s="13">
        <v>12</v>
      </c>
      <c r="J35" s="12">
        <f>H35/40</f>
        <v>0.65</v>
      </c>
      <c r="K35" s="17" t="s">
        <v>137</v>
      </c>
      <c r="L35" s="15" t="s">
        <v>143</v>
      </c>
      <c r="M35" s="15" t="s">
        <v>144</v>
      </c>
      <c r="N35" s="15" t="s">
        <v>145</v>
      </c>
      <c r="O35" s="16" t="s">
        <v>31</v>
      </c>
      <c r="P35" s="13">
        <v>7</v>
      </c>
    </row>
    <row r="36" spans="1:16" x14ac:dyDescent="0.25">
      <c r="A36" s="34">
        <v>33</v>
      </c>
      <c r="B36" s="9" t="s">
        <v>150</v>
      </c>
      <c r="C36" s="10">
        <v>8</v>
      </c>
      <c r="D36" s="10">
        <v>10</v>
      </c>
      <c r="E36" s="10">
        <v>4</v>
      </c>
      <c r="F36" s="10">
        <v>2</v>
      </c>
      <c r="G36" s="38"/>
      <c r="H36" s="11">
        <f>SUM(C36:F36)</f>
        <v>24</v>
      </c>
      <c r="I36" s="13">
        <v>13</v>
      </c>
      <c r="J36" s="12">
        <f>H36/40</f>
        <v>0.6</v>
      </c>
      <c r="K36" s="17" t="s">
        <v>137</v>
      </c>
      <c r="L36" s="15" t="s">
        <v>151</v>
      </c>
      <c r="M36" s="15" t="s">
        <v>152</v>
      </c>
      <c r="N36" s="15" t="s">
        <v>129</v>
      </c>
      <c r="O36" s="16" t="s">
        <v>153</v>
      </c>
      <c r="P36" s="13">
        <v>7</v>
      </c>
    </row>
    <row r="37" spans="1:16" x14ac:dyDescent="0.25">
      <c r="A37" s="34">
        <v>34</v>
      </c>
      <c r="B37" s="9" t="s">
        <v>146</v>
      </c>
      <c r="C37" s="10">
        <v>10</v>
      </c>
      <c r="D37" s="10">
        <v>2</v>
      </c>
      <c r="E37" s="10">
        <v>10</v>
      </c>
      <c r="F37" s="10">
        <v>2</v>
      </c>
      <c r="G37" s="38"/>
      <c r="H37" s="11">
        <f>SUM(C37:F37)</f>
        <v>24</v>
      </c>
      <c r="I37" s="13">
        <v>13</v>
      </c>
      <c r="J37" s="12">
        <f>H37/40</f>
        <v>0.6</v>
      </c>
      <c r="K37" s="17" t="s">
        <v>137</v>
      </c>
      <c r="L37" s="15" t="s">
        <v>147</v>
      </c>
      <c r="M37" s="15" t="s">
        <v>148</v>
      </c>
      <c r="N37" s="15" t="s">
        <v>66</v>
      </c>
      <c r="O37" s="16" t="s">
        <v>149</v>
      </c>
      <c r="P37" s="13">
        <v>7</v>
      </c>
    </row>
    <row r="38" spans="1:16" x14ac:dyDescent="0.25">
      <c r="A38" s="35">
        <v>35</v>
      </c>
      <c r="B38" s="9" t="s">
        <v>154</v>
      </c>
      <c r="C38" s="10">
        <v>2</v>
      </c>
      <c r="D38" s="10">
        <v>10</v>
      </c>
      <c r="E38" s="10">
        <v>4</v>
      </c>
      <c r="F38" s="10">
        <v>6</v>
      </c>
      <c r="G38" s="38"/>
      <c r="H38" s="11">
        <f>SUM(C38:F38)</f>
        <v>22</v>
      </c>
      <c r="I38" s="13">
        <v>14</v>
      </c>
      <c r="J38" s="12">
        <f>H38/40</f>
        <v>0.55000000000000004</v>
      </c>
      <c r="K38" s="17" t="s">
        <v>137</v>
      </c>
      <c r="L38" s="15" t="s">
        <v>155</v>
      </c>
      <c r="M38" s="15" t="s">
        <v>144</v>
      </c>
      <c r="N38" s="15" t="s">
        <v>156</v>
      </c>
      <c r="O38" s="16" t="s">
        <v>23</v>
      </c>
      <c r="P38" s="13">
        <v>7</v>
      </c>
    </row>
    <row r="39" spans="1:16" x14ac:dyDescent="0.25">
      <c r="A39" s="34">
        <v>36</v>
      </c>
      <c r="B39" s="9" t="s">
        <v>157</v>
      </c>
      <c r="C39" s="10">
        <v>8</v>
      </c>
      <c r="D39" s="10">
        <v>6</v>
      </c>
      <c r="E39" s="10">
        <v>6</v>
      </c>
      <c r="F39" s="10">
        <v>2</v>
      </c>
      <c r="G39" s="38"/>
      <c r="H39" s="11">
        <f>SUM(C39:F39)</f>
        <v>22</v>
      </c>
      <c r="I39" s="13">
        <v>14</v>
      </c>
      <c r="J39" s="12">
        <f>H39/40</f>
        <v>0.55000000000000004</v>
      </c>
      <c r="K39" s="17" t="s">
        <v>137</v>
      </c>
      <c r="L39" s="15" t="s">
        <v>158</v>
      </c>
      <c r="M39" s="15" t="s">
        <v>159</v>
      </c>
      <c r="N39" s="15" t="s">
        <v>160</v>
      </c>
      <c r="O39" s="16" t="s">
        <v>161</v>
      </c>
      <c r="P39" s="13">
        <v>7</v>
      </c>
    </row>
    <row r="40" spans="1:16" x14ac:dyDescent="0.25">
      <c r="A40" s="34">
        <v>37</v>
      </c>
      <c r="B40" s="9" t="s">
        <v>162</v>
      </c>
      <c r="C40" s="10">
        <v>0</v>
      </c>
      <c r="D40" s="10">
        <v>8</v>
      </c>
      <c r="E40" s="10">
        <v>6</v>
      </c>
      <c r="F40" s="10">
        <v>2</v>
      </c>
      <c r="G40" s="38"/>
      <c r="H40" s="11">
        <f>SUM(C40:F40)</f>
        <v>16</v>
      </c>
      <c r="I40" s="13">
        <v>15</v>
      </c>
      <c r="J40" s="12">
        <f>H40/40</f>
        <v>0.4</v>
      </c>
      <c r="K40" s="17" t="s">
        <v>137</v>
      </c>
      <c r="L40" s="15" t="s">
        <v>163</v>
      </c>
      <c r="M40" s="15" t="s">
        <v>133</v>
      </c>
      <c r="N40" s="15" t="s">
        <v>164</v>
      </c>
      <c r="O40" s="16" t="s">
        <v>165</v>
      </c>
      <c r="P40" s="13">
        <v>7</v>
      </c>
    </row>
    <row r="41" spans="1:16" x14ac:dyDescent="0.25">
      <c r="A41" s="35">
        <v>38</v>
      </c>
      <c r="B41" s="9" t="s">
        <v>166</v>
      </c>
      <c r="C41" s="10">
        <v>3</v>
      </c>
      <c r="D41" s="10">
        <v>6</v>
      </c>
      <c r="E41" s="10">
        <v>0</v>
      </c>
      <c r="F41" s="10">
        <v>6</v>
      </c>
      <c r="G41" s="38"/>
      <c r="H41" s="11">
        <f>SUM(C41:F41)</f>
        <v>15</v>
      </c>
      <c r="I41" s="13">
        <v>16</v>
      </c>
      <c r="J41" s="12">
        <f>H41/40</f>
        <v>0.375</v>
      </c>
      <c r="K41" s="17" t="s">
        <v>137</v>
      </c>
      <c r="L41" s="15" t="s">
        <v>167</v>
      </c>
      <c r="M41" s="15" t="s">
        <v>38</v>
      </c>
      <c r="N41" s="15" t="s">
        <v>168</v>
      </c>
      <c r="O41" s="16" t="s">
        <v>31</v>
      </c>
      <c r="P41" s="13">
        <v>7</v>
      </c>
    </row>
    <row r="42" spans="1:16" x14ac:dyDescent="0.25">
      <c r="A42" s="34">
        <v>39</v>
      </c>
      <c r="B42" s="9" t="s">
        <v>169</v>
      </c>
      <c r="C42" s="10">
        <v>0</v>
      </c>
      <c r="D42" s="10">
        <v>10</v>
      </c>
      <c r="E42" s="10">
        <v>4</v>
      </c>
      <c r="F42" s="10">
        <v>0</v>
      </c>
      <c r="G42" s="38"/>
      <c r="H42" s="11">
        <f>SUM(C42:F42)</f>
        <v>14</v>
      </c>
      <c r="I42" s="13">
        <v>17</v>
      </c>
      <c r="J42" s="12">
        <f>H42/40</f>
        <v>0.35</v>
      </c>
      <c r="K42" s="17" t="s">
        <v>137</v>
      </c>
      <c r="L42" s="15" t="s">
        <v>170</v>
      </c>
      <c r="M42" s="15" t="s">
        <v>171</v>
      </c>
      <c r="N42" s="15" t="s">
        <v>45</v>
      </c>
      <c r="O42" s="16" t="s">
        <v>172</v>
      </c>
      <c r="P42" s="13">
        <v>7</v>
      </c>
    </row>
    <row r="43" spans="1:16" x14ac:dyDescent="0.25">
      <c r="A43" s="34">
        <v>40</v>
      </c>
      <c r="B43" s="9" t="s">
        <v>173</v>
      </c>
      <c r="C43" s="10">
        <v>3</v>
      </c>
      <c r="D43" s="10">
        <v>4</v>
      </c>
      <c r="E43" s="10">
        <v>4</v>
      </c>
      <c r="F43" s="10">
        <v>2</v>
      </c>
      <c r="G43" s="38"/>
      <c r="H43" s="11">
        <f>SUM(C43:F43)</f>
        <v>13</v>
      </c>
      <c r="I43" s="13">
        <v>18</v>
      </c>
      <c r="J43" s="12">
        <f>H43/40</f>
        <v>0.32500000000000001</v>
      </c>
      <c r="K43" s="17" t="s">
        <v>137</v>
      </c>
      <c r="L43" s="15" t="s">
        <v>174</v>
      </c>
      <c r="M43" s="15" t="s">
        <v>57</v>
      </c>
      <c r="N43" s="15" t="s">
        <v>168</v>
      </c>
      <c r="O43" s="16" t="s">
        <v>175</v>
      </c>
      <c r="P43" s="13">
        <v>7</v>
      </c>
    </row>
    <row r="44" spans="1:16" x14ac:dyDescent="0.25">
      <c r="A44" s="35">
        <v>41</v>
      </c>
      <c r="B44" s="9" t="s">
        <v>176</v>
      </c>
      <c r="C44" s="10">
        <v>0</v>
      </c>
      <c r="D44" s="10">
        <v>6</v>
      </c>
      <c r="E44" s="10">
        <v>4</v>
      </c>
      <c r="F44" s="10">
        <v>0</v>
      </c>
      <c r="G44" s="38"/>
      <c r="H44" s="11">
        <f>SUM(C44:F44)</f>
        <v>10</v>
      </c>
      <c r="I44" s="13">
        <v>19</v>
      </c>
      <c r="J44" s="12">
        <f>H44/40</f>
        <v>0.25</v>
      </c>
      <c r="K44" s="17" t="s">
        <v>137</v>
      </c>
      <c r="L44" s="15" t="s">
        <v>177</v>
      </c>
      <c r="M44" s="15" t="s">
        <v>178</v>
      </c>
      <c r="N44" s="15" t="s">
        <v>179</v>
      </c>
      <c r="O44" s="16" t="s">
        <v>180</v>
      </c>
      <c r="P44" s="13">
        <v>7</v>
      </c>
    </row>
    <row r="45" spans="1:16" x14ac:dyDescent="0.25">
      <c r="A45" s="34">
        <v>42</v>
      </c>
      <c r="B45" s="9" t="s">
        <v>181</v>
      </c>
      <c r="C45" s="10">
        <v>0</v>
      </c>
      <c r="D45" s="10">
        <v>10</v>
      </c>
      <c r="E45" s="10">
        <v>0</v>
      </c>
      <c r="F45" s="10">
        <v>0</v>
      </c>
      <c r="G45" s="38"/>
      <c r="H45" s="11">
        <f>SUM(C45:F45)</f>
        <v>10</v>
      </c>
      <c r="I45" s="13">
        <v>19</v>
      </c>
      <c r="J45" s="12">
        <f>H45/40</f>
        <v>0.25</v>
      </c>
      <c r="K45" s="17" t="s">
        <v>137</v>
      </c>
      <c r="L45" s="15" t="s">
        <v>182</v>
      </c>
      <c r="M45" s="15" t="s">
        <v>183</v>
      </c>
      <c r="N45" s="15" t="s">
        <v>184</v>
      </c>
      <c r="O45" s="16" t="s">
        <v>185</v>
      </c>
      <c r="P45" s="13">
        <v>7</v>
      </c>
    </row>
    <row r="46" spans="1:16" x14ac:dyDescent="0.25">
      <c r="A46" s="34">
        <v>43</v>
      </c>
      <c r="B46" s="9" t="s">
        <v>186</v>
      </c>
      <c r="C46" s="10">
        <v>0</v>
      </c>
      <c r="D46" s="10">
        <v>6</v>
      </c>
      <c r="E46" s="10">
        <v>0</v>
      </c>
      <c r="F46" s="10">
        <v>0</v>
      </c>
      <c r="G46" s="38"/>
      <c r="H46" s="11">
        <f>SUM(C46:F46)</f>
        <v>6</v>
      </c>
      <c r="I46" s="13">
        <v>20</v>
      </c>
      <c r="J46" s="12">
        <f>H46/40</f>
        <v>0.15</v>
      </c>
      <c r="K46" s="17" t="s">
        <v>137</v>
      </c>
      <c r="L46" s="15" t="s">
        <v>187</v>
      </c>
      <c r="M46" s="15" t="s">
        <v>133</v>
      </c>
      <c r="N46" s="15" t="s">
        <v>140</v>
      </c>
      <c r="O46" s="16" t="s">
        <v>50</v>
      </c>
      <c r="P46" s="13">
        <v>7</v>
      </c>
    </row>
    <row r="47" spans="1:16" x14ac:dyDescent="0.25">
      <c r="A47" s="35">
        <v>44</v>
      </c>
      <c r="B47" s="9" t="s">
        <v>188</v>
      </c>
      <c r="C47" s="10">
        <v>0</v>
      </c>
      <c r="D47" s="10">
        <v>6</v>
      </c>
      <c r="E47" s="10">
        <v>0</v>
      </c>
      <c r="F47" s="10">
        <v>0</v>
      </c>
      <c r="G47" s="38"/>
      <c r="H47" s="11">
        <f>SUM(C47:F47)</f>
        <v>6</v>
      </c>
      <c r="I47" s="13">
        <v>20</v>
      </c>
      <c r="J47" s="12">
        <f>H47/40</f>
        <v>0.15</v>
      </c>
      <c r="K47" s="17" t="s">
        <v>137</v>
      </c>
      <c r="L47" s="15" t="s">
        <v>189</v>
      </c>
      <c r="M47" s="15" t="s">
        <v>190</v>
      </c>
      <c r="N47" s="15" t="s">
        <v>191</v>
      </c>
      <c r="O47" s="16" t="s">
        <v>125</v>
      </c>
      <c r="P47" s="13">
        <v>7</v>
      </c>
    </row>
    <row r="48" spans="1:16" x14ac:dyDescent="0.25">
      <c r="A48" s="34">
        <v>45</v>
      </c>
      <c r="B48" s="9" t="s">
        <v>192</v>
      </c>
      <c r="C48" s="10">
        <v>0</v>
      </c>
      <c r="D48" s="10">
        <v>5</v>
      </c>
      <c r="E48" s="10">
        <v>0</v>
      </c>
      <c r="F48" s="10">
        <v>0</v>
      </c>
      <c r="G48" s="38"/>
      <c r="H48" s="11">
        <f>SUM(C48:F48)</f>
        <v>5</v>
      </c>
      <c r="I48" s="13">
        <v>21</v>
      </c>
      <c r="J48" s="12">
        <f>H48/40</f>
        <v>0.125</v>
      </c>
      <c r="K48" s="17" t="s">
        <v>137</v>
      </c>
      <c r="L48" s="15" t="s">
        <v>193</v>
      </c>
      <c r="M48" s="15" t="s">
        <v>194</v>
      </c>
      <c r="N48" s="15" t="s">
        <v>195</v>
      </c>
      <c r="O48" s="16" t="s">
        <v>125</v>
      </c>
      <c r="P48" s="13" t="s">
        <v>804</v>
      </c>
    </row>
    <row r="49" spans="1:16" x14ac:dyDescent="0.25">
      <c r="A49" s="34">
        <v>46</v>
      </c>
      <c r="B49" s="9" t="s">
        <v>199</v>
      </c>
      <c r="C49" s="10">
        <v>2</v>
      </c>
      <c r="D49" s="10">
        <v>0</v>
      </c>
      <c r="E49" s="10">
        <v>0</v>
      </c>
      <c r="F49" s="10">
        <v>0</v>
      </c>
      <c r="G49" s="38"/>
      <c r="H49" s="11">
        <f>SUM(C49:F49)</f>
        <v>2</v>
      </c>
      <c r="I49" s="13">
        <v>22</v>
      </c>
      <c r="J49" s="12">
        <f>H49/40</f>
        <v>0.05</v>
      </c>
      <c r="K49" s="17" t="s">
        <v>137</v>
      </c>
      <c r="L49" s="15" t="s">
        <v>200</v>
      </c>
      <c r="M49" s="15" t="s">
        <v>201</v>
      </c>
      <c r="N49" s="15" t="s">
        <v>145</v>
      </c>
      <c r="O49" s="16" t="s">
        <v>125</v>
      </c>
      <c r="P49" s="13">
        <v>7</v>
      </c>
    </row>
    <row r="50" spans="1:16" x14ac:dyDescent="0.25">
      <c r="A50" s="35">
        <v>47</v>
      </c>
      <c r="B50" s="9" t="s">
        <v>196</v>
      </c>
      <c r="C50" s="10">
        <v>0</v>
      </c>
      <c r="D50" s="10">
        <v>2</v>
      </c>
      <c r="E50" s="10">
        <v>0</v>
      </c>
      <c r="F50" s="10">
        <v>0</v>
      </c>
      <c r="G50" s="38"/>
      <c r="H50" s="11">
        <f>SUM(C50:F50)</f>
        <v>2</v>
      </c>
      <c r="I50" s="13">
        <v>22</v>
      </c>
      <c r="J50" s="12">
        <f>H50/40</f>
        <v>0.05</v>
      </c>
      <c r="K50" s="17" t="s">
        <v>137</v>
      </c>
      <c r="L50" s="15" t="s">
        <v>197</v>
      </c>
      <c r="M50" s="15" t="s">
        <v>198</v>
      </c>
      <c r="N50" s="15" t="s">
        <v>134</v>
      </c>
      <c r="O50" s="16" t="s">
        <v>172</v>
      </c>
      <c r="P50" s="13">
        <v>7</v>
      </c>
    </row>
    <row r="51" spans="1:16" x14ac:dyDescent="0.25">
      <c r="A51" s="34">
        <v>48</v>
      </c>
      <c r="B51" s="9" t="s">
        <v>202</v>
      </c>
      <c r="C51" s="10">
        <v>0</v>
      </c>
      <c r="D51" s="10">
        <v>0</v>
      </c>
      <c r="E51" s="10">
        <v>0</v>
      </c>
      <c r="F51" s="10">
        <v>0</v>
      </c>
      <c r="G51" s="38"/>
      <c r="H51" s="11">
        <f>SUM(C51:F51)</f>
        <v>0</v>
      </c>
      <c r="I51" s="13">
        <v>23</v>
      </c>
      <c r="J51" s="12">
        <f>H51/40</f>
        <v>0</v>
      </c>
      <c r="K51" s="17" t="s">
        <v>137</v>
      </c>
      <c r="L51" s="15" t="s">
        <v>203</v>
      </c>
      <c r="M51" s="15" t="s">
        <v>34</v>
      </c>
      <c r="N51" s="15" t="s">
        <v>204</v>
      </c>
      <c r="O51" s="16" t="s">
        <v>205</v>
      </c>
      <c r="P51" s="13">
        <v>7</v>
      </c>
    </row>
    <row r="52" spans="1:16" x14ac:dyDescent="0.25">
      <c r="A52" s="20">
        <v>1</v>
      </c>
      <c r="B52" s="21" t="s">
        <v>207</v>
      </c>
      <c r="C52" s="22">
        <v>10</v>
      </c>
      <c r="D52" s="22">
        <v>10</v>
      </c>
      <c r="E52" s="22">
        <v>10</v>
      </c>
      <c r="F52" s="22">
        <v>10</v>
      </c>
      <c r="G52" s="38"/>
      <c r="H52" s="23">
        <f>SUM(C52+E52+D52+F52)</f>
        <v>40</v>
      </c>
      <c r="I52" s="21">
        <v>1</v>
      </c>
      <c r="J52" s="24">
        <f>H52/40</f>
        <v>1</v>
      </c>
      <c r="K52" s="25" t="s">
        <v>14</v>
      </c>
      <c r="L52" s="26" t="s">
        <v>208</v>
      </c>
      <c r="M52" s="26" t="s">
        <v>159</v>
      </c>
      <c r="N52" s="26" t="s">
        <v>168</v>
      </c>
      <c r="O52" s="27" t="s">
        <v>209</v>
      </c>
      <c r="P52" s="28">
        <v>8</v>
      </c>
    </row>
    <row r="53" spans="1:16" x14ac:dyDescent="0.25">
      <c r="A53" s="29">
        <v>2</v>
      </c>
      <c r="B53" s="21" t="s">
        <v>210</v>
      </c>
      <c r="C53" s="22">
        <v>10</v>
      </c>
      <c r="D53" s="22">
        <v>10</v>
      </c>
      <c r="E53" s="22">
        <v>10</v>
      </c>
      <c r="F53" s="22">
        <v>10</v>
      </c>
      <c r="G53" s="38"/>
      <c r="H53" s="23">
        <f>SUM(C53+E53+D53+F53)</f>
        <v>40</v>
      </c>
      <c r="I53" s="21">
        <v>1</v>
      </c>
      <c r="J53" s="24">
        <f>H53/40</f>
        <v>1</v>
      </c>
      <c r="K53" s="25" t="s">
        <v>14</v>
      </c>
      <c r="L53" s="30" t="s">
        <v>211</v>
      </c>
      <c r="M53" s="30" t="s">
        <v>212</v>
      </c>
      <c r="N53" s="30" t="s">
        <v>213</v>
      </c>
      <c r="O53" s="31" t="s">
        <v>214</v>
      </c>
      <c r="P53" s="28">
        <v>8</v>
      </c>
    </row>
    <row r="54" spans="1:16" x14ac:dyDescent="0.25">
      <c r="A54" s="20">
        <v>3</v>
      </c>
      <c r="B54" s="21" t="s">
        <v>215</v>
      </c>
      <c r="C54" s="22">
        <v>10</v>
      </c>
      <c r="D54" s="22">
        <v>10</v>
      </c>
      <c r="E54" s="22">
        <v>10</v>
      </c>
      <c r="F54" s="22">
        <v>10</v>
      </c>
      <c r="G54" s="38"/>
      <c r="H54" s="23">
        <f>SUM(C54+E54+D54+F54)</f>
        <v>40</v>
      </c>
      <c r="I54" s="21">
        <v>1</v>
      </c>
      <c r="J54" s="24">
        <f>H54/40</f>
        <v>1</v>
      </c>
      <c r="K54" s="25" t="s">
        <v>14</v>
      </c>
      <c r="L54" s="30" t="s">
        <v>216</v>
      </c>
      <c r="M54" s="30" t="s">
        <v>133</v>
      </c>
      <c r="N54" s="30" t="s">
        <v>217</v>
      </c>
      <c r="O54" s="31" t="s">
        <v>67</v>
      </c>
      <c r="P54" s="28">
        <v>8</v>
      </c>
    </row>
    <row r="55" spans="1:16" x14ac:dyDescent="0.25">
      <c r="A55" s="20">
        <v>4</v>
      </c>
      <c r="B55" s="21" t="s">
        <v>218</v>
      </c>
      <c r="C55" s="22">
        <v>10</v>
      </c>
      <c r="D55" s="22">
        <v>10</v>
      </c>
      <c r="E55" s="22">
        <v>10</v>
      </c>
      <c r="F55" s="22">
        <v>10</v>
      </c>
      <c r="G55" s="38"/>
      <c r="H55" s="23">
        <f>SUM(C55+E55+D55+F55)</f>
        <v>40</v>
      </c>
      <c r="I55" s="21">
        <v>1</v>
      </c>
      <c r="J55" s="24">
        <f>H55/40</f>
        <v>1</v>
      </c>
      <c r="K55" s="25" t="s">
        <v>14</v>
      </c>
      <c r="L55" s="30" t="s">
        <v>219</v>
      </c>
      <c r="M55" s="30" t="s">
        <v>212</v>
      </c>
      <c r="N55" s="30" t="s">
        <v>66</v>
      </c>
      <c r="O55" s="31" t="s">
        <v>67</v>
      </c>
      <c r="P55" s="28">
        <v>8</v>
      </c>
    </row>
    <row r="56" spans="1:16" x14ac:dyDescent="0.25">
      <c r="A56" s="29">
        <v>5</v>
      </c>
      <c r="B56" s="21" t="s">
        <v>220</v>
      </c>
      <c r="C56" s="22">
        <v>10</v>
      </c>
      <c r="D56" s="22">
        <v>10</v>
      </c>
      <c r="E56" s="22">
        <v>10</v>
      </c>
      <c r="F56" s="22">
        <v>10</v>
      </c>
      <c r="G56" s="38"/>
      <c r="H56" s="23">
        <f>SUM(C56+E56+D56+F56)</f>
        <v>40</v>
      </c>
      <c r="I56" s="21">
        <v>1</v>
      </c>
      <c r="J56" s="24">
        <f>H56/40</f>
        <v>1</v>
      </c>
      <c r="K56" s="25" t="s">
        <v>14</v>
      </c>
      <c r="L56" s="30" t="s">
        <v>221</v>
      </c>
      <c r="M56" s="30" t="s">
        <v>222</v>
      </c>
      <c r="N56" s="30" t="s">
        <v>134</v>
      </c>
      <c r="O56" s="31" t="s">
        <v>23</v>
      </c>
      <c r="P56" s="28">
        <v>8</v>
      </c>
    </row>
    <row r="57" spans="1:16" x14ac:dyDescent="0.25">
      <c r="A57" s="20">
        <v>6</v>
      </c>
      <c r="B57" s="21" t="s">
        <v>223</v>
      </c>
      <c r="C57" s="22">
        <v>10</v>
      </c>
      <c r="D57" s="22">
        <v>9</v>
      </c>
      <c r="E57" s="22">
        <v>10</v>
      </c>
      <c r="F57" s="22">
        <v>10</v>
      </c>
      <c r="G57" s="38"/>
      <c r="H57" s="23">
        <f>SUM(C57+E57+D57+F57)</f>
        <v>39</v>
      </c>
      <c r="I57" s="21">
        <v>2</v>
      </c>
      <c r="J57" s="24">
        <f>H57/40</f>
        <v>0.97499999999999998</v>
      </c>
      <c r="K57" s="25" t="s">
        <v>63</v>
      </c>
      <c r="L57" s="30" t="s">
        <v>224</v>
      </c>
      <c r="M57" s="30" t="s">
        <v>222</v>
      </c>
      <c r="N57" s="30" t="s">
        <v>191</v>
      </c>
      <c r="O57" s="31" t="s">
        <v>31</v>
      </c>
      <c r="P57" s="28">
        <v>8</v>
      </c>
    </row>
    <row r="58" spans="1:16" x14ac:dyDescent="0.25">
      <c r="A58" s="20">
        <v>7</v>
      </c>
      <c r="B58" s="21" t="s">
        <v>225</v>
      </c>
      <c r="C58" s="22">
        <v>10</v>
      </c>
      <c r="D58" s="22">
        <v>10</v>
      </c>
      <c r="E58" s="22">
        <v>10</v>
      </c>
      <c r="F58" s="22">
        <v>9</v>
      </c>
      <c r="G58" s="38"/>
      <c r="H58" s="23">
        <f>SUM(C58+E58+D58+F58)</f>
        <v>39</v>
      </c>
      <c r="I58" s="21">
        <v>2</v>
      </c>
      <c r="J58" s="24">
        <f>H58/40</f>
        <v>0.97499999999999998</v>
      </c>
      <c r="K58" s="25" t="s">
        <v>63</v>
      </c>
      <c r="L58" s="30" t="s">
        <v>226</v>
      </c>
      <c r="M58" s="30" t="s">
        <v>227</v>
      </c>
      <c r="N58" s="30" t="s">
        <v>22</v>
      </c>
      <c r="O58" s="31" t="s">
        <v>135</v>
      </c>
      <c r="P58" s="28">
        <v>8</v>
      </c>
    </row>
    <row r="59" spans="1:16" x14ac:dyDescent="0.25">
      <c r="A59" s="29">
        <v>8</v>
      </c>
      <c r="B59" s="21" t="s">
        <v>228</v>
      </c>
      <c r="C59" s="22">
        <v>10</v>
      </c>
      <c r="D59" s="22">
        <v>9</v>
      </c>
      <c r="E59" s="22">
        <v>10</v>
      </c>
      <c r="F59" s="22">
        <v>10</v>
      </c>
      <c r="G59" s="38"/>
      <c r="H59" s="23">
        <f>SUM(C59+E59+D59+F59)</f>
        <v>39</v>
      </c>
      <c r="I59" s="21">
        <v>2</v>
      </c>
      <c r="J59" s="24">
        <f>H59/40</f>
        <v>0.97499999999999998</v>
      </c>
      <c r="K59" s="25" t="s">
        <v>63</v>
      </c>
      <c r="L59" s="30" t="s">
        <v>229</v>
      </c>
      <c r="M59" s="30" t="s">
        <v>230</v>
      </c>
      <c r="N59" s="30" t="s">
        <v>168</v>
      </c>
      <c r="O59" s="31" t="s">
        <v>23</v>
      </c>
      <c r="P59" s="28">
        <v>8</v>
      </c>
    </row>
    <row r="60" spans="1:16" x14ac:dyDescent="0.25">
      <c r="A60" s="20">
        <v>9</v>
      </c>
      <c r="B60" s="21" t="s">
        <v>231</v>
      </c>
      <c r="C60" s="22">
        <v>10</v>
      </c>
      <c r="D60" s="22">
        <v>9</v>
      </c>
      <c r="E60" s="22">
        <v>10</v>
      </c>
      <c r="F60" s="22">
        <v>10</v>
      </c>
      <c r="G60" s="38"/>
      <c r="H60" s="23">
        <f>SUM(C60+E60+D60+F60)</f>
        <v>39</v>
      </c>
      <c r="I60" s="21">
        <v>2</v>
      </c>
      <c r="J60" s="24">
        <f>H60/40</f>
        <v>0.97499999999999998</v>
      </c>
      <c r="K60" s="25" t="s">
        <v>63</v>
      </c>
      <c r="L60" s="30" t="s">
        <v>232</v>
      </c>
      <c r="M60" s="30" t="s">
        <v>112</v>
      </c>
      <c r="N60" s="30" t="s">
        <v>27</v>
      </c>
      <c r="O60" s="31" t="s">
        <v>233</v>
      </c>
      <c r="P60" s="28">
        <v>8</v>
      </c>
    </row>
    <row r="61" spans="1:16" x14ac:dyDescent="0.25">
      <c r="A61" s="20">
        <v>10</v>
      </c>
      <c r="B61" s="21" t="s">
        <v>234</v>
      </c>
      <c r="C61" s="22">
        <v>10</v>
      </c>
      <c r="D61" s="22">
        <v>9</v>
      </c>
      <c r="E61" s="22">
        <v>10</v>
      </c>
      <c r="F61" s="22">
        <v>10</v>
      </c>
      <c r="G61" s="38"/>
      <c r="H61" s="23">
        <f>SUM(C61+E61+D61+F61)</f>
        <v>39</v>
      </c>
      <c r="I61" s="21">
        <v>2</v>
      </c>
      <c r="J61" s="24">
        <f>H61/40</f>
        <v>0.97499999999999998</v>
      </c>
      <c r="K61" s="25" t="s">
        <v>63</v>
      </c>
      <c r="L61" s="30" t="s">
        <v>235</v>
      </c>
      <c r="M61" s="30" t="s">
        <v>236</v>
      </c>
      <c r="N61" s="30" t="s">
        <v>74</v>
      </c>
      <c r="O61" s="31" t="s">
        <v>18</v>
      </c>
      <c r="P61" s="28">
        <v>8</v>
      </c>
    </row>
    <row r="62" spans="1:16" x14ac:dyDescent="0.25">
      <c r="A62" s="29">
        <v>11</v>
      </c>
      <c r="B62" s="21" t="s">
        <v>237</v>
      </c>
      <c r="C62" s="22">
        <v>10</v>
      </c>
      <c r="D62" s="22">
        <v>9</v>
      </c>
      <c r="E62" s="22">
        <v>10</v>
      </c>
      <c r="F62" s="22">
        <v>9</v>
      </c>
      <c r="G62" s="38"/>
      <c r="H62" s="23">
        <f>SUM(C62+E62+D62+F62)</f>
        <v>38</v>
      </c>
      <c r="I62" s="21">
        <v>3</v>
      </c>
      <c r="J62" s="24">
        <f>H62/40</f>
        <v>0.95</v>
      </c>
      <c r="K62" s="25" t="s">
        <v>63</v>
      </c>
      <c r="L62" s="30" t="s">
        <v>238</v>
      </c>
      <c r="M62" s="30" t="s">
        <v>133</v>
      </c>
      <c r="N62" s="30" t="s">
        <v>239</v>
      </c>
      <c r="O62" s="31" t="s">
        <v>18</v>
      </c>
      <c r="P62" s="28">
        <v>8</v>
      </c>
    </row>
    <row r="63" spans="1:16" x14ac:dyDescent="0.25">
      <c r="A63" s="20">
        <v>12</v>
      </c>
      <c r="B63" s="21" t="s">
        <v>240</v>
      </c>
      <c r="C63" s="22">
        <v>10</v>
      </c>
      <c r="D63" s="22">
        <v>9</v>
      </c>
      <c r="E63" s="22">
        <v>10</v>
      </c>
      <c r="F63" s="22">
        <v>9</v>
      </c>
      <c r="G63" s="38"/>
      <c r="H63" s="23">
        <f>SUM(C63+E63+D63+F63)</f>
        <v>38</v>
      </c>
      <c r="I63" s="21">
        <v>3</v>
      </c>
      <c r="J63" s="24">
        <f>H63/40</f>
        <v>0.95</v>
      </c>
      <c r="K63" s="25" t="s">
        <v>63</v>
      </c>
      <c r="L63" s="30" t="s">
        <v>241</v>
      </c>
      <c r="M63" s="30" t="s">
        <v>236</v>
      </c>
      <c r="N63" s="30" t="s">
        <v>242</v>
      </c>
      <c r="O63" s="31" t="s">
        <v>18</v>
      </c>
      <c r="P63" s="28">
        <v>8</v>
      </c>
    </row>
    <row r="64" spans="1:16" x14ac:dyDescent="0.25">
      <c r="A64" s="20">
        <v>13</v>
      </c>
      <c r="B64" s="21" t="s">
        <v>243</v>
      </c>
      <c r="C64" s="22">
        <v>10</v>
      </c>
      <c r="D64" s="22">
        <v>10</v>
      </c>
      <c r="E64" s="22">
        <v>8</v>
      </c>
      <c r="F64" s="22">
        <v>10</v>
      </c>
      <c r="G64" s="38"/>
      <c r="H64" s="23">
        <f>SUM(C64+E64+D64+F64)</f>
        <v>38</v>
      </c>
      <c r="I64" s="21">
        <v>3</v>
      </c>
      <c r="J64" s="24">
        <f>H64/40</f>
        <v>0.95</v>
      </c>
      <c r="K64" s="25" t="s">
        <v>63</v>
      </c>
      <c r="L64" s="30" t="s">
        <v>244</v>
      </c>
      <c r="M64" s="30" t="s">
        <v>245</v>
      </c>
      <c r="N64" s="30" t="s">
        <v>246</v>
      </c>
      <c r="O64" s="31" t="s">
        <v>18</v>
      </c>
      <c r="P64" s="28">
        <v>8</v>
      </c>
    </row>
    <row r="65" spans="1:16" x14ac:dyDescent="0.25">
      <c r="A65" s="29">
        <v>14</v>
      </c>
      <c r="B65" s="21" t="s">
        <v>247</v>
      </c>
      <c r="C65" s="22">
        <v>10</v>
      </c>
      <c r="D65" s="22">
        <v>9</v>
      </c>
      <c r="E65" s="22">
        <v>10</v>
      </c>
      <c r="F65" s="22">
        <v>6</v>
      </c>
      <c r="G65" s="38"/>
      <c r="H65" s="23">
        <f>SUM(C65+E65+D65+F65)</f>
        <v>35</v>
      </c>
      <c r="I65" s="21">
        <v>4</v>
      </c>
      <c r="J65" s="24">
        <f>H65/40</f>
        <v>0.875</v>
      </c>
      <c r="K65" s="25" t="s">
        <v>63</v>
      </c>
      <c r="L65" s="30" t="s">
        <v>248</v>
      </c>
      <c r="M65" s="30" t="s">
        <v>249</v>
      </c>
      <c r="N65" s="30" t="s">
        <v>145</v>
      </c>
      <c r="O65" s="31" t="s">
        <v>23</v>
      </c>
      <c r="P65" s="28">
        <v>8</v>
      </c>
    </row>
    <row r="66" spans="1:16" x14ac:dyDescent="0.25">
      <c r="A66" s="20">
        <v>15</v>
      </c>
      <c r="B66" s="21" t="s">
        <v>250</v>
      </c>
      <c r="C66" s="22">
        <v>10</v>
      </c>
      <c r="D66" s="22">
        <v>10</v>
      </c>
      <c r="E66" s="22">
        <v>10</v>
      </c>
      <c r="F66" s="22">
        <v>5</v>
      </c>
      <c r="G66" s="38"/>
      <c r="H66" s="23">
        <f>SUM(C66+E66+D66+F66)</f>
        <v>35</v>
      </c>
      <c r="I66" s="21">
        <v>4</v>
      </c>
      <c r="J66" s="24">
        <f>H66/40</f>
        <v>0.875</v>
      </c>
      <c r="K66" s="32" t="s">
        <v>63</v>
      </c>
      <c r="L66" s="30" t="s">
        <v>251</v>
      </c>
      <c r="M66" s="30" t="s">
        <v>38</v>
      </c>
      <c r="N66" s="30" t="s">
        <v>164</v>
      </c>
      <c r="O66" s="31" t="s">
        <v>23</v>
      </c>
      <c r="P66" s="28">
        <v>8</v>
      </c>
    </row>
    <row r="67" spans="1:16" x14ac:dyDescent="0.25">
      <c r="A67" s="20">
        <v>16</v>
      </c>
      <c r="B67" s="21" t="s">
        <v>252</v>
      </c>
      <c r="C67" s="22">
        <v>10</v>
      </c>
      <c r="D67" s="22">
        <v>10</v>
      </c>
      <c r="E67" s="22">
        <v>10</v>
      </c>
      <c r="F67" s="22">
        <v>3</v>
      </c>
      <c r="G67" s="38"/>
      <c r="H67" s="23">
        <f>SUM(C67+E67+D67+F67)</f>
        <v>33</v>
      </c>
      <c r="I67" s="21">
        <v>5</v>
      </c>
      <c r="J67" s="24">
        <f>H67/40</f>
        <v>0.82499999999999996</v>
      </c>
      <c r="K67" s="32" t="s">
        <v>63</v>
      </c>
      <c r="L67" s="30" t="s">
        <v>253</v>
      </c>
      <c r="M67" s="30" t="s">
        <v>194</v>
      </c>
      <c r="N67" s="30" t="s">
        <v>160</v>
      </c>
      <c r="O67" s="31" t="s">
        <v>50</v>
      </c>
      <c r="P67" s="28">
        <v>8</v>
      </c>
    </row>
    <row r="68" spans="1:16" x14ac:dyDescent="0.25">
      <c r="A68" s="29">
        <v>17</v>
      </c>
      <c r="B68" s="21" t="s">
        <v>254</v>
      </c>
      <c r="C68" s="22">
        <v>10</v>
      </c>
      <c r="D68" s="22">
        <v>10</v>
      </c>
      <c r="E68" s="22">
        <v>10</v>
      </c>
      <c r="F68" s="22">
        <v>2</v>
      </c>
      <c r="G68" s="38"/>
      <c r="H68" s="23">
        <f>SUM(C68+E68+D68+F68)</f>
        <v>32</v>
      </c>
      <c r="I68" s="21">
        <v>6</v>
      </c>
      <c r="J68" s="24">
        <f>H68/40</f>
        <v>0.8</v>
      </c>
      <c r="K68" s="32" t="s">
        <v>63</v>
      </c>
      <c r="L68" s="30" t="s">
        <v>255</v>
      </c>
      <c r="M68" s="30" t="s">
        <v>256</v>
      </c>
      <c r="N68" s="30" t="s">
        <v>134</v>
      </c>
      <c r="O68" s="31" t="s">
        <v>257</v>
      </c>
      <c r="P68" s="28">
        <v>8</v>
      </c>
    </row>
    <row r="69" spans="1:16" x14ac:dyDescent="0.25">
      <c r="A69" s="20">
        <v>18</v>
      </c>
      <c r="B69" s="21" t="s">
        <v>258</v>
      </c>
      <c r="C69" s="22">
        <v>10</v>
      </c>
      <c r="D69" s="22">
        <v>10</v>
      </c>
      <c r="E69" s="22">
        <v>10</v>
      </c>
      <c r="F69" s="22">
        <v>2</v>
      </c>
      <c r="G69" s="38"/>
      <c r="H69" s="23">
        <f>SUM(C69+E69+D69+F69)</f>
        <v>32</v>
      </c>
      <c r="I69" s="21">
        <v>6</v>
      </c>
      <c r="J69" s="24">
        <f>H69/40</f>
        <v>0.8</v>
      </c>
      <c r="K69" s="32" t="s">
        <v>63</v>
      </c>
      <c r="L69" s="30" t="s">
        <v>259</v>
      </c>
      <c r="M69" s="30" t="s">
        <v>245</v>
      </c>
      <c r="N69" s="30" t="s">
        <v>191</v>
      </c>
      <c r="O69" s="31" t="s">
        <v>214</v>
      </c>
      <c r="P69" s="28">
        <v>8</v>
      </c>
    </row>
    <row r="70" spans="1:16" x14ac:dyDescent="0.25">
      <c r="A70" s="20">
        <v>19</v>
      </c>
      <c r="B70" s="21" t="s">
        <v>260</v>
      </c>
      <c r="C70" s="22">
        <v>10</v>
      </c>
      <c r="D70" s="22">
        <v>10</v>
      </c>
      <c r="E70" s="22">
        <v>10</v>
      </c>
      <c r="F70" s="22">
        <v>2</v>
      </c>
      <c r="G70" s="38"/>
      <c r="H70" s="23">
        <f>SUM(C70+E70+D70+F70)</f>
        <v>32</v>
      </c>
      <c r="I70" s="21">
        <v>6</v>
      </c>
      <c r="J70" s="24">
        <f>H70/40</f>
        <v>0.8</v>
      </c>
      <c r="K70" s="32" t="s">
        <v>63</v>
      </c>
      <c r="L70" s="30" t="s">
        <v>261</v>
      </c>
      <c r="M70" s="30" t="s">
        <v>262</v>
      </c>
      <c r="N70" s="30" t="s">
        <v>263</v>
      </c>
      <c r="O70" s="31" t="s">
        <v>23</v>
      </c>
      <c r="P70" s="28">
        <v>8</v>
      </c>
    </row>
    <row r="71" spans="1:16" x14ac:dyDescent="0.25">
      <c r="A71" s="29">
        <v>20</v>
      </c>
      <c r="B71" s="21" t="s">
        <v>264</v>
      </c>
      <c r="C71" s="22">
        <v>10</v>
      </c>
      <c r="D71" s="22">
        <v>10</v>
      </c>
      <c r="E71" s="22">
        <v>10</v>
      </c>
      <c r="F71" s="22">
        <v>2</v>
      </c>
      <c r="G71" s="38"/>
      <c r="H71" s="23">
        <f>SUM(C71+E71+D71+F71)</f>
        <v>32</v>
      </c>
      <c r="I71" s="21">
        <v>6</v>
      </c>
      <c r="J71" s="24">
        <f>H71/40</f>
        <v>0.8</v>
      </c>
      <c r="K71" s="32" t="s">
        <v>63</v>
      </c>
      <c r="L71" s="30" t="s">
        <v>265</v>
      </c>
      <c r="M71" s="30" t="s">
        <v>70</v>
      </c>
      <c r="N71" s="30" t="s">
        <v>266</v>
      </c>
      <c r="O71" s="31" t="s">
        <v>267</v>
      </c>
      <c r="P71" s="28">
        <v>8</v>
      </c>
    </row>
    <row r="72" spans="1:16" x14ac:dyDescent="0.25">
      <c r="A72" s="20">
        <v>21</v>
      </c>
      <c r="B72" s="21" t="s">
        <v>268</v>
      </c>
      <c r="C72" s="22">
        <v>10</v>
      </c>
      <c r="D72" s="22">
        <v>10</v>
      </c>
      <c r="E72" s="22">
        <v>10</v>
      </c>
      <c r="F72" s="22">
        <v>2</v>
      </c>
      <c r="G72" s="38"/>
      <c r="H72" s="23">
        <f>SUM(C72+E72+D72+F72)</f>
        <v>32</v>
      </c>
      <c r="I72" s="21">
        <v>6</v>
      </c>
      <c r="J72" s="24">
        <f>H72/40</f>
        <v>0.8</v>
      </c>
      <c r="K72" s="32" t="s">
        <v>63</v>
      </c>
      <c r="L72" s="30" t="s">
        <v>269</v>
      </c>
      <c r="M72" s="30" t="s">
        <v>270</v>
      </c>
      <c r="N72" s="30" t="s">
        <v>134</v>
      </c>
      <c r="O72" s="31" t="s">
        <v>214</v>
      </c>
      <c r="P72" s="28">
        <v>8</v>
      </c>
    </row>
    <row r="73" spans="1:16" x14ac:dyDescent="0.25">
      <c r="A73" s="20">
        <v>22</v>
      </c>
      <c r="B73" s="21" t="s">
        <v>271</v>
      </c>
      <c r="C73" s="22">
        <v>10</v>
      </c>
      <c r="D73" s="22">
        <v>10</v>
      </c>
      <c r="E73" s="22">
        <v>10</v>
      </c>
      <c r="F73" s="22">
        <v>2</v>
      </c>
      <c r="G73" s="38"/>
      <c r="H73" s="23">
        <f>SUM(C73+E73+D73+F73)</f>
        <v>32</v>
      </c>
      <c r="I73" s="21">
        <v>6</v>
      </c>
      <c r="J73" s="24">
        <f>H73/40</f>
        <v>0.8</v>
      </c>
      <c r="K73" s="32" t="s">
        <v>63</v>
      </c>
      <c r="L73" s="30" t="s">
        <v>272</v>
      </c>
      <c r="M73" s="30" t="s">
        <v>273</v>
      </c>
      <c r="N73" s="30" t="s">
        <v>35</v>
      </c>
      <c r="O73" s="31" t="s">
        <v>149</v>
      </c>
      <c r="P73" s="28">
        <v>8</v>
      </c>
    </row>
    <row r="74" spans="1:16" x14ac:dyDescent="0.25">
      <c r="A74" s="29">
        <v>23</v>
      </c>
      <c r="B74" s="21" t="s">
        <v>274</v>
      </c>
      <c r="C74" s="22">
        <v>10</v>
      </c>
      <c r="D74" s="22">
        <v>10</v>
      </c>
      <c r="E74" s="22">
        <v>10</v>
      </c>
      <c r="F74" s="22">
        <v>2</v>
      </c>
      <c r="G74" s="38"/>
      <c r="H74" s="23">
        <f>SUM(C74+E74+D74+F74)</f>
        <v>32</v>
      </c>
      <c r="I74" s="21">
        <v>6</v>
      </c>
      <c r="J74" s="24">
        <f>H74/40</f>
        <v>0.8</v>
      </c>
      <c r="K74" s="32" t="s">
        <v>63</v>
      </c>
      <c r="L74" s="30" t="s">
        <v>275</v>
      </c>
      <c r="M74" s="30" t="s">
        <v>276</v>
      </c>
      <c r="N74" s="30" t="s">
        <v>277</v>
      </c>
      <c r="O74" s="31" t="s">
        <v>209</v>
      </c>
      <c r="P74" s="28">
        <v>8</v>
      </c>
    </row>
    <row r="75" spans="1:16" x14ac:dyDescent="0.25">
      <c r="A75" s="20">
        <v>24</v>
      </c>
      <c r="B75" s="21" t="s">
        <v>278</v>
      </c>
      <c r="C75" s="22">
        <v>10</v>
      </c>
      <c r="D75" s="22">
        <v>10</v>
      </c>
      <c r="E75" s="22">
        <v>10</v>
      </c>
      <c r="F75" s="22">
        <v>0</v>
      </c>
      <c r="G75" s="38"/>
      <c r="H75" s="23">
        <f>SUM(C75+E75+D75+F75)</f>
        <v>30</v>
      </c>
      <c r="I75" s="21">
        <v>7</v>
      </c>
      <c r="J75" s="24">
        <f>H75/40</f>
        <v>0.75</v>
      </c>
      <c r="K75" s="32" t="s">
        <v>63</v>
      </c>
      <c r="L75" s="30" t="s">
        <v>279</v>
      </c>
      <c r="M75" s="30" t="s">
        <v>280</v>
      </c>
      <c r="N75" s="30" t="s">
        <v>281</v>
      </c>
      <c r="O75" s="31" t="s">
        <v>282</v>
      </c>
      <c r="P75" s="28">
        <v>8</v>
      </c>
    </row>
    <row r="76" spans="1:16" x14ac:dyDescent="0.25">
      <c r="A76" s="20">
        <v>25</v>
      </c>
      <c r="B76" s="21" t="s">
        <v>283</v>
      </c>
      <c r="C76" s="22">
        <v>10</v>
      </c>
      <c r="D76" s="22">
        <v>2</v>
      </c>
      <c r="E76" s="22">
        <v>10</v>
      </c>
      <c r="F76" s="22">
        <v>8</v>
      </c>
      <c r="G76" s="38"/>
      <c r="H76" s="23">
        <f>SUM(C76+E76+D76+F76)</f>
        <v>30</v>
      </c>
      <c r="I76" s="21">
        <v>7</v>
      </c>
      <c r="J76" s="24">
        <f>H76/40</f>
        <v>0.75</v>
      </c>
      <c r="K76" s="32" t="s">
        <v>63</v>
      </c>
      <c r="L76" s="30" t="s">
        <v>284</v>
      </c>
      <c r="M76" s="30" t="s">
        <v>285</v>
      </c>
      <c r="N76" s="30" t="s">
        <v>164</v>
      </c>
      <c r="O76" s="31" t="s">
        <v>18</v>
      </c>
      <c r="P76" s="28">
        <v>8</v>
      </c>
    </row>
    <row r="77" spans="1:16" x14ac:dyDescent="0.25">
      <c r="A77" s="29">
        <v>26</v>
      </c>
      <c r="B77" s="21" t="s">
        <v>286</v>
      </c>
      <c r="C77" s="22">
        <v>10</v>
      </c>
      <c r="D77" s="22">
        <v>10</v>
      </c>
      <c r="E77" s="22">
        <v>10</v>
      </c>
      <c r="F77" s="22">
        <v>0</v>
      </c>
      <c r="G77" s="38"/>
      <c r="H77" s="23">
        <f>SUM(C77+E77+D77+F77)</f>
        <v>30</v>
      </c>
      <c r="I77" s="21">
        <v>7</v>
      </c>
      <c r="J77" s="24">
        <f>H77/40</f>
        <v>0.75</v>
      </c>
      <c r="K77" s="32" t="s">
        <v>63</v>
      </c>
      <c r="L77" s="30" t="s">
        <v>287</v>
      </c>
      <c r="M77" s="30" t="s">
        <v>288</v>
      </c>
      <c r="N77" s="30" t="s">
        <v>239</v>
      </c>
      <c r="O77" s="31" t="s">
        <v>214</v>
      </c>
      <c r="P77" s="28">
        <v>8</v>
      </c>
    </row>
    <row r="78" spans="1:16" x14ac:dyDescent="0.25">
      <c r="A78" s="20">
        <v>27</v>
      </c>
      <c r="B78" s="21" t="s">
        <v>289</v>
      </c>
      <c r="C78" s="22">
        <v>10</v>
      </c>
      <c r="D78" s="22">
        <v>0</v>
      </c>
      <c r="E78" s="22">
        <v>10</v>
      </c>
      <c r="F78" s="22">
        <v>10</v>
      </c>
      <c r="G78" s="38"/>
      <c r="H78" s="23">
        <f>SUM(C78+E78+D78+F78)</f>
        <v>30</v>
      </c>
      <c r="I78" s="21">
        <v>7</v>
      </c>
      <c r="J78" s="24">
        <f>H78/40</f>
        <v>0.75</v>
      </c>
      <c r="K78" s="32" t="s">
        <v>63</v>
      </c>
      <c r="L78" s="30" t="s">
        <v>290</v>
      </c>
      <c r="M78" s="30" t="s">
        <v>133</v>
      </c>
      <c r="N78" s="30" t="s">
        <v>246</v>
      </c>
      <c r="O78" s="31" t="s">
        <v>291</v>
      </c>
      <c r="P78" s="28">
        <v>8</v>
      </c>
    </row>
    <row r="79" spans="1:16" x14ac:dyDescent="0.25">
      <c r="A79" s="20">
        <v>28</v>
      </c>
      <c r="B79" s="21" t="s">
        <v>292</v>
      </c>
      <c r="C79" s="22">
        <v>10</v>
      </c>
      <c r="D79" s="22">
        <v>8</v>
      </c>
      <c r="E79" s="22">
        <v>10</v>
      </c>
      <c r="F79" s="22">
        <v>2</v>
      </c>
      <c r="G79" s="38"/>
      <c r="H79" s="23">
        <f>SUM(C79+E79+D79+F79)</f>
        <v>30</v>
      </c>
      <c r="I79" s="21">
        <v>7</v>
      </c>
      <c r="J79" s="24">
        <f>H79/40</f>
        <v>0.75</v>
      </c>
      <c r="K79" s="32" t="s">
        <v>63</v>
      </c>
      <c r="L79" s="33" t="s">
        <v>293</v>
      </c>
      <c r="M79" s="33" t="s">
        <v>294</v>
      </c>
      <c r="N79" s="33" t="s">
        <v>295</v>
      </c>
      <c r="O79" s="33" t="s">
        <v>31</v>
      </c>
      <c r="P79" s="28">
        <v>8</v>
      </c>
    </row>
    <row r="80" spans="1:16" x14ac:dyDescent="0.25">
      <c r="A80" s="29">
        <v>29</v>
      </c>
      <c r="B80" s="21" t="s">
        <v>296</v>
      </c>
      <c r="C80" s="22">
        <v>10</v>
      </c>
      <c r="D80" s="22">
        <v>10</v>
      </c>
      <c r="E80" s="22">
        <v>10</v>
      </c>
      <c r="F80" s="22">
        <v>0</v>
      </c>
      <c r="G80" s="38"/>
      <c r="H80" s="23">
        <f>SUM(C80+E80+D80+F80)</f>
        <v>30</v>
      </c>
      <c r="I80" s="21">
        <v>7</v>
      </c>
      <c r="J80" s="24">
        <f>H80/40</f>
        <v>0.75</v>
      </c>
      <c r="K80" s="32" t="s">
        <v>63</v>
      </c>
      <c r="L80" s="30" t="s">
        <v>297</v>
      </c>
      <c r="M80" s="30" t="s">
        <v>298</v>
      </c>
      <c r="N80" s="30" t="s">
        <v>35</v>
      </c>
      <c r="O80" s="31" t="s">
        <v>23</v>
      </c>
      <c r="P80" s="28">
        <v>8</v>
      </c>
    </row>
    <row r="81" spans="1:16" x14ac:dyDescent="0.25">
      <c r="A81" s="8">
        <v>30</v>
      </c>
      <c r="B81" s="9" t="s">
        <v>299</v>
      </c>
      <c r="C81" s="10">
        <v>10</v>
      </c>
      <c r="D81" s="10">
        <v>9</v>
      </c>
      <c r="E81" s="10">
        <v>10</v>
      </c>
      <c r="F81" s="10">
        <v>0</v>
      </c>
      <c r="G81" s="38"/>
      <c r="H81" s="11">
        <f>SUM(C81+E81+D81+F81)</f>
        <v>29</v>
      </c>
      <c r="I81" s="9">
        <v>8</v>
      </c>
      <c r="J81" s="12">
        <f>H81/40</f>
        <v>0.72499999999999998</v>
      </c>
      <c r="K81" s="17" t="s">
        <v>137</v>
      </c>
      <c r="L81" s="15" t="s">
        <v>300</v>
      </c>
      <c r="M81" s="15" t="s">
        <v>30</v>
      </c>
      <c r="N81" s="15" t="s">
        <v>179</v>
      </c>
      <c r="O81" s="16" t="s">
        <v>18</v>
      </c>
      <c r="P81" s="13">
        <v>8</v>
      </c>
    </row>
    <row r="82" spans="1:16" x14ac:dyDescent="0.25">
      <c r="A82" s="8">
        <v>31</v>
      </c>
      <c r="B82" s="9" t="s">
        <v>301</v>
      </c>
      <c r="C82" s="10">
        <v>10</v>
      </c>
      <c r="D82" s="10">
        <v>0</v>
      </c>
      <c r="E82" s="10">
        <v>10</v>
      </c>
      <c r="F82" s="10">
        <v>9</v>
      </c>
      <c r="G82" s="38"/>
      <c r="H82" s="11">
        <f>SUM(C82+E82+D82+F82)</f>
        <v>29</v>
      </c>
      <c r="I82" s="9">
        <v>8</v>
      </c>
      <c r="J82" s="12">
        <f>H82/40</f>
        <v>0.72499999999999998</v>
      </c>
      <c r="K82" s="17" t="s">
        <v>137</v>
      </c>
      <c r="L82" s="15" t="s">
        <v>302</v>
      </c>
      <c r="M82" s="15" t="s">
        <v>298</v>
      </c>
      <c r="N82" s="15" t="s">
        <v>191</v>
      </c>
      <c r="O82" s="16" t="s">
        <v>257</v>
      </c>
      <c r="P82" s="13">
        <v>8</v>
      </c>
    </row>
    <row r="83" spans="1:16" x14ac:dyDescent="0.25">
      <c r="A83" s="8">
        <v>32</v>
      </c>
      <c r="B83" s="9" t="s">
        <v>303</v>
      </c>
      <c r="C83" s="10">
        <v>10</v>
      </c>
      <c r="D83" s="10">
        <v>9</v>
      </c>
      <c r="E83" s="10">
        <v>10</v>
      </c>
      <c r="F83" s="10">
        <v>0</v>
      </c>
      <c r="G83" s="38"/>
      <c r="H83" s="11">
        <f>SUM(C83+E83+D83+F83)</f>
        <v>29</v>
      </c>
      <c r="I83" s="9">
        <v>8</v>
      </c>
      <c r="J83" s="12">
        <f>H83/40</f>
        <v>0.72499999999999998</v>
      </c>
      <c r="K83" s="17" t="s">
        <v>137</v>
      </c>
      <c r="L83" s="15" t="s">
        <v>304</v>
      </c>
      <c r="M83" s="15" t="s">
        <v>256</v>
      </c>
      <c r="N83" s="15" t="s">
        <v>195</v>
      </c>
      <c r="O83" s="16" t="s">
        <v>149</v>
      </c>
      <c r="P83" s="13">
        <v>8</v>
      </c>
    </row>
    <row r="84" spans="1:16" x14ac:dyDescent="0.25">
      <c r="A84" s="8">
        <v>33</v>
      </c>
      <c r="B84" s="9" t="s">
        <v>345</v>
      </c>
      <c r="C84" s="10">
        <v>8</v>
      </c>
      <c r="D84" s="10">
        <v>7</v>
      </c>
      <c r="E84" s="10">
        <v>10</v>
      </c>
      <c r="F84" s="10">
        <v>1</v>
      </c>
      <c r="G84" s="38"/>
      <c r="H84" s="11">
        <f>SUM(C84+E84+D84+F84)</f>
        <v>26</v>
      </c>
      <c r="I84" s="9">
        <v>9</v>
      </c>
      <c r="J84" s="12">
        <f>H84/40</f>
        <v>0.65</v>
      </c>
      <c r="K84" s="17" t="s">
        <v>137</v>
      </c>
      <c r="L84" s="15" t="s">
        <v>346</v>
      </c>
      <c r="M84" s="15" t="s">
        <v>148</v>
      </c>
      <c r="N84" s="15" t="s">
        <v>347</v>
      </c>
      <c r="O84" s="16" t="s">
        <v>135</v>
      </c>
      <c r="P84" s="13">
        <v>8</v>
      </c>
    </row>
    <row r="85" spans="1:16" x14ac:dyDescent="0.25">
      <c r="A85" s="8">
        <v>34</v>
      </c>
      <c r="B85" s="9" t="s">
        <v>305</v>
      </c>
      <c r="C85" s="10">
        <v>10</v>
      </c>
      <c r="D85" s="10">
        <v>8</v>
      </c>
      <c r="E85" s="10">
        <v>7</v>
      </c>
      <c r="F85" s="10">
        <v>0</v>
      </c>
      <c r="G85" s="38"/>
      <c r="H85" s="11">
        <f>SUM(C85+E85+D85+F85)</f>
        <v>25</v>
      </c>
      <c r="I85" s="9">
        <v>10</v>
      </c>
      <c r="J85" s="12">
        <f>H85/40</f>
        <v>0.625</v>
      </c>
      <c r="K85" s="17" t="s">
        <v>137</v>
      </c>
      <c r="L85" s="15" t="s">
        <v>306</v>
      </c>
      <c r="M85" s="15" t="s">
        <v>112</v>
      </c>
      <c r="N85" s="15" t="s">
        <v>66</v>
      </c>
      <c r="O85" s="16" t="s">
        <v>149</v>
      </c>
      <c r="P85" s="13">
        <v>8</v>
      </c>
    </row>
    <row r="86" spans="1:16" x14ac:dyDescent="0.25">
      <c r="A86" s="8">
        <v>35</v>
      </c>
      <c r="B86" s="9" t="s">
        <v>307</v>
      </c>
      <c r="C86" s="10">
        <v>5</v>
      </c>
      <c r="D86" s="10">
        <v>10</v>
      </c>
      <c r="E86" s="10">
        <v>10</v>
      </c>
      <c r="F86" s="10">
        <v>0</v>
      </c>
      <c r="G86" s="38"/>
      <c r="H86" s="11">
        <f>SUM(C86+E86+D86+F86)</f>
        <v>25</v>
      </c>
      <c r="I86" s="9">
        <v>10</v>
      </c>
      <c r="J86" s="12">
        <f>H86/40</f>
        <v>0.625</v>
      </c>
      <c r="K86" s="17" t="s">
        <v>137</v>
      </c>
      <c r="L86" s="15" t="s">
        <v>308</v>
      </c>
      <c r="M86" s="15" t="s">
        <v>309</v>
      </c>
      <c r="N86" s="15" t="s">
        <v>310</v>
      </c>
      <c r="O86" s="16" t="s">
        <v>50</v>
      </c>
      <c r="P86" s="13">
        <v>8</v>
      </c>
    </row>
    <row r="87" spans="1:16" x14ac:dyDescent="0.25">
      <c r="A87" s="8">
        <v>36</v>
      </c>
      <c r="B87" s="9" t="s">
        <v>311</v>
      </c>
      <c r="C87" s="10">
        <v>10</v>
      </c>
      <c r="D87" s="10">
        <v>8</v>
      </c>
      <c r="E87" s="10">
        <v>7</v>
      </c>
      <c r="F87" s="10">
        <v>0</v>
      </c>
      <c r="G87" s="38"/>
      <c r="H87" s="11">
        <f>SUM(C87+E87+D87+F87)</f>
        <v>25</v>
      </c>
      <c r="I87" s="9">
        <v>10</v>
      </c>
      <c r="J87" s="12">
        <f>H87/40</f>
        <v>0.625</v>
      </c>
      <c r="K87" s="17" t="s">
        <v>137</v>
      </c>
      <c r="L87" s="15" t="s">
        <v>312</v>
      </c>
      <c r="M87" s="15" t="s">
        <v>256</v>
      </c>
      <c r="N87" s="15" t="s">
        <v>134</v>
      </c>
      <c r="O87" s="16" t="s">
        <v>313</v>
      </c>
      <c r="P87" s="13">
        <v>8</v>
      </c>
    </row>
    <row r="88" spans="1:16" x14ac:dyDescent="0.25">
      <c r="A88" s="8">
        <v>37</v>
      </c>
      <c r="B88" s="9" t="s">
        <v>314</v>
      </c>
      <c r="C88" s="10">
        <v>10</v>
      </c>
      <c r="D88" s="10">
        <v>2</v>
      </c>
      <c r="E88" s="10">
        <v>10</v>
      </c>
      <c r="F88" s="10">
        <v>2</v>
      </c>
      <c r="G88" s="38"/>
      <c r="H88" s="11">
        <f>SUM(C88+E88+D88+F88)</f>
        <v>24</v>
      </c>
      <c r="I88" s="9">
        <v>11</v>
      </c>
      <c r="J88" s="12">
        <f>H88/40</f>
        <v>0.6</v>
      </c>
      <c r="K88" s="17" t="s">
        <v>137</v>
      </c>
      <c r="L88" s="15" t="s">
        <v>315</v>
      </c>
      <c r="M88" s="15" t="s">
        <v>92</v>
      </c>
      <c r="N88" s="15" t="s">
        <v>316</v>
      </c>
      <c r="O88" s="16" t="s">
        <v>135</v>
      </c>
      <c r="P88" s="13">
        <v>8</v>
      </c>
    </row>
    <row r="89" spans="1:16" x14ac:dyDescent="0.25">
      <c r="A89" s="8">
        <v>38</v>
      </c>
      <c r="B89" s="9" t="s">
        <v>317</v>
      </c>
      <c r="C89" s="10">
        <v>9</v>
      </c>
      <c r="D89" s="10">
        <v>4</v>
      </c>
      <c r="E89" s="10">
        <v>10</v>
      </c>
      <c r="F89" s="10">
        <v>0</v>
      </c>
      <c r="G89" s="38"/>
      <c r="H89" s="11">
        <f>SUM(C89+E89+D89+F89)</f>
        <v>23</v>
      </c>
      <c r="I89" s="9">
        <v>12</v>
      </c>
      <c r="J89" s="12">
        <f>H89/40</f>
        <v>0.57499999999999996</v>
      </c>
      <c r="K89" s="17" t="s">
        <v>137</v>
      </c>
      <c r="L89" s="15" t="s">
        <v>318</v>
      </c>
      <c r="M89" s="15" t="s">
        <v>319</v>
      </c>
      <c r="N89" s="15" t="s">
        <v>320</v>
      </c>
      <c r="O89" s="16" t="s">
        <v>321</v>
      </c>
      <c r="P89" s="13">
        <v>8</v>
      </c>
    </row>
    <row r="90" spans="1:16" x14ac:dyDescent="0.25">
      <c r="A90" s="8">
        <v>39</v>
      </c>
      <c r="B90" s="9" t="s">
        <v>322</v>
      </c>
      <c r="C90" s="10">
        <v>10</v>
      </c>
      <c r="D90" s="10">
        <v>5</v>
      </c>
      <c r="E90" s="10">
        <v>8</v>
      </c>
      <c r="F90" s="10">
        <v>0</v>
      </c>
      <c r="G90" s="38"/>
      <c r="H90" s="11">
        <f>SUM(C90+E90+D90+F90)</f>
        <v>23</v>
      </c>
      <c r="I90" s="9">
        <v>12</v>
      </c>
      <c r="J90" s="12">
        <f>H90/40</f>
        <v>0.57499999999999996</v>
      </c>
      <c r="K90" s="17" t="s">
        <v>137</v>
      </c>
      <c r="L90" s="15" t="s">
        <v>323</v>
      </c>
      <c r="M90" s="15" t="s">
        <v>324</v>
      </c>
      <c r="N90" s="15" t="s">
        <v>66</v>
      </c>
      <c r="O90" s="16" t="s">
        <v>101</v>
      </c>
      <c r="P90" s="13">
        <v>8</v>
      </c>
    </row>
    <row r="91" spans="1:16" x14ac:dyDescent="0.25">
      <c r="A91" s="8">
        <v>40</v>
      </c>
      <c r="B91" s="9" t="s">
        <v>325</v>
      </c>
      <c r="C91" s="10">
        <v>10</v>
      </c>
      <c r="D91" s="10">
        <v>8</v>
      </c>
      <c r="E91" s="10">
        <v>0</v>
      </c>
      <c r="F91" s="10">
        <v>5</v>
      </c>
      <c r="G91" s="38"/>
      <c r="H91" s="11">
        <f>SUM(C91+E91+D91+F91)</f>
        <v>23</v>
      </c>
      <c r="I91" s="9">
        <v>12</v>
      </c>
      <c r="J91" s="12">
        <f>H91/40</f>
        <v>0.57499999999999996</v>
      </c>
      <c r="K91" s="17" t="s">
        <v>137</v>
      </c>
      <c r="L91" s="15" t="s">
        <v>326</v>
      </c>
      <c r="M91" s="15" t="s">
        <v>144</v>
      </c>
      <c r="N91" s="15" t="s">
        <v>327</v>
      </c>
      <c r="O91" s="16" t="s">
        <v>23</v>
      </c>
      <c r="P91" s="13">
        <v>8</v>
      </c>
    </row>
    <row r="92" spans="1:16" x14ac:dyDescent="0.25">
      <c r="A92" s="8">
        <v>41</v>
      </c>
      <c r="B92" s="9" t="s">
        <v>328</v>
      </c>
      <c r="C92" s="10">
        <v>10</v>
      </c>
      <c r="D92" s="10">
        <v>1</v>
      </c>
      <c r="E92" s="10">
        <v>2</v>
      </c>
      <c r="F92" s="10">
        <v>9</v>
      </c>
      <c r="G92" s="38"/>
      <c r="H92" s="11">
        <f>SUM(C92+E92+D92+F92)</f>
        <v>22</v>
      </c>
      <c r="I92" s="9">
        <v>13</v>
      </c>
      <c r="J92" s="12">
        <f>H92/40</f>
        <v>0.55000000000000004</v>
      </c>
      <c r="K92" s="17" t="s">
        <v>137</v>
      </c>
      <c r="L92" s="15" t="s">
        <v>329</v>
      </c>
      <c r="M92" s="15" t="s">
        <v>330</v>
      </c>
      <c r="N92" s="15" t="s">
        <v>184</v>
      </c>
      <c r="O92" s="16" t="s">
        <v>321</v>
      </c>
      <c r="P92" s="13">
        <v>8</v>
      </c>
    </row>
    <row r="93" spans="1:16" x14ac:dyDescent="0.25">
      <c r="A93" s="8">
        <v>42</v>
      </c>
      <c r="B93" s="9" t="s">
        <v>331</v>
      </c>
      <c r="C93" s="10">
        <v>10</v>
      </c>
      <c r="D93" s="10">
        <v>2</v>
      </c>
      <c r="E93" s="10">
        <v>10</v>
      </c>
      <c r="F93" s="10">
        <v>0</v>
      </c>
      <c r="G93" s="38"/>
      <c r="H93" s="11">
        <f>SUM(C93+E93+D93+F93)</f>
        <v>22</v>
      </c>
      <c r="I93" s="9">
        <v>13</v>
      </c>
      <c r="J93" s="12">
        <f>H93/40</f>
        <v>0.55000000000000004</v>
      </c>
      <c r="K93" s="17" t="s">
        <v>137</v>
      </c>
      <c r="L93" s="15" t="s">
        <v>332</v>
      </c>
      <c r="M93" s="15" t="s">
        <v>38</v>
      </c>
      <c r="N93" s="15" t="s">
        <v>27</v>
      </c>
      <c r="O93" s="16" t="s">
        <v>50</v>
      </c>
      <c r="P93" s="13">
        <v>8</v>
      </c>
    </row>
    <row r="94" spans="1:16" x14ac:dyDescent="0.25">
      <c r="A94" s="8">
        <v>43</v>
      </c>
      <c r="B94" s="9" t="s">
        <v>333</v>
      </c>
      <c r="C94" s="10">
        <v>10</v>
      </c>
      <c r="D94" s="10">
        <v>0</v>
      </c>
      <c r="E94" s="10">
        <v>10</v>
      </c>
      <c r="F94" s="10">
        <v>2</v>
      </c>
      <c r="G94" s="38"/>
      <c r="H94" s="11">
        <f>SUM(C94+E94+D94+F94)</f>
        <v>22</v>
      </c>
      <c r="I94" s="9">
        <v>13</v>
      </c>
      <c r="J94" s="12">
        <f>H94/40</f>
        <v>0.55000000000000004</v>
      </c>
      <c r="K94" s="17" t="s">
        <v>137</v>
      </c>
      <c r="L94" s="15" t="s">
        <v>334</v>
      </c>
      <c r="M94" s="15" t="s">
        <v>335</v>
      </c>
      <c r="N94" s="15" t="s">
        <v>336</v>
      </c>
      <c r="O94" s="16" t="s">
        <v>337</v>
      </c>
      <c r="P94" s="13">
        <v>8</v>
      </c>
    </row>
    <row r="95" spans="1:16" x14ac:dyDescent="0.25">
      <c r="A95" s="8">
        <v>44</v>
      </c>
      <c r="B95" s="9" t="s">
        <v>338</v>
      </c>
      <c r="C95" s="10">
        <v>10</v>
      </c>
      <c r="D95" s="10">
        <v>0</v>
      </c>
      <c r="E95" s="10">
        <v>10</v>
      </c>
      <c r="F95" s="10">
        <v>2</v>
      </c>
      <c r="G95" s="38"/>
      <c r="H95" s="11">
        <f>SUM(C95+E95+D95+F95)</f>
        <v>22</v>
      </c>
      <c r="I95" s="9">
        <v>13</v>
      </c>
      <c r="J95" s="12">
        <f>H95/40</f>
        <v>0.55000000000000004</v>
      </c>
      <c r="K95" s="17" t="s">
        <v>137</v>
      </c>
      <c r="L95" s="15" t="s">
        <v>339</v>
      </c>
      <c r="M95" s="15" t="s">
        <v>340</v>
      </c>
      <c r="N95" s="15" t="s">
        <v>129</v>
      </c>
      <c r="O95" s="16" t="s">
        <v>233</v>
      </c>
      <c r="P95" s="13">
        <v>8</v>
      </c>
    </row>
    <row r="96" spans="1:16" x14ac:dyDescent="0.25">
      <c r="A96" s="8">
        <v>45</v>
      </c>
      <c r="B96" s="9" t="s">
        <v>341</v>
      </c>
      <c r="C96" s="10">
        <v>10</v>
      </c>
      <c r="D96" s="10">
        <v>0</v>
      </c>
      <c r="E96" s="10">
        <v>10</v>
      </c>
      <c r="F96" s="10">
        <v>2</v>
      </c>
      <c r="G96" s="38"/>
      <c r="H96" s="11">
        <f>SUM(C96+E96+D96+F96)</f>
        <v>22</v>
      </c>
      <c r="I96" s="9">
        <v>13</v>
      </c>
      <c r="J96" s="12">
        <f>H96/40</f>
        <v>0.55000000000000004</v>
      </c>
      <c r="K96" s="17" t="s">
        <v>137</v>
      </c>
      <c r="L96" s="15" t="s">
        <v>342</v>
      </c>
      <c r="M96" s="15" t="s">
        <v>343</v>
      </c>
      <c r="N96" s="15" t="s">
        <v>344</v>
      </c>
      <c r="O96" s="16" t="s">
        <v>50</v>
      </c>
      <c r="P96" s="13">
        <v>8</v>
      </c>
    </row>
    <row r="97" spans="1:16" x14ac:dyDescent="0.25">
      <c r="A97" s="8">
        <v>46</v>
      </c>
      <c r="B97" s="9" t="s">
        <v>348</v>
      </c>
      <c r="C97" s="10">
        <v>10</v>
      </c>
      <c r="D97" s="10">
        <v>1</v>
      </c>
      <c r="E97" s="10">
        <v>10</v>
      </c>
      <c r="F97" s="10">
        <v>0</v>
      </c>
      <c r="G97" s="38"/>
      <c r="H97" s="11">
        <f>SUM(C97+E97+D97+F97)</f>
        <v>21</v>
      </c>
      <c r="I97" s="9">
        <v>14</v>
      </c>
      <c r="J97" s="12">
        <f>H97/40</f>
        <v>0.52500000000000002</v>
      </c>
      <c r="K97" s="17" t="s">
        <v>137</v>
      </c>
      <c r="L97" s="15" t="s">
        <v>349</v>
      </c>
      <c r="M97" s="15" t="s">
        <v>350</v>
      </c>
      <c r="N97" s="15" t="s">
        <v>89</v>
      </c>
      <c r="O97" s="16" t="s">
        <v>31</v>
      </c>
      <c r="P97" s="13">
        <v>8</v>
      </c>
    </row>
    <row r="98" spans="1:16" x14ac:dyDescent="0.25">
      <c r="A98" s="8">
        <v>47</v>
      </c>
      <c r="B98" s="9" t="s">
        <v>351</v>
      </c>
      <c r="C98" s="10">
        <v>10</v>
      </c>
      <c r="D98" s="10">
        <v>1</v>
      </c>
      <c r="E98" s="10">
        <v>10</v>
      </c>
      <c r="F98" s="10">
        <v>0</v>
      </c>
      <c r="G98" s="38"/>
      <c r="H98" s="11">
        <f>SUM(C98+E98+D98+F98)</f>
        <v>21</v>
      </c>
      <c r="I98" s="9">
        <v>14</v>
      </c>
      <c r="J98" s="12">
        <f>H98/40</f>
        <v>0.52500000000000002</v>
      </c>
      <c r="K98" s="17" t="s">
        <v>137</v>
      </c>
      <c r="L98" s="15" t="s">
        <v>352</v>
      </c>
      <c r="M98" s="15" t="s">
        <v>112</v>
      </c>
      <c r="N98" s="15" t="s">
        <v>134</v>
      </c>
      <c r="O98" s="16" t="s">
        <v>23</v>
      </c>
      <c r="P98" s="13">
        <v>8</v>
      </c>
    </row>
    <row r="99" spans="1:16" x14ac:dyDescent="0.25">
      <c r="A99" s="8">
        <v>48</v>
      </c>
      <c r="B99" s="9" t="s">
        <v>353</v>
      </c>
      <c r="C99" s="10">
        <v>10</v>
      </c>
      <c r="D99" s="10">
        <v>1</v>
      </c>
      <c r="E99" s="10">
        <v>10</v>
      </c>
      <c r="F99" s="10">
        <v>0</v>
      </c>
      <c r="G99" s="38"/>
      <c r="H99" s="11">
        <f>SUM(C99+E99+D99+F99)</f>
        <v>21</v>
      </c>
      <c r="I99" s="9">
        <v>14</v>
      </c>
      <c r="J99" s="12">
        <f>H99/40</f>
        <v>0.52500000000000002</v>
      </c>
      <c r="K99" s="17" t="s">
        <v>137</v>
      </c>
      <c r="L99" s="15" t="s">
        <v>354</v>
      </c>
      <c r="M99" s="15" t="s">
        <v>350</v>
      </c>
      <c r="N99" s="15" t="s">
        <v>100</v>
      </c>
      <c r="O99" s="16" t="s">
        <v>23</v>
      </c>
      <c r="P99" s="13">
        <v>8</v>
      </c>
    </row>
    <row r="100" spans="1:16" x14ac:dyDescent="0.25">
      <c r="A100" s="8">
        <v>49</v>
      </c>
      <c r="B100" s="9" t="s">
        <v>355</v>
      </c>
      <c r="C100" s="10">
        <v>10</v>
      </c>
      <c r="D100" s="10">
        <v>0</v>
      </c>
      <c r="E100" s="10">
        <v>10</v>
      </c>
      <c r="F100" s="10">
        <v>0</v>
      </c>
      <c r="G100" s="38"/>
      <c r="H100" s="11">
        <f>SUM(C100+E100+D100+F100)</f>
        <v>20</v>
      </c>
      <c r="I100" s="9">
        <v>15</v>
      </c>
      <c r="J100" s="12">
        <f>H100/40</f>
        <v>0.5</v>
      </c>
      <c r="K100" s="17" t="s">
        <v>137</v>
      </c>
      <c r="L100" s="15" t="s">
        <v>356</v>
      </c>
      <c r="M100" s="15" t="s">
        <v>357</v>
      </c>
      <c r="N100" s="15" t="s">
        <v>100</v>
      </c>
      <c r="O100" s="16" t="s">
        <v>358</v>
      </c>
      <c r="P100" s="13">
        <v>8</v>
      </c>
    </row>
    <row r="101" spans="1:16" x14ac:dyDescent="0.25">
      <c r="A101" s="8">
        <v>50</v>
      </c>
      <c r="B101" s="9" t="s">
        <v>359</v>
      </c>
      <c r="C101" s="10">
        <v>10</v>
      </c>
      <c r="D101" s="10">
        <v>0</v>
      </c>
      <c r="E101" s="10">
        <v>10</v>
      </c>
      <c r="F101" s="10">
        <v>0</v>
      </c>
      <c r="G101" s="38"/>
      <c r="H101" s="11">
        <f>SUM(C101+E101+D101+F101)</f>
        <v>20</v>
      </c>
      <c r="I101" s="9">
        <v>15</v>
      </c>
      <c r="J101" s="12">
        <f>H101/40</f>
        <v>0.5</v>
      </c>
      <c r="K101" s="17" t="s">
        <v>137</v>
      </c>
      <c r="L101" s="15" t="s">
        <v>360</v>
      </c>
      <c r="M101" s="15" t="s">
        <v>361</v>
      </c>
      <c r="N101" s="15" t="s">
        <v>66</v>
      </c>
      <c r="O101" s="16" t="s">
        <v>321</v>
      </c>
      <c r="P101" s="13">
        <v>8</v>
      </c>
    </row>
    <row r="102" spans="1:16" x14ac:dyDescent="0.25">
      <c r="A102" s="8">
        <v>51</v>
      </c>
      <c r="B102" s="9" t="s">
        <v>362</v>
      </c>
      <c r="C102" s="10">
        <v>8</v>
      </c>
      <c r="D102" s="10">
        <v>0</v>
      </c>
      <c r="E102" s="10">
        <v>8</v>
      </c>
      <c r="F102" s="10">
        <v>2</v>
      </c>
      <c r="G102" s="38"/>
      <c r="H102" s="11">
        <f>SUM(C102+E102+D102+F102)</f>
        <v>18</v>
      </c>
      <c r="I102" s="9">
        <v>16</v>
      </c>
      <c r="J102" s="12">
        <f>H102/40</f>
        <v>0.45</v>
      </c>
      <c r="K102" s="17" t="s">
        <v>137</v>
      </c>
      <c r="L102" s="15" t="s">
        <v>363</v>
      </c>
      <c r="M102" s="15" t="s">
        <v>364</v>
      </c>
      <c r="N102" s="15" t="s">
        <v>281</v>
      </c>
      <c r="O102" s="16" t="s">
        <v>135</v>
      </c>
      <c r="P102" s="13">
        <v>8</v>
      </c>
    </row>
    <row r="103" spans="1:16" x14ac:dyDescent="0.25">
      <c r="A103" s="8">
        <v>52</v>
      </c>
      <c r="B103" s="9" t="s">
        <v>365</v>
      </c>
      <c r="C103" s="10">
        <v>2</v>
      </c>
      <c r="D103" s="10">
        <v>2</v>
      </c>
      <c r="E103" s="10">
        <v>10</v>
      </c>
      <c r="F103" s="10">
        <v>3</v>
      </c>
      <c r="G103" s="38"/>
      <c r="H103" s="11">
        <f>SUM(C103+E103+D103+F103)</f>
        <v>17</v>
      </c>
      <c r="I103" s="9">
        <v>17</v>
      </c>
      <c r="J103" s="12">
        <f>H103/40</f>
        <v>0.42499999999999999</v>
      </c>
      <c r="K103" s="17" t="s">
        <v>137</v>
      </c>
      <c r="L103" s="15" t="s">
        <v>366</v>
      </c>
      <c r="M103" s="15" t="s">
        <v>194</v>
      </c>
      <c r="N103" s="15" t="s">
        <v>113</v>
      </c>
      <c r="O103" s="16" t="s">
        <v>209</v>
      </c>
      <c r="P103" s="13">
        <v>8</v>
      </c>
    </row>
    <row r="104" spans="1:16" x14ac:dyDescent="0.25">
      <c r="A104" s="8">
        <v>53</v>
      </c>
      <c r="B104" s="9" t="s">
        <v>367</v>
      </c>
      <c r="C104" s="10">
        <v>10</v>
      </c>
      <c r="D104" s="10">
        <v>0</v>
      </c>
      <c r="E104" s="10">
        <v>4</v>
      </c>
      <c r="F104" s="10">
        <v>0</v>
      </c>
      <c r="G104" s="38"/>
      <c r="H104" s="11">
        <f>SUM(C104+E104+D104+F104)</f>
        <v>14</v>
      </c>
      <c r="I104" s="9">
        <v>18</v>
      </c>
      <c r="J104" s="12">
        <f>H104/40</f>
        <v>0.35</v>
      </c>
      <c r="K104" s="17" t="s">
        <v>137</v>
      </c>
      <c r="L104" s="15" t="s">
        <v>368</v>
      </c>
      <c r="M104" s="15" t="s">
        <v>34</v>
      </c>
      <c r="N104" s="15" t="s">
        <v>369</v>
      </c>
      <c r="O104" s="16" t="s">
        <v>370</v>
      </c>
      <c r="P104" s="13">
        <v>8</v>
      </c>
    </row>
    <row r="105" spans="1:16" x14ac:dyDescent="0.25">
      <c r="A105" s="8">
        <v>54</v>
      </c>
      <c r="B105" s="9" t="s">
        <v>371</v>
      </c>
      <c r="C105" s="10">
        <v>10</v>
      </c>
      <c r="D105" s="10">
        <v>2</v>
      </c>
      <c r="E105" s="10">
        <v>2</v>
      </c>
      <c r="F105" s="10">
        <v>0</v>
      </c>
      <c r="G105" s="38"/>
      <c r="H105" s="11">
        <f>SUM(C105+E105+D105+F105)</f>
        <v>14</v>
      </c>
      <c r="I105" s="9">
        <v>18</v>
      </c>
      <c r="J105" s="12">
        <f>H105/40</f>
        <v>0.35</v>
      </c>
      <c r="K105" s="17" t="s">
        <v>137</v>
      </c>
      <c r="L105" s="15" t="s">
        <v>372</v>
      </c>
      <c r="M105" s="15" t="s">
        <v>373</v>
      </c>
      <c r="N105" s="15" t="s">
        <v>374</v>
      </c>
      <c r="O105" s="16" t="s">
        <v>205</v>
      </c>
      <c r="P105" s="13">
        <v>8</v>
      </c>
    </row>
    <row r="106" spans="1:16" x14ac:dyDescent="0.25">
      <c r="A106" s="8">
        <v>55</v>
      </c>
      <c r="B106" s="9" t="s">
        <v>375</v>
      </c>
      <c r="C106" s="10">
        <v>1</v>
      </c>
      <c r="D106" s="10">
        <v>0</v>
      </c>
      <c r="E106" s="10">
        <v>7</v>
      </c>
      <c r="F106" s="10">
        <v>6</v>
      </c>
      <c r="G106" s="38"/>
      <c r="H106" s="11">
        <f>SUM(C106+E106+D106+F106)</f>
        <v>14</v>
      </c>
      <c r="I106" s="9">
        <v>18</v>
      </c>
      <c r="J106" s="12">
        <f>H106/40</f>
        <v>0.35</v>
      </c>
      <c r="K106" s="17" t="s">
        <v>137</v>
      </c>
      <c r="L106" s="15" t="s">
        <v>376</v>
      </c>
      <c r="M106" s="15" t="s">
        <v>377</v>
      </c>
      <c r="N106" s="15" t="s">
        <v>378</v>
      </c>
      <c r="O106" s="16" t="s">
        <v>114</v>
      </c>
      <c r="P106" s="13">
        <v>8</v>
      </c>
    </row>
    <row r="107" spans="1:16" x14ac:dyDescent="0.25">
      <c r="A107" s="8">
        <v>56</v>
      </c>
      <c r="B107" s="9" t="s">
        <v>379</v>
      </c>
      <c r="C107" s="10">
        <v>2</v>
      </c>
      <c r="D107" s="10">
        <v>4</v>
      </c>
      <c r="E107" s="10">
        <v>7</v>
      </c>
      <c r="F107" s="10">
        <v>0</v>
      </c>
      <c r="G107" s="38"/>
      <c r="H107" s="11">
        <f>SUM(C107+E107+D107+F107)</f>
        <v>13</v>
      </c>
      <c r="I107" s="9">
        <v>19</v>
      </c>
      <c r="J107" s="12">
        <f>H107/40</f>
        <v>0.32500000000000001</v>
      </c>
      <c r="K107" s="17" t="s">
        <v>137</v>
      </c>
      <c r="L107" s="15" t="s">
        <v>380</v>
      </c>
      <c r="M107" s="15" t="s">
        <v>381</v>
      </c>
      <c r="N107" s="15" t="s">
        <v>382</v>
      </c>
      <c r="O107" s="16" t="s">
        <v>383</v>
      </c>
      <c r="P107" s="13">
        <v>8</v>
      </c>
    </row>
    <row r="108" spans="1:16" x14ac:dyDescent="0.25">
      <c r="A108" s="8">
        <v>57</v>
      </c>
      <c r="B108" s="9" t="s">
        <v>384</v>
      </c>
      <c r="C108" s="10">
        <v>10</v>
      </c>
      <c r="D108" s="10">
        <v>0</v>
      </c>
      <c r="E108" s="10">
        <v>2</v>
      </c>
      <c r="F108" s="10">
        <v>0</v>
      </c>
      <c r="G108" s="38"/>
      <c r="H108" s="11">
        <f>SUM(C108+E108+D108+F108)</f>
        <v>12</v>
      </c>
      <c r="I108" s="9">
        <v>20</v>
      </c>
      <c r="J108" s="12">
        <f>H108/40</f>
        <v>0.3</v>
      </c>
      <c r="K108" s="17" t="s">
        <v>137</v>
      </c>
      <c r="L108" s="15" t="s">
        <v>385</v>
      </c>
      <c r="M108" s="15" t="s">
        <v>381</v>
      </c>
      <c r="N108" s="15" t="s">
        <v>17</v>
      </c>
      <c r="O108" s="16" t="s">
        <v>257</v>
      </c>
      <c r="P108" s="13">
        <v>8</v>
      </c>
    </row>
    <row r="109" spans="1:16" x14ac:dyDescent="0.25">
      <c r="A109" s="8">
        <v>58</v>
      </c>
      <c r="B109" s="9" t="s">
        <v>386</v>
      </c>
      <c r="C109" s="10">
        <v>0</v>
      </c>
      <c r="D109" s="10">
        <v>8</v>
      </c>
      <c r="E109" s="10">
        <v>2</v>
      </c>
      <c r="F109" s="10">
        <v>0</v>
      </c>
      <c r="G109" s="38"/>
      <c r="H109" s="11">
        <f>SUM(C109+E109+D109+F109)</f>
        <v>10</v>
      </c>
      <c r="I109" s="9">
        <v>21</v>
      </c>
      <c r="J109" s="12">
        <f>H109/40</f>
        <v>0.25</v>
      </c>
      <c r="K109" s="17" t="s">
        <v>137</v>
      </c>
      <c r="L109" s="15" t="s">
        <v>387</v>
      </c>
      <c r="M109" s="15" t="s">
        <v>70</v>
      </c>
      <c r="N109" s="15" t="s">
        <v>388</v>
      </c>
      <c r="O109" s="16" t="s">
        <v>23</v>
      </c>
      <c r="P109" s="13">
        <v>8</v>
      </c>
    </row>
    <row r="110" spans="1:16" x14ac:dyDescent="0.25">
      <c r="A110" s="8">
        <v>59</v>
      </c>
      <c r="B110" s="9" t="s">
        <v>389</v>
      </c>
      <c r="C110" s="10">
        <v>1</v>
      </c>
      <c r="D110" s="10">
        <v>2</v>
      </c>
      <c r="E110" s="10">
        <v>2</v>
      </c>
      <c r="F110" s="10">
        <v>0</v>
      </c>
      <c r="G110" s="38"/>
      <c r="H110" s="11">
        <f>SUM(C110+E110+D110+F110)</f>
        <v>5</v>
      </c>
      <c r="I110" s="9">
        <v>22</v>
      </c>
      <c r="J110" s="12">
        <f>H110/40</f>
        <v>0.125</v>
      </c>
      <c r="K110" s="17" t="s">
        <v>137</v>
      </c>
      <c r="L110" s="15" t="s">
        <v>390</v>
      </c>
      <c r="M110" s="15" t="s">
        <v>391</v>
      </c>
      <c r="N110" s="15" t="s">
        <v>27</v>
      </c>
      <c r="O110" s="16" t="s">
        <v>135</v>
      </c>
      <c r="P110" s="13">
        <v>8</v>
      </c>
    </row>
    <row r="111" spans="1:16" x14ac:dyDescent="0.25">
      <c r="A111" s="8">
        <v>60</v>
      </c>
      <c r="B111" s="9" t="s">
        <v>392</v>
      </c>
      <c r="C111" s="10">
        <v>0</v>
      </c>
      <c r="D111" s="10">
        <v>0</v>
      </c>
      <c r="E111" s="10">
        <v>2</v>
      </c>
      <c r="F111" s="10">
        <v>0</v>
      </c>
      <c r="G111" s="38"/>
      <c r="H111" s="11">
        <f>SUM(C111+E111+D111+F111)</f>
        <v>2</v>
      </c>
      <c r="I111" s="9">
        <v>23</v>
      </c>
      <c r="J111" s="12">
        <f>H111/40</f>
        <v>0.05</v>
      </c>
      <c r="K111" s="17" t="s">
        <v>137</v>
      </c>
      <c r="L111" s="15" t="s">
        <v>393</v>
      </c>
      <c r="M111" s="15" t="s">
        <v>41</v>
      </c>
      <c r="N111" s="15" t="s">
        <v>168</v>
      </c>
      <c r="O111" s="16" t="s">
        <v>370</v>
      </c>
      <c r="P111" s="13">
        <v>8</v>
      </c>
    </row>
    <row r="112" spans="1:16" x14ac:dyDescent="0.25">
      <c r="A112" s="8">
        <v>61</v>
      </c>
      <c r="B112" s="9" t="s">
        <v>394</v>
      </c>
      <c r="C112" s="10">
        <v>0</v>
      </c>
      <c r="D112" s="10">
        <v>0</v>
      </c>
      <c r="E112" s="10">
        <v>0</v>
      </c>
      <c r="F112" s="10">
        <v>0</v>
      </c>
      <c r="G112" s="38"/>
      <c r="H112" s="11">
        <f>SUM(C112+E112+D112+F112)</f>
        <v>0</v>
      </c>
      <c r="I112" s="9">
        <v>24</v>
      </c>
      <c r="J112" s="12">
        <f>H112/40</f>
        <v>0</v>
      </c>
      <c r="K112" s="17" t="s">
        <v>137</v>
      </c>
      <c r="L112" s="15" t="s">
        <v>395</v>
      </c>
      <c r="M112" s="15" t="s">
        <v>396</v>
      </c>
      <c r="N112" s="15" t="s">
        <v>17</v>
      </c>
      <c r="O112" s="16" t="s">
        <v>153</v>
      </c>
      <c r="P112" s="13">
        <v>8</v>
      </c>
    </row>
    <row r="113" spans="1:16" x14ac:dyDescent="0.25">
      <c r="A113" s="20">
        <v>1</v>
      </c>
      <c r="B113" s="21" t="s">
        <v>397</v>
      </c>
      <c r="C113" s="22">
        <v>10</v>
      </c>
      <c r="D113" s="22">
        <v>10</v>
      </c>
      <c r="E113" s="22">
        <v>10</v>
      </c>
      <c r="F113" s="22">
        <v>8</v>
      </c>
      <c r="G113" s="22">
        <v>1</v>
      </c>
      <c r="H113" s="23">
        <f>SUM(C113+D113+E113+F113+G113)</f>
        <v>39</v>
      </c>
      <c r="I113" s="21">
        <v>1</v>
      </c>
      <c r="J113" s="24">
        <f>H113/50</f>
        <v>0.78</v>
      </c>
      <c r="K113" s="25" t="s">
        <v>14</v>
      </c>
      <c r="L113" s="26" t="s">
        <v>398</v>
      </c>
      <c r="M113" s="26" t="s">
        <v>70</v>
      </c>
      <c r="N113" s="26" t="s">
        <v>399</v>
      </c>
      <c r="O113" s="27" t="s">
        <v>18</v>
      </c>
      <c r="P113" s="28">
        <v>9</v>
      </c>
    </row>
    <row r="114" spans="1:16" x14ac:dyDescent="0.25">
      <c r="A114" s="29">
        <v>2</v>
      </c>
      <c r="B114" s="21" t="s">
        <v>400</v>
      </c>
      <c r="C114" s="22">
        <v>10</v>
      </c>
      <c r="D114" s="22">
        <v>9</v>
      </c>
      <c r="E114" s="22">
        <v>10</v>
      </c>
      <c r="F114" s="22">
        <v>5</v>
      </c>
      <c r="G114" s="22">
        <v>1</v>
      </c>
      <c r="H114" s="23">
        <f>SUM(C114+D114+E114+F114+G114)</f>
        <v>35</v>
      </c>
      <c r="I114" s="28">
        <v>2</v>
      </c>
      <c r="J114" s="24">
        <f>H114/50</f>
        <v>0.7</v>
      </c>
      <c r="K114" s="32" t="s">
        <v>63</v>
      </c>
      <c r="L114" s="30" t="s">
        <v>401</v>
      </c>
      <c r="M114" s="30" t="s">
        <v>70</v>
      </c>
      <c r="N114" s="30" t="s">
        <v>100</v>
      </c>
      <c r="O114" s="31" t="s">
        <v>114</v>
      </c>
      <c r="P114" s="28">
        <v>9</v>
      </c>
    </row>
    <row r="115" spans="1:16" x14ac:dyDescent="0.25">
      <c r="A115" s="20">
        <v>3</v>
      </c>
      <c r="B115" s="21" t="s">
        <v>402</v>
      </c>
      <c r="C115" s="22">
        <v>8</v>
      </c>
      <c r="D115" s="22">
        <v>10</v>
      </c>
      <c r="E115" s="22">
        <v>10</v>
      </c>
      <c r="F115" s="22">
        <v>5</v>
      </c>
      <c r="G115" s="22">
        <v>1</v>
      </c>
      <c r="H115" s="23">
        <f>SUM(C115+D115+E115+F115+G115)</f>
        <v>34</v>
      </c>
      <c r="I115" s="28">
        <v>3</v>
      </c>
      <c r="J115" s="24">
        <f>H115/50</f>
        <v>0.68</v>
      </c>
      <c r="K115" s="32" t="s">
        <v>63</v>
      </c>
      <c r="L115" s="30" t="s">
        <v>403</v>
      </c>
      <c r="M115" s="30" t="s">
        <v>404</v>
      </c>
      <c r="N115" s="30" t="s">
        <v>405</v>
      </c>
      <c r="O115" s="31" t="s">
        <v>18</v>
      </c>
      <c r="P115" s="28">
        <v>9</v>
      </c>
    </row>
    <row r="116" spans="1:16" x14ac:dyDescent="0.25">
      <c r="A116" s="29">
        <v>4</v>
      </c>
      <c r="B116" s="21" t="s">
        <v>406</v>
      </c>
      <c r="C116" s="22">
        <v>10</v>
      </c>
      <c r="D116" s="22">
        <v>10</v>
      </c>
      <c r="E116" s="22">
        <v>10</v>
      </c>
      <c r="F116" s="22">
        <v>0</v>
      </c>
      <c r="G116" s="22">
        <v>4</v>
      </c>
      <c r="H116" s="23">
        <f>SUM(C116+D116+E116+F116+G116)</f>
        <v>34</v>
      </c>
      <c r="I116" s="28">
        <v>3</v>
      </c>
      <c r="J116" s="24">
        <f>H116/50</f>
        <v>0.68</v>
      </c>
      <c r="K116" s="32" t="s">
        <v>63</v>
      </c>
      <c r="L116" s="30" t="s">
        <v>407</v>
      </c>
      <c r="M116" s="30" t="s">
        <v>86</v>
      </c>
      <c r="N116" s="30" t="s">
        <v>239</v>
      </c>
      <c r="O116" s="31" t="s">
        <v>23</v>
      </c>
      <c r="P116" s="28">
        <v>9</v>
      </c>
    </row>
    <row r="117" spans="1:16" x14ac:dyDescent="0.25">
      <c r="A117" s="20">
        <v>5</v>
      </c>
      <c r="B117" s="21" t="s">
        <v>408</v>
      </c>
      <c r="C117" s="22">
        <v>10</v>
      </c>
      <c r="D117" s="22">
        <v>10</v>
      </c>
      <c r="E117" s="22">
        <v>10</v>
      </c>
      <c r="F117" s="22">
        <v>2</v>
      </c>
      <c r="G117" s="22">
        <v>1</v>
      </c>
      <c r="H117" s="23">
        <f>SUM(C117+D117+E117+F117+G117)</f>
        <v>33</v>
      </c>
      <c r="I117" s="28">
        <v>4</v>
      </c>
      <c r="J117" s="24">
        <f>H117/50</f>
        <v>0.66</v>
      </c>
      <c r="K117" s="32" t="s">
        <v>63</v>
      </c>
      <c r="L117" s="30" t="s">
        <v>409</v>
      </c>
      <c r="M117" s="30" t="s">
        <v>38</v>
      </c>
      <c r="N117" s="30" t="s">
        <v>22</v>
      </c>
      <c r="O117" s="31" t="s">
        <v>257</v>
      </c>
      <c r="P117" s="28">
        <v>9</v>
      </c>
    </row>
    <row r="118" spans="1:16" x14ac:dyDescent="0.25">
      <c r="A118" s="29">
        <v>6</v>
      </c>
      <c r="B118" s="21" t="s">
        <v>410</v>
      </c>
      <c r="C118" s="22">
        <v>10</v>
      </c>
      <c r="D118" s="22">
        <v>10</v>
      </c>
      <c r="E118" s="22">
        <v>10</v>
      </c>
      <c r="F118" s="22">
        <v>0</v>
      </c>
      <c r="G118" s="22">
        <v>1</v>
      </c>
      <c r="H118" s="23">
        <f>SUM(C118+D118+E118+F118+G118)</f>
        <v>31</v>
      </c>
      <c r="I118" s="28">
        <v>5</v>
      </c>
      <c r="J118" s="24">
        <f>H118/50</f>
        <v>0.62</v>
      </c>
      <c r="K118" s="32" t="s">
        <v>63</v>
      </c>
      <c r="L118" s="30" t="s">
        <v>411</v>
      </c>
      <c r="M118" s="30" t="s">
        <v>412</v>
      </c>
      <c r="N118" s="30" t="s">
        <v>413</v>
      </c>
      <c r="O118" s="31" t="s">
        <v>23</v>
      </c>
      <c r="P118" s="28">
        <v>9</v>
      </c>
    </row>
    <row r="119" spans="1:16" x14ac:dyDescent="0.25">
      <c r="A119" s="20">
        <v>11</v>
      </c>
      <c r="B119" s="21" t="s">
        <v>425</v>
      </c>
      <c r="C119" s="22">
        <v>10</v>
      </c>
      <c r="D119" s="22">
        <v>10</v>
      </c>
      <c r="E119" s="22">
        <v>8</v>
      </c>
      <c r="F119" s="22">
        <v>2</v>
      </c>
      <c r="G119" s="22">
        <v>1</v>
      </c>
      <c r="H119" s="23">
        <f>SUM(C119+D119+E119+F119+G119)</f>
        <v>31</v>
      </c>
      <c r="I119" s="28">
        <v>5</v>
      </c>
      <c r="J119" s="24">
        <f>H119/50</f>
        <v>0.62</v>
      </c>
      <c r="K119" s="32" t="s">
        <v>63</v>
      </c>
      <c r="L119" s="30" t="s">
        <v>426</v>
      </c>
      <c r="M119" s="30" t="s">
        <v>427</v>
      </c>
      <c r="N119" s="30" t="s">
        <v>179</v>
      </c>
      <c r="O119" s="31" t="s">
        <v>23</v>
      </c>
      <c r="P119" s="28">
        <v>9</v>
      </c>
    </row>
    <row r="120" spans="1:16" x14ac:dyDescent="0.25">
      <c r="A120" s="29">
        <v>7</v>
      </c>
      <c r="B120" s="21" t="s">
        <v>414</v>
      </c>
      <c r="C120" s="22">
        <v>10</v>
      </c>
      <c r="D120" s="22">
        <v>10</v>
      </c>
      <c r="E120" s="22">
        <v>1</v>
      </c>
      <c r="F120" s="22">
        <v>0</v>
      </c>
      <c r="G120" s="22">
        <v>9</v>
      </c>
      <c r="H120" s="23">
        <f>SUM(C120+D120+E120+F120+G120)</f>
        <v>30</v>
      </c>
      <c r="I120" s="28">
        <v>6</v>
      </c>
      <c r="J120" s="24">
        <f>H120/50</f>
        <v>0.6</v>
      </c>
      <c r="K120" s="32" t="s">
        <v>63</v>
      </c>
      <c r="L120" s="30" t="s">
        <v>415</v>
      </c>
      <c r="M120" s="30" t="s">
        <v>48</v>
      </c>
      <c r="N120" s="30" t="s">
        <v>416</v>
      </c>
      <c r="O120" s="31" t="s">
        <v>23</v>
      </c>
      <c r="P120" s="28">
        <v>9</v>
      </c>
    </row>
    <row r="121" spans="1:16" x14ac:dyDescent="0.25">
      <c r="A121" s="20">
        <v>8</v>
      </c>
      <c r="B121" s="21" t="s">
        <v>417</v>
      </c>
      <c r="C121" s="22">
        <v>10</v>
      </c>
      <c r="D121" s="22">
        <v>9</v>
      </c>
      <c r="E121" s="22">
        <v>10</v>
      </c>
      <c r="F121" s="22">
        <v>0</v>
      </c>
      <c r="G121" s="22">
        <v>1</v>
      </c>
      <c r="H121" s="23">
        <f>SUM(C121+D121+E121+F121+G121)</f>
        <v>30</v>
      </c>
      <c r="I121" s="28">
        <v>6</v>
      </c>
      <c r="J121" s="24">
        <f>H121/50</f>
        <v>0.6</v>
      </c>
      <c r="K121" s="32" t="s">
        <v>63</v>
      </c>
      <c r="L121" s="30" t="s">
        <v>418</v>
      </c>
      <c r="M121" s="30" t="s">
        <v>419</v>
      </c>
      <c r="N121" s="30" t="s">
        <v>239</v>
      </c>
      <c r="O121" s="31" t="s">
        <v>420</v>
      </c>
      <c r="P121" s="28">
        <v>9</v>
      </c>
    </row>
    <row r="122" spans="1:16" x14ac:dyDescent="0.25">
      <c r="A122" s="29">
        <v>9</v>
      </c>
      <c r="B122" s="21" t="s">
        <v>421</v>
      </c>
      <c r="C122" s="22">
        <v>10</v>
      </c>
      <c r="D122" s="22">
        <v>9</v>
      </c>
      <c r="E122" s="22">
        <v>10</v>
      </c>
      <c r="F122" s="22">
        <v>0</v>
      </c>
      <c r="G122" s="22">
        <v>1</v>
      </c>
      <c r="H122" s="23">
        <f>SUM(C122+D122+E122+F122+G122)</f>
        <v>30</v>
      </c>
      <c r="I122" s="28">
        <v>6</v>
      </c>
      <c r="J122" s="24">
        <f>H122/50</f>
        <v>0.6</v>
      </c>
      <c r="K122" s="32" t="s">
        <v>63</v>
      </c>
      <c r="L122" s="30" t="s">
        <v>422</v>
      </c>
      <c r="M122" s="30" t="s">
        <v>288</v>
      </c>
      <c r="N122" s="30" t="s">
        <v>191</v>
      </c>
      <c r="O122" s="31" t="s">
        <v>135</v>
      </c>
      <c r="P122" s="28">
        <v>9</v>
      </c>
    </row>
    <row r="123" spans="1:16" x14ac:dyDescent="0.25">
      <c r="A123" s="20">
        <v>10</v>
      </c>
      <c r="B123" s="21" t="s">
        <v>423</v>
      </c>
      <c r="C123" s="22">
        <v>8</v>
      </c>
      <c r="D123" s="22">
        <v>10</v>
      </c>
      <c r="E123" s="22">
        <v>10</v>
      </c>
      <c r="F123" s="22">
        <v>0</v>
      </c>
      <c r="G123" s="22">
        <v>1</v>
      </c>
      <c r="H123" s="23">
        <f>SUM(C123+D123+E123+F123+G123)</f>
        <v>29</v>
      </c>
      <c r="I123" s="28">
        <v>7</v>
      </c>
      <c r="J123" s="24">
        <f>H123/50</f>
        <v>0.57999999999999996</v>
      </c>
      <c r="K123" s="32" t="s">
        <v>63</v>
      </c>
      <c r="L123" s="30" t="s">
        <v>424</v>
      </c>
      <c r="M123" s="30" t="s">
        <v>34</v>
      </c>
      <c r="N123" s="30" t="s">
        <v>217</v>
      </c>
      <c r="O123" s="31" t="s">
        <v>50</v>
      </c>
      <c r="P123" s="28">
        <v>9</v>
      </c>
    </row>
    <row r="124" spans="1:16" x14ac:dyDescent="0.25">
      <c r="A124" s="29">
        <v>12</v>
      </c>
      <c r="B124" s="21" t="s">
        <v>428</v>
      </c>
      <c r="C124" s="22">
        <v>8</v>
      </c>
      <c r="D124" s="22">
        <v>10</v>
      </c>
      <c r="E124" s="22">
        <v>1</v>
      </c>
      <c r="F124" s="22">
        <v>6</v>
      </c>
      <c r="G124" s="22">
        <v>3</v>
      </c>
      <c r="H124" s="23">
        <f>SUM(C124+D124+E124+F124+G124)</f>
        <v>28</v>
      </c>
      <c r="I124" s="28">
        <v>8</v>
      </c>
      <c r="J124" s="24">
        <f>H124/50</f>
        <v>0.56000000000000005</v>
      </c>
      <c r="K124" s="32" t="s">
        <v>63</v>
      </c>
      <c r="L124" s="30" t="s">
        <v>429</v>
      </c>
      <c r="M124" s="30" t="s">
        <v>245</v>
      </c>
      <c r="N124" s="30" t="s">
        <v>430</v>
      </c>
      <c r="O124" s="31" t="s">
        <v>18</v>
      </c>
      <c r="P124" s="28">
        <v>9</v>
      </c>
    </row>
    <row r="125" spans="1:16" x14ac:dyDescent="0.25">
      <c r="A125" s="20">
        <v>13</v>
      </c>
      <c r="B125" s="21" t="s">
        <v>431</v>
      </c>
      <c r="C125" s="22">
        <v>8</v>
      </c>
      <c r="D125" s="22">
        <v>10</v>
      </c>
      <c r="E125" s="22">
        <v>0</v>
      </c>
      <c r="F125" s="22">
        <v>10</v>
      </c>
      <c r="G125" s="22">
        <v>0</v>
      </c>
      <c r="H125" s="23">
        <f>SUM(C125+D125+E125+F125+G125)</f>
        <v>28</v>
      </c>
      <c r="I125" s="28">
        <v>8</v>
      </c>
      <c r="J125" s="24">
        <f>H125/50</f>
        <v>0.56000000000000005</v>
      </c>
      <c r="K125" s="32" t="s">
        <v>63</v>
      </c>
      <c r="L125" s="30" t="s">
        <v>432</v>
      </c>
      <c r="M125" s="30" t="s">
        <v>433</v>
      </c>
      <c r="N125" s="30" t="s">
        <v>45</v>
      </c>
      <c r="O125" s="31" t="s">
        <v>18</v>
      </c>
      <c r="P125" s="28">
        <v>9</v>
      </c>
    </row>
    <row r="126" spans="1:16" x14ac:dyDescent="0.25">
      <c r="A126" s="29">
        <v>14</v>
      </c>
      <c r="B126" s="21" t="s">
        <v>434</v>
      </c>
      <c r="C126" s="22">
        <v>8</v>
      </c>
      <c r="D126" s="22">
        <v>5</v>
      </c>
      <c r="E126" s="22">
        <v>10</v>
      </c>
      <c r="F126" s="22">
        <v>0</v>
      </c>
      <c r="G126" s="22">
        <v>1</v>
      </c>
      <c r="H126" s="23">
        <f>SUM(C126+D126+E126+F126+G126)</f>
        <v>24</v>
      </c>
      <c r="I126" s="28">
        <v>9</v>
      </c>
      <c r="J126" s="24">
        <f>H126/50</f>
        <v>0.48</v>
      </c>
      <c r="K126" s="32" t="s">
        <v>63</v>
      </c>
      <c r="L126" s="30" t="s">
        <v>435</v>
      </c>
      <c r="M126" s="30" t="s">
        <v>133</v>
      </c>
      <c r="N126" s="30" t="s">
        <v>436</v>
      </c>
      <c r="O126" s="31" t="s">
        <v>321</v>
      </c>
      <c r="P126" s="28">
        <v>9</v>
      </c>
    </row>
    <row r="127" spans="1:16" x14ac:dyDescent="0.25">
      <c r="A127" s="20">
        <v>15</v>
      </c>
      <c r="B127" s="21" t="s">
        <v>437</v>
      </c>
      <c r="C127" s="22">
        <v>10</v>
      </c>
      <c r="D127" s="22">
        <v>10</v>
      </c>
      <c r="E127" s="22">
        <v>0</v>
      </c>
      <c r="F127" s="22">
        <v>0</v>
      </c>
      <c r="G127" s="22">
        <v>4</v>
      </c>
      <c r="H127" s="23">
        <f>SUM(C127+D127+E127+F127+G127)</f>
        <v>24</v>
      </c>
      <c r="I127" s="28">
        <v>9</v>
      </c>
      <c r="J127" s="24">
        <f>H127/50</f>
        <v>0.48</v>
      </c>
      <c r="K127" s="32" t="s">
        <v>63</v>
      </c>
      <c r="L127" s="30" t="s">
        <v>438</v>
      </c>
      <c r="M127" s="30" t="s">
        <v>81</v>
      </c>
      <c r="N127" s="30" t="s">
        <v>134</v>
      </c>
      <c r="O127" s="31" t="s">
        <v>67</v>
      </c>
      <c r="P127" s="28">
        <v>9</v>
      </c>
    </row>
    <row r="128" spans="1:16" x14ac:dyDescent="0.25">
      <c r="A128" s="29">
        <v>16</v>
      </c>
      <c r="B128" s="21" t="s">
        <v>439</v>
      </c>
      <c r="C128" s="22">
        <v>10</v>
      </c>
      <c r="D128" s="22">
        <v>10</v>
      </c>
      <c r="E128" s="22">
        <v>2</v>
      </c>
      <c r="F128" s="22">
        <v>0</v>
      </c>
      <c r="G128" s="22">
        <v>1</v>
      </c>
      <c r="H128" s="23">
        <f>SUM(C128+D128+E128+F128+G128)</f>
        <v>23</v>
      </c>
      <c r="I128" s="28">
        <v>10</v>
      </c>
      <c r="J128" s="24">
        <f>H128/50</f>
        <v>0.46</v>
      </c>
      <c r="K128" s="32" t="s">
        <v>63</v>
      </c>
      <c r="L128" s="30" t="s">
        <v>440</v>
      </c>
      <c r="M128" s="30" t="s">
        <v>441</v>
      </c>
      <c r="N128" s="30" t="s">
        <v>145</v>
      </c>
      <c r="O128" s="31" t="s">
        <v>23</v>
      </c>
      <c r="P128" s="28">
        <v>9</v>
      </c>
    </row>
    <row r="129" spans="1:16" x14ac:dyDescent="0.25">
      <c r="A129" s="20">
        <v>17</v>
      </c>
      <c r="B129" s="21" t="s">
        <v>442</v>
      </c>
      <c r="C129" s="22">
        <v>8</v>
      </c>
      <c r="D129" s="22">
        <v>10</v>
      </c>
      <c r="E129" s="22">
        <v>2</v>
      </c>
      <c r="F129" s="22">
        <v>1</v>
      </c>
      <c r="G129" s="22">
        <v>1</v>
      </c>
      <c r="H129" s="23">
        <f>SUM(C129+D129+E129+F129+G129)</f>
        <v>22</v>
      </c>
      <c r="I129" s="28">
        <v>11</v>
      </c>
      <c r="J129" s="24">
        <f>H129/50</f>
        <v>0.44</v>
      </c>
      <c r="K129" s="32" t="s">
        <v>63</v>
      </c>
      <c r="L129" s="30" t="s">
        <v>443</v>
      </c>
      <c r="M129" s="30" t="s">
        <v>280</v>
      </c>
      <c r="N129" s="30" t="s">
        <v>444</v>
      </c>
      <c r="O129" s="31" t="s">
        <v>23</v>
      </c>
      <c r="P129" s="28">
        <v>9</v>
      </c>
    </row>
    <row r="130" spans="1:16" x14ac:dyDescent="0.25">
      <c r="A130" s="29">
        <v>18</v>
      </c>
      <c r="B130" s="21" t="s">
        <v>445</v>
      </c>
      <c r="C130" s="22">
        <v>8</v>
      </c>
      <c r="D130" s="22">
        <v>10</v>
      </c>
      <c r="E130" s="22">
        <v>1</v>
      </c>
      <c r="F130" s="22">
        <v>0</v>
      </c>
      <c r="G130" s="22">
        <v>3</v>
      </c>
      <c r="H130" s="23">
        <f>SUM(C130+D130+E130+F130+G130)</f>
        <v>22</v>
      </c>
      <c r="I130" s="28">
        <v>11</v>
      </c>
      <c r="J130" s="24">
        <f>H130/50</f>
        <v>0.44</v>
      </c>
      <c r="K130" s="32" t="s">
        <v>63</v>
      </c>
      <c r="L130" s="30" t="s">
        <v>446</v>
      </c>
      <c r="M130" s="30" t="s">
        <v>159</v>
      </c>
      <c r="N130" s="30" t="s">
        <v>447</v>
      </c>
      <c r="O130" s="31" t="s">
        <v>18</v>
      </c>
      <c r="P130" s="28">
        <v>9</v>
      </c>
    </row>
    <row r="131" spans="1:16" x14ac:dyDescent="0.25">
      <c r="A131" s="20">
        <v>19</v>
      </c>
      <c r="B131" s="21" t="s">
        <v>448</v>
      </c>
      <c r="C131" s="22">
        <v>10</v>
      </c>
      <c r="D131" s="22">
        <v>10</v>
      </c>
      <c r="E131" s="22">
        <v>1</v>
      </c>
      <c r="F131" s="22">
        <v>0</v>
      </c>
      <c r="G131" s="22">
        <v>1</v>
      </c>
      <c r="H131" s="23">
        <f>SUM(C131+D131+E131+F131+G131)</f>
        <v>22</v>
      </c>
      <c r="I131" s="28">
        <v>11</v>
      </c>
      <c r="J131" s="24">
        <f>H131/50</f>
        <v>0.44</v>
      </c>
      <c r="K131" s="32" t="s">
        <v>63</v>
      </c>
      <c r="L131" s="30" t="s">
        <v>449</v>
      </c>
      <c r="M131" s="30" t="s">
        <v>38</v>
      </c>
      <c r="N131" s="30" t="s">
        <v>160</v>
      </c>
      <c r="O131" s="31" t="s">
        <v>67</v>
      </c>
      <c r="P131" s="28">
        <v>9</v>
      </c>
    </row>
    <row r="132" spans="1:16" x14ac:dyDescent="0.25">
      <c r="A132" s="29">
        <v>20</v>
      </c>
      <c r="B132" s="21" t="s">
        <v>450</v>
      </c>
      <c r="C132" s="22">
        <v>1</v>
      </c>
      <c r="D132" s="22">
        <v>10</v>
      </c>
      <c r="E132" s="22">
        <v>10</v>
      </c>
      <c r="F132" s="22">
        <v>0</v>
      </c>
      <c r="G132" s="22">
        <v>1</v>
      </c>
      <c r="H132" s="23">
        <f>SUM(C132+D132+E132+F132+G132)</f>
        <v>22</v>
      </c>
      <c r="I132" s="28">
        <v>11</v>
      </c>
      <c r="J132" s="24">
        <f>H132/50</f>
        <v>0.44</v>
      </c>
      <c r="K132" s="32" t="s">
        <v>63</v>
      </c>
      <c r="L132" s="30" t="s">
        <v>451</v>
      </c>
      <c r="M132" s="30" t="s">
        <v>452</v>
      </c>
      <c r="N132" s="30" t="s">
        <v>17</v>
      </c>
      <c r="O132" s="31" t="s">
        <v>31</v>
      </c>
      <c r="P132" s="28">
        <v>9</v>
      </c>
    </row>
    <row r="133" spans="1:16" x14ac:dyDescent="0.25">
      <c r="A133" s="20">
        <v>21</v>
      </c>
      <c r="B133" s="21" t="s">
        <v>453</v>
      </c>
      <c r="C133" s="22">
        <v>8</v>
      </c>
      <c r="D133" s="22">
        <v>10</v>
      </c>
      <c r="E133" s="22">
        <v>2</v>
      </c>
      <c r="F133" s="22">
        <v>0</v>
      </c>
      <c r="G133" s="22">
        <v>1</v>
      </c>
      <c r="H133" s="23">
        <f>SUM(C133+D133+E133+F133+G133)</f>
        <v>21</v>
      </c>
      <c r="I133" s="28">
        <v>12</v>
      </c>
      <c r="J133" s="24">
        <f>H133/50</f>
        <v>0.42</v>
      </c>
      <c r="K133" s="32" t="s">
        <v>63</v>
      </c>
      <c r="L133" s="30" t="s">
        <v>454</v>
      </c>
      <c r="M133" s="30" t="s">
        <v>350</v>
      </c>
      <c r="N133" s="30" t="s">
        <v>455</v>
      </c>
      <c r="O133" s="31" t="s">
        <v>135</v>
      </c>
      <c r="P133" s="28">
        <v>9</v>
      </c>
    </row>
    <row r="134" spans="1:16" x14ac:dyDescent="0.25">
      <c r="A134" s="29">
        <v>22</v>
      </c>
      <c r="B134" s="21" t="s">
        <v>456</v>
      </c>
      <c r="C134" s="22">
        <v>10</v>
      </c>
      <c r="D134" s="22">
        <v>10</v>
      </c>
      <c r="E134" s="22">
        <v>0</v>
      </c>
      <c r="F134" s="22">
        <v>0</v>
      </c>
      <c r="G134" s="22">
        <v>1</v>
      </c>
      <c r="H134" s="23">
        <f>SUM(C134+D134+E134+F134+G134)</f>
        <v>21</v>
      </c>
      <c r="I134" s="28">
        <v>12</v>
      </c>
      <c r="J134" s="24">
        <f>H134/50</f>
        <v>0.42</v>
      </c>
      <c r="K134" s="32" t="s">
        <v>63</v>
      </c>
      <c r="L134" s="30" t="s">
        <v>457</v>
      </c>
      <c r="M134" s="30" t="s">
        <v>70</v>
      </c>
      <c r="N134" s="30" t="s">
        <v>89</v>
      </c>
      <c r="O134" s="31" t="s">
        <v>458</v>
      </c>
      <c r="P134" s="28">
        <v>9</v>
      </c>
    </row>
    <row r="135" spans="1:16" x14ac:dyDescent="0.25">
      <c r="A135" s="20">
        <v>23</v>
      </c>
      <c r="B135" s="21" t="s">
        <v>459</v>
      </c>
      <c r="C135" s="22">
        <v>8</v>
      </c>
      <c r="D135" s="22">
        <v>10</v>
      </c>
      <c r="E135" s="22">
        <v>2</v>
      </c>
      <c r="F135" s="22">
        <v>0</v>
      </c>
      <c r="G135" s="22">
        <v>1</v>
      </c>
      <c r="H135" s="23">
        <f>SUM(C135+D135+E135+F135+G135)</f>
        <v>21</v>
      </c>
      <c r="I135" s="28">
        <v>12</v>
      </c>
      <c r="J135" s="24">
        <f>H135/50</f>
        <v>0.42</v>
      </c>
      <c r="K135" s="32" t="s">
        <v>63</v>
      </c>
      <c r="L135" s="30" t="s">
        <v>460</v>
      </c>
      <c r="M135" s="30" t="s">
        <v>461</v>
      </c>
      <c r="N135" s="30" t="s">
        <v>134</v>
      </c>
      <c r="O135" s="31" t="s">
        <v>135</v>
      </c>
      <c r="P135" s="28">
        <v>9</v>
      </c>
    </row>
    <row r="136" spans="1:16" x14ac:dyDescent="0.25">
      <c r="A136" s="29">
        <v>24</v>
      </c>
      <c r="B136" s="21" t="s">
        <v>462</v>
      </c>
      <c r="C136" s="22">
        <v>10</v>
      </c>
      <c r="D136" s="22">
        <v>10</v>
      </c>
      <c r="E136" s="22">
        <v>0</v>
      </c>
      <c r="F136" s="22">
        <v>0</v>
      </c>
      <c r="G136" s="22">
        <v>1</v>
      </c>
      <c r="H136" s="23">
        <f>SUM(C136+D136+E136+F136+G136)</f>
        <v>21</v>
      </c>
      <c r="I136" s="28">
        <v>12</v>
      </c>
      <c r="J136" s="24">
        <f>H136/50</f>
        <v>0.42</v>
      </c>
      <c r="K136" s="32" t="s">
        <v>63</v>
      </c>
      <c r="L136" s="30" t="s">
        <v>463</v>
      </c>
      <c r="M136" s="30" t="s">
        <v>288</v>
      </c>
      <c r="N136" s="30" t="s">
        <v>447</v>
      </c>
      <c r="O136" s="31" t="s">
        <v>67</v>
      </c>
      <c r="P136" s="28">
        <v>9</v>
      </c>
    </row>
    <row r="137" spans="1:16" x14ac:dyDescent="0.25">
      <c r="A137" s="20">
        <v>25</v>
      </c>
      <c r="B137" s="21" t="s">
        <v>464</v>
      </c>
      <c r="C137" s="22">
        <v>8</v>
      </c>
      <c r="D137" s="22">
        <v>10</v>
      </c>
      <c r="E137" s="22">
        <v>2</v>
      </c>
      <c r="F137" s="22">
        <v>0</v>
      </c>
      <c r="G137" s="22">
        <v>1</v>
      </c>
      <c r="H137" s="23">
        <f>SUM(C137+D137+E137+F137+G137)</f>
        <v>21</v>
      </c>
      <c r="I137" s="28">
        <v>12</v>
      </c>
      <c r="J137" s="24">
        <f>H137/50</f>
        <v>0.42</v>
      </c>
      <c r="K137" s="32" t="s">
        <v>63</v>
      </c>
      <c r="L137" s="30" t="s">
        <v>465</v>
      </c>
      <c r="M137" s="30" t="s">
        <v>256</v>
      </c>
      <c r="N137" s="30" t="s">
        <v>347</v>
      </c>
      <c r="O137" s="31" t="s">
        <v>50</v>
      </c>
      <c r="P137" s="28">
        <v>9</v>
      </c>
    </row>
    <row r="138" spans="1:16" x14ac:dyDescent="0.25">
      <c r="A138" s="29">
        <v>26</v>
      </c>
      <c r="B138" s="21" t="s">
        <v>466</v>
      </c>
      <c r="C138" s="22">
        <v>10</v>
      </c>
      <c r="D138" s="22">
        <v>10</v>
      </c>
      <c r="E138" s="22">
        <v>0</v>
      </c>
      <c r="F138" s="22">
        <v>0</v>
      </c>
      <c r="G138" s="22">
        <v>1</v>
      </c>
      <c r="H138" s="23">
        <f>SUM(C138+D138+E138+F138+G138)</f>
        <v>21</v>
      </c>
      <c r="I138" s="28">
        <v>12</v>
      </c>
      <c r="J138" s="24">
        <f>H138/50</f>
        <v>0.42</v>
      </c>
      <c r="K138" s="32" t="s">
        <v>63</v>
      </c>
      <c r="L138" s="30" t="s">
        <v>467</v>
      </c>
      <c r="M138" s="30" t="s">
        <v>468</v>
      </c>
      <c r="N138" s="30" t="s">
        <v>469</v>
      </c>
      <c r="O138" s="31" t="s">
        <v>114</v>
      </c>
      <c r="P138" s="28">
        <v>9</v>
      </c>
    </row>
    <row r="139" spans="1:16" x14ac:dyDescent="0.25">
      <c r="A139" s="20">
        <v>29</v>
      </c>
      <c r="B139" s="21" t="s">
        <v>475</v>
      </c>
      <c r="C139" s="22">
        <v>8</v>
      </c>
      <c r="D139" s="22">
        <v>10</v>
      </c>
      <c r="E139" s="22">
        <v>2</v>
      </c>
      <c r="F139" s="22">
        <v>0</v>
      </c>
      <c r="G139" s="22">
        <v>1</v>
      </c>
      <c r="H139" s="23">
        <f>SUM(C139+D139+E139+F139+G139)</f>
        <v>21</v>
      </c>
      <c r="I139" s="28">
        <v>12</v>
      </c>
      <c r="J139" s="24">
        <f>H139/50</f>
        <v>0.42</v>
      </c>
      <c r="K139" s="32" t="s">
        <v>63</v>
      </c>
      <c r="L139" s="30" t="s">
        <v>476</v>
      </c>
      <c r="M139" s="30" t="s">
        <v>477</v>
      </c>
      <c r="N139" s="30" t="s">
        <v>66</v>
      </c>
      <c r="O139" s="31" t="s">
        <v>18</v>
      </c>
      <c r="P139" s="28">
        <v>9</v>
      </c>
    </row>
    <row r="140" spans="1:16" x14ac:dyDescent="0.25">
      <c r="A140" s="14">
        <v>27</v>
      </c>
      <c r="B140" s="9" t="s">
        <v>470</v>
      </c>
      <c r="C140" s="10">
        <v>10</v>
      </c>
      <c r="D140" s="10">
        <v>10</v>
      </c>
      <c r="E140" s="10">
        <v>0</v>
      </c>
      <c r="F140" s="10">
        <v>0</v>
      </c>
      <c r="G140" s="10">
        <v>0</v>
      </c>
      <c r="H140" s="11">
        <f>SUM(C140+D140+E140+F140+G140)</f>
        <v>20</v>
      </c>
      <c r="I140" s="13">
        <v>13</v>
      </c>
      <c r="J140" s="12">
        <f>H140/50</f>
        <v>0.4</v>
      </c>
      <c r="K140" s="17" t="s">
        <v>137</v>
      </c>
      <c r="L140" s="15" t="s">
        <v>471</v>
      </c>
      <c r="M140" s="15" t="s">
        <v>472</v>
      </c>
      <c r="N140" s="15" t="s">
        <v>160</v>
      </c>
      <c r="O140" s="16" t="s">
        <v>135</v>
      </c>
      <c r="P140" s="13">
        <v>9</v>
      </c>
    </row>
    <row r="141" spans="1:16" x14ac:dyDescent="0.25">
      <c r="A141" s="8">
        <v>28</v>
      </c>
      <c r="B141" s="9" t="s">
        <v>473</v>
      </c>
      <c r="C141" s="10">
        <v>10</v>
      </c>
      <c r="D141" s="10">
        <v>2</v>
      </c>
      <c r="E141" s="10">
        <v>8</v>
      </c>
      <c r="F141" s="10">
        <v>0</v>
      </c>
      <c r="G141" s="10">
        <v>0</v>
      </c>
      <c r="H141" s="11">
        <f>SUM(C141+D141+E141+F141+G141)</f>
        <v>20</v>
      </c>
      <c r="I141" s="13">
        <v>13</v>
      </c>
      <c r="J141" s="12">
        <f>H141/50</f>
        <v>0.4</v>
      </c>
      <c r="K141" s="17" t="s">
        <v>137</v>
      </c>
      <c r="L141" s="15" t="s">
        <v>474</v>
      </c>
      <c r="M141" s="15" t="s">
        <v>81</v>
      </c>
      <c r="N141" s="15" t="s">
        <v>204</v>
      </c>
      <c r="O141" s="16" t="s">
        <v>23</v>
      </c>
      <c r="P141" s="13">
        <v>9</v>
      </c>
    </row>
    <row r="142" spans="1:16" x14ac:dyDescent="0.25">
      <c r="A142" s="14">
        <v>30</v>
      </c>
      <c r="B142" s="9" t="s">
        <v>478</v>
      </c>
      <c r="C142" s="10">
        <v>8</v>
      </c>
      <c r="D142" s="10">
        <v>10</v>
      </c>
      <c r="E142" s="10">
        <v>1</v>
      </c>
      <c r="F142" s="10">
        <v>0</v>
      </c>
      <c r="G142" s="10">
        <v>0</v>
      </c>
      <c r="H142" s="11">
        <f>SUM(C142+D142+E142+F142+G142)</f>
        <v>19</v>
      </c>
      <c r="I142" s="13">
        <v>14</v>
      </c>
      <c r="J142" s="12">
        <f>H142/50</f>
        <v>0.38</v>
      </c>
      <c r="K142" s="17" t="s">
        <v>137</v>
      </c>
      <c r="L142" s="15" t="s">
        <v>479</v>
      </c>
      <c r="M142" s="15" t="s">
        <v>34</v>
      </c>
      <c r="N142" s="15" t="s">
        <v>49</v>
      </c>
      <c r="O142" s="16" t="s">
        <v>67</v>
      </c>
      <c r="P142" s="13">
        <v>9</v>
      </c>
    </row>
    <row r="143" spans="1:16" x14ac:dyDescent="0.25">
      <c r="A143" s="8">
        <v>31</v>
      </c>
      <c r="B143" s="9" t="s">
        <v>480</v>
      </c>
      <c r="C143" s="10">
        <v>8</v>
      </c>
      <c r="D143" s="10">
        <v>10</v>
      </c>
      <c r="E143" s="10">
        <v>0</v>
      </c>
      <c r="F143" s="10">
        <v>0</v>
      </c>
      <c r="G143" s="10">
        <v>1</v>
      </c>
      <c r="H143" s="11">
        <f>SUM(C143+D143+E143+F143+G143)</f>
        <v>19</v>
      </c>
      <c r="I143" s="13">
        <v>14</v>
      </c>
      <c r="J143" s="12">
        <f>H143/50</f>
        <v>0.38</v>
      </c>
      <c r="K143" s="17" t="s">
        <v>137</v>
      </c>
      <c r="L143" s="15" t="s">
        <v>481</v>
      </c>
      <c r="M143" s="15" t="s">
        <v>482</v>
      </c>
      <c r="N143" s="15" t="s">
        <v>89</v>
      </c>
      <c r="O143" s="16" t="s">
        <v>257</v>
      </c>
      <c r="P143" s="13">
        <v>9</v>
      </c>
    </row>
    <row r="144" spans="1:16" x14ac:dyDescent="0.25">
      <c r="A144" s="14">
        <v>32</v>
      </c>
      <c r="B144" s="9" t="s">
        <v>483</v>
      </c>
      <c r="C144" s="10">
        <v>8</v>
      </c>
      <c r="D144" s="10">
        <v>0</v>
      </c>
      <c r="E144" s="10">
        <v>10</v>
      </c>
      <c r="F144" s="10">
        <v>0</v>
      </c>
      <c r="G144" s="10">
        <v>1</v>
      </c>
      <c r="H144" s="11">
        <f>SUM(C144+D144+E144+F144+G144)</f>
        <v>19</v>
      </c>
      <c r="I144" s="13">
        <v>14</v>
      </c>
      <c r="J144" s="12">
        <f>H144/50</f>
        <v>0.38</v>
      </c>
      <c r="K144" s="17" t="s">
        <v>137</v>
      </c>
      <c r="L144" s="15" t="s">
        <v>484</v>
      </c>
      <c r="M144" s="15" t="s">
        <v>472</v>
      </c>
      <c r="N144" s="15" t="s">
        <v>485</v>
      </c>
      <c r="O144" s="16" t="s">
        <v>114</v>
      </c>
      <c r="P144" s="13">
        <v>9</v>
      </c>
    </row>
    <row r="145" spans="1:16" x14ac:dyDescent="0.25">
      <c r="A145" s="8">
        <v>33</v>
      </c>
      <c r="B145" s="9" t="s">
        <v>486</v>
      </c>
      <c r="C145" s="10">
        <v>8</v>
      </c>
      <c r="D145" s="10">
        <v>10</v>
      </c>
      <c r="E145" s="10">
        <v>0</v>
      </c>
      <c r="F145" s="10">
        <v>0</v>
      </c>
      <c r="G145" s="10">
        <v>1</v>
      </c>
      <c r="H145" s="11">
        <f>SUM(C145+D145+E145+F145+G145)</f>
        <v>19</v>
      </c>
      <c r="I145" s="13">
        <v>14</v>
      </c>
      <c r="J145" s="12">
        <f>H145/50</f>
        <v>0.38</v>
      </c>
      <c r="K145" s="17" t="s">
        <v>137</v>
      </c>
      <c r="L145" s="15" t="s">
        <v>487</v>
      </c>
      <c r="M145" s="15" t="s">
        <v>319</v>
      </c>
      <c r="N145" s="15" t="s">
        <v>447</v>
      </c>
      <c r="O145" s="16" t="s">
        <v>488</v>
      </c>
      <c r="P145" s="13">
        <v>9</v>
      </c>
    </row>
    <row r="146" spans="1:16" x14ac:dyDescent="0.25">
      <c r="A146" s="14">
        <v>34</v>
      </c>
      <c r="B146" s="9" t="s">
        <v>489</v>
      </c>
      <c r="C146" s="10">
        <v>8</v>
      </c>
      <c r="D146" s="10">
        <v>10</v>
      </c>
      <c r="E146" s="10">
        <v>0</v>
      </c>
      <c r="F146" s="10">
        <v>0</v>
      </c>
      <c r="G146" s="10">
        <v>1</v>
      </c>
      <c r="H146" s="11">
        <f>SUM(C146+D146+E146+F146+G146)</f>
        <v>19</v>
      </c>
      <c r="I146" s="13">
        <v>14</v>
      </c>
      <c r="J146" s="12">
        <f>H146/50</f>
        <v>0.38</v>
      </c>
      <c r="K146" s="17" t="s">
        <v>137</v>
      </c>
      <c r="L146" s="15" t="s">
        <v>490</v>
      </c>
      <c r="M146" s="15" t="s">
        <v>159</v>
      </c>
      <c r="N146" s="15" t="s">
        <v>444</v>
      </c>
      <c r="O146" s="16" t="s">
        <v>23</v>
      </c>
      <c r="P146" s="13">
        <v>9</v>
      </c>
    </row>
    <row r="147" spans="1:16" x14ac:dyDescent="0.25">
      <c r="A147" s="8">
        <v>35</v>
      </c>
      <c r="B147" s="9" t="s">
        <v>491</v>
      </c>
      <c r="C147" s="10">
        <v>8</v>
      </c>
      <c r="D147" s="10">
        <v>10</v>
      </c>
      <c r="E147" s="10">
        <v>0</v>
      </c>
      <c r="F147" s="10">
        <v>0</v>
      </c>
      <c r="G147" s="10">
        <v>0</v>
      </c>
      <c r="H147" s="11">
        <f>SUM(C147+D147+E147+F147+G147)</f>
        <v>18</v>
      </c>
      <c r="I147" s="13">
        <v>15</v>
      </c>
      <c r="J147" s="12">
        <f>H147/50</f>
        <v>0.36</v>
      </c>
      <c r="K147" s="17" t="s">
        <v>137</v>
      </c>
      <c r="L147" s="15" t="s">
        <v>492</v>
      </c>
      <c r="M147" s="15" t="s">
        <v>65</v>
      </c>
      <c r="N147" s="15" t="s">
        <v>35</v>
      </c>
      <c r="O147" s="16" t="s">
        <v>101</v>
      </c>
      <c r="P147" s="13">
        <v>9</v>
      </c>
    </row>
    <row r="148" spans="1:16" x14ac:dyDescent="0.25">
      <c r="A148" s="14">
        <v>36</v>
      </c>
      <c r="B148" s="9" t="s">
        <v>493</v>
      </c>
      <c r="C148" s="10">
        <v>8</v>
      </c>
      <c r="D148" s="10">
        <v>9</v>
      </c>
      <c r="E148" s="10">
        <v>1</v>
      </c>
      <c r="F148" s="10">
        <v>0</v>
      </c>
      <c r="G148" s="10">
        <v>0</v>
      </c>
      <c r="H148" s="11">
        <f>SUM(C148+D148+E148+F148+G148)</f>
        <v>18</v>
      </c>
      <c r="I148" s="13">
        <v>15</v>
      </c>
      <c r="J148" s="12">
        <f>H148/50</f>
        <v>0.36</v>
      </c>
      <c r="K148" s="17" t="s">
        <v>137</v>
      </c>
      <c r="L148" s="15" t="s">
        <v>494</v>
      </c>
      <c r="M148" s="15" t="s">
        <v>133</v>
      </c>
      <c r="N148" s="15" t="s">
        <v>22</v>
      </c>
      <c r="O148" s="16" t="s">
        <v>370</v>
      </c>
      <c r="P148" s="13">
        <v>9</v>
      </c>
    </row>
    <row r="149" spans="1:16" x14ac:dyDescent="0.25">
      <c r="A149" s="8">
        <v>37</v>
      </c>
      <c r="B149" s="9" t="s">
        <v>495</v>
      </c>
      <c r="C149" s="10">
        <v>8</v>
      </c>
      <c r="D149" s="10">
        <v>10</v>
      </c>
      <c r="E149" s="10">
        <v>0</v>
      </c>
      <c r="F149" s="10">
        <v>0</v>
      </c>
      <c r="G149" s="10">
        <v>0</v>
      </c>
      <c r="H149" s="11">
        <f>SUM(C149+D149+E149+F149+G149)</f>
        <v>18</v>
      </c>
      <c r="I149" s="13">
        <v>15</v>
      </c>
      <c r="J149" s="12">
        <f>H149/50</f>
        <v>0.36</v>
      </c>
      <c r="K149" s="17" t="s">
        <v>137</v>
      </c>
      <c r="L149" s="15" t="s">
        <v>496</v>
      </c>
      <c r="M149" s="15" t="s">
        <v>497</v>
      </c>
      <c r="N149" s="15" t="s">
        <v>498</v>
      </c>
      <c r="O149" s="16" t="s">
        <v>321</v>
      </c>
      <c r="P149" s="13">
        <v>9</v>
      </c>
    </row>
    <row r="150" spans="1:16" x14ac:dyDescent="0.25">
      <c r="A150" s="14">
        <v>38</v>
      </c>
      <c r="B150" s="9" t="s">
        <v>499</v>
      </c>
      <c r="C150" s="10">
        <v>10</v>
      </c>
      <c r="D150" s="10">
        <v>5</v>
      </c>
      <c r="E150" s="10">
        <v>0</v>
      </c>
      <c r="F150" s="10">
        <v>2</v>
      </c>
      <c r="G150" s="10">
        <v>1</v>
      </c>
      <c r="H150" s="11">
        <f>SUM(C150+D150+E150+F150+G150)</f>
        <v>18</v>
      </c>
      <c r="I150" s="13">
        <v>15</v>
      </c>
      <c r="J150" s="12">
        <f>H150/50</f>
        <v>0.36</v>
      </c>
      <c r="K150" s="17" t="s">
        <v>137</v>
      </c>
      <c r="L150" s="15" t="s">
        <v>500</v>
      </c>
      <c r="M150" s="15" t="s">
        <v>501</v>
      </c>
      <c r="N150" s="15" t="s">
        <v>66</v>
      </c>
      <c r="O150" s="16" t="s">
        <v>23</v>
      </c>
      <c r="P150" s="13">
        <v>9</v>
      </c>
    </row>
    <row r="151" spans="1:16" x14ac:dyDescent="0.25">
      <c r="A151" s="8">
        <v>39</v>
      </c>
      <c r="B151" s="9" t="s">
        <v>502</v>
      </c>
      <c r="C151" s="10">
        <v>10</v>
      </c>
      <c r="D151" s="10">
        <v>2</v>
      </c>
      <c r="E151" s="10">
        <v>1</v>
      </c>
      <c r="F151" s="10">
        <v>3</v>
      </c>
      <c r="G151" s="10">
        <v>2</v>
      </c>
      <c r="H151" s="11">
        <f>SUM(C151+D151+E151+F151+G151)</f>
        <v>18</v>
      </c>
      <c r="I151" s="13">
        <v>15</v>
      </c>
      <c r="J151" s="12">
        <f>H151/50</f>
        <v>0.36</v>
      </c>
      <c r="K151" s="17" t="s">
        <v>137</v>
      </c>
      <c r="L151" s="15" t="s">
        <v>503</v>
      </c>
      <c r="M151" s="15" t="s">
        <v>472</v>
      </c>
      <c r="N151" s="15" t="s">
        <v>134</v>
      </c>
      <c r="O151" s="16" t="s">
        <v>67</v>
      </c>
      <c r="P151" s="13">
        <v>9</v>
      </c>
    </row>
    <row r="152" spans="1:16" x14ac:dyDescent="0.25">
      <c r="A152" s="14">
        <v>40</v>
      </c>
      <c r="B152" s="9" t="s">
        <v>504</v>
      </c>
      <c r="C152" s="10">
        <v>10</v>
      </c>
      <c r="D152" s="10">
        <v>5</v>
      </c>
      <c r="E152" s="10">
        <v>1</v>
      </c>
      <c r="F152" s="10">
        <v>0</v>
      </c>
      <c r="G152" s="10">
        <v>1</v>
      </c>
      <c r="H152" s="11">
        <f>SUM(C152+D152+E152+F152+G152)</f>
        <v>17</v>
      </c>
      <c r="I152" s="13">
        <v>16</v>
      </c>
      <c r="J152" s="12">
        <f>H152/50</f>
        <v>0.34</v>
      </c>
      <c r="K152" s="17" t="s">
        <v>137</v>
      </c>
      <c r="L152" s="15" t="s">
        <v>505</v>
      </c>
      <c r="M152" s="15" t="s">
        <v>381</v>
      </c>
      <c r="N152" s="15" t="s">
        <v>388</v>
      </c>
      <c r="O152" s="16" t="s">
        <v>50</v>
      </c>
      <c r="P152" s="13">
        <v>9</v>
      </c>
    </row>
    <row r="153" spans="1:16" x14ac:dyDescent="0.25">
      <c r="A153" s="8">
        <v>41</v>
      </c>
      <c r="B153" s="9" t="s">
        <v>506</v>
      </c>
      <c r="C153" s="10">
        <v>8</v>
      </c>
      <c r="D153" s="10">
        <v>5</v>
      </c>
      <c r="E153" s="10">
        <v>0</v>
      </c>
      <c r="F153" s="10">
        <v>0</v>
      </c>
      <c r="G153" s="10">
        <v>3</v>
      </c>
      <c r="H153" s="11">
        <f>SUM(C153+D153+E153+F153+G153)</f>
        <v>16</v>
      </c>
      <c r="I153" s="13">
        <v>17</v>
      </c>
      <c r="J153" s="12">
        <f>H153/50</f>
        <v>0.32</v>
      </c>
      <c r="K153" s="17" t="s">
        <v>137</v>
      </c>
      <c r="L153" s="15" t="s">
        <v>507</v>
      </c>
      <c r="M153" s="15" t="s">
        <v>159</v>
      </c>
      <c r="N153" s="15" t="s">
        <v>22</v>
      </c>
      <c r="O153" s="16" t="s">
        <v>209</v>
      </c>
      <c r="P153" s="13">
        <v>9</v>
      </c>
    </row>
    <row r="154" spans="1:16" x14ac:dyDescent="0.25">
      <c r="A154" s="14">
        <v>42</v>
      </c>
      <c r="B154" s="9" t="s">
        <v>508</v>
      </c>
      <c r="C154" s="10">
        <v>10</v>
      </c>
      <c r="D154" s="10">
        <v>0</v>
      </c>
      <c r="E154" s="10">
        <v>2</v>
      </c>
      <c r="F154" s="10">
        <v>0</v>
      </c>
      <c r="G154" s="10">
        <v>4</v>
      </c>
      <c r="H154" s="11">
        <f>SUM(C154+D154+E154+F154+G154)</f>
        <v>16</v>
      </c>
      <c r="I154" s="13">
        <v>17</v>
      </c>
      <c r="J154" s="12">
        <f>H154/50</f>
        <v>0.32</v>
      </c>
      <c r="K154" s="17" t="s">
        <v>137</v>
      </c>
      <c r="L154" s="15" t="s">
        <v>509</v>
      </c>
      <c r="M154" s="15" t="s">
        <v>60</v>
      </c>
      <c r="N154" s="15" t="s">
        <v>510</v>
      </c>
      <c r="O154" s="16" t="s">
        <v>50</v>
      </c>
      <c r="P154" s="13">
        <v>9</v>
      </c>
    </row>
    <row r="155" spans="1:16" x14ac:dyDescent="0.25">
      <c r="A155" s="8">
        <v>43</v>
      </c>
      <c r="B155" s="9" t="s">
        <v>511</v>
      </c>
      <c r="C155" s="10">
        <v>3</v>
      </c>
      <c r="D155" s="10">
        <v>10</v>
      </c>
      <c r="E155" s="10">
        <v>0</v>
      </c>
      <c r="F155" s="10">
        <v>0</v>
      </c>
      <c r="G155" s="10">
        <v>1</v>
      </c>
      <c r="H155" s="11">
        <f>SUM(C155+D155+E155+F155+G155)</f>
        <v>14</v>
      </c>
      <c r="I155" s="13">
        <v>18</v>
      </c>
      <c r="J155" s="12">
        <f>H155/50</f>
        <v>0.28000000000000003</v>
      </c>
      <c r="K155" s="17" t="s">
        <v>137</v>
      </c>
      <c r="L155" s="15" t="s">
        <v>512</v>
      </c>
      <c r="M155" s="15" t="s">
        <v>86</v>
      </c>
      <c r="N155" s="15" t="s">
        <v>134</v>
      </c>
      <c r="O155" s="16" t="s">
        <v>23</v>
      </c>
      <c r="P155" s="13">
        <v>9</v>
      </c>
    </row>
    <row r="156" spans="1:16" x14ac:dyDescent="0.25">
      <c r="A156" s="14">
        <v>44</v>
      </c>
      <c r="B156" s="9" t="s">
        <v>513</v>
      </c>
      <c r="C156" s="10">
        <v>10</v>
      </c>
      <c r="D156" s="10">
        <v>3</v>
      </c>
      <c r="E156" s="10">
        <v>0</v>
      </c>
      <c r="F156" s="10">
        <v>0</v>
      </c>
      <c r="G156" s="10">
        <v>0</v>
      </c>
      <c r="H156" s="11">
        <f>SUM(C156+D156+E156+F156+G156)</f>
        <v>13</v>
      </c>
      <c r="I156" s="13">
        <v>19</v>
      </c>
      <c r="J156" s="12">
        <f>H156/50</f>
        <v>0.26</v>
      </c>
      <c r="K156" s="17" t="s">
        <v>137</v>
      </c>
      <c r="L156" s="15" t="s">
        <v>514</v>
      </c>
      <c r="M156" s="15" t="s">
        <v>212</v>
      </c>
      <c r="N156" s="15" t="s">
        <v>78</v>
      </c>
      <c r="O156" s="16" t="s">
        <v>420</v>
      </c>
      <c r="P156" s="13">
        <v>9</v>
      </c>
    </row>
    <row r="157" spans="1:16" x14ac:dyDescent="0.25">
      <c r="A157" s="8">
        <v>45</v>
      </c>
      <c r="B157" s="9" t="s">
        <v>515</v>
      </c>
      <c r="C157" s="10">
        <v>8</v>
      </c>
      <c r="D157" s="10">
        <v>5</v>
      </c>
      <c r="E157" s="10">
        <v>0</v>
      </c>
      <c r="F157" s="10">
        <v>0</v>
      </c>
      <c r="G157" s="10">
        <v>0</v>
      </c>
      <c r="H157" s="11">
        <f>SUM(C157+D157+E157+F157+G157)</f>
        <v>13</v>
      </c>
      <c r="I157" s="13">
        <v>19</v>
      </c>
      <c r="J157" s="12">
        <f>H157/50</f>
        <v>0.26</v>
      </c>
      <c r="K157" s="17" t="s">
        <v>137</v>
      </c>
      <c r="L157" s="15" t="s">
        <v>516</v>
      </c>
      <c r="M157" s="15" t="s">
        <v>256</v>
      </c>
      <c r="N157" s="15" t="s">
        <v>239</v>
      </c>
      <c r="O157" s="16" t="s">
        <v>214</v>
      </c>
      <c r="P157" s="13">
        <v>9</v>
      </c>
    </row>
    <row r="158" spans="1:16" x14ac:dyDescent="0.25">
      <c r="A158" s="14">
        <v>46</v>
      </c>
      <c r="B158" s="9" t="s">
        <v>517</v>
      </c>
      <c r="C158" s="10">
        <v>8</v>
      </c>
      <c r="D158" s="10">
        <v>2</v>
      </c>
      <c r="E158" s="10">
        <v>0</v>
      </c>
      <c r="F158" s="10">
        <v>0</v>
      </c>
      <c r="G158" s="10">
        <v>3</v>
      </c>
      <c r="H158" s="11">
        <f>SUM(C158+D158+E158+F158+G158)</f>
        <v>13</v>
      </c>
      <c r="I158" s="13">
        <v>19</v>
      </c>
      <c r="J158" s="12">
        <f>H158/50</f>
        <v>0.26</v>
      </c>
      <c r="K158" s="17" t="s">
        <v>137</v>
      </c>
      <c r="L158" s="15" t="s">
        <v>518</v>
      </c>
      <c r="M158" s="15" t="s">
        <v>34</v>
      </c>
      <c r="N158" s="15" t="s">
        <v>134</v>
      </c>
      <c r="O158" s="16" t="s">
        <v>114</v>
      </c>
      <c r="P158" s="13">
        <v>9</v>
      </c>
    </row>
    <row r="159" spans="1:16" x14ac:dyDescent="0.25">
      <c r="A159" s="8">
        <v>47</v>
      </c>
      <c r="B159" s="9" t="s">
        <v>519</v>
      </c>
      <c r="C159" s="10">
        <v>8</v>
      </c>
      <c r="D159" s="10">
        <v>0</v>
      </c>
      <c r="E159" s="10">
        <v>1</v>
      </c>
      <c r="F159" s="10">
        <v>0</v>
      </c>
      <c r="G159" s="10">
        <v>3</v>
      </c>
      <c r="H159" s="11">
        <f>SUM(C159+D159+E159+F159+G159)</f>
        <v>12</v>
      </c>
      <c r="I159" s="13">
        <v>20</v>
      </c>
      <c r="J159" s="12">
        <f>H159/50</f>
        <v>0.24</v>
      </c>
      <c r="K159" s="17" t="s">
        <v>137</v>
      </c>
      <c r="L159" s="15" t="s">
        <v>520</v>
      </c>
      <c r="M159" s="15" t="s">
        <v>521</v>
      </c>
      <c r="N159" s="15" t="s">
        <v>191</v>
      </c>
      <c r="O159" s="16" t="s">
        <v>321</v>
      </c>
      <c r="P159" s="13">
        <v>9</v>
      </c>
    </row>
    <row r="160" spans="1:16" x14ac:dyDescent="0.25">
      <c r="A160" s="14">
        <v>48</v>
      </c>
      <c r="B160" s="9" t="s">
        <v>522</v>
      </c>
      <c r="C160" s="10">
        <v>10</v>
      </c>
      <c r="D160" s="10">
        <v>0</v>
      </c>
      <c r="E160" s="10">
        <v>0</v>
      </c>
      <c r="F160" s="10">
        <v>0</v>
      </c>
      <c r="G160" s="10">
        <v>1</v>
      </c>
      <c r="H160" s="11">
        <f>SUM(C160+D160+E160+F160+G160)</f>
        <v>11</v>
      </c>
      <c r="I160" s="13">
        <v>21</v>
      </c>
      <c r="J160" s="12">
        <f>H160/50</f>
        <v>0.22</v>
      </c>
      <c r="K160" s="17" t="s">
        <v>137</v>
      </c>
      <c r="L160" s="15" t="s">
        <v>523</v>
      </c>
      <c r="M160" s="15" t="s">
        <v>245</v>
      </c>
      <c r="N160" s="15" t="s">
        <v>22</v>
      </c>
      <c r="O160" s="16" t="s">
        <v>50</v>
      </c>
      <c r="P160" s="13">
        <v>9</v>
      </c>
    </row>
    <row r="161" spans="1:16" x14ac:dyDescent="0.25">
      <c r="A161" s="8">
        <v>49</v>
      </c>
      <c r="B161" s="9" t="s">
        <v>524</v>
      </c>
      <c r="C161" s="10">
        <v>8</v>
      </c>
      <c r="D161" s="10">
        <v>0</v>
      </c>
      <c r="E161" s="10">
        <v>0</v>
      </c>
      <c r="F161" s="10">
        <v>0</v>
      </c>
      <c r="G161" s="10">
        <v>1</v>
      </c>
      <c r="H161" s="11">
        <f>SUM(C161+D161+E161+F161+G161)</f>
        <v>9</v>
      </c>
      <c r="I161" s="13">
        <v>22</v>
      </c>
      <c r="J161" s="12">
        <f>H161/50</f>
        <v>0.18</v>
      </c>
      <c r="K161" s="17" t="s">
        <v>137</v>
      </c>
      <c r="L161" s="15" t="s">
        <v>525</v>
      </c>
      <c r="M161" s="15" t="s">
        <v>391</v>
      </c>
      <c r="N161" s="15" t="s">
        <v>447</v>
      </c>
      <c r="O161" s="16" t="s">
        <v>282</v>
      </c>
      <c r="P161" s="13">
        <v>9</v>
      </c>
    </row>
    <row r="162" spans="1:16" x14ac:dyDescent="0.25">
      <c r="A162" s="14">
        <v>50</v>
      </c>
      <c r="B162" s="9" t="s">
        <v>526</v>
      </c>
      <c r="C162" s="10">
        <v>8</v>
      </c>
      <c r="D162" s="10">
        <v>0</v>
      </c>
      <c r="E162" s="10">
        <v>0</v>
      </c>
      <c r="F162" s="10">
        <v>0</v>
      </c>
      <c r="G162" s="10">
        <v>0</v>
      </c>
      <c r="H162" s="11">
        <f>SUM(C162+D162+E162+F162+G162)</f>
        <v>8</v>
      </c>
      <c r="I162" s="13">
        <v>23</v>
      </c>
      <c r="J162" s="12">
        <f>H162/50</f>
        <v>0.16</v>
      </c>
      <c r="K162" s="17" t="s">
        <v>137</v>
      </c>
      <c r="L162" s="15" t="s">
        <v>527</v>
      </c>
      <c r="M162" s="15" t="s">
        <v>468</v>
      </c>
      <c r="N162" s="15" t="s">
        <v>42</v>
      </c>
      <c r="O162" s="16" t="s">
        <v>149</v>
      </c>
      <c r="P162" s="13">
        <v>9</v>
      </c>
    </row>
    <row r="163" spans="1:16" x14ac:dyDescent="0.25">
      <c r="A163" s="8">
        <v>51</v>
      </c>
      <c r="B163" s="9" t="s">
        <v>528</v>
      </c>
      <c r="C163" s="10">
        <v>8</v>
      </c>
      <c r="D163" s="10">
        <v>0</v>
      </c>
      <c r="E163" s="10">
        <v>0</v>
      </c>
      <c r="F163" s="10">
        <v>0</v>
      </c>
      <c r="G163" s="10">
        <v>0</v>
      </c>
      <c r="H163" s="11">
        <f>SUM(C163+D163+E163+F163+G163)</f>
        <v>8</v>
      </c>
      <c r="I163" s="13">
        <v>23</v>
      </c>
      <c r="J163" s="12">
        <f>H163/50</f>
        <v>0.16</v>
      </c>
      <c r="K163" s="17" t="s">
        <v>137</v>
      </c>
      <c r="L163" s="15" t="s">
        <v>529</v>
      </c>
      <c r="M163" s="15" t="s">
        <v>530</v>
      </c>
      <c r="N163" s="15" t="s">
        <v>531</v>
      </c>
      <c r="O163" s="16" t="s">
        <v>532</v>
      </c>
      <c r="P163" s="13">
        <v>9</v>
      </c>
    </row>
    <row r="164" spans="1:16" x14ac:dyDescent="0.25">
      <c r="A164" s="14">
        <v>52</v>
      </c>
      <c r="B164" s="9" t="s">
        <v>533</v>
      </c>
      <c r="C164" s="10">
        <v>4</v>
      </c>
      <c r="D164" s="10">
        <v>0</v>
      </c>
      <c r="E164" s="10">
        <v>0</v>
      </c>
      <c r="F164" s="10">
        <v>0</v>
      </c>
      <c r="G164" s="10">
        <v>0</v>
      </c>
      <c r="H164" s="11">
        <f>SUM(C164+D164+E164+F164+G164)</f>
        <v>4</v>
      </c>
      <c r="I164" s="13">
        <v>24</v>
      </c>
      <c r="J164" s="12">
        <f>H164/50</f>
        <v>0.08</v>
      </c>
      <c r="K164" s="17" t="s">
        <v>137</v>
      </c>
      <c r="L164" s="15" t="s">
        <v>534</v>
      </c>
      <c r="M164" s="15" t="s">
        <v>256</v>
      </c>
      <c r="N164" s="15" t="s">
        <v>27</v>
      </c>
      <c r="O164" s="16" t="s">
        <v>313</v>
      </c>
      <c r="P164" s="13">
        <v>9</v>
      </c>
    </row>
    <row r="165" spans="1:16" x14ac:dyDescent="0.25">
      <c r="A165" s="8">
        <v>53</v>
      </c>
      <c r="B165" s="9" t="s">
        <v>535</v>
      </c>
      <c r="C165" s="10">
        <v>0</v>
      </c>
      <c r="D165" s="10">
        <v>2</v>
      </c>
      <c r="E165" s="10">
        <v>0</v>
      </c>
      <c r="F165" s="10">
        <v>2</v>
      </c>
      <c r="G165" s="10">
        <v>0</v>
      </c>
      <c r="H165" s="11">
        <f>SUM(C165+D165+E165+F165+G165)</f>
        <v>4</v>
      </c>
      <c r="I165" s="13">
        <v>24</v>
      </c>
      <c r="J165" s="12">
        <f>H165/50</f>
        <v>0.08</v>
      </c>
      <c r="K165" s="17" t="s">
        <v>137</v>
      </c>
      <c r="L165" s="15" t="s">
        <v>536</v>
      </c>
      <c r="M165" s="15" t="s">
        <v>350</v>
      </c>
      <c r="N165" s="15" t="s">
        <v>93</v>
      </c>
      <c r="O165" s="16" t="s">
        <v>149</v>
      </c>
      <c r="P165" s="13">
        <v>9</v>
      </c>
    </row>
    <row r="166" spans="1:16" x14ac:dyDescent="0.25">
      <c r="A166" s="14">
        <v>54</v>
      </c>
      <c r="B166" s="9" t="s">
        <v>537</v>
      </c>
      <c r="C166" s="10">
        <v>1</v>
      </c>
      <c r="D166" s="10">
        <v>2</v>
      </c>
      <c r="E166" s="10">
        <v>0</v>
      </c>
      <c r="F166" s="10">
        <v>0</v>
      </c>
      <c r="G166" s="10">
        <v>0</v>
      </c>
      <c r="H166" s="11">
        <f>SUM(C166+D166+E166+F166+G166)</f>
        <v>3</v>
      </c>
      <c r="I166" s="13">
        <v>25</v>
      </c>
      <c r="J166" s="12">
        <f>H166/50</f>
        <v>0.06</v>
      </c>
      <c r="K166" s="17" t="s">
        <v>137</v>
      </c>
      <c r="L166" s="15" t="s">
        <v>538</v>
      </c>
      <c r="M166" s="15" t="s">
        <v>48</v>
      </c>
      <c r="N166" s="15" t="s">
        <v>140</v>
      </c>
      <c r="O166" s="16" t="s">
        <v>214</v>
      </c>
      <c r="P166" s="13">
        <v>9</v>
      </c>
    </row>
    <row r="167" spans="1:16" x14ac:dyDescent="0.25">
      <c r="A167" s="8">
        <v>55</v>
      </c>
      <c r="B167" s="9" t="s">
        <v>539</v>
      </c>
      <c r="C167" s="10">
        <v>1</v>
      </c>
      <c r="D167" s="10">
        <v>0</v>
      </c>
      <c r="E167" s="10">
        <v>0</v>
      </c>
      <c r="F167" s="10">
        <v>0</v>
      </c>
      <c r="G167" s="10">
        <v>0</v>
      </c>
      <c r="H167" s="11">
        <f>SUM(C167+D167+E167+F167+G167)</f>
        <v>1</v>
      </c>
      <c r="I167" s="13">
        <v>26</v>
      </c>
      <c r="J167" s="12">
        <f>H167/50</f>
        <v>0.02</v>
      </c>
      <c r="K167" s="17" t="s">
        <v>137</v>
      </c>
      <c r="L167" s="15" t="s">
        <v>540</v>
      </c>
      <c r="M167" s="15" t="s">
        <v>280</v>
      </c>
      <c r="N167" s="15" t="s">
        <v>444</v>
      </c>
      <c r="O167" s="16" t="s">
        <v>101</v>
      </c>
      <c r="P167" s="13">
        <v>9</v>
      </c>
    </row>
    <row r="168" spans="1:16" x14ac:dyDescent="0.25">
      <c r="A168" s="14">
        <v>56</v>
      </c>
      <c r="B168" s="9" t="s">
        <v>541</v>
      </c>
      <c r="C168" s="10">
        <v>1</v>
      </c>
      <c r="D168" s="10">
        <v>0</v>
      </c>
      <c r="E168" s="10">
        <v>0</v>
      </c>
      <c r="F168" s="10">
        <v>0</v>
      </c>
      <c r="G168" s="10">
        <v>0</v>
      </c>
      <c r="H168" s="11">
        <f>SUM(C168+D168+E168+F168+G168)</f>
        <v>1</v>
      </c>
      <c r="I168" s="13">
        <v>26</v>
      </c>
      <c r="J168" s="12">
        <f>H168/50</f>
        <v>0.02</v>
      </c>
      <c r="K168" s="17" t="s">
        <v>137</v>
      </c>
      <c r="L168" s="15" t="s">
        <v>542</v>
      </c>
      <c r="M168" s="15" t="s">
        <v>543</v>
      </c>
      <c r="N168" s="15" t="s">
        <v>388</v>
      </c>
      <c r="O168" s="16" t="s">
        <v>337</v>
      </c>
      <c r="P168" s="13">
        <v>9</v>
      </c>
    </row>
    <row r="169" spans="1:16" x14ac:dyDescent="0.25">
      <c r="A169" s="8">
        <v>57</v>
      </c>
      <c r="B169" s="9" t="s">
        <v>544</v>
      </c>
      <c r="C169" s="10">
        <v>1</v>
      </c>
      <c r="D169" s="10">
        <v>0</v>
      </c>
      <c r="E169" s="10">
        <v>0</v>
      </c>
      <c r="F169" s="10">
        <v>0</v>
      </c>
      <c r="G169" s="10">
        <v>0</v>
      </c>
      <c r="H169" s="11">
        <f>SUM(C169+D169+E169+F169+G169)</f>
        <v>1</v>
      </c>
      <c r="I169" s="13">
        <v>26</v>
      </c>
      <c r="J169" s="12">
        <f>H169/50</f>
        <v>0.02</v>
      </c>
      <c r="K169" s="17" t="s">
        <v>137</v>
      </c>
      <c r="L169" s="15" t="s">
        <v>545</v>
      </c>
      <c r="M169" s="15" t="s">
        <v>16</v>
      </c>
      <c r="N169" s="15" t="s">
        <v>546</v>
      </c>
      <c r="O169" s="16" t="s">
        <v>101</v>
      </c>
      <c r="P169" s="13">
        <v>9</v>
      </c>
    </row>
    <row r="170" spans="1:16" x14ac:dyDescent="0.25">
      <c r="A170" s="20">
        <v>1</v>
      </c>
      <c r="B170" s="21" t="s">
        <v>547</v>
      </c>
      <c r="C170" s="22">
        <v>10</v>
      </c>
      <c r="D170" s="22">
        <v>10</v>
      </c>
      <c r="E170" s="22">
        <v>10</v>
      </c>
      <c r="F170" s="22">
        <v>10</v>
      </c>
      <c r="G170" s="22">
        <v>3</v>
      </c>
      <c r="H170" s="23">
        <f>SUM(C170:G170)</f>
        <v>43</v>
      </c>
      <c r="I170" s="21">
        <v>1</v>
      </c>
      <c r="J170" s="24">
        <f>H170/50</f>
        <v>0.86</v>
      </c>
      <c r="K170" s="25" t="s">
        <v>14</v>
      </c>
      <c r="L170" s="26" t="s">
        <v>548</v>
      </c>
      <c r="M170" s="26" t="s">
        <v>159</v>
      </c>
      <c r="N170" s="26" t="s">
        <v>549</v>
      </c>
      <c r="O170" s="27" t="s">
        <v>18</v>
      </c>
      <c r="P170" s="28">
        <v>10</v>
      </c>
    </row>
    <row r="171" spans="1:16" x14ac:dyDescent="0.25">
      <c r="A171" s="29">
        <v>2</v>
      </c>
      <c r="B171" s="21" t="s">
        <v>550</v>
      </c>
      <c r="C171" s="22">
        <v>10</v>
      </c>
      <c r="D171" s="22">
        <v>10</v>
      </c>
      <c r="E171" s="22">
        <v>10</v>
      </c>
      <c r="F171" s="22">
        <v>10</v>
      </c>
      <c r="G171" s="22">
        <v>0</v>
      </c>
      <c r="H171" s="23">
        <f>SUM(C171:G171)</f>
        <v>40</v>
      </c>
      <c r="I171" s="28">
        <v>2</v>
      </c>
      <c r="J171" s="24">
        <f>H171/50</f>
        <v>0.8</v>
      </c>
      <c r="K171" s="32" t="s">
        <v>63</v>
      </c>
      <c r="L171" s="30" t="s">
        <v>551</v>
      </c>
      <c r="M171" s="30" t="s">
        <v>159</v>
      </c>
      <c r="N171" s="30" t="s">
        <v>552</v>
      </c>
      <c r="O171" s="31" t="s">
        <v>67</v>
      </c>
      <c r="P171" s="28">
        <v>10</v>
      </c>
    </row>
    <row r="172" spans="1:16" x14ac:dyDescent="0.25">
      <c r="A172" s="20">
        <v>3</v>
      </c>
      <c r="B172" s="21" t="s">
        <v>553</v>
      </c>
      <c r="C172" s="22">
        <v>6</v>
      </c>
      <c r="D172" s="22">
        <v>10</v>
      </c>
      <c r="E172" s="22">
        <v>8</v>
      </c>
      <c r="F172" s="22">
        <v>10</v>
      </c>
      <c r="G172" s="22">
        <v>3</v>
      </c>
      <c r="H172" s="23">
        <f>SUM(C172:G172)</f>
        <v>37</v>
      </c>
      <c r="I172" s="21">
        <v>3</v>
      </c>
      <c r="J172" s="24">
        <f>H172/50</f>
        <v>0.74</v>
      </c>
      <c r="K172" s="32" t="s">
        <v>63</v>
      </c>
      <c r="L172" s="30" t="s">
        <v>554</v>
      </c>
      <c r="M172" s="30" t="s">
        <v>555</v>
      </c>
      <c r="N172" s="30" t="s">
        <v>66</v>
      </c>
      <c r="O172" s="31" t="s">
        <v>23</v>
      </c>
      <c r="P172" s="28">
        <v>10</v>
      </c>
    </row>
    <row r="173" spans="1:16" x14ac:dyDescent="0.25">
      <c r="A173" s="29">
        <v>4</v>
      </c>
      <c r="B173" s="21" t="s">
        <v>556</v>
      </c>
      <c r="C173" s="22">
        <v>10</v>
      </c>
      <c r="D173" s="22">
        <v>2</v>
      </c>
      <c r="E173" s="22">
        <v>10</v>
      </c>
      <c r="F173" s="22">
        <v>10</v>
      </c>
      <c r="G173" s="22">
        <v>3</v>
      </c>
      <c r="H173" s="23">
        <f>SUM(C173:G173)</f>
        <v>35</v>
      </c>
      <c r="I173" s="28">
        <v>4</v>
      </c>
      <c r="J173" s="24">
        <f>H173/50</f>
        <v>0.7</v>
      </c>
      <c r="K173" s="32" t="s">
        <v>63</v>
      </c>
      <c r="L173" s="30" t="s">
        <v>557</v>
      </c>
      <c r="M173" s="30" t="s">
        <v>34</v>
      </c>
      <c r="N173" s="30" t="s">
        <v>134</v>
      </c>
      <c r="O173" s="31" t="s">
        <v>31</v>
      </c>
      <c r="P173" s="28">
        <v>10</v>
      </c>
    </row>
    <row r="174" spans="1:16" x14ac:dyDescent="0.25">
      <c r="A174" s="20">
        <v>5</v>
      </c>
      <c r="B174" s="21" t="s">
        <v>558</v>
      </c>
      <c r="C174" s="22">
        <v>10</v>
      </c>
      <c r="D174" s="22">
        <v>5</v>
      </c>
      <c r="E174" s="22">
        <v>8</v>
      </c>
      <c r="F174" s="22">
        <v>10</v>
      </c>
      <c r="G174" s="22">
        <v>0</v>
      </c>
      <c r="H174" s="23">
        <f>SUM(C174:G174)</f>
        <v>33</v>
      </c>
      <c r="I174" s="21">
        <v>5</v>
      </c>
      <c r="J174" s="24">
        <f>H174/50</f>
        <v>0.66</v>
      </c>
      <c r="K174" s="32" t="s">
        <v>63</v>
      </c>
      <c r="L174" s="30" t="s">
        <v>559</v>
      </c>
      <c r="M174" s="30" t="s">
        <v>560</v>
      </c>
      <c r="N174" s="30" t="s">
        <v>388</v>
      </c>
      <c r="O174" s="31" t="s">
        <v>67</v>
      </c>
      <c r="P174" s="28">
        <v>10</v>
      </c>
    </row>
    <row r="175" spans="1:16" x14ac:dyDescent="0.25">
      <c r="A175" s="29">
        <v>6</v>
      </c>
      <c r="B175" s="21" t="s">
        <v>561</v>
      </c>
      <c r="C175" s="22">
        <v>10</v>
      </c>
      <c r="D175" s="22">
        <v>10</v>
      </c>
      <c r="E175" s="22">
        <v>10</v>
      </c>
      <c r="F175" s="22">
        <v>0</v>
      </c>
      <c r="G175" s="22">
        <v>1</v>
      </c>
      <c r="H175" s="23">
        <f>SUM(C175:G175)</f>
        <v>31</v>
      </c>
      <c r="I175" s="28">
        <v>6</v>
      </c>
      <c r="J175" s="24">
        <f>H175/50</f>
        <v>0.62</v>
      </c>
      <c r="K175" s="32" t="s">
        <v>63</v>
      </c>
      <c r="L175" s="30" t="s">
        <v>562</v>
      </c>
      <c r="M175" s="30" t="s">
        <v>212</v>
      </c>
      <c r="N175" s="30" t="s">
        <v>239</v>
      </c>
      <c r="O175" s="31" t="s">
        <v>23</v>
      </c>
      <c r="P175" s="28">
        <v>10</v>
      </c>
    </row>
    <row r="176" spans="1:16" x14ac:dyDescent="0.25">
      <c r="A176" s="20">
        <v>12</v>
      </c>
      <c r="B176" s="21" t="s">
        <v>563</v>
      </c>
      <c r="C176" s="22">
        <v>10</v>
      </c>
      <c r="D176" s="22">
        <v>1</v>
      </c>
      <c r="E176" s="22">
        <v>10</v>
      </c>
      <c r="F176" s="22">
        <v>0</v>
      </c>
      <c r="G176" s="22">
        <v>9</v>
      </c>
      <c r="H176" s="23">
        <f>SUM(C176:G176)</f>
        <v>30</v>
      </c>
      <c r="I176" s="21">
        <v>7</v>
      </c>
      <c r="J176" s="24">
        <f>H176/50</f>
        <v>0.6</v>
      </c>
      <c r="K176" s="32" t="s">
        <v>63</v>
      </c>
      <c r="L176" s="30" t="s">
        <v>564</v>
      </c>
      <c r="M176" s="30" t="s">
        <v>565</v>
      </c>
      <c r="N176" s="30" t="s">
        <v>566</v>
      </c>
      <c r="O176" s="31" t="s">
        <v>135</v>
      </c>
      <c r="P176" s="28">
        <v>10</v>
      </c>
    </row>
    <row r="177" spans="1:16" x14ac:dyDescent="0.25">
      <c r="A177" s="29">
        <v>7</v>
      </c>
      <c r="B177" s="21" t="s">
        <v>567</v>
      </c>
      <c r="C177" s="22">
        <v>4</v>
      </c>
      <c r="D177" s="22">
        <v>10</v>
      </c>
      <c r="E177" s="22">
        <v>3</v>
      </c>
      <c r="F177" s="22">
        <v>7</v>
      </c>
      <c r="G177" s="22">
        <v>3</v>
      </c>
      <c r="H177" s="23">
        <f>SUM(C177:G177)</f>
        <v>27</v>
      </c>
      <c r="I177" s="28">
        <v>8</v>
      </c>
      <c r="J177" s="24">
        <f>H177/50</f>
        <v>0.54</v>
      </c>
      <c r="K177" s="32" t="s">
        <v>63</v>
      </c>
      <c r="L177" s="30" t="s">
        <v>568</v>
      </c>
      <c r="M177" s="30" t="s">
        <v>245</v>
      </c>
      <c r="N177" s="30" t="s">
        <v>569</v>
      </c>
      <c r="O177" s="31" t="s">
        <v>67</v>
      </c>
      <c r="P177" s="28">
        <v>10</v>
      </c>
    </row>
    <row r="178" spans="1:16" x14ac:dyDescent="0.25">
      <c r="A178" s="20">
        <v>8</v>
      </c>
      <c r="B178" s="21" t="s">
        <v>570</v>
      </c>
      <c r="C178" s="22">
        <v>10</v>
      </c>
      <c r="D178" s="22">
        <v>5</v>
      </c>
      <c r="E178" s="22">
        <v>10</v>
      </c>
      <c r="F178" s="22">
        <v>0</v>
      </c>
      <c r="G178" s="22">
        <v>1</v>
      </c>
      <c r="H178" s="23">
        <f>SUM(C178:G178)</f>
        <v>26</v>
      </c>
      <c r="I178" s="21">
        <v>9</v>
      </c>
      <c r="J178" s="24">
        <f>H178/50</f>
        <v>0.52</v>
      </c>
      <c r="K178" s="32" t="s">
        <v>63</v>
      </c>
      <c r="L178" s="30" t="s">
        <v>571</v>
      </c>
      <c r="M178" s="30" t="s">
        <v>472</v>
      </c>
      <c r="N178" s="30" t="s">
        <v>572</v>
      </c>
      <c r="O178" s="31" t="s">
        <v>50</v>
      </c>
      <c r="P178" s="28">
        <v>10</v>
      </c>
    </row>
    <row r="179" spans="1:16" x14ac:dyDescent="0.25">
      <c r="A179" s="29">
        <v>9</v>
      </c>
      <c r="B179" s="21" t="s">
        <v>573</v>
      </c>
      <c r="C179" s="22">
        <v>8</v>
      </c>
      <c r="D179" s="22">
        <v>4</v>
      </c>
      <c r="E179" s="22">
        <v>10</v>
      </c>
      <c r="F179" s="22">
        <v>0</v>
      </c>
      <c r="G179" s="22">
        <v>3</v>
      </c>
      <c r="H179" s="23">
        <f>SUM(C179:G179)</f>
        <v>25</v>
      </c>
      <c r="I179" s="28">
        <v>10</v>
      </c>
      <c r="J179" s="24">
        <f>H179/50</f>
        <v>0.5</v>
      </c>
      <c r="K179" s="32" t="s">
        <v>63</v>
      </c>
      <c r="L179" s="30" t="s">
        <v>574</v>
      </c>
      <c r="M179" s="30" t="s">
        <v>245</v>
      </c>
      <c r="N179" s="30" t="s">
        <v>42</v>
      </c>
      <c r="O179" s="31" t="s">
        <v>18</v>
      </c>
      <c r="P179" s="28">
        <v>10</v>
      </c>
    </row>
    <row r="180" spans="1:16" x14ac:dyDescent="0.25">
      <c r="A180" s="20">
        <v>10</v>
      </c>
      <c r="B180" s="21" t="s">
        <v>575</v>
      </c>
      <c r="C180" s="22">
        <v>10</v>
      </c>
      <c r="D180" s="22">
        <v>0</v>
      </c>
      <c r="E180" s="22">
        <v>10</v>
      </c>
      <c r="F180" s="22">
        <v>2</v>
      </c>
      <c r="G180" s="22">
        <v>2</v>
      </c>
      <c r="H180" s="23">
        <f>SUM(C180:G180)</f>
        <v>24</v>
      </c>
      <c r="I180" s="21">
        <v>11</v>
      </c>
      <c r="J180" s="24">
        <f>H180/50</f>
        <v>0.48</v>
      </c>
      <c r="K180" s="32" t="s">
        <v>63</v>
      </c>
      <c r="L180" s="30" t="s">
        <v>576</v>
      </c>
      <c r="M180" s="30" t="s">
        <v>16</v>
      </c>
      <c r="N180" s="30" t="s">
        <v>316</v>
      </c>
      <c r="O180" s="31" t="s">
        <v>180</v>
      </c>
      <c r="P180" s="28">
        <v>10</v>
      </c>
    </row>
    <row r="181" spans="1:16" x14ac:dyDescent="0.25">
      <c r="A181" s="29">
        <v>11</v>
      </c>
      <c r="B181" s="21" t="s">
        <v>577</v>
      </c>
      <c r="C181" s="22">
        <v>10</v>
      </c>
      <c r="D181" s="22">
        <v>3</v>
      </c>
      <c r="E181" s="22">
        <v>10</v>
      </c>
      <c r="F181" s="22">
        <v>0</v>
      </c>
      <c r="G181" s="22">
        <v>0</v>
      </c>
      <c r="H181" s="23">
        <f>SUM(C181:G181)</f>
        <v>23</v>
      </c>
      <c r="I181" s="28">
        <v>12</v>
      </c>
      <c r="J181" s="24">
        <f>H181/50</f>
        <v>0.46</v>
      </c>
      <c r="K181" s="32" t="s">
        <v>63</v>
      </c>
      <c r="L181" s="30" t="s">
        <v>241</v>
      </c>
      <c r="M181" s="30" t="s">
        <v>391</v>
      </c>
      <c r="N181" s="30" t="s">
        <v>195</v>
      </c>
      <c r="O181" s="31" t="s">
        <v>18</v>
      </c>
      <c r="P181" s="28">
        <v>10</v>
      </c>
    </row>
    <row r="182" spans="1:16" x14ac:dyDescent="0.25">
      <c r="A182" s="20">
        <v>13</v>
      </c>
      <c r="B182" s="21" t="s">
        <v>578</v>
      </c>
      <c r="C182" s="22">
        <v>2</v>
      </c>
      <c r="D182" s="22">
        <v>10</v>
      </c>
      <c r="E182" s="22">
        <v>10</v>
      </c>
      <c r="F182" s="22">
        <v>0</v>
      </c>
      <c r="G182" s="22">
        <v>0</v>
      </c>
      <c r="H182" s="23">
        <f>SUM(C182:G182)</f>
        <v>22</v>
      </c>
      <c r="I182" s="21">
        <v>13</v>
      </c>
      <c r="J182" s="24">
        <f>H182/50</f>
        <v>0.44</v>
      </c>
      <c r="K182" s="32" t="s">
        <v>63</v>
      </c>
      <c r="L182" s="30" t="s">
        <v>579</v>
      </c>
      <c r="M182" s="30" t="s">
        <v>120</v>
      </c>
      <c r="N182" s="30" t="s">
        <v>129</v>
      </c>
      <c r="O182" s="31" t="s">
        <v>50</v>
      </c>
      <c r="P182" s="28">
        <v>10</v>
      </c>
    </row>
    <row r="183" spans="1:16" x14ac:dyDescent="0.25">
      <c r="A183" s="29">
        <v>14</v>
      </c>
      <c r="B183" s="21" t="s">
        <v>580</v>
      </c>
      <c r="C183" s="22">
        <v>10</v>
      </c>
      <c r="D183" s="22">
        <v>1</v>
      </c>
      <c r="E183" s="22">
        <v>10</v>
      </c>
      <c r="F183" s="22">
        <v>0</v>
      </c>
      <c r="G183" s="22">
        <v>0</v>
      </c>
      <c r="H183" s="23">
        <f>SUM(C183:G183)</f>
        <v>21</v>
      </c>
      <c r="I183" s="28">
        <v>14</v>
      </c>
      <c r="J183" s="24">
        <f>H183/50</f>
        <v>0.42</v>
      </c>
      <c r="K183" s="32" t="s">
        <v>63</v>
      </c>
      <c r="L183" s="30" t="s">
        <v>581</v>
      </c>
      <c r="M183" s="30" t="s">
        <v>245</v>
      </c>
      <c r="N183" s="30" t="s">
        <v>134</v>
      </c>
      <c r="O183" s="31" t="s">
        <v>18</v>
      </c>
      <c r="P183" s="28">
        <v>10</v>
      </c>
    </row>
    <row r="184" spans="1:16" x14ac:dyDescent="0.25">
      <c r="A184" s="8">
        <v>26</v>
      </c>
      <c r="B184" s="9" t="s">
        <v>582</v>
      </c>
      <c r="C184" s="10">
        <v>0</v>
      </c>
      <c r="D184" s="10">
        <v>4</v>
      </c>
      <c r="E184" s="10">
        <v>10</v>
      </c>
      <c r="F184" s="10">
        <v>5</v>
      </c>
      <c r="G184" s="10">
        <v>0</v>
      </c>
      <c r="H184" s="11">
        <f>SUM(C184:G184)</f>
        <v>19</v>
      </c>
      <c r="I184" s="9">
        <v>15</v>
      </c>
      <c r="J184" s="12">
        <f>H184/50</f>
        <v>0.38</v>
      </c>
      <c r="K184" s="17" t="s">
        <v>137</v>
      </c>
      <c r="L184" s="15" t="s">
        <v>583</v>
      </c>
      <c r="M184" s="15" t="s">
        <v>584</v>
      </c>
      <c r="N184" s="15"/>
      <c r="O184" s="16" t="s">
        <v>125</v>
      </c>
      <c r="P184" s="13">
        <v>10</v>
      </c>
    </row>
    <row r="185" spans="1:16" x14ac:dyDescent="0.25">
      <c r="A185" s="14">
        <v>17</v>
      </c>
      <c r="B185" s="9" t="s">
        <v>585</v>
      </c>
      <c r="C185" s="10">
        <v>3</v>
      </c>
      <c r="D185" s="10">
        <v>10</v>
      </c>
      <c r="E185" s="10">
        <v>2</v>
      </c>
      <c r="F185" s="10">
        <v>0</v>
      </c>
      <c r="G185" s="10">
        <v>0</v>
      </c>
      <c r="H185" s="11">
        <f>SUM(C185:G185)</f>
        <v>15</v>
      </c>
      <c r="I185" s="13">
        <v>16</v>
      </c>
      <c r="J185" s="12">
        <f>H185/50</f>
        <v>0.3</v>
      </c>
      <c r="K185" s="17" t="s">
        <v>137</v>
      </c>
      <c r="L185" s="15" t="s">
        <v>586</v>
      </c>
      <c r="M185" s="15" t="s">
        <v>245</v>
      </c>
      <c r="N185" s="15" t="s">
        <v>22</v>
      </c>
      <c r="O185" s="16" t="s">
        <v>587</v>
      </c>
      <c r="P185" s="13">
        <v>10</v>
      </c>
    </row>
    <row r="186" spans="1:16" x14ac:dyDescent="0.25">
      <c r="A186" s="8">
        <v>29</v>
      </c>
      <c r="B186" s="9" t="s">
        <v>588</v>
      </c>
      <c r="C186" s="10">
        <v>0</v>
      </c>
      <c r="D186" s="10">
        <v>2</v>
      </c>
      <c r="E186" s="10">
        <v>10</v>
      </c>
      <c r="F186" s="10">
        <v>0</v>
      </c>
      <c r="G186" s="10">
        <v>3</v>
      </c>
      <c r="H186" s="11">
        <f>SUM(C186:G186)</f>
        <v>15</v>
      </c>
      <c r="I186" s="13">
        <v>16</v>
      </c>
      <c r="J186" s="12">
        <f>H186/50</f>
        <v>0.3</v>
      </c>
      <c r="K186" s="17" t="s">
        <v>137</v>
      </c>
      <c r="L186" s="15" t="s">
        <v>589</v>
      </c>
      <c r="M186" s="15" t="s">
        <v>133</v>
      </c>
      <c r="N186" s="15" t="s">
        <v>590</v>
      </c>
      <c r="O186" s="16" t="s">
        <v>67</v>
      </c>
      <c r="P186" s="13">
        <v>10</v>
      </c>
    </row>
    <row r="187" spans="1:16" x14ac:dyDescent="0.25">
      <c r="A187" s="14">
        <v>15</v>
      </c>
      <c r="B187" s="9" t="s">
        <v>591</v>
      </c>
      <c r="C187" s="10">
        <v>0</v>
      </c>
      <c r="D187" s="10">
        <v>3</v>
      </c>
      <c r="E187" s="10">
        <v>10</v>
      </c>
      <c r="F187" s="10">
        <v>1</v>
      </c>
      <c r="G187" s="10">
        <v>0</v>
      </c>
      <c r="H187" s="11">
        <f>SUM(C187:G187)</f>
        <v>14</v>
      </c>
      <c r="I187" s="13">
        <v>17</v>
      </c>
      <c r="J187" s="12">
        <f>H187/50</f>
        <v>0.28000000000000003</v>
      </c>
      <c r="K187" s="17" t="s">
        <v>137</v>
      </c>
      <c r="L187" s="15" t="s">
        <v>592</v>
      </c>
      <c r="M187" s="15" t="s">
        <v>144</v>
      </c>
      <c r="N187" s="15" t="s">
        <v>129</v>
      </c>
      <c r="O187" s="16" t="s">
        <v>18</v>
      </c>
      <c r="P187" s="13">
        <v>10</v>
      </c>
    </row>
    <row r="188" spans="1:16" x14ac:dyDescent="0.25">
      <c r="A188" s="8">
        <v>16</v>
      </c>
      <c r="B188" s="9" t="s">
        <v>593</v>
      </c>
      <c r="C188" s="10">
        <v>0</v>
      </c>
      <c r="D188" s="10">
        <v>3</v>
      </c>
      <c r="E188" s="10">
        <v>10</v>
      </c>
      <c r="F188" s="10">
        <v>0</v>
      </c>
      <c r="G188" s="10">
        <v>0</v>
      </c>
      <c r="H188" s="11">
        <f>SUM(C188:G188)</f>
        <v>13</v>
      </c>
      <c r="I188" s="13">
        <v>17</v>
      </c>
      <c r="J188" s="12">
        <f>H188/50</f>
        <v>0.26</v>
      </c>
      <c r="K188" s="17" t="s">
        <v>137</v>
      </c>
      <c r="L188" s="15" t="s">
        <v>594</v>
      </c>
      <c r="M188" s="15" t="s">
        <v>30</v>
      </c>
      <c r="N188" s="15" t="s">
        <v>595</v>
      </c>
      <c r="O188" s="16" t="s">
        <v>18</v>
      </c>
      <c r="P188" s="13">
        <v>10</v>
      </c>
    </row>
    <row r="189" spans="1:16" x14ac:dyDescent="0.25">
      <c r="A189" s="14">
        <v>33</v>
      </c>
      <c r="B189" s="9" t="s">
        <v>596</v>
      </c>
      <c r="C189" s="10">
        <v>0</v>
      </c>
      <c r="D189" s="10">
        <v>1</v>
      </c>
      <c r="E189" s="10">
        <v>10</v>
      </c>
      <c r="F189" s="10">
        <v>0</v>
      </c>
      <c r="G189" s="10">
        <v>2</v>
      </c>
      <c r="H189" s="11">
        <f>SUM(C189:G189)</f>
        <v>13</v>
      </c>
      <c r="I189" s="13">
        <v>18</v>
      </c>
      <c r="J189" s="12">
        <f>H189/50</f>
        <v>0.26</v>
      </c>
      <c r="K189" s="17" t="s">
        <v>137</v>
      </c>
      <c r="L189" s="15" t="s">
        <v>597</v>
      </c>
      <c r="M189" s="15" t="s">
        <v>273</v>
      </c>
      <c r="N189" s="15" t="s">
        <v>191</v>
      </c>
      <c r="O189" s="16" t="s">
        <v>18</v>
      </c>
      <c r="P189" s="13">
        <v>10</v>
      </c>
    </row>
    <row r="190" spans="1:16" x14ac:dyDescent="0.25">
      <c r="A190" s="8">
        <v>18</v>
      </c>
      <c r="B190" s="9" t="s">
        <v>598</v>
      </c>
      <c r="C190" s="10">
        <v>0</v>
      </c>
      <c r="D190" s="10">
        <v>2</v>
      </c>
      <c r="E190" s="10">
        <v>10</v>
      </c>
      <c r="F190" s="10">
        <v>0</v>
      </c>
      <c r="G190" s="10">
        <v>0</v>
      </c>
      <c r="H190" s="11">
        <f>SUM(C190:G190)</f>
        <v>12</v>
      </c>
      <c r="I190" s="13">
        <v>19</v>
      </c>
      <c r="J190" s="12">
        <f>H190/50</f>
        <v>0.24</v>
      </c>
      <c r="K190" s="17" t="s">
        <v>137</v>
      </c>
      <c r="L190" s="15" t="s">
        <v>599</v>
      </c>
      <c r="M190" s="15" t="s">
        <v>452</v>
      </c>
      <c r="N190" s="15" t="s">
        <v>17</v>
      </c>
      <c r="O190" s="16" t="s">
        <v>18</v>
      </c>
      <c r="P190" s="13">
        <v>10</v>
      </c>
    </row>
    <row r="191" spans="1:16" x14ac:dyDescent="0.25">
      <c r="A191" s="14">
        <v>19</v>
      </c>
      <c r="B191" s="9" t="s">
        <v>600</v>
      </c>
      <c r="C191" s="10">
        <v>2</v>
      </c>
      <c r="D191" s="10">
        <v>0</v>
      </c>
      <c r="E191" s="10">
        <v>10</v>
      </c>
      <c r="F191" s="10">
        <v>0</v>
      </c>
      <c r="G191" s="10">
        <v>0</v>
      </c>
      <c r="H191" s="11">
        <f>SUM(C191:G191)</f>
        <v>12</v>
      </c>
      <c r="I191" s="13">
        <v>19</v>
      </c>
      <c r="J191" s="12">
        <f>H191/50</f>
        <v>0.24</v>
      </c>
      <c r="K191" s="17" t="s">
        <v>137</v>
      </c>
      <c r="L191" s="15" t="s">
        <v>601</v>
      </c>
      <c r="M191" s="15" t="s">
        <v>602</v>
      </c>
      <c r="N191" s="15" t="s">
        <v>239</v>
      </c>
      <c r="O191" s="16" t="s">
        <v>337</v>
      </c>
      <c r="P191" s="13">
        <v>10</v>
      </c>
    </row>
    <row r="192" spans="1:16" x14ac:dyDescent="0.25">
      <c r="A192" s="8">
        <v>24</v>
      </c>
      <c r="B192" s="9" t="s">
        <v>603</v>
      </c>
      <c r="C192" s="10">
        <v>3</v>
      </c>
      <c r="D192" s="10">
        <v>7</v>
      </c>
      <c r="E192" s="10">
        <v>1</v>
      </c>
      <c r="F192" s="10">
        <v>0</v>
      </c>
      <c r="G192" s="10">
        <v>0</v>
      </c>
      <c r="H192" s="11">
        <f>SUM(C192:G192)</f>
        <v>11</v>
      </c>
      <c r="I192" s="13">
        <v>20</v>
      </c>
      <c r="J192" s="12">
        <f>H192/50</f>
        <v>0.22</v>
      </c>
      <c r="K192" s="17" t="s">
        <v>137</v>
      </c>
      <c r="L192" s="15" t="s">
        <v>604</v>
      </c>
      <c r="M192" s="15" t="s">
        <v>133</v>
      </c>
      <c r="N192" s="15" t="s">
        <v>164</v>
      </c>
      <c r="O192" s="16" t="s">
        <v>587</v>
      </c>
      <c r="P192" s="13">
        <v>10</v>
      </c>
    </row>
    <row r="193" spans="1:16" x14ac:dyDescent="0.25">
      <c r="A193" s="14">
        <v>21</v>
      </c>
      <c r="B193" s="9" t="s">
        <v>605</v>
      </c>
      <c r="C193" s="10">
        <v>0</v>
      </c>
      <c r="D193" s="10">
        <v>10</v>
      </c>
      <c r="E193" s="10">
        <v>1</v>
      </c>
      <c r="F193" s="10">
        <v>0</v>
      </c>
      <c r="G193" s="10">
        <v>0</v>
      </c>
      <c r="H193" s="11">
        <f>SUM(C193:G193)</f>
        <v>11</v>
      </c>
      <c r="I193" s="13">
        <v>20</v>
      </c>
      <c r="J193" s="12">
        <f>H193/50</f>
        <v>0.22</v>
      </c>
      <c r="K193" s="17" t="s">
        <v>137</v>
      </c>
      <c r="L193" s="15" t="s">
        <v>606</v>
      </c>
      <c r="M193" s="15" t="s">
        <v>607</v>
      </c>
      <c r="N193" s="15" t="s">
        <v>17</v>
      </c>
      <c r="O193" s="16" t="s">
        <v>114</v>
      </c>
      <c r="P193" s="13">
        <v>10</v>
      </c>
    </row>
    <row r="194" spans="1:16" x14ac:dyDescent="0.25">
      <c r="A194" s="8">
        <v>20</v>
      </c>
      <c r="B194" s="9" t="s">
        <v>608</v>
      </c>
      <c r="C194" s="10">
        <v>0</v>
      </c>
      <c r="D194" s="10">
        <v>0</v>
      </c>
      <c r="E194" s="10">
        <v>10</v>
      </c>
      <c r="F194" s="10">
        <v>0</v>
      </c>
      <c r="G194" s="10">
        <v>1</v>
      </c>
      <c r="H194" s="11">
        <f>SUM(C194:G194)</f>
        <v>11</v>
      </c>
      <c r="I194" s="13">
        <v>20</v>
      </c>
      <c r="J194" s="12">
        <f>H194/50</f>
        <v>0.22</v>
      </c>
      <c r="K194" s="17" t="s">
        <v>137</v>
      </c>
      <c r="L194" s="15" t="s">
        <v>609</v>
      </c>
      <c r="M194" s="15" t="s">
        <v>441</v>
      </c>
      <c r="N194" s="15" t="s">
        <v>93</v>
      </c>
      <c r="O194" s="16" t="s">
        <v>31</v>
      </c>
      <c r="P194" s="13">
        <v>10</v>
      </c>
    </row>
    <row r="195" spans="1:16" x14ac:dyDescent="0.25">
      <c r="A195" s="14">
        <v>22</v>
      </c>
      <c r="B195" s="9" t="s">
        <v>610</v>
      </c>
      <c r="C195" s="10">
        <v>8</v>
      </c>
      <c r="D195" s="10">
        <v>3</v>
      </c>
      <c r="E195" s="10">
        <v>0</v>
      </c>
      <c r="F195" s="10">
        <v>0</v>
      </c>
      <c r="G195" s="10">
        <v>0</v>
      </c>
      <c r="H195" s="11">
        <f>SUM(C195:G195)</f>
        <v>11</v>
      </c>
      <c r="I195" s="13">
        <v>20</v>
      </c>
      <c r="J195" s="12">
        <f>H195/50</f>
        <v>0.22</v>
      </c>
      <c r="K195" s="17" t="s">
        <v>137</v>
      </c>
      <c r="L195" s="15" t="s">
        <v>611</v>
      </c>
      <c r="M195" s="15" t="s">
        <v>543</v>
      </c>
      <c r="N195" s="15" t="s">
        <v>612</v>
      </c>
      <c r="O195" s="16" t="s">
        <v>337</v>
      </c>
      <c r="P195" s="13">
        <v>10</v>
      </c>
    </row>
    <row r="196" spans="1:16" x14ac:dyDescent="0.25">
      <c r="A196" s="8">
        <v>23</v>
      </c>
      <c r="B196" s="9" t="s">
        <v>613</v>
      </c>
      <c r="C196" s="10">
        <v>10</v>
      </c>
      <c r="D196" s="10">
        <v>0</v>
      </c>
      <c r="E196" s="10">
        <v>1</v>
      </c>
      <c r="F196" s="10">
        <v>0</v>
      </c>
      <c r="G196" s="10">
        <v>0</v>
      </c>
      <c r="H196" s="11">
        <f>SUM(C196:G196)</f>
        <v>11</v>
      </c>
      <c r="I196" s="13">
        <v>20</v>
      </c>
      <c r="J196" s="12">
        <f>H196/50</f>
        <v>0.22</v>
      </c>
      <c r="K196" s="17" t="s">
        <v>137</v>
      </c>
      <c r="L196" s="15" t="s">
        <v>614</v>
      </c>
      <c r="M196" s="15" t="s">
        <v>543</v>
      </c>
      <c r="N196" s="15" t="s">
        <v>327</v>
      </c>
      <c r="O196" s="16" t="s">
        <v>257</v>
      </c>
      <c r="P196" s="13">
        <v>10</v>
      </c>
    </row>
    <row r="197" spans="1:16" x14ac:dyDescent="0.25">
      <c r="A197" s="14">
        <v>25</v>
      </c>
      <c r="B197" s="9" t="s">
        <v>615</v>
      </c>
      <c r="C197" s="10">
        <v>0</v>
      </c>
      <c r="D197" s="10">
        <v>9</v>
      </c>
      <c r="E197" s="10">
        <v>0</v>
      </c>
      <c r="F197" s="10">
        <v>0</v>
      </c>
      <c r="G197" s="10">
        <v>0</v>
      </c>
      <c r="H197" s="11">
        <f>SUM(C197:G197)</f>
        <v>9</v>
      </c>
      <c r="I197" s="13">
        <v>21</v>
      </c>
      <c r="J197" s="12">
        <f>H197/50</f>
        <v>0.18</v>
      </c>
      <c r="K197" s="17" t="s">
        <v>137</v>
      </c>
      <c r="L197" s="15" t="s">
        <v>616</v>
      </c>
      <c r="M197" s="15" t="s">
        <v>41</v>
      </c>
      <c r="N197" s="15" t="s">
        <v>164</v>
      </c>
      <c r="O197" s="16" t="s">
        <v>257</v>
      </c>
      <c r="P197" s="13">
        <v>10</v>
      </c>
    </row>
    <row r="198" spans="1:16" x14ac:dyDescent="0.25">
      <c r="A198" s="8">
        <v>34</v>
      </c>
      <c r="B198" s="9" t="s">
        <v>617</v>
      </c>
      <c r="C198" s="10">
        <v>0</v>
      </c>
      <c r="D198" s="10">
        <v>2</v>
      </c>
      <c r="E198" s="10">
        <v>3</v>
      </c>
      <c r="F198" s="10">
        <v>0</v>
      </c>
      <c r="G198" s="10">
        <v>2</v>
      </c>
      <c r="H198" s="11">
        <f>SUM(C198:G198)</f>
        <v>7</v>
      </c>
      <c r="I198" s="13">
        <v>22</v>
      </c>
      <c r="J198" s="12">
        <f>H198/50</f>
        <v>0.14000000000000001</v>
      </c>
      <c r="K198" s="17" t="s">
        <v>137</v>
      </c>
      <c r="L198" s="15" t="s">
        <v>618</v>
      </c>
      <c r="M198" s="15" t="s">
        <v>222</v>
      </c>
      <c r="N198" s="15" t="s">
        <v>35</v>
      </c>
      <c r="O198" s="16" t="s">
        <v>358</v>
      </c>
      <c r="P198" s="13">
        <v>10</v>
      </c>
    </row>
    <row r="199" spans="1:16" x14ac:dyDescent="0.25">
      <c r="A199" s="14">
        <v>27</v>
      </c>
      <c r="B199" s="9" t="s">
        <v>619</v>
      </c>
      <c r="C199" s="10">
        <v>3</v>
      </c>
      <c r="D199" s="10">
        <v>3</v>
      </c>
      <c r="E199" s="10">
        <v>1</v>
      </c>
      <c r="F199" s="10">
        <v>0</v>
      </c>
      <c r="G199" s="10">
        <v>0</v>
      </c>
      <c r="H199" s="11">
        <f>SUM(C199:G199)</f>
        <v>7</v>
      </c>
      <c r="I199" s="13">
        <v>22</v>
      </c>
      <c r="J199" s="12">
        <f>H199/50</f>
        <v>0.14000000000000001</v>
      </c>
      <c r="K199" s="17" t="s">
        <v>137</v>
      </c>
      <c r="L199" s="15" t="s">
        <v>620</v>
      </c>
      <c r="M199" s="15" t="s">
        <v>621</v>
      </c>
      <c r="N199" s="15" t="s">
        <v>239</v>
      </c>
      <c r="O199" s="16" t="s">
        <v>214</v>
      </c>
      <c r="P199" s="13">
        <v>10</v>
      </c>
    </row>
    <row r="200" spans="1:16" x14ac:dyDescent="0.25">
      <c r="A200" s="8">
        <v>28</v>
      </c>
      <c r="B200" s="9" t="s">
        <v>622</v>
      </c>
      <c r="C200" s="10">
        <v>3</v>
      </c>
      <c r="D200" s="10">
        <v>3</v>
      </c>
      <c r="E200" s="10">
        <v>1</v>
      </c>
      <c r="F200" s="10">
        <v>0</v>
      </c>
      <c r="G200" s="10">
        <v>0</v>
      </c>
      <c r="H200" s="11">
        <f>SUM(C200:G200)</f>
        <v>7</v>
      </c>
      <c r="I200" s="13">
        <v>22</v>
      </c>
      <c r="J200" s="12">
        <f>H200/50</f>
        <v>0.14000000000000001</v>
      </c>
      <c r="K200" s="17" t="s">
        <v>137</v>
      </c>
      <c r="L200" s="15" t="s">
        <v>623</v>
      </c>
      <c r="M200" s="15" t="s">
        <v>128</v>
      </c>
      <c r="N200" s="15" t="s">
        <v>89</v>
      </c>
      <c r="O200" s="16" t="s">
        <v>257</v>
      </c>
      <c r="P200" s="13">
        <v>10</v>
      </c>
    </row>
    <row r="201" spans="1:16" x14ac:dyDescent="0.25">
      <c r="A201" s="14">
        <v>32</v>
      </c>
      <c r="B201" s="9" t="s">
        <v>624</v>
      </c>
      <c r="C201" s="10">
        <v>0</v>
      </c>
      <c r="D201" s="10">
        <v>5</v>
      </c>
      <c r="E201" s="10">
        <v>1</v>
      </c>
      <c r="F201" s="10">
        <v>0</v>
      </c>
      <c r="G201" s="10">
        <v>0</v>
      </c>
      <c r="H201" s="11">
        <f>SUM(C201:G201)</f>
        <v>6</v>
      </c>
      <c r="I201" s="13">
        <v>23</v>
      </c>
      <c r="J201" s="12">
        <f>H201/50</f>
        <v>0.12</v>
      </c>
      <c r="K201" s="17" t="s">
        <v>137</v>
      </c>
      <c r="L201" s="15" t="s">
        <v>625</v>
      </c>
      <c r="M201" s="15" t="s">
        <v>350</v>
      </c>
      <c r="N201" s="15" t="s">
        <v>100</v>
      </c>
      <c r="O201" s="16" t="s">
        <v>114</v>
      </c>
      <c r="P201" s="13">
        <v>10</v>
      </c>
    </row>
    <row r="202" spans="1:16" x14ac:dyDescent="0.25">
      <c r="A202" s="8">
        <v>31</v>
      </c>
      <c r="B202" s="9" t="s">
        <v>626</v>
      </c>
      <c r="C202" s="10">
        <v>0</v>
      </c>
      <c r="D202" s="10">
        <v>4</v>
      </c>
      <c r="E202" s="10">
        <v>1</v>
      </c>
      <c r="F202" s="10">
        <v>0</v>
      </c>
      <c r="G202" s="10">
        <v>1</v>
      </c>
      <c r="H202" s="11">
        <f>SUM(C202:G202)</f>
        <v>6</v>
      </c>
      <c r="I202" s="13">
        <v>23</v>
      </c>
      <c r="J202" s="12">
        <f>H202/50</f>
        <v>0.12</v>
      </c>
      <c r="K202" s="17" t="s">
        <v>137</v>
      </c>
      <c r="L202" s="15" t="s">
        <v>627</v>
      </c>
      <c r="M202" s="15" t="s">
        <v>628</v>
      </c>
      <c r="N202" s="15" t="s">
        <v>629</v>
      </c>
      <c r="O202" s="16" t="s">
        <v>257</v>
      </c>
      <c r="P202" s="13">
        <v>10</v>
      </c>
    </row>
    <row r="203" spans="1:16" x14ac:dyDescent="0.25">
      <c r="A203" s="14">
        <v>30</v>
      </c>
      <c r="B203" s="9" t="s">
        <v>630</v>
      </c>
      <c r="C203" s="10">
        <v>2</v>
      </c>
      <c r="D203" s="10">
        <v>3</v>
      </c>
      <c r="E203" s="10">
        <v>1</v>
      </c>
      <c r="F203" s="10">
        <v>0</v>
      </c>
      <c r="G203" s="10">
        <v>0</v>
      </c>
      <c r="H203" s="11">
        <f>SUM(C203:G203)</f>
        <v>6</v>
      </c>
      <c r="I203" s="13">
        <v>23</v>
      </c>
      <c r="J203" s="12">
        <f>H203/50</f>
        <v>0.12</v>
      </c>
      <c r="K203" s="17" t="s">
        <v>137</v>
      </c>
      <c r="L203" s="15" t="s">
        <v>631</v>
      </c>
      <c r="M203" s="15" t="s">
        <v>632</v>
      </c>
      <c r="N203" s="15" t="s">
        <v>633</v>
      </c>
      <c r="O203" s="16" t="s">
        <v>31</v>
      </c>
      <c r="P203" s="13">
        <v>10</v>
      </c>
    </row>
    <row r="204" spans="1:16" x14ac:dyDescent="0.25">
      <c r="A204" s="8">
        <v>35</v>
      </c>
      <c r="B204" s="9" t="s">
        <v>634</v>
      </c>
      <c r="C204" s="10">
        <v>0</v>
      </c>
      <c r="D204" s="10">
        <v>2</v>
      </c>
      <c r="E204" s="10">
        <v>1</v>
      </c>
      <c r="F204" s="10">
        <v>0</v>
      </c>
      <c r="G204" s="10">
        <v>2</v>
      </c>
      <c r="H204" s="11">
        <f>SUM(C204:G204)</f>
        <v>5</v>
      </c>
      <c r="I204" s="13">
        <v>24</v>
      </c>
      <c r="J204" s="12">
        <f>H204/50</f>
        <v>0.1</v>
      </c>
      <c r="K204" s="17" t="s">
        <v>137</v>
      </c>
      <c r="L204" s="15" t="s">
        <v>635</v>
      </c>
      <c r="M204" s="15" t="s">
        <v>60</v>
      </c>
      <c r="N204" s="15" t="s">
        <v>336</v>
      </c>
      <c r="O204" s="16" t="s">
        <v>149</v>
      </c>
      <c r="P204" s="13">
        <v>10</v>
      </c>
    </row>
    <row r="205" spans="1:16" x14ac:dyDescent="0.25">
      <c r="A205" s="14">
        <v>36</v>
      </c>
      <c r="B205" s="9" t="s">
        <v>636</v>
      </c>
      <c r="C205" s="10">
        <v>0</v>
      </c>
      <c r="D205" s="10">
        <v>0</v>
      </c>
      <c r="E205" s="10">
        <v>0</v>
      </c>
      <c r="F205" s="10">
        <v>4</v>
      </c>
      <c r="G205" s="10">
        <v>0</v>
      </c>
      <c r="H205" s="11">
        <f>SUM(C205:G205)</f>
        <v>4</v>
      </c>
      <c r="I205" s="13">
        <v>25</v>
      </c>
      <c r="J205" s="12">
        <f>H205/50</f>
        <v>0.08</v>
      </c>
      <c r="K205" s="17" t="s">
        <v>137</v>
      </c>
      <c r="L205" s="15" t="s">
        <v>637</v>
      </c>
      <c r="M205" s="15" t="s">
        <v>638</v>
      </c>
      <c r="N205" s="15" t="s">
        <v>639</v>
      </c>
      <c r="O205" s="16" t="s">
        <v>640</v>
      </c>
      <c r="P205" s="13">
        <v>10</v>
      </c>
    </row>
    <row r="206" spans="1:16" x14ac:dyDescent="0.25">
      <c r="A206" s="8">
        <v>37</v>
      </c>
      <c r="B206" s="9" t="s">
        <v>641</v>
      </c>
      <c r="C206" s="10">
        <v>3</v>
      </c>
      <c r="D206" s="10">
        <v>1</v>
      </c>
      <c r="E206" s="10">
        <v>0</v>
      </c>
      <c r="F206" s="10">
        <v>0</v>
      </c>
      <c r="G206" s="10">
        <v>0</v>
      </c>
      <c r="H206" s="11">
        <f>SUM(C206:G206)</f>
        <v>4</v>
      </c>
      <c r="I206" s="13">
        <v>25</v>
      </c>
      <c r="J206" s="12">
        <f>H206/50</f>
        <v>0.08</v>
      </c>
      <c r="K206" s="17" t="s">
        <v>137</v>
      </c>
      <c r="L206" s="15" t="s">
        <v>642</v>
      </c>
      <c r="M206" s="15" t="s">
        <v>38</v>
      </c>
      <c r="N206" s="15" t="s">
        <v>66</v>
      </c>
      <c r="O206" s="16" t="s">
        <v>383</v>
      </c>
      <c r="P206" s="13">
        <v>10</v>
      </c>
    </row>
    <row r="207" spans="1:16" x14ac:dyDescent="0.25">
      <c r="A207" s="14">
        <v>38</v>
      </c>
      <c r="B207" s="9" t="s">
        <v>643</v>
      </c>
      <c r="C207" s="10">
        <v>0</v>
      </c>
      <c r="D207" s="10">
        <v>0</v>
      </c>
      <c r="E207" s="10">
        <v>0</v>
      </c>
      <c r="F207" s="10">
        <v>4</v>
      </c>
      <c r="G207" s="10">
        <v>0</v>
      </c>
      <c r="H207" s="11">
        <f>SUM(C207:G207)</f>
        <v>4</v>
      </c>
      <c r="I207" s="13">
        <v>25</v>
      </c>
      <c r="J207" s="12">
        <f>H207/50</f>
        <v>0.08</v>
      </c>
      <c r="K207" s="17" t="s">
        <v>137</v>
      </c>
      <c r="L207" s="15" t="s">
        <v>644</v>
      </c>
      <c r="M207" s="15" t="s">
        <v>194</v>
      </c>
      <c r="N207" s="15" t="s">
        <v>168</v>
      </c>
      <c r="O207" s="16" t="s">
        <v>135</v>
      </c>
      <c r="P207" s="13">
        <v>10</v>
      </c>
    </row>
    <row r="208" spans="1:16" x14ac:dyDescent="0.25">
      <c r="A208" s="8">
        <v>39</v>
      </c>
      <c r="B208" s="9" t="s">
        <v>645</v>
      </c>
      <c r="C208" s="10">
        <v>3</v>
      </c>
      <c r="D208" s="10">
        <v>0</v>
      </c>
      <c r="E208" s="10">
        <v>1</v>
      </c>
      <c r="F208" s="10">
        <v>0</v>
      </c>
      <c r="G208" s="10">
        <v>0</v>
      </c>
      <c r="H208" s="11">
        <f>SUM(C208:G208)</f>
        <v>4</v>
      </c>
      <c r="I208" s="13">
        <v>25</v>
      </c>
      <c r="J208" s="12">
        <f>H208/50</f>
        <v>0.08</v>
      </c>
      <c r="K208" s="17" t="s">
        <v>137</v>
      </c>
      <c r="L208" s="15" t="s">
        <v>646</v>
      </c>
      <c r="M208" s="15" t="s">
        <v>38</v>
      </c>
      <c r="N208" s="15" t="s">
        <v>168</v>
      </c>
      <c r="O208" s="16" t="s">
        <v>214</v>
      </c>
      <c r="P208" s="13">
        <v>10</v>
      </c>
    </row>
    <row r="209" spans="1:16" x14ac:dyDescent="0.25">
      <c r="A209" s="14">
        <v>45</v>
      </c>
      <c r="B209" s="9" t="s">
        <v>647</v>
      </c>
      <c r="C209" s="10">
        <v>0</v>
      </c>
      <c r="D209" s="10">
        <v>0</v>
      </c>
      <c r="E209" s="10">
        <v>0</v>
      </c>
      <c r="F209" s="10">
        <v>0</v>
      </c>
      <c r="G209" s="10">
        <v>2</v>
      </c>
      <c r="H209" s="11">
        <f>SUM(C209:G209)</f>
        <v>2</v>
      </c>
      <c r="I209" s="13">
        <v>26</v>
      </c>
      <c r="J209" s="12">
        <f>H209/50</f>
        <v>0.04</v>
      </c>
      <c r="K209" s="17" t="s">
        <v>137</v>
      </c>
      <c r="L209" s="15" t="s">
        <v>648</v>
      </c>
      <c r="M209" s="15" t="s">
        <v>602</v>
      </c>
      <c r="N209" s="15" t="s">
        <v>27</v>
      </c>
      <c r="O209" s="16" t="s">
        <v>488</v>
      </c>
      <c r="P209" s="13">
        <v>10</v>
      </c>
    </row>
    <row r="210" spans="1:16" x14ac:dyDescent="0.25">
      <c r="A210" s="8">
        <v>44</v>
      </c>
      <c r="B210" s="9" t="s">
        <v>649</v>
      </c>
      <c r="C210" s="10">
        <v>0</v>
      </c>
      <c r="D210" s="10">
        <v>2</v>
      </c>
      <c r="E210" s="10">
        <v>0</v>
      </c>
      <c r="F210" s="10">
        <v>0</v>
      </c>
      <c r="G210" s="10">
        <v>0</v>
      </c>
      <c r="H210" s="11">
        <f>SUM(C210:G210)</f>
        <v>2</v>
      </c>
      <c r="I210" s="13">
        <v>26</v>
      </c>
      <c r="J210" s="12">
        <f>H210/50</f>
        <v>0.04</v>
      </c>
      <c r="K210" s="17" t="s">
        <v>137</v>
      </c>
      <c r="L210" s="15" t="s">
        <v>650</v>
      </c>
      <c r="M210" s="15" t="s">
        <v>245</v>
      </c>
      <c r="N210" s="15" t="s">
        <v>447</v>
      </c>
      <c r="O210" s="16" t="s">
        <v>18</v>
      </c>
      <c r="P210" s="13">
        <v>10</v>
      </c>
    </row>
    <row r="211" spans="1:16" x14ac:dyDescent="0.25">
      <c r="A211" s="14">
        <v>41</v>
      </c>
      <c r="B211" s="9" t="s">
        <v>651</v>
      </c>
      <c r="C211" s="10">
        <v>0</v>
      </c>
      <c r="D211" s="10">
        <v>2</v>
      </c>
      <c r="E211" s="10">
        <v>0</v>
      </c>
      <c r="F211" s="10">
        <v>0</v>
      </c>
      <c r="G211" s="10">
        <v>0</v>
      </c>
      <c r="H211" s="11">
        <f>SUM(C211:G211)</f>
        <v>2</v>
      </c>
      <c r="I211" s="13">
        <v>26</v>
      </c>
      <c r="J211" s="12">
        <f>H211/50</f>
        <v>0.04</v>
      </c>
      <c r="K211" s="17" t="s">
        <v>137</v>
      </c>
      <c r="L211" s="15" t="s">
        <v>652</v>
      </c>
      <c r="M211" s="15" t="s">
        <v>653</v>
      </c>
      <c r="N211" s="15" t="s">
        <v>49</v>
      </c>
      <c r="O211" s="16" t="s">
        <v>257</v>
      </c>
      <c r="P211" s="13">
        <v>10</v>
      </c>
    </row>
    <row r="212" spans="1:16" x14ac:dyDescent="0.25">
      <c r="A212" s="8">
        <v>42</v>
      </c>
      <c r="B212" s="9" t="s">
        <v>654</v>
      </c>
      <c r="C212" s="10">
        <v>0</v>
      </c>
      <c r="D212" s="10">
        <v>1</v>
      </c>
      <c r="E212" s="10">
        <v>1</v>
      </c>
      <c r="F212" s="10">
        <v>0</v>
      </c>
      <c r="G212" s="10">
        <v>0</v>
      </c>
      <c r="H212" s="11">
        <f>SUM(C212:G212)</f>
        <v>2</v>
      </c>
      <c r="I212" s="13">
        <v>26</v>
      </c>
      <c r="J212" s="12">
        <f>H212/50</f>
        <v>0.04</v>
      </c>
      <c r="K212" s="17" t="s">
        <v>137</v>
      </c>
      <c r="L212" s="15" t="s">
        <v>655</v>
      </c>
      <c r="M212" s="15" t="s">
        <v>621</v>
      </c>
      <c r="N212" s="15" t="s">
        <v>134</v>
      </c>
      <c r="O212" s="16" t="s">
        <v>233</v>
      </c>
      <c r="P212" s="13">
        <v>10</v>
      </c>
    </row>
    <row r="213" spans="1:16" x14ac:dyDescent="0.25">
      <c r="A213" s="14">
        <v>40</v>
      </c>
      <c r="B213" s="9" t="s">
        <v>656</v>
      </c>
      <c r="C213" s="10">
        <v>0</v>
      </c>
      <c r="D213" s="10">
        <v>0</v>
      </c>
      <c r="E213" s="10">
        <v>1</v>
      </c>
      <c r="F213" s="10">
        <v>0</v>
      </c>
      <c r="G213" s="10">
        <v>1</v>
      </c>
      <c r="H213" s="11">
        <f>SUM(C213:G213)</f>
        <v>2</v>
      </c>
      <c r="I213" s="13">
        <v>26</v>
      </c>
      <c r="J213" s="12">
        <f>H213/50</f>
        <v>0.04</v>
      </c>
      <c r="K213" s="17" t="s">
        <v>137</v>
      </c>
      <c r="L213" s="15" t="s">
        <v>657</v>
      </c>
      <c r="M213" s="15" t="s">
        <v>128</v>
      </c>
      <c r="N213" s="15" t="s">
        <v>71</v>
      </c>
      <c r="O213" s="16" t="s">
        <v>257</v>
      </c>
      <c r="P213" s="13">
        <v>10</v>
      </c>
    </row>
    <row r="214" spans="1:16" x14ac:dyDescent="0.25">
      <c r="A214" s="8">
        <v>43</v>
      </c>
      <c r="B214" s="9" t="s">
        <v>658</v>
      </c>
      <c r="C214" s="10">
        <v>0</v>
      </c>
      <c r="D214" s="10">
        <v>1</v>
      </c>
      <c r="E214" s="10">
        <v>1</v>
      </c>
      <c r="F214" s="10">
        <v>0</v>
      </c>
      <c r="G214" s="10">
        <v>0</v>
      </c>
      <c r="H214" s="11">
        <f>SUM(C214:G214)</f>
        <v>2</v>
      </c>
      <c r="I214" s="13">
        <v>26</v>
      </c>
      <c r="J214" s="12">
        <f>H214/50</f>
        <v>0.04</v>
      </c>
      <c r="K214" s="17" t="s">
        <v>137</v>
      </c>
      <c r="L214" s="15" t="s">
        <v>659</v>
      </c>
      <c r="M214" s="15" t="s">
        <v>120</v>
      </c>
      <c r="N214" s="15" t="s">
        <v>89</v>
      </c>
      <c r="O214" s="16" t="s">
        <v>370</v>
      </c>
      <c r="P214" s="13">
        <v>10</v>
      </c>
    </row>
    <row r="215" spans="1:16" x14ac:dyDescent="0.25">
      <c r="A215" s="14">
        <v>50</v>
      </c>
      <c r="B215" s="9" t="s">
        <v>660</v>
      </c>
      <c r="C215" s="10">
        <v>0</v>
      </c>
      <c r="D215" s="10">
        <v>0</v>
      </c>
      <c r="E215" s="10">
        <v>1</v>
      </c>
      <c r="F215" s="10">
        <v>0</v>
      </c>
      <c r="G215" s="10">
        <v>0</v>
      </c>
      <c r="H215" s="11">
        <f>SUM(C215:G215)</f>
        <v>1</v>
      </c>
      <c r="I215" s="13">
        <v>27</v>
      </c>
      <c r="J215" s="12">
        <f>H215/50</f>
        <v>0.02</v>
      </c>
      <c r="K215" s="17" t="s">
        <v>137</v>
      </c>
      <c r="L215" s="15" t="s">
        <v>661</v>
      </c>
      <c r="M215" s="15" t="s">
        <v>381</v>
      </c>
      <c r="N215" s="15" t="s">
        <v>100</v>
      </c>
      <c r="O215" s="16" t="s">
        <v>67</v>
      </c>
      <c r="P215" s="13">
        <v>10</v>
      </c>
    </row>
    <row r="216" spans="1:16" x14ac:dyDescent="0.25">
      <c r="A216" s="8">
        <v>51</v>
      </c>
      <c r="B216" s="9" t="s">
        <v>662</v>
      </c>
      <c r="C216" s="10">
        <v>0</v>
      </c>
      <c r="D216" s="10">
        <v>0</v>
      </c>
      <c r="E216" s="10">
        <v>1</v>
      </c>
      <c r="F216" s="10">
        <v>0</v>
      </c>
      <c r="G216" s="10">
        <v>0</v>
      </c>
      <c r="H216" s="11">
        <f>SUM(C216:G216)</f>
        <v>1</v>
      </c>
      <c r="I216" s="13">
        <v>27</v>
      </c>
      <c r="J216" s="12">
        <f>H216/50</f>
        <v>0.02</v>
      </c>
      <c r="K216" s="17" t="s">
        <v>137</v>
      </c>
      <c r="L216" s="15" t="s">
        <v>663</v>
      </c>
      <c r="M216" s="15" t="s">
        <v>280</v>
      </c>
      <c r="N216" s="15" t="s">
        <v>160</v>
      </c>
      <c r="O216" s="16" t="s">
        <v>180</v>
      </c>
      <c r="P216" s="13">
        <v>10</v>
      </c>
    </row>
    <row r="217" spans="1:16" x14ac:dyDescent="0.25">
      <c r="A217" s="14">
        <v>47</v>
      </c>
      <c r="B217" s="9" t="s">
        <v>664</v>
      </c>
      <c r="C217" s="10">
        <v>0</v>
      </c>
      <c r="D217" s="10">
        <v>0</v>
      </c>
      <c r="E217" s="10">
        <v>1</v>
      </c>
      <c r="F217" s="10">
        <v>0</v>
      </c>
      <c r="G217" s="10">
        <v>0</v>
      </c>
      <c r="H217" s="11">
        <f>SUM(C217:G217)</f>
        <v>1</v>
      </c>
      <c r="I217" s="13">
        <v>27</v>
      </c>
      <c r="J217" s="12">
        <f>H217/50</f>
        <v>0.02</v>
      </c>
      <c r="K217" s="17" t="s">
        <v>137</v>
      </c>
      <c r="L217" s="15" t="s">
        <v>665</v>
      </c>
      <c r="M217" s="15" t="s">
        <v>391</v>
      </c>
      <c r="N217" s="15" t="s">
        <v>168</v>
      </c>
      <c r="O217" s="16" t="s">
        <v>153</v>
      </c>
      <c r="P217" s="13">
        <v>10</v>
      </c>
    </row>
    <row r="218" spans="1:16" x14ac:dyDescent="0.25">
      <c r="A218" s="8">
        <v>46</v>
      </c>
      <c r="B218" s="9" t="s">
        <v>666</v>
      </c>
      <c r="C218" s="10">
        <v>0</v>
      </c>
      <c r="D218" s="10">
        <v>1</v>
      </c>
      <c r="E218" s="10">
        <v>0</v>
      </c>
      <c r="F218" s="10">
        <v>0</v>
      </c>
      <c r="G218" s="10">
        <v>0</v>
      </c>
      <c r="H218" s="11">
        <f>SUM(C218:G218)</f>
        <v>1</v>
      </c>
      <c r="I218" s="13">
        <v>27</v>
      </c>
      <c r="J218" s="12">
        <f>H218/50</f>
        <v>0.02</v>
      </c>
      <c r="K218" s="17" t="s">
        <v>137</v>
      </c>
      <c r="L218" s="15" t="s">
        <v>667</v>
      </c>
      <c r="M218" s="15" t="s">
        <v>41</v>
      </c>
      <c r="N218" s="15" t="s">
        <v>239</v>
      </c>
      <c r="O218" s="16" t="s">
        <v>257</v>
      </c>
      <c r="P218" s="13">
        <v>10</v>
      </c>
    </row>
    <row r="219" spans="1:16" x14ac:dyDescent="0.25">
      <c r="A219" s="14">
        <v>48</v>
      </c>
      <c r="B219" s="9" t="s">
        <v>668</v>
      </c>
      <c r="C219" s="10">
        <v>0</v>
      </c>
      <c r="D219" s="10">
        <v>1</v>
      </c>
      <c r="E219" s="10">
        <v>0</v>
      </c>
      <c r="F219" s="10">
        <v>0</v>
      </c>
      <c r="G219" s="10">
        <v>0</v>
      </c>
      <c r="H219" s="11">
        <f>SUM(C219:G219)</f>
        <v>1</v>
      </c>
      <c r="I219" s="13">
        <v>27</v>
      </c>
      <c r="J219" s="12">
        <f>H219/50</f>
        <v>0.02</v>
      </c>
      <c r="K219" s="17" t="s">
        <v>137</v>
      </c>
      <c r="L219" s="15" t="s">
        <v>669</v>
      </c>
      <c r="M219" s="15" t="s">
        <v>602</v>
      </c>
      <c r="N219" s="15" t="s">
        <v>74</v>
      </c>
      <c r="O219" s="16" t="s">
        <v>670</v>
      </c>
      <c r="P219" s="13">
        <v>10</v>
      </c>
    </row>
    <row r="220" spans="1:16" x14ac:dyDescent="0.25">
      <c r="A220" s="8">
        <v>49</v>
      </c>
      <c r="B220" s="9" t="s">
        <v>671</v>
      </c>
      <c r="C220" s="10">
        <v>0</v>
      </c>
      <c r="D220" s="10">
        <v>0</v>
      </c>
      <c r="E220" s="10">
        <v>1</v>
      </c>
      <c r="F220" s="10">
        <v>0</v>
      </c>
      <c r="G220" s="10">
        <v>0</v>
      </c>
      <c r="H220" s="11">
        <f>SUM(C220:G220)</f>
        <v>1</v>
      </c>
      <c r="I220" s="13">
        <v>27</v>
      </c>
      <c r="J220" s="12">
        <f>H220/50</f>
        <v>0.02</v>
      </c>
      <c r="K220" s="17" t="s">
        <v>137</v>
      </c>
      <c r="L220" s="15" t="s">
        <v>672</v>
      </c>
      <c r="M220" s="15" t="s">
        <v>602</v>
      </c>
      <c r="N220" s="15" t="s">
        <v>673</v>
      </c>
      <c r="O220" s="16" t="s">
        <v>670</v>
      </c>
      <c r="P220" s="13">
        <v>10</v>
      </c>
    </row>
    <row r="221" spans="1:16" x14ac:dyDescent="0.25">
      <c r="A221" s="14">
        <v>60</v>
      </c>
      <c r="B221" s="9" t="s">
        <v>674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1">
        <f>SUM(C221:G221)</f>
        <v>0</v>
      </c>
      <c r="I221" s="13">
        <v>28</v>
      </c>
      <c r="J221" s="12">
        <f>H221/50</f>
        <v>0</v>
      </c>
      <c r="K221" s="17" t="s">
        <v>137</v>
      </c>
      <c r="L221" s="15" t="s">
        <v>675</v>
      </c>
      <c r="M221" s="15" t="s">
        <v>159</v>
      </c>
      <c r="N221" s="15" t="s">
        <v>168</v>
      </c>
      <c r="O221" s="16" t="s">
        <v>130</v>
      </c>
      <c r="P221" s="13">
        <v>10</v>
      </c>
    </row>
    <row r="222" spans="1:16" x14ac:dyDescent="0.25">
      <c r="A222" s="8">
        <v>57</v>
      </c>
      <c r="B222" s="9" t="s">
        <v>676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1">
        <f>SUM(C222:G222)</f>
        <v>0</v>
      </c>
      <c r="I222" s="13">
        <v>28</v>
      </c>
      <c r="J222" s="12">
        <f>H222/50</f>
        <v>0</v>
      </c>
      <c r="K222" s="17" t="s">
        <v>137</v>
      </c>
      <c r="L222" s="15" t="s">
        <v>677</v>
      </c>
      <c r="M222" s="15" t="s">
        <v>280</v>
      </c>
      <c r="N222" s="15" t="s">
        <v>164</v>
      </c>
      <c r="O222" s="16" t="s">
        <v>670</v>
      </c>
      <c r="P222" s="13">
        <v>10</v>
      </c>
    </row>
    <row r="223" spans="1:16" x14ac:dyDescent="0.25">
      <c r="A223" s="14">
        <v>56</v>
      </c>
      <c r="B223" s="9" t="s">
        <v>678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1">
        <f>SUM(C223:G223)</f>
        <v>0</v>
      </c>
      <c r="I223" s="13">
        <v>28</v>
      </c>
      <c r="J223" s="12">
        <f>H223/50</f>
        <v>0</v>
      </c>
      <c r="K223" s="17" t="s">
        <v>137</v>
      </c>
      <c r="L223" s="15" t="s">
        <v>679</v>
      </c>
      <c r="M223" s="15" t="s">
        <v>680</v>
      </c>
      <c r="N223" s="15" t="s">
        <v>129</v>
      </c>
      <c r="O223" s="16" t="s">
        <v>18</v>
      </c>
      <c r="P223" s="13">
        <v>10</v>
      </c>
    </row>
    <row r="224" spans="1:16" x14ac:dyDescent="0.25">
      <c r="A224" s="8">
        <v>53</v>
      </c>
      <c r="B224" s="9" t="s">
        <v>681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1">
        <f>SUM(C224:G224)</f>
        <v>0</v>
      </c>
      <c r="I224" s="13">
        <v>28</v>
      </c>
      <c r="J224" s="12">
        <f>H224/50</f>
        <v>0</v>
      </c>
      <c r="K224" s="17" t="s">
        <v>137</v>
      </c>
      <c r="L224" s="15" t="s">
        <v>682</v>
      </c>
      <c r="M224" s="15" t="s">
        <v>96</v>
      </c>
      <c r="N224" s="15" t="s">
        <v>93</v>
      </c>
      <c r="O224" s="16" t="s">
        <v>257</v>
      </c>
      <c r="P224" s="13">
        <v>10</v>
      </c>
    </row>
    <row r="225" spans="1:16" x14ac:dyDescent="0.25">
      <c r="A225" s="14">
        <v>55</v>
      </c>
      <c r="B225" s="9" t="s">
        <v>683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1">
        <f>SUM(C225:G225)</f>
        <v>0</v>
      </c>
      <c r="I225" s="13">
        <v>28</v>
      </c>
      <c r="J225" s="12">
        <f>H225/50</f>
        <v>0</v>
      </c>
      <c r="K225" s="17" t="s">
        <v>137</v>
      </c>
      <c r="L225" s="15" t="s">
        <v>684</v>
      </c>
      <c r="M225" s="15" t="s">
        <v>245</v>
      </c>
      <c r="N225" s="15" t="s">
        <v>685</v>
      </c>
      <c r="O225" s="16" t="s">
        <v>149</v>
      </c>
      <c r="P225" s="13">
        <v>10</v>
      </c>
    </row>
    <row r="226" spans="1:16" x14ac:dyDescent="0.25">
      <c r="A226" s="8">
        <v>52</v>
      </c>
      <c r="B226" s="9" t="s">
        <v>686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1">
        <f>SUM(C226:G226)</f>
        <v>0</v>
      </c>
      <c r="I226" s="13">
        <v>28</v>
      </c>
      <c r="J226" s="12">
        <f>H226/50</f>
        <v>0</v>
      </c>
      <c r="K226" s="17" t="s">
        <v>137</v>
      </c>
      <c r="L226" s="15" t="s">
        <v>687</v>
      </c>
      <c r="M226" s="15" t="s">
        <v>30</v>
      </c>
      <c r="N226" s="15" t="s">
        <v>89</v>
      </c>
      <c r="O226" s="16" t="s">
        <v>153</v>
      </c>
      <c r="P226" s="13">
        <v>10</v>
      </c>
    </row>
    <row r="227" spans="1:16" x14ac:dyDescent="0.25">
      <c r="A227" s="14">
        <v>54</v>
      </c>
      <c r="B227" s="9" t="s">
        <v>688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1">
        <f>SUM(C227:G227)</f>
        <v>0</v>
      </c>
      <c r="I227" s="13">
        <v>28</v>
      </c>
      <c r="J227" s="12">
        <f>H227/50</f>
        <v>0</v>
      </c>
      <c r="K227" s="17" t="s">
        <v>137</v>
      </c>
      <c r="L227" s="15" t="s">
        <v>689</v>
      </c>
      <c r="M227" s="15" t="s">
        <v>30</v>
      </c>
      <c r="N227" s="15" t="s">
        <v>145</v>
      </c>
      <c r="O227" s="16" t="s">
        <v>257</v>
      </c>
      <c r="P227" s="13">
        <v>10</v>
      </c>
    </row>
    <row r="228" spans="1:16" x14ac:dyDescent="0.25">
      <c r="A228" s="8">
        <v>58</v>
      </c>
      <c r="B228" s="9" t="s">
        <v>690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1">
        <f>SUM(C228:G228)</f>
        <v>0</v>
      </c>
      <c r="I228" s="13">
        <v>28</v>
      </c>
      <c r="J228" s="12">
        <f>H228/50</f>
        <v>0</v>
      </c>
      <c r="K228" s="17" t="s">
        <v>137</v>
      </c>
      <c r="L228" s="15" t="s">
        <v>691</v>
      </c>
      <c r="M228" s="15" t="s">
        <v>133</v>
      </c>
      <c r="N228" s="15" t="s">
        <v>140</v>
      </c>
      <c r="O228" s="16" t="s">
        <v>488</v>
      </c>
      <c r="P228" s="13">
        <v>10</v>
      </c>
    </row>
    <row r="229" spans="1:16" x14ac:dyDescent="0.25">
      <c r="A229" s="14">
        <v>59</v>
      </c>
      <c r="B229" s="9" t="s">
        <v>692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1">
        <f>SUM(C229:G229)</f>
        <v>0</v>
      </c>
      <c r="I229" s="13">
        <v>28</v>
      </c>
      <c r="J229" s="12">
        <f>H229/50</f>
        <v>0</v>
      </c>
      <c r="K229" s="17" t="s">
        <v>137</v>
      </c>
      <c r="L229" s="15" t="s">
        <v>693</v>
      </c>
      <c r="M229" s="15" t="s">
        <v>694</v>
      </c>
      <c r="N229" s="15" t="s">
        <v>134</v>
      </c>
      <c r="O229" s="16" t="s">
        <v>670</v>
      </c>
      <c r="P229" s="13">
        <v>10</v>
      </c>
    </row>
    <row r="230" spans="1:16" x14ac:dyDescent="0.25">
      <c r="A230" s="20">
        <v>1</v>
      </c>
      <c r="B230" s="21" t="s">
        <v>695</v>
      </c>
      <c r="C230" s="22">
        <v>9</v>
      </c>
      <c r="D230" s="22">
        <v>10</v>
      </c>
      <c r="E230" s="22">
        <v>8</v>
      </c>
      <c r="F230" s="22">
        <v>3</v>
      </c>
      <c r="G230" s="22">
        <v>0</v>
      </c>
      <c r="H230" s="23">
        <f t="shared" ref="H230:H275" si="0">SUM(C230:G230)</f>
        <v>30</v>
      </c>
      <c r="I230" s="21">
        <v>1</v>
      </c>
      <c r="J230" s="24">
        <f t="shared" ref="J230:J275" si="1">H230/50</f>
        <v>0.6</v>
      </c>
      <c r="K230" s="25" t="s">
        <v>14</v>
      </c>
      <c r="L230" s="26" t="s">
        <v>696</v>
      </c>
      <c r="M230" s="26" t="s">
        <v>288</v>
      </c>
      <c r="N230" s="26" t="s">
        <v>697</v>
      </c>
      <c r="O230" s="27" t="s">
        <v>23</v>
      </c>
      <c r="P230" s="28">
        <v>11</v>
      </c>
    </row>
    <row r="231" spans="1:16" x14ac:dyDescent="0.25">
      <c r="A231" s="20">
        <v>2</v>
      </c>
      <c r="B231" s="21" t="s">
        <v>698</v>
      </c>
      <c r="C231" s="22">
        <v>10</v>
      </c>
      <c r="D231" s="22">
        <v>10</v>
      </c>
      <c r="E231" s="22">
        <v>8</v>
      </c>
      <c r="F231" s="22">
        <v>2</v>
      </c>
      <c r="G231" s="22">
        <v>0</v>
      </c>
      <c r="H231" s="23">
        <f t="shared" si="0"/>
        <v>30</v>
      </c>
      <c r="I231" s="21">
        <v>1</v>
      </c>
      <c r="J231" s="24">
        <f t="shared" si="1"/>
        <v>0.6</v>
      </c>
      <c r="K231" s="25" t="s">
        <v>14</v>
      </c>
      <c r="L231" s="30" t="s">
        <v>699</v>
      </c>
      <c r="M231" s="30" t="s">
        <v>468</v>
      </c>
      <c r="N231" s="30" t="s">
        <v>700</v>
      </c>
      <c r="O231" s="31" t="s">
        <v>23</v>
      </c>
      <c r="P231" s="28">
        <v>11</v>
      </c>
    </row>
    <row r="232" spans="1:16" x14ac:dyDescent="0.25">
      <c r="A232" s="20">
        <v>3</v>
      </c>
      <c r="B232" s="21" t="s">
        <v>701</v>
      </c>
      <c r="C232" s="22">
        <v>5</v>
      </c>
      <c r="D232" s="22">
        <v>10</v>
      </c>
      <c r="E232" s="22">
        <v>1</v>
      </c>
      <c r="F232" s="22">
        <v>8</v>
      </c>
      <c r="G232" s="22">
        <v>0</v>
      </c>
      <c r="H232" s="23">
        <f t="shared" si="0"/>
        <v>24</v>
      </c>
      <c r="I232" s="21">
        <v>2</v>
      </c>
      <c r="J232" s="24">
        <f t="shared" si="1"/>
        <v>0.48</v>
      </c>
      <c r="K232" s="25" t="s">
        <v>63</v>
      </c>
      <c r="L232" s="30" t="s">
        <v>702</v>
      </c>
      <c r="M232" s="30" t="s">
        <v>703</v>
      </c>
      <c r="N232" s="30" t="s">
        <v>89</v>
      </c>
      <c r="O232" s="31" t="s">
        <v>23</v>
      </c>
      <c r="P232" s="28">
        <v>11</v>
      </c>
    </row>
    <row r="233" spans="1:16" x14ac:dyDescent="0.25">
      <c r="A233" s="20">
        <v>4</v>
      </c>
      <c r="B233" s="21" t="s">
        <v>704</v>
      </c>
      <c r="C233" s="22">
        <v>3</v>
      </c>
      <c r="D233" s="22">
        <v>10</v>
      </c>
      <c r="E233" s="22">
        <v>6</v>
      </c>
      <c r="F233" s="22">
        <v>2</v>
      </c>
      <c r="G233" s="22">
        <v>0</v>
      </c>
      <c r="H233" s="23">
        <f t="shared" si="0"/>
        <v>21</v>
      </c>
      <c r="I233" s="21">
        <v>3</v>
      </c>
      <c r="J233" s="24">
        <f t="shared" si="1"/>
        <v>0.42</v>
      </c>
      <c r="K233" s="25" t="s">
        <v>63</v>
      </c>
      <c r="L233" s="30" t="s">
        <v>705</v>
      </c>
      <c r="M233" s="30" t="s">
        <v>706</v>
      </c>
      <c r="N233" s="30" t="s">
        <v>17</v>
      </c>
      <c r="O233" s="31" t="s">
        <v>50</v>
      </c>
      <c r="P233" s="28">
        <v>11</v>
      </c>
    </row>
    <row r="234" spans="1:16" x14ac:dyDescent="0.25">
      <c r="A234" s="8">
        <v>5</v>
      </c>
      <c r="B234" s="9" t="s">
        <v>707</v>
      </c>
      <c r="C234" s="10">
        <v>9</v>
      </c>
      <c r="D234" s="10">
        <v>8</v>
      </c>
      <c r="E234" s="10">
        <v>0</v>
      </c>
      <c r="F234" s="10">
        <v>1</v>
      </c>
      <c r="G234" s="10">
        <v>0</v>
      </c>
      <c r="H234" s="11">
        <f t="shared" si="0"/>
        <v>18</v>
      </c>
      <c r="I234" s="9">
        <v>4</v>
      </c>
      <c r="J234" s="12">
        <f t="shared" si="1"/>
        <v>0.36</v>
      </c>
      <c r="K234" s="17" t="s">
        <v>137</v>
      </c>
      <c r="L234" s="15" t="s">
        <v>708</v>
      </c>
      <c r="M234" s="15" t="s">
        <v>148</v>
      </c>
      <c r="N234" s="15" t="s">
        <v>22</v>
      </c>
      <c r="O234" s="16" t="s">
        <v>135</v>
      </c>
      <c r="P234" s="13">
        <v>11</v>
      </c>
    </row>
    <row r="235" spans="1:16" x14ac:dyDescent="0.25">
      <c r="A235" s="8">
        <v>6</v>
      </c>
      <c r="B235" s="9" t="s">
        <v>709</v>
      </c>
      <c r="C235" s="10">
        <v>5</v>
      </c>
      <c r="D235" s="10">
        <v>10</v>
      </c>
      <c r="E235" s="10">
        <v>0</v>
      </c>
      <c r="F235" s="10">
        <v>2</v>
      </c>
      <c r="G235" s="10">
        <v>0</v>
      </c>
      <c r="H235" s="11">
        <f t="shared" si="0"/>
        <v>17</v>
      </c>
      <c r="I235" s="9">
        <v>5</v>
      </c>
      <c r="J235" s="12">
        <f t="shared" si="1"/>
        <v>0.34</v>
      </c>
      <c r="K235" s="17" t="s">
        <v>137</v>
      </c>
      <c r="L235" s="15" t="s">
        <v>710</v>
      </c>
      <c r="M235" s="15" t="s">
        <v>194</v>
      </c>
      <c r="N235" s="15" t="s">
        <v>430</v>
      </c>
      <c r="O235" s="16" t="s">
        <v>23</v>
      </c>
      <c r="P235" s="13">
        <v>11</v>
      </c>
    </row>
    <row r="236" spans="1:16" x14ac:dyDescent="0.25">
      <c r="A236" s="8">
        <v>7</v>
      </c>
      <c r="B236" s="9" t="s">
        <v>711</v>
      </c>
      <c r="C236" s="10">
        <v>6</v>
      </c>
      <c r="D236" s="10">
        <v>10</v>
      </c>
      <c r="E236" s="10">
        <v>0</v>
      </c>
      <c r="F236" s="10">
        <v>0</v>
      </c>
      <c r="G236" s="10">
        <v>0</v>
      </c>
      <c r="H236" s="11">
        <f t="shared" si="0"/>
        <v>16</v>
      </c>
      <c r="I236" s="9">
        <v>6</v>
      </c>
      <c r="J236" s="12">
        <f t="shared" si="1"/>
        <v>0.32</v>
      </c>
      <c r="K236" s="17" t="s">
        <v>137</v>
      </c>
      <c r="L236" s="15" t="s">
        <v>712</v>
      </c>
      <c r="M236" s="15" t="s">
        <v>497</v>
      </c>
      <c r="N236" s="15" t="s">
        <v>168</v>
      </c>
      <c r="O236" s="16" t="s">
        <v>31</v>
      </c>
      <c r="P236" s="13">
        <v>11</v>
      </c>
    </row>
    <row r="237" spans="1:16" x14ac:dyDescent="0.25">
      <c r="A237" s="8">
        <v>8</v>
      </c>
      <c r="B237" s="9" t="s">
        <v>713</v>
      </c>
      <c r="C237" s="10">
        <v>4</v>
      </c>
      <c r="D237" s="10">
        <v>10</v>
      </c>
      <c r="E237" s="10">
        <v>0</v>
      </c>
      <c r="F237" s="10">
        <v>2</v>
      </c>
      <c r="G237" s="10">
        <v>0</v>
      </c>
      <c r="H237" s="11">
        <f t="shared" si="0"/>
        <v>16</v>
      </c>
      <c r="I237" s="9">
        <v>6</v>
      </c>
      <c r="J237" s="12">
        <f t="shared" si="1"/>
        <v>0.32</v>
      </c>
      <c r="K237" s="17" t="s">
        <v>137</v>
      </c>
      <c r="L237" s="15" t="s">
        <v>714</v>
      </c>
      <c r="M237" s="15" t="s">
        <v>715</v>
      </c>
      <c r="N237" s="15" t="s">
        <v>45</v>
      </c>
      <c r="O237" s="16" t="s">
        <v>18</v>
      </c>
      <c r="P237" s="13">
        <v>11</v>
      </c>
    </row>
    <row r="238" spans="1:16" x14ac:dyDescent="0.25">
      <c r="A238" s="8">
        <v>9</v>
      </c>
      <c r="B238" s="9" t="s">
        <v>716</v>
      </c>
      <c r="C238" s="10">
        <v>9</v>
      </c>
      <c r="D238" s="10">
        <v>7</v>
      </c>
      <c r="E238" s="10">
        <v>0</v>
      </c>
      <c r="F238" s="10">
        <v>0</v>
      </c>
      <c r="G238" s="10">
        <v>0</v>
      </c>
      <c r="H238" s="11">
        <f t="shared" si="0"/>
        <v>16</v>
      </c>
      <c r="I238" s="9">
        <v>6</v>
      </c>
      <c r="J238" s="12">
        <f t="shared" si="1"/>
        <v>0.32</v>
      </c>
      <c r="K238" s="17" t="s">
        <v>137</v>
      </c>
      <c r="L238" s="15" t="s">
        <v>717</v>
      </c>
      <c r="M238" s="15" t="s">
        <v>718</v>
      </c>
      <c r="N238" s="15" t="s">
        <v>382</v>
      </c>
      <c r="O238" s="16" t="s">
        <v>23</v>
      </c>
      <c r="P238" s="13">
        <v>11</v>
      </c>
    </row>
    <row r="239" spans="1:16" x14ac:dyDescent="0.25">
      <c r="A239" s="8">
        <v>10</v>
      </c>
      <c r="B239" s="9" t="s">
        <v>719</v>
      </c>
      <c r="C239" s="10">
        <v>4</v>
      </c>
      <c r="D239" s="10">
        <v>9</v>
      </c>
      <c r="E239" s="10">
        <v>0</v>
      </c>
      <c r="F239" s="10">
        <v>0</v>
      </c>
      <c r="G239" s="10">
        <v>2</v>
      </c>
      <c r="H239" s="11">
        <f t="shared" si="0"/>
        <v>15</v>
      </c>
      <c r="I239" s="9">
        <v>7</v>
      </c>
      <c r="J239" s="12">
        <f t="shared" si="1"/>
        <v>0.3</v>
      </c>
      <c r="K239" s="17" t="s">
        <v>137</v>
      </c>
      <c r="L239" s="15" t="s">
        <v>720</v>
      </c>
      <c r="M239" s="15" t="s">
        <v>21</v>
      </c>
      <c r="N239" s="15" t="s">
        <v>191</v>
      </c>
      <c r="O239" s="16" t="s">
        <v>135</v>
      </c>
      <c r="P239" s="13">
        <v>11</v>
      </c>
    </row>
    <row r="240" spans="1:16" x14ac:dyDescent="0.25">
      <c r="A240" s="8">
        <v>11</v>
      </c>
      <c r="B240" s="9" t="s">
        <v>721</v>
      </c>
      <c r="C240" s="10">
        <v>1</v>
      </c>
      <c r="D240" s="10">
        <v>10</v>
      </c>
      <c r="E240" s="10">
        <v>0</v>
      </c>
      <c r="F240" s="10">
        <v>3</v>
      </c>
      <c r="G240" s="10">
        <v>0</v>
      </c>
      <c r="H240" s="11">
        <f t="shared" si="0"/>
        <v>14</v>
      </c>
      <c r="I240" s="9">
        <v>8</v>
      </c>
      <c r="J240" s="12">
        <f t="shared" si="1"/>
        <v>0.28000000000000003</v>
      </c>
      <c r="K240" s="17" t="s">
        <v>137</v>
      </c>
      <c r="L240" s="15" t="s">
        <v>722</v>
      </c>
      <c r="M240" s="15" t="s">
        <v>319</v>
      </c>
      <c r="N240" s="15" t="s">
        <v>134</v>
      </c>
      <c r="O240" s="16" t="s">
        <v>135</v>
      </c>
      <c r="P240" s="13">
        <v>11</v>
      </c>
    </row>
    <row r="241" spans="1:16" x14ac:dyDescent="0.25">
      <c r="A241" s="8">
        <v>12</v>
      </c>
      <c r="B241" s="9" t="s">
        <v>723</v>
      </c>
      <c r="C241" s="10">
        <v>2</v>
      </c>
      <c r="D241" s="10">
        <v>10</v>
      </c>
      <c r="E241" s="10">
        <v>0</v>
      </c>
      <c r="F241" s="10">
        <v>0</v>
      </c>
      <c r="G241" s="10">
        <v>2</v>
      </c>
      <c r="H241" s="11">
        <f t="shared" si="0"/>
        <v>14</v>
      </c>
      <c r="I241" s="9">
        <v>8</v>
      </c>
      <c r="J241" s="12">
        <f t="shared" si="1"/>
        <v>0.28000000000000003</v>
      </c>
      <c r="K241" s="17" t="s">
        <v>137</v>
      </c>
      <c r="L241" s="15" t="s">
        <v>724</v>
      </c>
      <c r="M241" s="15" t="s">
        <v>565</v>
      </c>
      <c r="N241" s="15" t="s">
        <v>239</v>
      </c>
      <c r="O241" s="16" t="s">
        <v>23</v>
      </c>
      <c r="P241" s="13">
        <v>11</v>
      </c>
    </row>
    <row r="242" spans="1:16" x14ac:dyDescent="0.25">
      <c r="A242" s="8">
        <v>13</v>
      </c>
      <c r="B242" s="9" t="s">
        <v>725</v>
      </c>
      <c r="C242" s="10">
        <v>4</v>
      </c>
      <c r="D242" s="10">
        <v>7</v>
      </c>
      <c r="E242" s="10">
        <v>0</v>
      </c>
      <c r="F242" s="10">
        <v>2</v>
      </c>
      <c r="G242" s="10">
        <v>0</v>
      </c>
      <c r="H242" s="11">
        <f t="shared" si="0"/>
        <v>13</v>
      </c>
      <c r="I242" s="13">
        <v>9</v>
      </c>
      <c r="J242" s="12">
        <f t="shared" si="1"/>
        <v>0.26</v>
      </c>
      <c r="K242" s="17" t="s">
        <v>137</v>
      </c>
      <c r="L242" s="15" t="s">
        <v>726</v>
      </c>
      <c r="M242" s="15" t="s">
        <v>727</v>
      </c>
      <c r="N242" s="15" t="s">
        <v>49</v>
      </c>
      <c r="O242" s="16" t="s">
        <v>67</v>
      </c>
      <c r="P242" s="13">
        <v>11</v>
      </c>
    </row>
    <row r="243" spans="1:16" x14ac:dyDescent="0.25">
      <c r="A243" s="8">
        <v>14</v>
      </c>
      <c r="B243" s="9" t="s">
        <v>728</v>
      </c>
      <c r="C243" s="10">
        <v>0</v>
      </c>
      <c r="D243" s="10">
        <v>10</v>
      </c>
      <c r="E243" s="10">
        <v>0</v>
      </c>
      <c r="F243" s="10">
        <v>3</v>
      </c>
      <c r="G243" s="10">
        <v>0</v>
      </c>
      <c r="H243" s="11">
        <f t="shared" si="0"/>
        <v>13</v>
      </c>
      <c r="I243" s="13">
        <v>9</v>
      </c>
      <c r="J243" s="12">
        <f t="shared" si="1"/>
        <v>0.26</v>
      </c>
      <c r="K243" s="17" t="s">
        <v>137</v>
      </c>
      <c r="L243" s="15" t="s">
        <v>729</v>
      </c>
      <c r="M243" s="15" t="s">
        <v>133</v>
      </c>
      <c r="N243" s="15" t="s">
        <v>78</v>
      </c>
      <c r="O243" s="16" t="s">
        <v>370</v>
      </c>
      <c r="P243" s="13">
        <v>11</v>
      </c>
    </row>
    <row r="244" spans="1:16" x14ac:dyDescent="0.25">
      <c r="A244" s="8">
        <v>15</v>
      </c>
      <c r="B244" s="9" t="s">
        <v>730</v>
      </c>
      <c r="C244" s="10">
        <v>4</v>
      </c>
      <c r="D244" s="10">
        <v>8</v>
      </c>
      <c r="E244" s="10">
        <v>0</v>
      </c>
      <c r="F244" s="10">
        <v>0</v>
      </c>
      <c r="G244" s="10">
        <v>1</v>
      </c>
      <c r="H244" s="11">
        <f t="shared" si="0"/>
        <v>13</v>
      </c>
      <c r="I244" s="13">
        <v>9</v>
      </c>
      <c r="J244" s="12">
        <f t="shared" si="1"/>
        <v>0.26</v>
      </c>
      <c r="K244" s="17" t="s">
        <v>137</v>
      </c>
      <c r="L244" s="15" t="s">
        <v>731</v>
      </c>
      <c r="M244" s="15" t="s">
        <v>212</v>
      </c>
      <c r="N244" s="15" t="s">
        <v>22</v>
      </c>
      <c r="O244" s="16" t="s">
        <v>257</v>
      </c>
      <c r="P244" s="13">
        <v>11</v>
      </c>
    </row>
    <row r="245" spans="1:16" x14ac:dyDescent="0.25">
      <c r="A245" s="8">
        <v>16</v>
      </c>
      <c r="B245" s="9" t="s">
        <v>732</v>
      </c>
      <c r="C245" s="10">
        <v>4</v>
      </c>
      <c r="D245" s="10">
        <v>3</v>
      </c>
      <c r="E245" s="10">
        <v>1</v>
      </c>
      <c r="F245" s="10">
        <v>2</v>
      </c>
      <c r="G245" s="10">
        <v>3</v>
      </c>
      <c r="H245" s="11">
        <f t="shared" si="0"/>
        <v>13</v>
      </c>
      <c r="I245" s="13">
        <v>9</v>
      </c>
      <c r="J245" s="12">
        <f t="shared" si="1"/>
        <v>0.26</v>
      </c>
      <c r="K245" s="17" t="s">
        <v>137</v>
      </c>
      <c r="L245" s="15" t="s">
        <v>733</v>
      </c>
      <c r="M245" s="15" t="s">
        <v>377</v>
      </c>
      <c r="N245" s="15" t="s">
        <v>498</v>
      </c>
      <c r="O245" s="16" t="s">
        <v>18</v>
      </c>
      <c r="P245" s="13">
        <v>11</v>
      </c>
    </row>
    <row r="246" spans="1:16" x14ac:dyDescent="0.25">
      <c r="A246" s="8">
        <v>17</v>
      </c>
      <c r="B246" s="9" t="s">
        <v>734</v>
      </c>
      <c r="C246" s="10">
        <v>0</v>
      </c>
      <c r="D246" s="10">
        <v>10</v>
      </c>
      <c r="E246" s="10">
        <v>0</v>
      </c>
      <c r="F246" s="10">
        <v>2</v>
      </c>
      <c r="G246" s="10">
        <v>0</v>
      </c>
      <c r="H246" s="11">
        <f t="shared" si="0"/>
        <v>12</v>
      </c>
      <c r="I246" s="13">
        <v>10</v>
      </c>
      <c r="J246" s="12">
        <f t="shared" si="1"/>
        <v>0.24</v>
      </c>
      <c r="K246" s="17" t="s">
        <v>137</v>
      </c>
      <c r="L246" s="15" t="s">
        <v>735</v>
      </c>
      <c r="M246" s="15" t="s">
        <v>194</v>
      </c>
      <c r="N246" s="15" t="s">
        <v>673</v>
      </c>
      <c r="O246" s="16" t="s">
        <v>257</v>
      </c>
      <c r="P246" s="13">
        <v>11</v>
      </c>
    </row>
    <row r="247" spans="1:16" x14ac:dyDescent="0.25">
      <c r="A247" s="8">
        <v>18</v>
      </c>
      <c r="B247" s="9" t="s">
        <v>736</v>
      </c>
      <c r="C247" s="10">
        <v>0</v>
      </c>
      <c r="D247" s="10">
        <v>10</v>
      </c>
      <c r="E247" s="10">
        <v>0</v>
      </c>
      <c r="F247" s="10">
        <v>2</v>
      </c>
      <c r="G247" s="10">
        <v>0</v>
      </c>
      <c r="H247" s="11">
        <f t="shared" si="0"/>
        <v>12</v>
      </c>
      <c r="I247" s="13">
        <v>10</v>
      </c>
      <c r="J247" s="12">
        <f t="shared" si="1"/>
        <v>0.24</v>
      </c>
      <c r="K247" s="17" t="s">
        <v>137</v>
      </c>
      <c r="L247" s="15" t="s">
        <v>737</v>
      </c>
      <c r="M247" s="15" t="s">
        <v>738</v>
      </c>
      <c r="N247" s="15" t="s">
        <v>510</v>
      </c>
      <c r="O247" s="16" t="s">
        <v>214</v>
      </c>
      <c r="P247" s="13">
        <v>11</v>
      </c>
    </row>
    <row r="248" spans="1:16" x14ac:dyDescent="0.25">
      <c r="A248" s="8">
        <v>19</v>
      </c>
      <c r="B248" s="9" t="s">
        <v>739</v>
      </c>
      <c r="C248" s="10">
        <v>0</v>
      </c>
      <c r="D248" s="10">
        <v>10</v>
      </c>
      <c r="E248" s="10">
        <v>0</v>
      </c>
      <c r="F248" s="10">
        <v>2</v>
      </c>
      <c r="G248" s="10">
        <v>0</v>
      </c>
      <c r="H248" s="11">
        <f t="shared" si="0"/>
        <v>12</v>
      </c>
      <c r="I248" s="13">
        <v>10</v>
      </c>
      <c r="J248" s="12">
        <f t="shared" si="1"/>
        <v>0.24</v>
      </c>
      <c r="K248" s="17" t="s">
        <v>137</v>
      </c>
      <c r="L248" s="15" t="s">
        <v>740</v>
      </c>
      <c r="M248" s="15" t="s">
        <v>680</v>
      </c>
      <c r="N248" s="15" t="s">
        <v>129</v>
      </c>
      <c r="O248" s="16" t="s">
        <v>257</v>
      </c>
      <c r="P248" s="13">
        <v>11</v>
      </c>
    </row>
    <row r="249" spans="1:16" x14ac:dyDescent="0.25">
      <c r="A249" s="8">
        <v>20</v>
      </c>
      <c r="B249" s="9" t="s">
        <v>741</v>
      </c>
      <c r="C249" s="10">
        <v>0</v>
      </c>
      <c r="D249" s="10">
        <v>10</v>
      </c>
      <c r="E249" s="10">
        <v>0</v>
      </c>
      <c r="F249" s="10">
        <v>1</v>
      </c>
      <c r="G249" s="10">
        <v>0</v>
      </c>
      <c r="H249" s="11">
        <f t="shared" si="0"/>
        <v>11</v>
      </c>
      <c r="I249" s="13">
        <v>11</v>
      </c>
      <c r="J249" s="12">
        <f t="shared" si="1"/>
        <v>0.22</v>
      </c>
      <c r="K249" s="17" t="s">
        <v>137</v>
      </c>
      <c r="L249" s="15" t="s">
        <v>742</v>
      </c>
      <c r="M249" s="15" t="s">
        <v>112</v>
      </c>
      <c r="N249" s="15" t="s">
        <v>22</v>
      </c>
      <c r="O249" s="16" t="s">
        <v>149</v>
      </c>
      <c r="P249" s="13">
        <v>11</v>
      </c>
    </row>
    <row r="250" spans="1:16" x14ac:dyDescent="0.25">
      <c r="A250" s="8">
        <v>21</v>
      </c>
      <c r="B250" s="9" t="s">
        <v>743</v>
      </c>
      <c r="C250" s="10">
        <v>0</v>
      </c>
      <c r="D250" s="10">
        <v>10</v>
      </c>
      <c r="E250" s="10">
        <v>0</v>
      </c>
      <c r="F250" s="10">
        <v>1</v>
      </c>
      <c r="G250" s="10">
        <v>0</v>
      </c>
      <c r="H250" s="11">
        <f t="shared" si="0"/>
        <v>11</v>
      </c>
      <c r="I250" s="13">
        <v>11</v>
      </c>
      <c r="J250" s="12">
        <f t="shared" si="1"/>
        <v>0.22</v>
      </c>
      <c r="K250" s="17" t="s">
        <v>137</v>
      </c>
      <c r="L250" s="15" t="s">
        <v>744</v>
      </c>
      <c r="M250" s="15" t="s">
        <v>194</v>
      </c>
      <c r="N250" s="15" t="s">
        <v>347</v>
      </c>
      <c r="O250" s="16" t="s">
        <v>214</v>
      </c>
      <c r="P250" s="13">
        <v>11</v>
      </c>
    </row>
    <row r="251" spans="1:16" x14ac:dyDescent="0.25">
      <c r="A251" s="8">
        <v>22</v>
      </c>
      <c r="B251" s="9" t="s">
        <v>745</v>
      </c>
      <c r="C251" s="10">
        <v>1</v>
      </c>
      <c r="D251" s="10">
        <v>10</v>
      </c>
      <c r="E251" s="10">
        <v>0</v>
      </c>
      <c r="F251" s="10">
        <v>0</v>
      </c>
      <c r="G251" s="10">
        <v>0</v>
      </c>
      <c r="H251" s="11">
        <f t="shared" si="0"/>
        <v>11</v>
      </c>
      <c r="I251" s="13">
        <v>11</v>
      </c>
      <c r="J251" s="12">
        <f t="shared" si="1"/>
        <v>0.22</v>
      </c>
      <c r="K251" s="17" t="s">
        <v>137</v>
      </c>
      <c r="L251" s="15" t="s">
        <v>746</v>
      </c>
      <c r="M251" s="15" t="s">
        <v>120</v>
      </c>
      <c r="N251" s="15" t="s">
        <v>747</v>
      </c>
      <c r="O251" s="16" t="s">
        <v>370</v>
      </c>
      <c r="P251" s="13">
        <v>11</v>
      </c>
    </row>
    <row r="252" spans="1:16" x14ac:dyDescent="0.25">
      <c r="A252" s="8">
        <v>23</v>
      </c>
      <c r="B252" s="9" t="s">
        <v>748</v>
      </c>
      <c r="C252" s="10">
        <v>0</v>
      </c>
      <c r="D252" s="10">
        <v>10</v>
      </c>
      <c r="E252" s="10">
        <v>0</v>
      </c>
      <c r="F252" s="10">
        <v>0</v>
      </c>
      <c r="G252" s="10">
        <v>0</v>
      </c>
      <c r="H252" s="11">
        <f t="shared" si="0"/>
        <v>10</v>
      </c>
      <c r="I252" s="13">
        <v>12</v>
      </c>
      <c r="J252" s="12">
        <f t="shared" si="1"/>
        <v>0.2</v>
      </c>
      <c r="K252" s="17" t="s">
        <v>137</v>
      </c>
      <c r="L252" s="15" t="s">
        <v>749</v>
      </c>
      <c r="M252" s="15" t="s">
        <v>41</v>
      </c>
      <c r="N252" s="15" t="s">
        <v>42</v>
      </c>
      <c r="O252" s="16" t="s">
        <v>135</v>
      </c>
      <c r="P252" s="13">
        <v>11</v>
      </c>
    </row>
    <row r="253" spans="1:16" x14ac:dyDescent="0.25">
      <c r="A253" s="8">
        <v>24</v>
      </c>
      <c r="B253" s="9" t="s">
        <v>750</v>
      </c>
      <c r="C253" s="10">
        <v>1</v>
      </c>
      <c r="D253" s="10">
        <v>8</v>
      </c>
      <c r="E253" s="10">
        <v>0</v>
      </c>
      <c r="F253" s="10">
        <v>0</v>
      </c>
      <c r="G253" s="10">
        <v>1</v>
      </c>
      <c r="H253" s="11">
        <f t="shared" si="0"/>
        <v>10</v>
      </c>
      <c r="I253" s="13">
        <v>12</v>
      </c>
      <c r="J253" s="12">
        <f t="shared" si="1"/>
        <v>0.2</v>
      </c>
      <c r="K253" s="17" t="s">
        <v>137</v>
      </c>
      <c r="L253" s="15" t="s">
        <v>751</v>
      </c>
      <c r="M253" s="15" t="s">
        <v>752</v>
      </c>
      <c r="N253" s="15" t="s">
        <v>595</v>
      </c>
      <c r="O253" s="16" t="s">
        <v>214</v>
      </c>
      <c r="P253" s="13">
        <v>11</v>
      </c>
    </row>
    <row r="254" spans="1:16" x14ac:dyDescent="0.25">
      <c r="A254" s="8">
        <v>25</v>
      </c>
      <c r="B254" s="9" t="s">
        <v>753</v>
      </c>
      <c r="C254" s="10">
        <v>0</v>
      </c>
      <c r="D254" s="10">
        <v>10</v>
      </c>
      <c r="E254" s="10">
        <v>0</v>
      </c>
      <c r="F254" s="10">
        <v>0</v>
      </c>
      <c r="G254" s="10">
        <v>0</v>
      </c>
      <c r="H254" s="11">
        <f t="shared" si="0"/>
        <v>10</v>
      </c>
      <c r="I254" s="13">
        <v>12</v>
      </c>
      <c r="J254" s="12">
        <f t="shared" si="1"/>
        <v>0.2</v>
      </c>
      <c r="K254" s="17" t="s">
        <v>137</v>
      </c>
      <c r="L254" s="15" t="s">
        <v>754</v>
      </c>
      <c r="M254" s="15" t="s">
        <v>65</v>
      </c>
      <c r="N254" s="15" t="s">
        <v>78</v>
      </c>
      <c r="O254" s="16" t="s">
        <v>101</v>
      </c>
      <c r="P254" s="13">
        <v>11</v>
      </c>
    </row>
    <row r="255" spans="1:16" x14ac:dyDescent="0.25">
      <c r="A255" s="8">
        <v>26</v>
      </c>
      <c r="B255" s="9" t="s">
        <v>755</v>
      </c>
      <c r="C255" s="10">
        <v>1</v>
      </c>
      <c r="D255" s="10">
        <v>8</v>
      </c>
      <c r="E255" s="10">
        <v>0</v>
      </c>
      <c r="F255" s="10">
        <v>0</v>
      </c>
      <c r="G255" s="10">
        <v>0</v>
      </c>
      <c r="H255" s="11">
        <f t="shared" si="0"/>
        <v>9</v>
      </c>
      <c r="I255" s="13">
        <v>13</v>
      </c>
      <c r="J255" s="12">
        <f t="shared" si="1"/>
        <v>0.18</v>
      </c>
      <c r="K255" s="17" t="s">
        <v>137</v>
      </c>
      <c r="L255" s="15" t="s">
        <v>756</v>
      </c>
      <c r="M255" s="15" t="s">
        <v>319</v>
      </c>
      <c r="N255" s="15" t="s">
        <v>66</v>
      </c>
      <c r="O255" s="16" t="s">
        <v>214</v>
      </c>
      <c r="P255" s="13">
        <v>11</v>
      </c>
    </row>
    <row r="256" spans="1:16" x14ac:dyDescent="0.25">
      <c r="A256" s="8">
        <v>27</v>
      </c>
      <c r="B256" s="9" t="s">
        <v>757</v>
      </c>
      <c r="C256" s="10">
        <v>3</v>
      </c>
      <c r="D256" s="10">
        <v>6</v>
      </c>
      <c r="E256" s="10">
        <v>0</v>
      </c>
      <c r="F256" s="10">
        <v>0</v>
      </c>
      <c r="G256" s="10">
        <v>0</v>
      </c>
      <c r="H256" s="11">
        <f t="shared" si="0"/>
        <v>9</v>
      </c>
      <c r="I256" s="13">
        <v>13</v>
      </c>
      <c r="J256" s="12">
        <f t="shared" si="1"/>
        <v>0.18</v>
      </c>
      <c r="K256" s="17" t="s">
        <v>137</v>
      </c>
      <c r="L256" s="15" t="s">
        <v>758</v>
      </c>
      <c r="M256" s="15" t="s">
        <v>148</v>
      </c>
      <c r="N256" s="15" t="s">
        <v>239</v>
      </c>
      <c r="O256" s="16" t="s">
        <v>670</v>
      </c>
      <c r="P256" s="13">
        <v>11</v>
      </c>
    </row>
    <row r="257" spans="1:16" x14ac:dyDescent="0.25">
      <c r="A257" s="8">
        <v>28</v>
      </c>
      <c r="B257" s="9" t="s">
        <v>759</v>
      </c>
      <c r="C257" s="10">
        <v>2</v>
      </c>
      <c r="D257" s="10">
        <v>7</v>
      </c>
      <c r="E257" s="10">
        <v>0</v>
      </c>
      <c r="F257" s="10">
        <v>0</v>
      </c>
      <c r="G257" s="10">
        <v>0</v>
      </c>
      <c r="H257" s="11">
        <f t="shared" si="0"/>
        <v>9</v>
      </c>
      <c r="I257" s="13">
        <v>13</v>
      </c>
      <c r="J257" s="12">
        <f t="shared" si="1"/>
        <v>0.18</v>
      </c>
      <c r="K257" s="17" t="s">
        <v>137</v>
      </c>
      <c r="L257" s="15" t="s">
        <v>760</v>
      </c>
      <c r="M257" s="15" t="s">
        <v>227</v>
      </c>
      <c r="N257" s="15" t="s">
        <v>140</v>
      </c>
      <c r="O257" s="16" t="s">
        <v>18</v>
      </c>
      <c r="P257" s="13">
        <v>11</v>
      </c>
    </row>
    <row r="258" spans="1:16" x14ac:dyDescent="0.25">
      <c r="A258" s="8">
        <v>29</v>
      </c>
      <c r="B258" s="9" t="s">
        <v>761</v>
      </c>
      <c r="C258" s="10">
        <v>1</v>
      </c>
      <c r="D258" s="10">
        <v>7</v>
      </c>
      <c r="E258" s="10">
        <v>0</v>
      </c>
      <c r="F258" s="10">
        <v>1</v>
      </c>
      <c r="G258" s="10">
        <v>0</v>
      </c>
      <c r="H258" s="11">
        <f t="shared" si="0"/>
        <v>9</v>
      </c>
      <c r="I258" s="13">
        <v>13</v>
      </c>
      <c r="J258" s="12">
        <f t="shared" si="1"/>
        <v>0.18</v>
      </c>
      <c r="K258" s="17" t="s">
        <v>137</v>
      </c>
      <c r="L258" s="15" t="s">
        <v>762</v>
      </c>
      <c r="M258" s="15" t="s">
        <v>763</v>
      </c>
      <c r="N258" s="15" t="s">
        <v>93</v>
      </c>
      <c r="O258" s="16" t="s">
        <v>149</v>
      </c>
      <c r="P258" s="13">
        <v>11</v>
      </c>
    </row>
    <row r="259" spans="1:16" x14ac:dyDescent="0.25">
      <c r="A259" s="8">
        <v>30</v>
      </c>
      <c r="B259" s="9" t="s">
        <v>764</v>
      </c>
      <c r="C259" s="10">
        <v>4</v>
      </c>
      <c r="D259" s="10">
        <v>5</v>
      </c>
      <c r="E259" s="10">
        <v>0</v>
      </c>
      <c r="F259" s="10">
        <v>0</v>
      </c>
      <c r="G259" s="10">
        <v>0</v>
      </c>
      <c r="H259" s="11">
        <f t="shared" si="0"/>
        <v>9</v>
      </c>
      <c r="I259" s="13">
        <v>13</v>
      </c>
      <c r="J259" s="12">
        <f t="shared" si="1"/>
        <v>0.18</v>
      </c>
      <c r="K259" s="17" t="s">
        <v>137</v>
      </c>
      <c r="L259" s="15" t="s">
        <v>765</v>
      </c>
      <c r="M259" s="15" t="s">
        <v>222</v>
      </c>
      <c r="N259" s="15" t="s">
        <v>766</v>
      </c>
      <c r="O259" s="16" t="s">
        <v>135</v>
      </c>
      <c r="P259" s="13">
        <v>11</v>
      </c>
    </row>
    <row r="260" spans="1:16" x14ac:dyDescent="0.25">
      <c r="A260" s="8">
        <v>31</v>
      </c>
      <c r="B260" s="9" t="s">
        <v>767</v>
      </c>
      <c r="C260" s="10">
        <v>2</v>
      </c>
      <c r="D260" s="10">
        <v>7</v>
      </c>
      <c r="E260" s="10">
        <v>0</v>
      </c>
      <c r="F260" s="10">
        <v>0</v>
      </c>
      <c r="G260" s="10">
        <v>0</v>
      </c>
      <c r="H260" s="11">
        <f t="shared" si="0"/>
        <v>9</v>
      </c>
      <c r="I260" s="13">
        <v>13</v>
      </c>
      <c r="J260" s="12">
        <f t="shared" si="1"/>
        <v>0.18</v>
      </c>
      <c r="K260" s="17" t="s">
        <v>137</v>
      </c>
      <c r="L260" s="15" t="s">
        <v>768</v>
      </c>
      <c r="M260" s="15" t="s">
        <v>48</v>
      </c>
      <c r="N260" s="15" t="s">
        <v>168</v>
      </c>
      <c r="O260" s="16" t="s">
        <v>313</v>
      </c>
      <c r="P260" s="13">
        <v>11</v>
      </c>
    </row>
    <row r="261" spans="1:16" x14ac:dyDescent="0.25">
      <c r="A261" s="8">
        <v>32</v>
      </c>
      <c r="B261" s="9" t="s">
        <v>769</v>
      </c>
      <c r="C261" s="10">
        <v>3</v>
      </c>
      <c r="D261" s="10">
        <v>5</v>
      </c>
      <c r="E261" s="10">
        <v>0</v>
      </c>
      <c r="F261" s="10">
        <v>0</v>
      </c>
      <c r="G261" s="10">
        <v>0</v>
      </c>
      <c r="H261" s="11">
        <f t="shared" si="0"/>
        <v>8</v>
      </c>
      <c r="I261" s="13">
        <v>14</v>
      </c>
      <c r="J261" s="12">
        <f t="shared" si="1"/>
        <v>0.16</v>
      </c>
      <c r="K261" s="17" t="s">
        <v>137</v>
      </c>
      <c r="L261" s="15" t="s">
        <v>770</v>
      </c>
      <c r="M261" s="15" t="s">
        <v>159</v>
      </c>
      <c r="N261" s="15" t="s">
        <v>191</v>
      </c>
      <c r="O261" s="16" t="s">
        <v>149</v>
      </c>
      <c r="P261" s="13">
        <v>11</v>
      </c>
    </row>
    <row r="262" spans="1:16" x14ac:dyDescent="0.25">
      <c r="A262" s="8">
        <v>33</v>
      </c>
      <c r="B262" s="9" t="s">
        <v>771</v>
      </c>
      <c r="C262" s="10">
        <v>1</v>
      </c>
      <c r="D262" s="10">
        <v>6</v>
      </c>
      <c r="E262" s="10">
        <v>0</v>
      </c>
      <c r="F262" s="10">
        <v>1</v>
      </c>
      <c r="G262" s="10">
        <v>0</v>
      </c>
      <c r="H262" s="11">
        <f t="shared" si="0"/>
        <v>8</v>
      </c>
      <c r="I262" s="13">
        <v>14</v>
      </c>
      <c r="J262" s="12">
        <f t="shared" si="1"/>
        <v>0.16</v>
      </c>
      <c r="K262" s="17" t="s">
        <v>137</v>
      </c>
      <c r="L262" s="15" t="s">
        <v>772</v>
      </c>
      <c r="M262" s="15" t="s">
        <v>357</v>
      </c>
      <c r="N262" s="15" t="s">
        <v>388</v>
      </c>
      <c r="O262" s="16" t="s">
        <v>18</v>
      </c>
      <c r="P262" s="13">
        <v>11</v>
      </c>
    </row>
    <row r="263" spans="1:16" x14ac:dyDescent="0.25">
      <c r="A263" s="8">
        <v>34</v>
      </c>
      <c r="B263" s="9" t="s">
        <v>773</v>
      </c>
      <c r="C263" s="10">
        <v>0</v>
      </c>
      <c r="D263" s="10">
        <v>4</v>
      </c>
      <c r="E263" s="10">
        <v>0</v>
      </c>
      <c r="F263" s="10">
        <v>3</v>
      </c>
      <c r="G263" s="10">
        <v>0</v>
      </c>
      <c r="H263" s="11">
        <f t="shared" si="0"/>
        <v>7</v>
      </c>
      <c r="I263" s="13">
        <v>15</v>
      </c>
      <c r="J263" s="12">
        <f t="shared" si="1"/>
        <v>0.14000000000000001</v>
      </c>
      <c r="K263" s="17" t="s">
        <v>137</v>
      </c>
      <c r="L263" s="15" t="s">
        <v>774</v>
      </c>
      <c r="M263" s="15" t="s">
        <v>621</v>
      </c>
      <c r="N263" s="15" t="s">
        <v>239</v>
      </c>
      <c r="O263" s="16" t="s">
        <v>670</v>
      </c>
      <c r="P263" s="13">
        <v>11</v>
      </c>
    </row>
    <row r="264" spans="1:16" x14ac:dyDescent="0.25">
      <c r="A264" s="8">
        <v>35</v>
      </c>
      <c r="B264" s="9" t="s">
        <v>775</v>
      </c>
      <c r="C264" s="10">
        <v>2</v>
      </c>
      <c r="D264" s="10">
        <v>2</v>
      </c>
      <c r="E264" s="10">
        <v>0</v>
      </c>
      <c r="F264" s="10">
        <v>3</v>
      </c>
      <c r="G264" s="10">
        <v>0</v>
      </c>
      <c r="H264" s="11">
        <f t="shared" si="0"/>
        <v>7</v>
      </c>
      <c r="I264" s="13">
        <v>15</v>
      </c>
      <c r="J264" s="12">
        <f t="shared" si="1"/>
        <v>0.14000000000000001</v>
      </c>
      <c r="K264" s="17" t="s">
        <v>137</v>
      </c>
      <c r="L264" s="15" t="s">
        <v>776</v>
      </c>
      <c r="M264" s="15" t="s">
        <v>48</v>
      </c>
      <c r="N264" s="15" t="s">
        <v>191</v>
      </c>
      <c r="O264" s="16" t="s">
        <v>18</v>
      </c>
      <c r="P264" s="13">
        <v>11</v>
      </c>
    </row>
    <row r="265" spans="1:16" x14ac:dyDescent="0.25">
      <c r="A265" s="8">
        <v>36</v>
      </c>
      <c r="B265" s="9" t="s">
        <v>777</v>
      </c>
      <c r="C265" s="10">
        <v>2</v>
      </c>
      <c r="D265" s="10">
        <v>4</v>
      </c>
      <c r="E265" s="10">
        <v>0</v>
      </c>
      <c r="F265" s="10">
        <v>0</v>
      </c>
      <c r="G265" s="10">
        <v>0</v>
      </c>
      <c r="H265" s="11">
        <f t="shared" si="0"/>
        <v>6</v>
      </c>
      <c r="I265" s="13">
        <v>16</v>
      </c>
      <c r="J265" s="12">
        <f t="shared" si="1"/>
        <v>0.12</v>
      </c>
      <c r="K265" s="17" t="s">
        <v>137</v>
      </c>
      <c r="L265" s="15" t="s">
        <v>778</v>
      </c>
      <c r="M265" s="15" t="s">
        <v>621</v>
      </c>
      <c r="N265" s="15" t="s">
        <v>134</v>
      </c>
      <c r="O265" s="16" t="s">
        <v>313</v>
      </c>
      <c r="P265" s="13">
        <v>11</v>
      </c>
    </row>
    <row r="266" spans="1:16" x14ac:dyDescent="0.25">
      <c r="A266" s="8">
        <v>37</v>
      </c>
      <c r="B266" s="9" t="s">
        <v>779</v>
      </c>
      <c r="C266" s="10">
        <v>0</v>
      </c>
      <c r="D266" s="10">
        <v>6</v>
      </c>
      <c r="E266" s="10">
        <v>0</v>
      </c>
      <c r="F266" s="10">
        <v>0</v>
      </c>
      <c r="G266" s="10">
        <v>0</v>
      </c>
      <c r="H266" s="11">
        <f t="shared" si="0"/>
        <v>6</v>
      </c>
      <c r="I266" s="13">
        <v>16</v>
      </c>
      <c r="J266" s="12">
        <f t="shared" si="1"/>
        <v>0.12</v>
      </c>
      <c r="K266" s="17" t="s">
        <v>137</v>
      </c>
      <c r="L266" s="15" t="s">
        <v>780</v>
      </c>
      <c r="M266" s="15" t="s">
        <v>461</v>
      </c>
      <c r="N266" s="15" t="s">
        <v>781</v>
      </c>
      <c r="O266" s="16" t="s">
        <v>18</v>
      </c>
      <c r="P266" s="13">
        <v>11</v>
      </c>
    </row>
    <row r="267" spans="1:16" x14ac:dyDescent="0.25">
      <c r="A267" s="8">
        <v>38</v>
      </c>
      <c r="B267" s="9" t="s">
        <v>782</v>
      </c>
      <c r="C267" s="10">
        <v>0</v>
      </c>
      <c r="D267" s="10">
        <v>4</v>
      </c>
      <c r="E267" s="10">
        <v>0</v>
      </c>
      <c r="F267" s="10">
        <v>0</v>
      </c>
      <c r="G267" s="10">
        <v>0</v>
      </c>
      <c r="H267" s="11">
        <f t="shared" si="0"/>
        <v>4</v>
      </c>
      <c r="I267" s="13">
        <v>17</v>
      </c>
      <c r="J267" s="12">
        <f t="shared" si="1"/>
        <v>0.08</v>
      </c>
      <c r="K267" s="17" t="s">
        <v>137</v>
      </c>
      <c r="L267" s="15" t="s">
        <v>783</v>
      </c>
      <c r="M267" s="15" t="s">
        <v>16</v>
      </c>
      <c r="N267" s="15" t="s">
        <v>388</v>
      </c>
      <c r="O267" s="16" t="s">
        <v>670</v>
      </c>
      <c r="P267" s="13">
        <v>11</v>
      </c>
    </row>
    <row r="268" spans="1:16" x14ac:dyDescent="0.25">
      <c r="A268" s="8">
        <v>39</v>
      </c>
      <c r="B268" s="9" t="s">
        <v>784</v>
      </c>
      <c r="C268" s="10">
        <v>3</v>
      </c>
      <c r="D268" s="10">
        <v>0</v>
      </c>
      <c r="E268" s="10">
        <v>0</v>
      </c>
      <c r="F268" s="10">
        <v>1</v>
      </c>
      <c r="G268" s="10">
        <v>0</v>
      </c>
      <c r="H268" s="11">
        <f t="shared" si="0"/>
        <v>4</v>
      </c>
      <c r="I268" s="13">
        <v>17</v>
      </c>
      <c r="J268" s="12">
        <f t="shared" si="1"/>
        <v>0.08</v>
      </c>
      <c r="K268" s="17" t="s">
        <v>137</v>
      </c>
      <c r="L268" s="15" t="s">
        <v>785</v>
      </c>
      <c r="M268" s="15" t="s">
        <v>786</v>
      </c>
      <c r="N268" s="15" t="s">
        <v>140</v>
      </c>
      <c r="O268" s="16" t="s">
        <v>532</v>
      </c>
      <c r="P268" s="13">
        <v>11</v>
      </c>
    </row>
    <row r="269" spans="1:16" x14ac:dyDescent="0.25">
      <c r="A269" s="8">
        <v>40</v>
      </c>
      <c r="B269" s="9" t="s">
        <v>787</v>
      </c>
      <c r="C269" s="10">
        <v>3</v>
      </c>
      <c r="D269" s="10">
        <v>0</v>
      </c>
      <c r="E269" s="10">
        <v>0</v>
      </c>
      <c r="F269" s="10">
        <v>1</v>
      </c>
      <c r="G269" s="10">
        <v>0</v>
      </c>
      <c r="H269" s="11">
        <f t="shared" si="0"/>
        <v>4</v>
      </c>
      <c r="I269" s="13">
        <v>17</v>
      </c>
      <c r="J269" s="12">
        <f t="shared" si="1"/>
        <v>0.08</v>
      </c>
      <c r="K269" s="17" t="s">
        <v>137</v>
      </c>
      <c r="L269" s="15" t="s">
        <v>788</v>
      </c>
      <c r="M269" s="15" t="s">
        <v>789</v>
      </c>
      <c r="N269" s="15" t="s">
        <v>22</v>
      </c>
      <c r="O269" s="16" t="s">
        <v>257</v>
      </c>
      <c r="P269" s="13">
        <v>11</v>
      </c>
    </row>
    <row r="270" spans="1:16" x14ac:dyDescent="0.25">
      <c r="A270" s="8">
        <v>41</v>
      </c>
      <c r="B270" s="9" t="s">
        <v>790</v>
      </c>
      <c r="C270" s="10">
        <v>0</v>
      </c>
      <c r="D270" s="10">
        <v>4</v>
      </c>
      <c r="E270" s="10">
        <v>0</v>
      </c>
      <c r="F270" s="10">
        <v>0</v>
      </c>
      <c r="G270" s="10">
        <v>0</v>
      </c>
      <c r="H270" s="11">
        <f t="shared" si="0"/>
        <v>4</v>
      </c>
      <c r="I270" s="13">
        <v>17</v>
      </c>
      <c r="J270" s="12">
        <f t="shared" si="1"/>
        <v>0.08</v>
      </c>
      <c r="K270" s="17" t="s">
        <v>137</v>
      </c>
      <c r="L270" s="15" t="s">
        <v>791</v>
      </c>
      <c r="M270" s="15" t="s">
        <v>159</v>
      </c>
      <c r="N270" s="15" t="s">
        <v>347</v>
      </c>
      <c r="O270" s="16" t="s">
        <v>670</v>
      </c>
      <c r="P270" s="13">
        <v>11</v>
      </c>
    </row>
    <row r="271" spans="1:16" x14ac:dyDescent="0.25">
      <c r="A271" s="8">
        <v>42</v>
      </c>
      <c r="B271" s="9" t="s">
        <v>792</v>
      </c>
      <c r="C271" s="10">
        <v>0</v>
      </c>
      <c r="D271" s="10">
        <v>2</v>
      </c>
      <c r="E271" s="10">
        <v>0</v>
      </c>
      <c r="F271" s="10">
        <v>0</v>
      </c>
      <c r="G271" s="10">
        <v>0</v>
      </c>
      <c r="H271" s="11">
        <f t="shared" si="0"/>
        <v>2</v>
      </c>
      <c r="I271" s="13">
        <v>18</v>
      </c>
      <c r="J271" s="12">
        <f t="shared" si="1"/>
        <v>0.04</v>
      </c>
      <c r="K271" s="17" t="s">
        <v>137</v>
      </c>
      <c r="L271" s="15" t="s">
        <v>793</v>
      </c>
      <c r="M271" s="15" t="s">
        <v>38</v>
      </c>
      <c r="N271" s="15" t="s">
        <v>66</v>
      </c>
      <c r="O271" s="16" t="s">
        <v>670</v>
      </c>
      <c r="P271" s="13">
        <v>11</v>
      </c>
    </row>
    <row r="272" spans="1:16" x14ac:dyDescent="0.25">
      <c r="A272" s="8">
        <v>43</v>
      </c>
      <c r="B272" s="9" t="s">
        <v>794</v>
      </c>
      <c r="C272" s="10">
        <v>2</v>
      </c>
      <c r="D272" s="10">
        <v>0</v>
      </c>
      <c r="E272" s="10">
        <v>0</v>
      </c>
      <c r="F272" s="10">
        <v>0</v>
      </c>
      <c r="G272" s="10">
        <v>0</v>
      </c>
      <c r="H272" s="11">
        <f t="shared" si="0"/>
        <v>2</v>
      </c>
      <c r="I272" s="13">
        <v>18</v>
      </c>
      <c r="J272" s="12">
        <f t="shared" si="1"/>
        <v>0.04</v>
      </c>
      <c r="K272" s="17" t="s">
        <v>137</v>
      </c>
      <c r="L272" s="15" t="s">
        <v>795</v>
      </c>
      <c r="M272" s="15" t="s">
        <v>256</v>
      </c>
      <c r="N272" s="15" t="s">
        <v>217</v>
      </c>
      <c r="O272" s="16" t="s">
        <v>135</v>
      </c>
      <c r="P272" s="13">
        <v>11</v>
      </c>
    </row>
    <row r="273" spans="1:16" x14ac:dyDescent="0.25">
      <c r="A273" s="8">
        <v>44</v>
      </c>
      <c r="B273" s="9" t="s">
        <v>796</v>
      </c>
      <c r="C273" s="10">
        <v>1</v>
      </c>
      <c r="D273" s="10">
        <v>0</v>
      </c>
      <c r="E273" s="10">
        <v>0</v>
      </c>
      <c r="F273" s="10">
        <v>0</v>
      </c>
      <c r="G273" s="10">
        <v>0</v>
      </c>
      <c r="H273" s="11">
        <f t="shared" si="0"/>
        <v>1</v>
      </c>
      <c r="I273" s="13">
        <v>19</v>
      </c>
      <c r="J273" s="12">
        <f t="shared" si="1"/>
        <v>0.02</v>
      </c>
      <c r="K273" s="17" t="s">
        <v>137</v>
      </c>
      <c r="L273" s="15" t="s">
        <v>797</v>
      </c>
      <c r="M273" s="15" t="s">
        <v>472</v>
      </c>
      <c r="N273" s="15" t="s">
        <v>160</v>
      </c>
      <c r="O273" s="16" t="s">
        <v>532</v>
      </c>
      <c r="P273" s="13">
        <v>11</v>
      </c>
    </row>
    <row r="274" spans="1:16" x14ac:dyDescent="0.25">
      <c r="A274" s="8">
        <v>45</v>
      </c>
      <c r="B274" s="9" t="s">
        <v>798</v>
      </c>
      <c r="C274" s="10">
        <v>0</v>
      </c>
      <c r="D274" s="10">
        <v>0</v>
      </c>
      <c r="E274" s="10">
        <v>0</v>
      </c>
      <c r="F274" s="10">
        <v>1</v>
      </c>
      <c r="G274" s="10">
        <v>0</v>
      </c>
      <c r="H274" s="11">
        <f t="shared" si="0"/>
        <v>1</v>
      </c>
      <c r="I274" s="13">
        <v>19</v>
      </c>
      <c r="J274" s="12">
        <f t="shared" si="1"/>
        <v>0.02</v>
      </c>
      <c r="K274" s="17" t="s">
        <v>137</v>
      </c>
      <c r="L274" s="15" t="s">
        <v>799</v>
      </c>
      <c r="M274" s="15" t="s">
        <v>800</v>
      </c>
      <c r="N274" s="15" t="s">
        <v>27</v>
      </c>
      <c r="O274" s="16" t="s">
        <v>321</v>
      </c>
      <c r="P274" s="13">
        <v>11</v>
      </c>
    </row>
    <row r="275" spans="1:16" x14ac:dyDescent="0.25">
      <c r="A275" s="8">
        <v>46</v>
      </c>
      <c r="B275" s="9" t="s">
        <v>801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1">
        <f t="shared" si="0"/>
        <v>0</v>
      </c>
      <c r="I275" s="13">
        <v>20</v>
      </c>
      <c r="J275" s="12">
        <f t="shared" si="1"/>
        <v>0</v>
      </c>
      <c r="K275" s="17" t="s">
        <v>137</v>
      </c>
      <c r="L275" s="15" t="s">
        <v>802</v>
      </c>
      <c r="M275" s="15" t="s">
        <v>803</v>
      </c>
      <c r="N275" s="15" t="s">
        <v>78</v>
      </c>
      <c r="O275" s="16" t="s">
        <v>532</v>
      </c>
      <c r="P275" s="13">
        <v>11</v>
      </c>
    </row>
    <row r="277" spans="1:16" x14ac:dyDescent="0.25">
      <c r="B277" s="5" t="s">
        <v>206</v>
      </c>
    </row>
  </sheetData>
  <sheetProtection password="C0DB" sheet="1" objects="1" scenarios="1" sort="0" autoFilter="0"/>
  <autoFilter ref="A3:P3"/>
  <mergeCells count="12">
    <mergeCell ref="B2:B3"/>
    <mergeCell ref="C2:G2"/>
    <mergeCell ref="H2:H3"/>
    <mergeCell ref="I2:I3"/>
    <mergeCell ref="J2:J3"/>
    <mergeCell ref="K2:K3"/>
    <mergeCell ref="A1:N1"/>
    <mergeCell ref="L2:L3"/>
    <mergeCell ref="M2:M3"/>
    <mergeCell ref="N2:N3"/>
    <mergeCell ref="O2:O3"/>
    <mergeCell ref="P2:P3"/>
  </mergeCells>
  <pageMargins left="0.51181102362204722" right="0.51181102362204722" top="0.55118110236220474" bottom="0.55118110236220474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2018-12-12T14:47:22Z</dcterms:created>
  <dcterms:modified xsi:type="dcterms:W3CDTF">2020-07-16T12:38:23Z</dcterms:modified>
</cp:coreProperties>
</file>