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8-2019\"/>
    </mc:Choice>
  </mc:AlternateContent>
  <bookViews>
    <workbookView xWindow="120" yWindow="75" windowWidth="17235" windowHeight="7995" activeTab="1"/>
  </bookViews>
  <sheets>
    <sheet name="СВОД" sheetId="1" r:id="rId1"/>
    <sheet name="Рейтинг" sheetId="2" r:id="rId2"/>
  </sheets>
  <definedNames>
    <definedName name="_xlnm._FilterDatabase" localSheetId="1" hidden="1">Рейтинг!$A$5:$BF$1488</definedName>
  </definedNames>
  <calcPr calcId="162913"/>
</workbook>
</file>

<file path=xl/calcChain.xml><?xml version="1.0" encoding="utf-8"?>
<calcChain xmlns="http://schemas.openxmlformats.org/spreadsheetml/2006/main">
  <c r="J1415" i="2" l="1"/>
  <c r="L1415" i="2" s="1"/>
  <c r="J1393" i="2"/>
  <c r="L1393" i="2" s="1"/>
  <c r="J1346" i="2"/>
  <c r="L1346" i="2" s="1"/>
  <c r="J1330" i="2"/>
  <c r="L1330" i="2" s="1"/>
  <c r="J1323" i="2"/>
  <c r="L1323" i="2" s="1"/>
  <c r="J1318" i="2"/>
  <c r="L1318" i="2" s="1"/>
  <c r="J1298" i="2"/>
  <c r="L1298" i="2" s="1"/>
  <c r="J1163" i="2"/>
  <c r="L1163" i="2" s="1"/>
  <c r="J1112" i="2"/>
  <c r="L1112" i="2" s="1"/>
  <c r="J1105" i="2"/>
  <c r="L1105" i="2" s="1"/>
  <c r="J1091" i="2"/>
  <c r="L1091" i="2" s="1"/>
  <c r="J1093" i="2"/>
  <c r="L1093" i="2" s="1"/>
  <c r="J1089" i="2"/>
  <c r="L1089" i="2" s="1"/>
  <c r="J1079" i="2"/>
  <c r="L1079" i="2" s="1"/>
  <c r="J1076" i="2"/>
  <c r="L1076" i="2" s="1"/>
  <c r="J1050" i="2"/>
  <c r="L1050" i="2" s="1"/>
  <c r="J1046" i="2"/>
  <c r="L1046" i="2" s="1"/>
  <c r="J1048" i="2"/>
  <c r="L1048" i="2" s="1"/>
  <c r="J1034" i="2"/>
  <c r="L1034" i="2" s="1"/>
  <c r="J1026" i="2"/>
  <c r="L1026" i="2" s="1"/>
  <c r="J1006" i="2"/>
  <c r="L1006" i="2" s="1"/>
  <c r="J1003" i="2"/>
  <c r="L1003" i="2" s="1"/>
  <c r="J854" i="2"/>
  <c r="L854" i="2" s="1"/>
  <c r="J839" i="2"/>
  <c r="L839" i="2" s="1"/>
  <c r="J800" i="2"/>
  <c r="L800" i="2" s="1"/>
  <c r="J746" i="2"/>
  <c r="L746" i="2" s="1"/>
  <c r="J683" i="2"/>
  <c r="L683" i="2" s="1"/>
  <c r="J658" i="2"/>
  <c r="L658" i="2" s="1"/>
  <c r="J652" i="2"/>
  <c r="L652" i="2" s="1"/>
  <c r="J649" i="2"/>
  <c r="L649" i="2" s="1"/>
  <c r="J600" i="2"/>
  <c r="L600" i="2" s="1"/>
  <c r="J480" i="2"/>
  <c r="L480" i="2" s="1"/>
  <c r="J449" i="2"/>
  <c r="L449" i="2" s="1"/>
  <c r="J390" i="2"/>
  <c r="L390" i="2" s="1"/>
  <c r="J389" i="2"/>
  <c r="L389" i="2" s="1"/>
  <c r="J368" i="2"/>
  <c r="L368" i="2" s="1"/>
  <c r="J350" i="2"/>
  <c r="L350" i="2" s="1"/>
  <c r="J356" i="2"/>
  <c r="L356" i="2" s="1"/>
  <c r="J338" i="2"/>
  <c r="L338" i="2" s="1"/>
  <c r="J322" i="2"/>
  <c r="L322" i="2" s="1"/>
  <c r="J316" i="2"/>
  <c r="L316" i="2" s="1"/>
  <c r="J294" i="2"/>
  <c r="L294" i="2" s="1"/>
  <c r="J240" i="2"/>
  <c r="L240" i="2" s="1"/>
  <c r="J210" i="2"/>
  <c r="L210" i="2" s="1"/>
  <c r="J191" i="2"/>
  <c r="L191" i="2" s="1"/>
  <c r="J173" i="2"/>
  <c r="L173" i="2" s="1"/>
  <c r="J178" i="2"/>
  <c r="L178" i="2" s="1"/>
  <c r="J177" i="2"/>
  <c r="L177" i="2" s="1"/>
  <c r="J134" i="2"/>
  <c r="L134" i="2" s="1"/>
  <c r="J120" i="2"/>
  <c r="L120" i="2" s="1"/>
  <c r="J88" i="2"/>
  <c r="L88" i="2" s="1"/>
  <c r="J82" i="2"/>
  <c r="L82" i="2" s="1"/>
  <c r="J78" i="2"/>
  <c r="L78" i="2" s="1"/>
  <c r="J49" i="2"/>
  <c r="L49" i="2" s="1"/>
  <c r="J45" i="2"/>
  <c r="L45" i="2" s="1"/>
  <c r="J38" i="2"/>
  <c r="L38" i="2" s="1"/>
  <c r="J37" i="2"/>
  <c r="L37" i="2" s="1"/>
  <c r="J31" i="2"/>
  <c r="L31" i="2" s="1"/>
  <c r="J30" i="2"/>
  <c r="L30" i="2" s="1"/>
  <c r="J29" i="2"/>
  <c r="L29" i="2" s="1"/>
  <c r="J28" i="2"/>
  <c r="L28" i="2" s="1"/>
  <c r="J20" i="2"/>
  <c r="L20" i="2" s="1"/>
  <c r="J1486" i="2"/>
  <c r="L1486" i="2" s="1"/>
  <c r="J1480" i="2"/>
  <c r="L1480" i="2" s="1"/>
  <c r="J1466" i="2"/>
  <c r="L1466" i="2" s="1"/>
  <c r="J1406" i="2"/>
  <c r="L1406" i="2" s="1"/>
  <c r="J1255" i="2"/>
  <c r="L1255" i="2" s="1"/>
  <c r="J1226" i="2"/>
  <c r="L1226" i="2" s="1"/>
  <c r="J1172" i="2"/>
  <c r="L1172" i="2" s="1"/>
  <c r="J1087" i="2"/>
  <c r="L1087" i="2" s="1"/>
  <c r="J1083" i="2"/>
  <c r="L1083" i="2" s="1"/>
  <c r="J948" i="2"/>
  <c r="L948" i="2" s="1"/>
  <c r="J939" i="2"/>
  <c r="L939" i="2" s="1"/>
  <c r="J979" i="2"/>
  <c r="L979" i="2" s="1"/>
  <c r="J975" i="2"/>
  <c r="L975" i="2" s="1"/>
  <c r="J880" i="2"/>
  <c r="L880" i="2" s="1"/>
  <c r="J868" i="2"/>
  <c r="L868" i="2" s="1"/>
  <c r="J463" i="2"/>
  <c r="L463" i="2" s="1"/>
  <c r="J439" i="2"/>
  <c r="L439" i="2" s="1"/>
  <c r="J420" i="2"/>
  <c r="L420" i="2" s="1"/>
  <c r="J307" i="2"/>
  <c r="L307" i="2" s="1"/>
  <c r="J278" i="2"/>
  <c r="L278" i="2" s="1"/>
  <c r="J270" i="2"/>
  <c r="L270" i="2" s="1"/>
  <c r="J211" i="2"/>
  <c r="L211" i="2" s="1"/>
  <c r="J1417" i="2"/>
  <c r="L1417" i="2" s="1"/>
  <c r="J1410" i="2"/>
  <c r="L1410" i="2" s="1"/>
  <c r="J1403" i="2"/>
  <c r="L1403" i="2" s="1"/>
  <c r="J1085" i="2"/>
  <c r="L1085" i="2" s="1"/>
  <c r="J1075" i="2"/>
  <c r="L1075" i="2" s="1"/>
  <c r="J1071" i="2"/>
  <c r="L1071" i="2" s="1"/>
  <c r="J671" i="2"/>
  <c r="L671" i="2" s="1"/>
  <c r="J657" i="2"/>
  <c r="L657" i="2" s="1"/>
  <c r="J656" i="2"/>
  <c r="L656" i="2" s="1"/>
  <c r="J642" i="2"/>
  <c r="L642" i="2" s="1"/>
  <c r="J1381" i="2"/>
  <c r="L1381" i="2" s="1"/>
  <c r="J1377" i="2"/>
  <c r="L1377" i="2" s="1"/>
  <c r="J1109" i="2"/>
  <c r="L1109" i="2" s="1"/>
  <c r="J846" i="2"/>
  <c r="L846" i="2" s="1"/>
  <c r="J853" i="2"/>
  <c r="L853" i="2" s="1"/>
  <c r="J708" i="2"/>
  <c r="L708" i="2" s="1"/>
  <c r="J805" i="2"/>
  <c r="L805" i="2" s="1"/>
  <c r="J1468" i="2"/>
  <c r="L1468" i="2" s="1"/>
  <c r="J1420" i="2"/>
  <c r="L1420" i="2" s="1"/>
  <c r="J1401" i="2"/>
  <c r="L1401" i="2" s="1"/>
  <c r="J1408" i="2"/>
  <c r="L1408" i="2" s="1"/>
  <c r="J1350" i="2"/>
  <c r="L1350" i="2" s="1"/>
  <c r="J931" i="2"/>
  <c r="L931" i="2" s="1"/>
  <c r="J945" i="2"/>
  <c r="L945" i="2" s="1"/>
  <c r="J946" i="2"/>
  <c r="L946" i="2" s="1"/>
  <c r="J942" i="2"/>
  <c r="L942" i="2" s="1"/>
  <c r="J941" i="2"/>
  <c r="L941" i="2" s="1"/>
  <c r="J871" i="2"/>
  <c r="L871" i="2" s="1"/>
  <c r="J855" i="2"/>
  <c r="L855" i="2" s="1"/>
  <c r="L856" i="2"/>
  <c r="J816" i="2"/>
  <c r="L816" i="2" s="1"/>
  <c r="J781" i="2"/>
  <c r="L781" i="2" s="1"/>
  <c r="J756" i="2"/>
  <c r="L756" i="2" s="1"/>
  <c r="J751" i="2"/>
  <c r="L751" i="2" s="1"/>
  <c r="J716" i="2"/>
  <c r="L716" i="2" s="1"/>
  <c r="J618" i="2"/>
  <c r="L618" i="2" s="1"/>
  <c r="L700" i="2"/>
  <c r="J674" i="2"/>
  <c r="L674" i="2" s="1"/>
  <c r="J659" i="2"/>
  <c r="L659" i="2" s="1"/>
  <c r="J630" i="2"/>
  <c r="L630" i="2" s="1"/>
  <c r="J541" i="2"/>
  <c r="L541" i="2" s="1"/>
  <c r="J577" i="2"/>
  <c r="L577" i="2" s="1"/>
  <c r="J572" i="2"/>
  <c r="L572" i="2" s="1"/>
  <c r="J452" i="2"/>
  <c r="L452" i="2" s="1"/>
  <c r="J461" i="2"/>
  <c r="L461" i="2" s="1"/>
  <c r="J442" i="2"/>
  <c r="L442" i="2" s="1"/>
  <c r="J426" i="2"/>
  <c r="L426" i="2" s="1"/>
  <c r="J400" i="2"/>
  <c r="L400" i="2" s="1"/>
  <c r="J376" i="2"/>
  <c r="L376" i="2" s="1"/>
  <c r="J344" i="2"/>
  <c r="L344" i="2" s="1"/>
  <c r="L321" i="2"/>
  <c r="J239" i="2"/>
  <c r="L239" i="2" s="1"/>
  <c r="J253" i="2"/>
  <c r="L253" i="2" s="1"/>
  <c r="J230" i="2"/>
  <c r="L230" i="2" s="1"/>
  <c r="J235" i="2"/>
  <c r="L235" i="2" s="1"/>
  <c r="J234" i="2"/>
  <c r="L234" i="2" s="1"/>
  <c r="J213" i="2"/>
  <c r="L213" i="2" s="1"/>
  <c r="J187" i="2"/>
  <c r="L187" i="2" s="1"/>
  <c r="J168" i="2"/>
  <c r="L168" i="2" s="1"/>
  <c r="J163" i="2"/>
  <c r="L163" i="2" s="1"/>
  <c r="J155" i="2"/>
  <c r="L155" i="2" s="1"/>
  <c r="J152" i="2"/>
  <c r="L152" i="2" s="1"/>
  <c r="J147" i="2"/>
  <c r="L147" i="2" s="1"/>
  <c r="J139" i="2"/>
  <c r="L139" i="2" s="1"/>
  <c r="J140" i="2"/>
  <c r="L140" i="2" s="1"/>
  <c r="J129" i="2"/>
  <c r="L129" i="2" s="1"/>
  <c r="J108" i="2"/>
  <c r="L108" i="2" s="1"/>
  <c r="J96" i="2"/>
  <c r="L96" i="2" s="1"/>
  <c r="J97" i="2"/>
  <c r="L97" i="2" s="1"/>
  <c r="J100" i="2"/>
  <c r="L100" i="2" s="1"/>
  <c r="J90" i="2"/>
  <c r="L90" i="2" s="1"/>
  <c r="J76" i="2"/>
  <c r="L76" i="2" s="1"/>
  <c r="J75" i="2"/>
  <c r="L75" i="2" s="1"/>
  <c r="J73" i="2"/>
  <c r="L73" i="2" s="1"/>
  <c r="J68" i="2"/>
  <c r="L68" i="2" s="1"/>
  <c r="J65" i="2"/>
  <c r="L65" i="2" s="1"/>
  <c r="J48" i="2"/>
  <c r="L48" i="2" s="1"/>
  <c r="J39" i="2"/>
  <c r="L39" i="2" s="1"/>
  <c r="J36" i="2"/>
  <c r="L36" i="2" s="1"/>
  <c r="J34" i="2"/>
  <c r="L34" i="2" s="1"/>
  <c r="J33" i="2"/>
  <c r="L33" i="2" s="1"/>
  <c r="J25" i="2"/>
  <c r="L25" i="2" s="1"/>
  <c r="J24" i="2"/>
  <c r="L24" i="2" s="1"/>
  <c r="J23" i="2"/>
  <c r="L23" i="2" s="1"/>
  <c r="J22" i="2"/>
  <c r="L22" i="2" s="1"/>
  <c r="J21" i="2"/>
  <c r="L21" i="2" s="1"/>
  <c r="J1384" i="2"/>
  <c r="L1384" i="2" s="1"/>
  <c r="J1374" i="2"/>
  <c r="L1374" i="2" s="1"/>
  <c r="J1077" i="2"/>
  <c r="L1077" i="2" s="1"/>
  <c r="J1021" i="2"/>
  <c r="L1021" i="2" s="1"/>
  <c r="J996" i="2"/>
  <c r="L996" i="2" s="1"/>
  <c r="J851" i="2"/>
  <c r="L851" i="2" s="1"/>
  <c r="J835" i="2"/>
  <c r="L835" i="2" s="1"/>
  <c r="J820" i="2"/>
  <c r="L820" i="2" s="1"/>
  <c r="J840" i="2"/>
  <c r="L840" i="2" s="1"/>
  <c r="J847" i="2"/>
  <c r="L847" i="2" s="1"/>
  <c r="J734" i="2"/>
  <c r="L734" i="2" s="1"/>
  <c r="J721" i="2"/>
  <c r="L721" i="2" s="1"/>
  <c r="J698" i="2"/>
  <c r="L698" i="2" s="1"/>
  <c r="J695" i="2"/>
  <c r="L695" i="2" s="1"/>
  <c r="J673" i="2"/>
  <c r="L673" i="2" s="1"/>
  <c r="J637" i="2"/>
  <c r="L637" i="2" s="1"/>
  <c r="J279" i="2"/>
  <c r="L279" i="2" s="1"/>
  <c r="J260" i="2"/>
  <c r="L260" i="2" s="1"/>
  <c r="J241" i="2"/>
  <c r="L241" i="2" s="1"/>
  <c r="J164" i="2"/>
  <c r="L164" i="2" s="1"/>
  <c r="J161" i="2"/>
  <c r="L161" i="2" s="1"/>
  <c r="J153" i="2"/>
  <c r="L153" i="2" s="1"/>
  <c r="J145" i="2"/>
  <c r="L145" i="2" s="1"/>
  <c r="J136" i="2"/>
  <c r="L136" i="2" s="1"/>
  <c r="J118" i="2"/>
  <c r="L118" i="2" s="1"/>
  <c r="J107" i="2"/>
  <c r="L107" i="2" s="1"/>
  <c r="J92" i="2"/>
  <c r="L92" i="2" s="1"/>
  <c r="J89" i="2"/>
  <c r="L89" i="2" s="1"/>
  <c r="J1313" i="2"/>
  <c r="L1313" i="2" s="1"/>
  <c r="J1292" i="2"/>
  <c r="L1292" i="2" s="1"/>
  <c r="J803" i="2"/>
  <c r="L803" i="2" s="1"/>
  <c r="J686" i="2"/>
  <c r="L686" i="2" s="1"/>
  <c r="J353" i="2"/>
  <c r="L353" i="2" s="1"/>
  <c r="J308" i="2"/>
  <c r="L308" i="2" s="1"/>
  <c r="J299" i="2"/>
  <c r="L299" i="2" s="1"/>
  <c r="J292" i="2"/>
  <c r="L292" i="2" s="1"/>
  <c r="J179" i="2"/>
  <c r="L179" i="2" s="1"/>
  <c r="J62" i="2"/>
  <c r="L62" i="2" s="1"/>
  <c r="J1478" i="2"/>
  <c r="L1478" i="2" s="1"/>
  <c r="J1437" i="2"/>
  <c r="L1437" i="2" s="1"/>
  <c r="J1341" i="2"/>
  <c r="L1341" i="2" s="1"/>
  <c r="J1336" i="2"/>
  <c r="L1336" i="2" s="1"/>
  <c r="J1236" i="2"/>
  <c r="L1236" i="2" s="1"/>
  <c r="J1114" i="2"/>
  <c r="L1114" i="2" s="1"/>
  <c r="J824" i="2"/>
  <c r="L824" i="2" s="1"/>
  <c r="J821" i="2"/>
  <c r="L821" i="2" s="1"/>
  <c r="J378" i="2"/>
  <c r="L378" i="2" s="1"/>
  <c r="J296" i="2"/>
  <c r="L296" i="2" s="1"/>
  <c r="J289" i="2"/>
  <c r="L289" i="2" s="1"/>
  <c r="J282" i="2"/>
  <c r="L282" i="2" s="1"/>
  <c r="J265" i="2"/>
  <c r="L265" i="2" s="1"/>
  <c r="J216" i="2"/>
  <c r="L216" i="2" s="1"/>
  <c r="J166" i="2"/>
  <c r="L166" i="2" s="1"/>
  <c r="J154" i="2"/>
  <c r="L154" i="2" s="1"/>
  <c r="J1467" i="2"/>
  <c r="L1467" i="2" s="1"/>
  <c r="J1454" i="2"/>
  <c r="L1454" i="2" s="1"/>
  <c r="J1434" i="2"/>
  <c r="L1434" i="2" s="1"/>
  <c r="J1344" i="2"/>
  <c r="L1344" i="2" s="1"/>
  <c r="J1239" i="2"/>
  <c r="L1239" i="2" s="1"/>
  <c r="J1159" i="2"/>
  <c r="L1159" i="2" s="1"/>
  <c r="J1148" i="2"/>
  <c r="L1148" i="2" s="1"/>
  <c r="J1130" i="2"/>
  <c r="L1130" i="2" s="1"/>
  <c r="J1095" i="2"/>
  <c r="L1095" i="2" s="1"/>
  <c r="J1053" i="2"/>
  <c r="L1053" i="2" s="1"/>
  <c r="J1038" i="2"/>
  <c r="L1038" i="2" s="1"/>
  <c r="J1017" i="2"/>
  <c r="L1017" i="2" s="1"/>
  <c r="J974" i="2"/>
  <c r="L974" i="2" s="1"/>
  <c r="J892" i="2"/>
  <c r="L892" i="2" s="1"/>
  <c r="J891" i="2"/>
  <c r="L891" i="2" s="1"/>
  <c r="J869" i="2"/>
  <c r="L869" i="2" s="1"/>
  <c r="J709" i="2"/>
  <c r="L709" i="2" s="1"/>
  <c r="J226" i="2"/>
  <c r="L226" i="2" s="1"/>
  <c r="J209" i="2"/>
  <c r="L209" i="2" s="1"/>
  <c r="J183" i="2"/>
  <c r="L183" i="2" s="1"/>
  <c r="J1397" i="2"/>
  <c r="L1397" i="2" s="1"/>
  <c r="J1338" i="2"/>
  <c r="L1338" i="2" s="1"/>
  <c r="J1247" i="2"/>
  <c r="L1247" i="2" s="1"/>
  <c r="J1150" i="2"/>
  <c r="L1150" i="2" s="1"/>
  <c r="J1131" i="2"/>
  <c r="L1131" i="2" s="1"/>
  <c r="J1119" i="2"/>
  <c r="L1119" i="2" s="1"/>
  <c r="J1068" i="2"/>
  <c r="L1068" i="2" s="1"/>
  <c r="J969" i="2"/>
  <c r="L969" i="2" s="1"/>
  <c r="J957" i="2"/>
  <c r="L957" i="2" s="1"/>
  <c r="J933" i="2"/>
  <c r="L933" i="2" s="1"/>
  <c r="J841" i="2"/>
  <c r="L841" i="2" s="1"/>
  <c r="J801" i="2"/>
  <c r="L801" i="2" s="1"/>
  <c r="J759" i="2"/>
  <c r="L759" i="2" s="1"/>
  <c r="J757" i="2"/>
  <c r="L757" i="2" s="1"/>
  <c r="J406" i="2"/>
  <c r="L406" i="2" s="1"/>
  <c r="J304" i="2"/>
  <c r="L304" i="2" s="1"/>
  <c r="J195" i="2"/>
  <c r="L195" i="2" s="1"/>
  <c r="J121" i="2"/>
  <c r="L121" i="2" s="1"/>
  <c r="J123" i="2"/>
  <c r="L123" i="2" s="1"/>
  <c r="J105" i="2"/>
  <c r="L105" i="2" s="1"/>
  <c r="J74" i="2"/>
  <c r="L74" i="2" s="1"/>
  <c r="J1252" i="2"/>
  <c r="L1252" i="2" s="1"/>
  <c r="J1251" i="2"/>
  <c r="L1251" i="2" s="1"/>
  <c r="J1209" i="2"/>
  <c r="L1209" i="2" s="1"/>
  <c r="J1182" i="2"/>
  <c r="L1182" i="2" s="1"/>
  <c r="J1049" i="2"/>
  <c r="L1049" i="2" s="1"/>
  <c r="J972" i="2"/>
  <c r="L972" i="2" s="1"/>
  <c r="J966" i="2"/>
  <c r="L966" i="2" s="1"/>
  <c r="J937" i="2"/>
  <c r="L937" i="2" s="1"/>
  <c r="J915" i="2"/>
  <c r="L915" i="2" s="1"/>
  <c r="J872" i="2"/>
  <c r="L872" i="2" s="1"/>
  <c r="J578" i="2"/>
  <c r="L578" i="2" s="1"/>
  <c r="J554" i="2"/>
  <c r="L554" i="2" s="1"/>
  <c r="J517" i="2"/>
  <c r="L517" i="2" s="1"/>
  <c r="J516" i="2"/>
  <c r="L516" i="2" s="1"/>
  <c r="J509" i="2"/>
  <c r="L509" i="2" s="1"/>
  <c r="J497" i="2"/>
  <c r="L497" i="2" s="1"/>
  <c r="J471" i="2"/>
  <c r="L471" i="2" s="1"/>
  <c r="J458" i="2"/>
  <c r="L458" i="2" s="1"/>
  <c r="J403" i="2"/>
  <c r="L403" i="2" s="1"/>
  <c r="J399" i="2"/>
  <c r="L399" i="2" s="1"/>
  <c r="J407" i="2"/>
  <c r="L407" i="2" s="1"/>
  <c r="J396" i="2"/>
  <c r="L396" i="2" s="1"/>
  <c r="J362" i="2"/>
  <c r="L362" i="2" s="1"/>
  <c r="J360" i="2"/>
  <c r="L360" i="2" s="1"/>
  <c r="J329" i="2"/>
  <c r="L329" i="2" s="1"/>
  <c r="J122" i="2"/>
  <c r="L122" i="2" s="1"/>
  <c r="J1419" i="2"/>
  <c r="L1419" i="2" s="1"/>
  <c r="J1399" i="2"/>
  <c r="L1399" i="2" s="1"/>
  <c r="J1371" i="2"/>
  <c r="L1371" i="2" s="1"/>
  <c r="J1272" i="2"/>
  <c r="L1272" i="2" s="1"/>
  <c r="J1242" i="2"/>
  <c r="L1242" i="2" s="1"/>
  <c r="J1210" i="2"/>
  <c r="L1210" i="2" s="1"/>
  <c r="J1102" i="2"/>
  <c r="L1102" i="2" s="1"/>
  <c r="J918" i="2"/>
  <c r="L918" i="2" s="1"/>
  <c r="J910" i="2"/>
  <c r="L910" i="2" s="1"/>
  <c r="J782" i="2"/>
  <c r="L782" i="2" s="1"/>
  <c r="J250" i="2"/>
  <c r="L250" i="2" s="1"/>
  <c r="J475" i="2"/>
  <c r="L475" i="2" s="1"/>
  <c r="J1286" i="2"/>
  <c r="L1286" i="2" s="1"/>
  <c r="J1281" i="2"/>
  <c r="L1281" i="2" s="1"/>
  <c r="J1277" i="2"/>
  <c r="L1277" i="2" s="1"/>
  <c r="J1269" i="2"/>
  <c r="L1269" i="2" s="1"/>
  <c r="J1259" i="2"/>
  <c r="L1259" i="2" s="1"/>
  <c r="J1253" i="2"/>
  <c r="L1253" i="2" s="1"/>
  <c r="J1212" i="2"/>
  <c r="L1212" i="2" s="1"/>
  <c r="J1160" i="2"/>
  <c r="L1160" i="2" s="1"/>
  <c r="J1117" i="2"/>
  <c r="L1117" i="2" s="1"/>
  <c r="J967" i="2"/>
  <c r="L967" i="2" s="1"/>
  <c r="J929" i="2"/>
  <c r="L929" i="2" s="1"/>
  <c r="J616" i="2"/>
  <c r="L616" i="2" s="1"/>
  <c r="J1288" i="2"/>
  <c r="L1288" i="2" s="1"/>
  <c r="J72" i="2"/>
  <c r="L72" i="2" s="1"/>
  <c r="J1462" i="2"/>
  <c r="L1462" i="2" s="1"/>
  <c r="J1458" i="2"/>
  <c r="L1458" i="2" s="1"/>
  <c r="J1431" i="2"/>
  <c r="L1431" i="2" s="1"/>
  <c r="J1426" i="2"/>
  <c r="L1426" i="2" s="1"/>
  <c r="J1405" i="2"/>
  <c r="L1405" i="2" s="1"/>
  <c r="J1394" i="2"/>
  <c r="L1394" i="2" s="1"/>
  <c r="J1347" i="2"/>
  <c r="L1347" i="2" s="1"/>
  <c r="J1332" i="2"/>
  <c r="L1332" i="2" s="1"/>
  <c r="J1301" i="2"/>
  <c r="L1301" i="2" s="1"/>
  <c r="J1299" i="2"/>
  <c r="L1299" i="2" s="1"/>
  <c r="J1293" i="2"/>
  <c r="L1293" i="2" s="1"/>
  <c r="J1294" i="2"/>
  <c r="L1294" i="2" s="1"/>
  <c r="J1291" i="2"/>
  <c r="L1291" i="2" s="1"/>
  <c r="J1290" i="2"/>
  <c r="L1290" i="2" s="1"/>
  <c r="J1264" i="2"/>
  <c r="L1264" i="2" s="1"/>
  <c r="J1234" i="2"/>
  <c r="L1234" i="2" s="1"/>
  <c r="J1231" i="2"/>
  <c r="L1231" i="2" s="1"/>
  <c r="J1216" i="2"/>
  <c r="L1216" i="2" s="1"/>
  <c r="J1186" i="2"/>
  <c r="L1186" i="2" s="1"/>
  <c r="J1175" i="2"/>
  <c r="L1175" i="2" s="1"/>
  <c r="J1177" i="2"/>
  <c r="L1177" i="2" s="1"/>
  <c r="J1168" i="2"/>
  <c r="L1168" i="2" s="1"/>
  <c r="J1171" i="2"/>
  <c r="L1171" i="2" s="1"/>
  <c r="J1162" i="2"/>
  <c r="L1162" i="2" s="1"/>
  <c r="J1161" i="2"/>
  <c r="L1161" i="2" s="1"/>
  <c r="J1151" i="2"/>
  <c r="L1151" i="2" s="1"/>
  <c r="J1154" i="2"/>
  <c r="L1154" i="2" s="1"/>
  <c r="J1147" i="2"/>
  <c r="L1147" i="2" s="1"/>
  <c r="J1135" i="2"/>
  <c r="L1135" i="2" s="1"/>
  <c r="J1106" i="2"/>
  <c r="L1106" i="2" s="1"/>
  <c r="J1096" i="2"/>
  <c r="L1096" i="2" s="1"/>
  <c r="J1045" i="2"/>
  <c r="L1045" i="2" s="1"/>
  <c r="J1041" i="2"/>
  <c r="L1041" i="2" s="1"/>
  <c r="J1039" i="2"/>
  <c r="L1039" i="2" s="1"/>
  <c r="J1036" i="2"/>
  <c r="L1036" i="2" s="1"/>
  <c r="J1013" i="2"/>
  <c r="L1013" i="2" s="1"/>
  <c r="J1011" i="2"/>
  <c r="L1011" i="2" s="1"/>
  <c r="J903" i="2"/>
  <c r="L903" i="2" s="1"/>
  <c r="J870" i="2"/>
  <c r="L870" i="2" s="1"/>
  <c r="J836" i="2"/>
  <c r="L836" i="2" s="1"/>
  <c r="J796" i="2"/>
  <c r="L796" i="2" s="1"/>
  <c r="J730" i="2"/>
  <c r="L730" i="2" s="1"/>
  <c r="J719" i="2"/>
  <c r="L719" i="2" s="1"/>
  <c r="J697" i="2"/>
  <c r="L697" i="2" s="1"/>
  <c r="J689" i="2"/>
  <c r="L689" i="2" s="1"/>
  <c r="J668" i="2"/>
  <c r="L668" i="2" s="1"/>
  <c r="J655" i="2"/>
  <c r="L655" i="2" s="1"/>
  <c r="J617" i="2"/>
  <c r="L617" i="2" s="1"/>
  <c r="J615" i="2"/>
  <c r="L615" i="2" s="1"/>
  <c r="J609" i="2"/>
  <c r="L609" i="2" s="1"/>
  <c r="J596" i="2"/>
  <c r="L596" i="2" s="1"/>
  <c r="J488" i="2"/>
  <c r="L488" i="2" s="1"/>
  <c r="J482" i="2"/>
  <c r="L482" i="2" s="1"/>
  <c r="J469" i="2"/>
  <c r="L469" i="2" s="1"/>
  <c r="J351" i="2"/>
  <c r="L351" i="2" s="1"/>
  <c r="J196" i="2"/>
  <c r="L196" i="2" s="1"/>
  <c r="J182" i="2"/>
  <c r="L182" i="2" s="1"/>
  <c r="J148" i="2"/>
  <c r="L148" i="2" s="1"/>
  <c r="J146" i="2"/>
  <c r="L146" i="2" s="1"/>
  <c r="J144" i="2"/>
  <c r="L144" i="2" s="1"/>
  <c r="J141" i="2"/>
  <c r="L141" i="2" s="1"/>
  <c r="J137" i="2"/>
  <c r="L137" i="2" s="1"/>
  <c r="J131" i="2"/>
  <c r="L131" i="2" s="1"/>
  <c r="J127" i="2"/>
  <c r="L127" i="2" s="1"/>
  <c r="J126" i="2"/>
  <c r="L126" i="2" s="1"/>
  <c r="J119" i="2"/>
  <c r="L119" i="2" s="1"/>
  <c r="J69" i="2"/>
  <c r="L69" i="2" s="1"/>
  <c r="J64" i="2"/>
  <c r="L64" i="2" s="1"/>
  <c r="J63" i="2"/>
  <c r="L63" i="2" s="1"/>
  <c r="J1484" i="2"/>
  <c r="L1484" i="2" s="1"/>
  <c r="J1477" i="2"/>
  <c r="L1477" i="2" s="1"/>
  <c r="J1476" i="2"/>
  <c r="L1476" i="2" s="1"/>
  <c r="J1443" i="2"/>
  <c r="L1443" i="2" s="1"/>
  <c r="J1395" i="2"/>
  <c r="L1395" i="2" s="1"/>
  <c r="J1382" i="2"/>
  <c r="L1382" i="2" s="1"/>
  <c r="J1265" i="2"/>
  <c r="L1265" i="2" s="1"/>
  <c r="J1261" i="2"/>
  <c r="L1261" i="2" s="1"/>
  <c r="J1126" i="2"/>
  <c r="L1126" i="2" s="1"/>
  <c r="J1123" i="2"/>
  <c r="L1123" i="2" s="1"/>
  <c r="J1111" i="2"/>
  <c r="L1111" i="2" s="1"/>
  <c r="J1110" i="2"/>
  <c r="L1110" i="2" s="1"/>
  <c r="J1056" i="2"/>
  <c r="L1056" i="2" s="1"/>
  <c r="J977" i="2"/>
  <c r="L977" i="2" s="1"/>
  <c r="J965" i="2"/>
  <c r="L965" i="2" s="1"/>
  <c r="J936" i="2"/>
  <c r="L936" i="2" s="1"/>
  <c r="J935" i="2"/>
  <c r="L935" i="2" s="1"/>
  <c r="J930" i="2"/>
  <c r="L930" i="2" s="1"/>
  <c r="J925" i="2"/>
  <c r="L925" i="2" s="1"/>
  <c r="J917" i="2"/>
  <c r="L917" i="2" s="1"/>
  <c r="J913" i="2"/>
  <c r="L913" i="2" s="1"/>
  <c r="J904" i="2"/>
  <c r="L904" i="2" s="1"/>
  <c r="J888" i="2"/>
  <c r="L888" i="2" s="1"/>
  <c r="J863" i="2"/>
  <c r="L863" i="2" s="1"/>
  <c r="J829" i="2"/>
  <c r="L829" i="2" s="1"/>
  <c r="J822" i="2"/>
  <c r="L822" i="2" s="1"/>
  <c r="J648" i="2"/>
  <c r="L648" i="2" s="1"/>
  <c r="J598" i="2"/>
  <c r="L598" i="2" s="1"/>
  <c r="J586" i="2"/>
  <c r="L586" i="2" s="1"/>
  <c r="J523" i="2"/>
  <c r="L523" i="2" s="1"/>
  <c r="J499" i="2"/>
  <c r="L499" i="2" s="1"/>
  <c r="J468" i="2"/>
  <c r="L468" i="2" s="1"/>
  <c r="J462" i="2"/>
  <c r="L462" i="2" s="1"/>
  <c r="L444" i="2"/>
  <c r="J425" i="2"/>
  <c r="L425" i="2" s="1"/>
  <c r="J422" i="2"/>
  <c r="L422" i="2" s="1"/>
  <c r="J411" i="2"/>
  <c r="L411" i="2" s="1"/>
  <c r="J402" i="2"/>
  <c r="L402" i="2" s="1"/>
  <c r="J392" i="2"/>
  <c r="L392" i="2" s="1"/>
  <c r="J385" i="2"/>
  <c r="L385" i="2" s="1"/>
  <c r="L380" i="2"/>
  <c r="J377" i="2"/>
  <c r="L377" i="2" s="1"/>
  <c r="J367" i="2"/>
  <c r="L367" i="2" s="1"/>
  <c r="J364" i="2"/>
  <c r="L364" i="2" s="1"/>
  <c r="J359" i="2"/>
  <c r="L359" i="2" s="1"/>
  <c r="J354" i="2"/>
  <c r="L354" i="2" s="1"/>
  <c r="J349" i="2"/>
  <c r="L349" i="2" s="1"/>
  <c r="J300" i="2"/>
  <c r="L300" i="2" s="1"/>
  <c r="J291" i="2"/>
  <c r="L291" i="2" s="1"/>
  <c r="J281" i="2"/>
  <c r="L281" i="2" s="1"/>
  <c r="J273" i="2"/>
  <c r="L273" i="2" s="1"/>
  <c r="J264" i="2"/>
  <c r="L264" i="2" s="1"/>
  <c r="J246" i="2"/>
  <c r="L246" i="2" s="1"/>
  <c r="J237" i="2"/>
  <c r="L237" i="2" s="1"/>
  <c r="J236" i="2"/>
  <c r="L236" i="2" s="1"/>
  <c r="J214" i="2"/>
  <c r="L214" i="2" s="1"/>
  <c r="J201" i="2"/>
  <c r="L201" i="2" s="1"/>
  <c r="J199" i="2"/>
  <c r="L199" i="2" s="1"/>
  <c r="J194" i="2"/>
  <c r="L194" i="2" s="1"/>
  <c r="J113" i="2"/>
  <c r="L113" i="2" s="1"/>
  <c r="J112" i="2"/>
  <c r="L112" i="2" s="1"/>
  <c r="J520" i="2"/>
  <c r="L520" i="2" s="1"/>
  <c r="J498" i="2"/>
  <c r="L498" i="2" s="1"/>
  <c r="J454" i="2"/>
  <c r="L454" i="2" s="1"/>
  <c r="J438" i="2"/>
  <c r="L438" i="2" s="1"/>
  <c r="J424" i="2"/>
  <c r="L424" i="2" s="1"/>
  <c r="J19" i="2"/>
  <c r="L19" i="2" s="1"/>
  <c r="J1432" i="2"/>
  <c r="L1432" i="2" s="1"/>
  <c r="J1306" i="2"/>
  <c r="L1306" i="2" s="1"/>
  <c r="J1070" i="2"/>
  <c r="L1070" i="2" s="1"/>
  <c r="J765" i="2"/>
  <c r="L765" i="2" s="1"/>
  <c r="J644" i="2"/>
  <c r="L644" i="2" s="1"/>
  <c r="J641" i="2"/>
  <c r="L641" i="2" s="1"/>
  <c r="J601" i="2"/>
  <c r="L601" i="2" s="1"/>
  <c r="J132" i="2"/>
  <c r="L132" i="2" s="1"/>
  <c r="J81" i="2"/>
  <c r="L81" i="2" s="1"/>
  <c r="J1460" i="2"/>
  <c r="L1460" i="2" s="1"/>
  <c r="J1422" i="2"/>
  <c r="L1422" i="2" s="1"/>
  <c r="J691" i="2"/>
  <c r="L691" i="2" s="1"/>
  <c r="J363" i="2"/>
  <c r="L363" i="2" s="1"/>
  <c r="J1099" i="2"/>
  <c r="L1099" i="2" s="1"/>
  <c r="J1084" i="2"/>
  <c r="L1084" i="2" s="1"/>
  <c r="J788" i="2"/>
  <c r="L788" i="2" s="1"/>
  <c r="J736" i="2"/>
  <c r="L736" i="2" s="1"/>
  <c r="J632" i="2"/>
  <c r="L632" i="2" s="1"/>
  <c r="J631" i="2"/>
  <c r="L631" i="2" s="1"/>
  <c r="J428" i="2"/>
  <c r="L428" i="2" s="1"/>
  <c r="J352" i="2"/>
  <c r="L352" i="2" s="1"/>
  <c r="J320" i="2"/>
  <c r="L320" i="2" s="1"/>
  <c r="J309" i="2"/>
  <c r="L309" i="2" s="1"/>
  <c r="J284" i="2"/>
  <c r="L284" i="2" s="1"/>
  <c r="J245" i="2"/>
  <c r="L245" i="2" s="1"/>
  <c r="J224" i="2"/>
  <c r="L224" i="2" s="1"/>
  <c r="J104" i="2"/>
  <c r="L104" i="2" s="1"/>
  <c r="J95" i="2"/>
  <c r="L95" i="2" s="1"/>
  <c r="J94" i="2"/>
  <c r="L94" i="2" s="1"/>
  <c r="J87" i="2"/>
  <c r="L87" i="2" s="1"/>
  <c r="J83" i="2"/>
  <c r="L83" i="2" s="1"/>
  <c r="J1442" i="2"/>
  <c r="L1442" i="2" s="1"/>
  <c r="J1430" i="2"/>
  <c r="L1430" i="2" s="1"/>
  <c r="J1412" i="2"/>
  <c r="L1412" i="2" s="1"/>
  <c r="J1370" i="2"/>
  <c r="L1370" i="2" s="1"/>
  <c r="J1333" i="2"/>
  <c r="L1333" i="2" s="1"/>
  <c r="J1326" i="2"/>
  <c r="L1326" i="2" s="1"/>
  <c r="J1311" i="2"/>
  <c r="L1311" i="2" s="1"/>
  <c r="J1224" i="2"/>
  <c r="L1224" i="2" s="1"/>
  <c r="J1228" i="2"/>
  <c r="L1228" i="2" s="1"/>
  <c r="J1204" i="2"/>
  <c r="L1204" i="2" s="1"/>
  <c r="J1192" i="2"/>
  <c r="L1192" i="2" s="1"/>
  <c r="J1122" i="2"/>
  <c r="L1122" i="2" s="1"/>
  <c r="J1074" i="2"/>
  <c r="L1074" i="2" s="1"/>
  <c r="J1024" i="2"/>
  <c r="L1024" i="2" s="1"/>
  <c r="J1022" i="2"/>
  <c r="L1022" i="2" s="1"/>
  <c r="J1018" i="2"/>
  <c r="L1018" i="2" s="1"/>
  <c r="J1008" i="2"/>
  <c r="L1008" i="2" s="1"/>
  <c r="J1012" i="2"/>
  <c r="L1012" i="2" s="1"/>
  <c r="J954" i="2"/>
  <c r="L954" i="2" s="1"/>
  <c r="J962" i="2"/>
  <c r="L962" i="2" s="1"/>
  <c r="J912" i="2"/>
  <c r="L912" i="2" s="1"/>
  <c r="J901" i="2"/>
  <c r="L901" i="2" s="1"/>
  <c r="J895" i="2"/>
  <c r="L895" i="2" s="1"/>
  <c r="J859" i="2"/>
  <c r="L859" i="2" s="1"/>
  <c r="J861" i="2"/>
  <c r="L861" i="2" s="1"/>
  <c r="J848" i="2"/>
  <c r="L848" i="2" s="1"/>
  <c r="J819" i="2"/>
  <c r="L819" i="2" s="1"/>
  <c r="J784" i="2"/>
  <c r="L784" i="2" s="1"/>
  <c r="J798" i="2"/>
  <c r="L798" i="2" s="1"/>
  <c r="J763" i="2"/>
  <c r="L763" i="2" s="1"/>
  <c r="J733" i="2"/>
  <c r="L733" i="2" s="1"/>
  <c r="J567" i="2"/>
  <c r="L567" i="2" s="1"/>
  <c r="J526" i="2"/>
  <c r="L526" i="2" s="1"/>
  <c r="J536" i="2"/>
  <c r="L536" i="2" s="1"/>
  <c r="J568" i="2"/>
  <c r="L568" i="2" s="1"/>
  <c r="J557" i="2"/>
  <c r="L557" i="2" s="1"/>
  <c r="J465" i="2"/>
  <c r="L465" i="2" s="1"/>
  <c r="J443" i="2"/>
  <c r="L443" i="2" s="1"/>
  <c r="J436" i="2"/>
  <c r="L436" i="2" s="1"/>
  <c r="J416" i="2"/>
  <c r="L416" i="2" s="1"/>
  <c r="J388" i="2"/>
  <c r="L388" i="2" s="1"/>
  <c r="J348" i="2"/>
  <c r="L348" i="2" s="1"/>
  <c r="J331" i="2"/>
  <c r="L331" i="2" s="1"/>
  <c r="J324" i="2"/>
  <c r="L324" i="2" s="1"/>
  <c r="J337" i="2"/>
  <c r="L337" i="2" s="1"/>
  <c r="J222" i="2"/>
  <c r="L222" i="2" s="1"/>
  <c r="J186" i="2"/>
  <c r="L186" i="2" s="1"/>
  <c r="J1423" i="2"/>
  <c r="L1423" i="2" s="1"/>
  <c r="J1379" i="2"/>
  <c r="L1379" i="2" s="1"/>
  <c r="J1354" i="2"/>
  <c r="L1354" i="2" s="1"/>
  <c r="J1081" i="2"/>
  <c r="L1081" i="2" s="1"/>
  <c r="J984" i="2"/>
  <c r="L984" i="2" s="1"/>
  <c r="J771" i="2"/>
  <c r="L771" i="2" s="1"/>
  <c r="J720" i="2"/>
  <c r="L720" i="2" s="1"/>
  <c r="J342" i="2"/>
  <c r="L342" i="2" s="1"/>
  <c r="J326" i="2"/>
  <c r="L326" i="2" s="1"/>
  <c r="J285" i="2"/>
  <c r="L285" i="2" s="1"/>
  <c r="J263" i="2"/>
  <c r="L263" i="2" s="1"/>
  <c r="J233" i="2"/>
  <c r="L233" i="2" s="1"/>
  <c r="J215" i="2"/>
  <c r="L215" i="2" s="1"/>
  <c r="J198" i="2"/>
  <c r="L198" i="2" s="1"/>
  <c r="J997" i="2"/>
  <c r="L997" i="2" s="1"/>
  <c r="J995" i="2"/>
  <c r="L995" i="2" s="1"/>
  <c r="J274" i="2"/>
  <c r="L274" i="2" s="1"/>
  <c r="J247" i="2"/>
  <c r="L247" i="2" s="1"/>
  <c r="J1472" i="2"/>
  <c r="L1472" i="2" s="1"/>
  <c r="J1446" i="2"/>
  <c r="L1446" i="2" s="1"/>
  <c r="J1445" i="2"/>
  <c r="L1445" i="2" s="1"/>
  <c r="J1390" i="2"/>
  <c r="L1390" i="2" s="1"/>
  <c r="J1383" i="2"/>
  <c r="L1383" i="2" s="1"/>
  <c r="J1349" i="2"/>
  <c r="L1349" i="2" s="1"/>
  <c r="J1345" i="2"/>
  <c r="L1345" i="2" s="1"/>
  <c r="J1343" i="2"/>
  <c r="L1343" i="2" s="1"/>
  <c r="J1319" i="2"/>
  <c r="L1319" i="2" s="1"/>
  <c r="J1275" i="2"/>
  <c r="L1275" i="2" s="1"/>
  <c r="J1283" i="2"/>
  <c r="L1283" i="2" s="1"/>
  <c r="J1262" i="2"/>
  <c r="L1262" i="2" s="1"/>
  <c r="J1254" i="2"/>
  <c r="L1254" i="2" s="1"/>
  <c r="J1233" i="2"/>
  <c r="L1233" i="2" s="1"/>
  <c r="J1232" i="2"/>
  <c r="L1232" i="2" s="1"/>
  <c r="J1227" i="2"/>
  <c r="L1227" i="2" s="1"/>
  <c r="J1218" i="2"/>
  <c r="L1218" i="2" s="1"/>
  <c r="J1201" i="2"/>
  <c r="L1201" i="2" s="1"/>
  <c r="J1176" i="2"/>
  <c r="L1176" i="2" s="1"/>
  <c r="J1002" i="2"/>
  <c r="L1002" i="2" s="1"/>
  <c r="J991" i="2"/>
  <c r="L991" i="2" s="1"/>
  <c r="J934" i="2"/>
  <c r="L934" i="2" s="1"/>
  <c r="J923" i="2"/>
  <c r="L923" i="2" s="1"/>
  <c r="J951" i="2"/>
  <c r="L951" i="2" s="1"/>
  <c r="J920" i="2"/>
  <c r="L920" i="2" s="1"/>
  <c r="J882" i="2"/>
  <c r="L882" i="2" s="1"/>
  <c r="J894" i="2"/>
  <c r="L894" i="2" s="1"/>
  <c r="J898" i="2"/>
  <c r="L898" i="2" s="1"/>
  <c r="J862" i="2"/>
  <c r="L862" i="2" s="1"/>
  <c r="J823" i="2"/>
  <c r="L823" i="2" s="1"/>
  <c r="J810" i="2"/>
  <c r="L810" i="2" s="1"/>
  <c r="J813" i="2"/>
  <c r="L813" i="2" s="1"/>
  <c r="J789" i="2"/>
  <c r="L789" i="2" s="1"/>
  <c r="J783" i="2"/>
  <c r="L783" i="2" s="1"/>
  <c r="J786" i="2"/>
  <c r="L786" i="2" s="1"/>
  <c r="J753" i="2"/>
  <c r="L753" i="2" s="1"/>
  <c r="J607" i="2"/>
  <c r="L607" i="2" s="1"/>
  <c r="J604" i="2"/>
  <c r="L604" i="2" s="1"/>
  <c r="J575" i="2"/>
  <c r="L575" i="2" s="1"/>
  <c r="J530" i="2"/>
  <c r="L530" i="2" s="1"/>
  <c r="J538" i="2"/>
  <c r="L538" i="2" s="1"/>
  <c r="J504" i="2"/>
  <c r="L504" i="2" s="1"/>
  <c r="J513" i="2"/>
  <c r="L513" i="2" s="1"/>
  <c r="J460" i="2"/>
  <c r="L460" i="2" s="1"/>
  <c r="J430" i="2"/>
  <c r="L430" i="2" s="1"/>
  <c r="J418" i="2"/>
  <c r="L418" i="2" s="1"/>
  <c r="J433" i="2"/>
  <c r="L433" i="2" s="1"/>
  <c r="J409" i="2"/>
  <c r="L409" i="2" s="1"/>
  <c r="J405" i="2"/>
  <c r="L405" i="2" s="1"/>
  <c r="J393" i="2"/>
  <c r="L393" i="2" s="1"/>
  <c r="J387" i="2"/>
  <c r="L387" i="2" s="1"/>
  <c r="J414" i="2"/>
  <c r="L414" i="2" s="1"/>
  <c r="J366" i="2"/>
  <c r="L366" i="2" s="1"/>
  <c r="J355" i="2"/>
  <c r="L355" i="2" s="1"/>
  <c r="J343" i="2"/>
  <c r="L343" i="2" s="1"/>
  <c r="J257" i="2"/>
  <c r="L257" i="2" s="1"/>
  <c r="J203" i="2"/>
  <c r="L203" i="2" s="1"/>
  <c r="J1421" i="2"/>
  <c r="L1421" i="2" s="1"/>
  <c r="J1380" i="2"/>
  <c r="L1380" i="2" s="1"/>
  <c r="J1386" i="2"/>
  <c r="L1386" i="2" s="1"/>
  <c r="J1373" i="2"/>
  <c r="L1373" i="2" s="1"/>
  <c r="J1342" i="2"/>
  <c r="L1342" i="2" s="1"/>
  <c r="J1340" i="2"/>
  <c r="L1340" i="2" s="1"/>
  <c r="J1339" i="2"/>
  <c r="L1339" i="2" s="1"/>
  <c r="J1331" i="2"/>
  <c r="L1331" i="2" s="1"/>
  <c r="J1327" i="2"/>
  <c r="L1327" i="2" s="1"/>
  <c r="J1315" i="2"/>
  <c r="L1315" i="2" s="1"/>
  <c r="J1308" i="2"/>
  <c r="L1308" i="2" s="1"/>
  <c r="J1295" i="2"/>
  <c r="L1295" i="2" s="1"/>
  <c r="J1240" i="2"/>
  <c r="L1240" i="2" s="1"/>
  <c r="J1221" i="2"/>
  <c r="L1221" i="2" s="1"/>
  <c r="J1213" i="2"/>
  <c r="L1213" i="2" s="1"/>
  <c r="J1169" i="2"/>
  <c r="L1169" i="2" s="1"/>
  <c r="J1128" i="2"/>
  <c r="L1128" i="2" s="1"/>
  <c r="J1120" i="2"/>
  <c r="L1120" i="2" s="1"/>
  <c r="J1115" i="2"/>
  <c r="L1115" i="2" s="1"/>
  <c r="J1015" i="2"/>
  <c r="L1015" i="2" s="1"/>
  <c r="J1005" i="2"/>
  <c r="L1005" i="2" s="1"/>
  <c r="J909" i="2"/>
  <c r="L909" i="2" s="1"/>
  <c r="J902" i="2"/>
  <c r="L902" i="2" s="1"/>
  <c r="J893" i="2"/>
  <c r="L893" i="2" s="1"/>
  <c r="J884" i="2"/>
  <c r="L884" i="2" s="1"/>
  <c r="J826" i="2"/>
  <c r="L826" i="2" s="1"/>
  <c r="J845" i="2"/>
  <c r="L845" i="2" s="1"/>
  <c r="J744" i="2"/>
  <c r="L744" i="2" s="1"/>
  <c r="J750" i="2"/>
  <c r="L750" i="2" s="1"/>
  <c r="J614" i="2"/>
  <c r="L614" i="2" s="1"/>
  <c r="J613" i="2"/>
  <c r="L613" i="2" s="1"/>
  <c r="J610" i="2"/>
  <c r="L610" i="2" s="1"/>
  <c r="J450" i="2"/>
  <c r="L450" i="2" s="1"/>
  <c r="J477" i="2"/>
  <c r="L477" i="2" s="1"/>
  <c r="J451" i="2"/>
  <c r="L451" i="2" s="1"/>
  <c r="J395" i="2"/>
  <c r="L395" i="2" s="1"/>
  <c r="J398" i="2"/>
  <c r="L398" i="2" s="1"/>
  <c r="J332" i="2"/>
  <c r="L332" i="2" s="1"/>
  <c r="J200" i="2"/>
  <c r="L200" i="2" s="1"/>
  <c r="J190" i="2"/>
  <c r="L190" i="2" s="1"/>
  <c r="J192" i="2"/>
  <c r="L192" i="2" s="1"/>
  <c r="J180" i="2"/>
  <c r="L180" i="2" s="1"/>
  <c r="J169" i="2"/>
  <c r="L169" i="2" s="1"/>
  <c r="J142" i="2"/>
  <c r="L142" i="2" s="1"/>
  <c r="J70" i="2"/>
  <c r="L70" i="2" s="1"/>
  <c r="J66" i="2"/>
  <c r="L66" i="2" s="1"/>
  <c r="J1287" i="2"/>
  <c r="L1287" i="2" s="1"/>
  <c r="J992" i="2"/>
  <c r="L992" i="2" s="1"/>
  <c r="J993" i="2"/>
  <c r="L993" i="2" s="1"/>
  <c r="J964" i="2"/>
  <c r="L964" i="2" s="1"/>
  <c r="L950" i="2"/>
  <c r="J922" i="2"/>
  <c r="L922" i="2" s="1"/>
  <c r="J955" i="2"/>
  <c r="L955" i="2" s="1"/>
  <c r="J921" i="2"/>
  <c r="L921" i="2" s="1"/>
  <c r="J907" i="2"/>
  <c r="L907" i="2" s="1"/>
  <c r="J867" i="2"/>
  <c r="L867" i="2" s="1"/>
  <c r="J866" i="2"/>
  <c r="L866" i="2" s="1"/>
  <c r="J864" i="2"/>
  <c r="L864" i="2" s="1"/>
  <c r="J809" i="2"/>
  <c r="L809" i="2" s="1"/>
  <c r="J703" i="2"/>
  <c r="L703" i="2" s="1"/>
  <c r="J670" i="2"/>
  <c r="L670" i="2" s="1"/>
  <c r="J664" i="2"/>
  <c r="L664" i="2" s="1"/>
  <c r="J662" i="2"/>
  <c r="L662" i="2" s="1"/>
  <c r="J661" i="2"/>
  <c r="L661" i="2" s="1"/>
  <c r="J647" i="2"/>
  <c r="L647" i="2" s="1"/>
  <c r="J579" i="2"/>
  <c r="L579" i="2" s="1"/>
  <c r="J524" i="2"/>
  <c r="L524" i="2" s="1"/>
  <c r="J546" i="2"/>
  <c r="L546" i="2" s="1"/>
  <c r="J527" i="2"/>
  <c r="L527" i="2" s="1"/>
  <c r="J521" i="2"/>
  <c r="L521" i="2" s="1"/>
  <c r="J543" i="2"/>
  <c r="L543" i="2" s="1"/>
  <c r="J525" i="2"/>
  <c r="L525" i="2" s="1"/>
  <c r="J561" i="2"/>
  <c r="L561" i="2" s="1"/>
  <c r="J558" i="2"/>
  <c r="L558" i="2" s="1"/>
  <c r="J583" i="2"/>
  <c r="L583" i="2" s="1"/>
  <c r="J574" i="2"/>
  <c r="L574" i="2" s="1"/>
  <c r="J580" i="2"/>
  <c r="L580" i="2" s="1"/>
  <c r="J563" i="2"/>
  <c r="L563" i="2" s="1"/>
  <c r="J555" i="2"/>
  <c r="L555" i="2" s="1"/>
  <c r="J549" i="2"/>
  <c r="L549" i="2" s="1"/>
  <c r="J545" i="2"/>
  <c r="L545" i="2" s="1"/>
  <c r="J544" i="2"/>
  <c r="L544" i="2" s="1"/>
  <c r="J532" i="2"/>
  <c r="L532" i="2" s="1"/>
  <c r="J573" i="2"/>
  <c r="L573" i="2" s="1"/>
  <c r="J547" i="2"/>
  <c r="L547" i="2" s="1"/>
  <c r="J522" i="2"/>
  <c r="L522" i="2" s="1"/>
  <c r="J571" i="2"/>
  <c r="L571" i="2" s="1"/>
  <c r="J565" i="2"/>
  <c r="L565" i="2" s="1"/>
  <c r="J542" i="2"/>
  <c r="L542" i="2" s="1"/>
  <c r="J503" i="2"/>
  <c r="L503" i="2" s="1"/>
  <c r="J494" i="2"/>
  <c r="L494" i="2" s="1"/>
  <c r="J491" i="2"/>
  <c r="L491" i="2" s="1"/>
  <c r="J495" i="2"/>
  <c r="L495" i="2" s="1"/>
  <c r="J484" i="2"/>
  <c r="L484" i="2" s="1"/>
  <c r="J483" i="2"/>
  <c r="L483" i="2" s="1"/>
  <c r="J510" i="2"/>
  <c r="L510" i="2" s="1"/>
  <c r="J511" i="2"/>
  <c r="L511" i="2" s="1"/>
  <c r="J476" i="2"/>
  <c r="L476" i="2" s="1"/>
  <c r="J446" i="2"/>
  <c r="L446" i="2" s="1"/>
  <c r="J472" i="2"/>
  <c r="L472" i="2" s="1"/>
  <c r="J470" i="2"/>
  <c r="L470" i="2" s="1"/>
  <c r="J445" i="2"/>
  <c r="L445" i="2" s="1"/>
  <c r="J410" i="2"/>
  <c r="L410" i="2" s="1"/>
  <c r="J408" i="2"/>
  <c r="L408" i="2" s="1"/>
  <c r="J255" i="2"/>
  <c r="L255" i="2" s="1"/>
  <c r="J232" i="2"/>
  <c r="L232" i="2" s="1"/>
  <c r="J103" i="2"/>
  <c r="L103" i="2" s="1"/>
  <c r="J13" i="2"/>
  <c r="L13" i="2" s="1"/>
  <c r="J12" i="2"/>
  <c r="L12" i="2" s="1"/>
  <c r="J11" i="2"/>
  <c r="L11" i="2" s="1"/>
  <c r="J8" i="2"/>
  <c r="L8" i="2" s="1"/>
  <c r="J1488" i="2"/>
  <c r="L1488" i="2" s="1"/>
  <c r="J1440" i="2"/>
  <c r="L1440" i="2" s="1"/>
  <c r="J1433" i="2"/>
  <c r="L1433" i="2" s="1"/>
  <c r="J1424" i="2"/>
  <c r="L1424" i="2" s="1"/>
  <c r="J1357" i="2"/>
  <c r="L1357" i="2" s="1"/>
  <c r="J1279" i="2"/>
  <c r="L1279" i="2" s="1"/>
  <c r="J1203" i="2"/>
  <c r="L1203" i="2" s="1"/>
  <c r="J1205" i="2"/>
  <c r="L1205" i="2" s="1"/>
  <c r="J1188" i="2"/>
  <c r="L1188" i="2" s="1"/>
  <c r="J1153" i="2"/>
  <c r="L1153" i="2" s="1"/>
  <c r="J1107" i="2"/>
  <c r="L1107" i="2" s="1"/>
  <c r="J1092" i="2"/>
  <c r="L1092" i="2" s="1"/>
  <c r="J1042" i="2"/>
  <c r="L1042" i="2" s="1"/>
  <c r="J932" i="2"/>
  <c r="L932" i="2" s="1"/>
  <c r="J924" i="2"/>
  <c r="L924" i="2" s="1"/>
  <c r="J914" i="2"/>
  <c r="L914" i="2" s="1"/>
  <c r="J944" i="2"/>
  <c r="L944" i="2" s="1"/>
  <c r="J968" i="2"/>
  <c r="L968" i="2" s="1"/>
  <c r="J905" i="2"/>
  <c r="L905" i="2" s="1"/>
  <c r="J459" i="2"/>
  <c r="L459" i="2" s="1"/>
  <c r="J404" i="2"/>
  <c r="L404" i="2" s="1"/>
  <c r="J383" i="2"/>
  <c r="L383" i="2" s="1"/>
  <c r="J382" i="2"/>
  <c r="L382" i="2" s="1"/>
  <c r="J204" i="2"/>
  <c r="L204" i="2" s="1"/>
  <c r="J42" i="2"/>
  <c r="L42" i="2" s="1"/>
  <c r="J1482" i="2"/>
  <c r="L1482" i="2" s="1"/>
  <c r="J1461" i="2"/>
  <c r="L1461" i="2" s="1"/>
  <c r="J1456" i="2"/>
  <c r="L1456" i="2" s="1"/>
  <c r="J1451" i="2"/>
  <c r="L1451" i="2" s="1"/>
  <c r="J1453" i="2"/>
  <c r="L1453" i="2" s="1"/>
  <c r="J1439" i="2"/>
  <c r="L1439" i="2" s="1"/>
  <c r="J1414" i="2"/>
  <c r="L1414" i="2" s="1"/>
  <c r="J1376" i="2"/>
  <c r="L1376" i="2" s="1"/>
  <c r="J1276" i="2"/>
  <c r="L1276" i="2" s="1"/>
  <c r="J1268" i="2"/>
  <c r="L1268" i="2" s="1"/>
  <c r="J1179" i="2"/>
  <c r="L1179" i="2" s="1"/>
  <c r="J1155" i="2"/>
  <c r="L1155" i="2" s="1"/>
  <c r="J1138" i="2"/>
  <c r="L1138" i="2" s="1"/>
  <c r="J1136" i="2"/>
  <c r="L1136" i="2" s="1"/>
  <c r="J1069" i="2"/>
  <c r="L1069" i="2" s="1"/>
  <c r="L981" i="2"/>
  <c r="J940" i="2"/>
  <c r="L940" i="2" s="1"/>
  <c r="J860" i="2"/>
  <c r="L860" i="2" s="1"/>
  <c r="J794" i="2"/>
  <c r="L794" i="2" s="1"/>
  <c r="J533" i="2"/>
  <c r="L533" i="2" s="1"/>
  <c r="J540" i="2"/>
  <c r="L540" i="2" s="1"/>
  <c r="J584" i="2"/>
  <c r="L584" i="2" s="1"/>
  <c r="J539" i="2"/>
  <c r="L539" i="2" s="1"/>
  <c r="J588" i="2"/>
  <c r="L588" i="2" s="1"/>
  <c r="J502" i="2"/>
  <c r="L502" i="2" s="1"/>
  <c r="J514" i="2"/>
  <c r="L514" i="2" s="1"/>
  <c r="J496" i="2"/>
  <c r="L496" i="2" s="1"/>
  <c r="J500" i="2"/>
  <c r="L500" i="2" s="1"/>
  <c r="J453" i="2"/>
  <c r="L453" i="2" s="1"/>
  <c r="J457" i="2"/>
  <c r="L457" i="2" s="1"/>
  <c r="J423" i="2"/>
  <c r="L423" i="2" s="1"/>
  <c r="J412" i="2"/>
  <c r="L412" i="2" s="1"/>
  <c r="J358" i="2"/>
  <c r="L358" i="2" s="1"/>
  <c r="J288" i="2"/>
  <c r="L288" i="2" s="1"/>
  <c r="J276" i="2"/>
  <c r="L276" i="2" s="1"/>
  <c r="J251" i="2"/>
  <c r="L251" i="2" s="1"/>
  <c r="J219" i="2"/>
  <c r="L219" i="2" s="1"/>
  <c r="J218" i="2"/>
  <c r="L218" i="2" s="1"/>
  <c r="J1474" i="2"/>
  <c r="L1474" i="2" s="1"/>
  <c r="J1452" i="2"/>
  <c r="L1452" i="2" s="1"/>
  <c r="J1447" i="2"/>
  <c r="L1447" i="2" s="1"/>
  <c r="J1435" i="2"/>
  <c r="L1435" i="2" s="1"/>
  <c r="J1427" i="2"/>
  <c r="L1427" i="2" s="1"/>
  <c r="J1416" i="2"/>
  <c r="L1416" i="2" s="1"/>
  <c r="J1314" i="2"/>
  <c r="L1314" i="2" s="1"/>
  <c r="J1302" i="2"/>
  <c r="L1302" i="2" s="1"/>
  <c r="J1296" i="2"/>
  <c r="L1296" i="2" s="1"/>
  <c r="J1289" i="2"/>
  <c r="L1289" i="2" s="1"/>
  <c r="J1243" i="2"/>
  <c r="L1243" i="2" s="1"/>
  <c r="J1199" i="2"/>
  <c r="L1199" i="2" s="1"/>
  <c r="J1197" i="2"/>
  <c r="L1197" i="2" s="1"/>
  <c r="J1025" i="2"/>
  <c r="L1025" i="2" s="1"/>
  <c r="J985" i="2"/>
  <c r="L985" i="2" s="1"/>
  <c r="J980" i="2"/>
  <c r="L980" i="2" s="1"/>
  <c r="J778" i="2"/>
  <c r="L778" i="2" s="1"/>
  <c r="J621" i="2"/>
  <c r="L621" i="2" s="1"/>
  <c r="J775" i="2"/>
  <c r="L775" i="2" s="1"/>
  <c r="J752" i="2"/>
  <c r="L752" i="2" s="1"/>
  <c r="J749" i="2"/>
  <c r="L749" i="2" s="1"/>
  <c r="J639" i="2"/>
  <c r="L639" i="2" s="1"/>
  <c r="J595" i="2"/>
  <c r="L595" i="2" s="1"/>
  <c r="J592" i="2"/>
  <c r="L592" i="2" s="1"/>
  <c r="J591" i="2"/>
  <c r="L591" i="2" s="1"/>
  <c r="J590" i="2"/>
  <c r="L590" i="2" s="1"/>
  <c r="J589" i="2"/>
  <c r="L589" i="2" s="1"/>
  <c r="J582" i="2"/>
  <c r="L582" i="2" s="1"/>
  <c r="J508" i="2"/>
  <c r="L508" i="2" s="1"/>
  <c r="J381" i="2"/>
  <c r="L381" i="2" s="1"/>
  <c r="J315" i="2"/>
  <c r="L315" i="2" s="1"/>
  <c r="J280" i="2"/>
  <c r="L280" i="2" s="1"/>
  <c r="J262" i="2"/>
  <c r="L262" i="2" s="1"/>
  <c r="J254" i="2"/>
  <c r="L254" i="2" s="1"/>
  <c r="J249" i="2"/>
  <c r="L249" i="2" s="1"/>
  <c r="J229" i="2"/>
  <c r="L229" i="2" s="1"/>
  <c r="J228" i="2"/>
  <c r="L228" i="2" s="1"/>
  <c r="J225" i="2"/>
  <c r="L225" i="2" s="1"/>
  <c r="J208" i="2"/>
  <c r="L208" i="2" s="1"/>
  <c r="J185" i="2"/>
  <c r="L185" i="2" s="1"/>
  <c r="J156" i="2"/>
  <c r="L156" i="2" s="1"/>
  <c r="J143" i="2"/>
  <c r="L143" i="2" s="1"/>
  <c r="J133" i="2"/>
  <c r="L133" i="2" s="1"/>
  <c r="J125" i="2"/>
  <c r="L125" i="2" s="1"/>
  <c r="J111" i="2"/>
  <c r="L111" i="2" s="1"/>
  <c r="J93" i="2"/>
  <c r="L93" i="2" s="1"/>
  <c r="J91" i="2"/>
  <c r="L91" i="2" s="1"/>
  <c r="J84" i="2"/>
  <c r="L84" i="2" s="1"/>
  <c r="J61" i="2"/>
  <c r="L61" i="2" s="1"/>
  <c r="J14" i="2"/>
  <c r="L14" i="2" s="1"/>
  <c r="J1418" i="2"/>
  <c r="L1418" i="2" s="1"/>
  <c r="J1391" i="2"/>
  <c r="L1391" i="2" s="1"/>
  <c r="J1389" i="2"/>
  <c r="L1389" i="2" s="1"/>
  <c r="J1355" i="2"/>
  <c r="L1355" i="2" s="1"/>
  <c r="J1351" i="2"/>
  <c r="L1351" i="2" s="1"/>
  <c r="J1244" i="2"/>
  <c r="L1244" i="2" s="1"/>
  <c r="J1230" i="2"/>
  <c r="L1230" i="2" s="1"/>
  <c r="J1229" i="2"/>
  <c r="L1229" i="2" s="1"/>
  <c r="J1116" i="2"/>
  <c r="L1116" i="2" s="1"/>
  <c r="J791" i="2"/>
  <c r="L791" i="2" s="1"/>
  <c r="J221" i="2"/>
  <c r="L221" i="2" s="1"/>
  <c r="J1487" i="2"/>
  <c r="L1487" i="2" s="1"/>
  <c r="J1470" i="2"/>
  <c r="L1470" i="2" s="1"/>
  <c r="J1322" i="2"/>
  <c r="L1322" i="2" s="1"/>
  <c r="L1316" i="2"/>
  <c r="J1257" i="2"/>
  <c r="L1257" i="2" s="1"/>
  <c r="J1235" i="2"/>
  <c r="L1235" i="2" s="1"/>
  <c r="J1211" i="2"/>
  <c r="L1211" i="2" s="1"/>
  <c r="J1173" i="2"/>
  <c r="L1173" i="2" s="1"/>
  <c r="J1014" i="2"/>
  <c r="L1014" i="2" s="1"/>
  <c r="J943" i="2"/>
  <c r="L943" i="2" s="1"/>
  <c r="J956" i="2"/>
  <c r="L956" i="2" s="1"/>
  <c r="J976" i="2"/>
  <c r="L976" i="2" s="1"/>
  <c r="J833" i="2"/>
  <c r="L833" i="2" s="1"/>
  <c r="J832" i="2"/>
  <c r="L832" i="2" s="1"/>
  <c r="J838" i="2"/>
  <c r="L838" i="2" s="1"/>
  <c r="J797" i="2"/>
  <c r="L797" i="2" s="1"/>
  <c r="J795" i="2"/>
  <c r="L795" i="2" s="1"/>
  <c r="J779" i="2"/>
  <c r="L779" i="2" s="1"/>
  <c r="J768" i="2"/>
  <c r="L768" i="2" s="1"/>
  <c r="J740" i="2"/>
  <c r="L740" i="2" s="1"/>
  <c r="J737" i="2"/>
  <c r="L737" i="2" s="1"/>
  <c r="J715" i="2"/>
  <c r="L715" i="2" s="1"/>
  <c r="J678" i="2"/>
  <c r="L678" i="2" s="1"/>
  <c r="J448" i="2"/>
  <c r="L448" i="2" s="1"/>
  <c r="J374" i="2"/>
  <c r="L374" i="2" s="1"/>
  <c r="J372" i="2"/>
  <c r="L372" i="2" s="1"/>
  <c r="J339" i="2"/>
  <c r="L339" i="2" s="1"/>
  <c r="J220" i="2"/>
  <c r="L220" i="2" s="1"/>
  <c r="J1428" i="2"/>
  <c r="L1428" i="2" s="1"/>
  <c r="J1020" i="2"/>
  <c r="L1020" i="2" s="1"/>
  <c r="J953" i="2"/>
  <c r="L953" i="2" s="1"/>
  <c r="J959" i="2"/>
  <c r="L959" i="2" s="1"/>
  <c r="J970" i="2"/>
  <c r="L970" i="2" s="1"/>
  <c r="J947" i="2"/>
  <c r="L947" i="2" s="1"/>
  <c r="J952" i="2"/>
  <c r="L952" i="2" s="1"/>
  <c r="J963" i="2"/>
  <c r="L963" i="2" s="1"/>
  <c r="J793" i="2"/>
  <c r="L793" i="2" s="1"/>
  <c r="J718" i="2"/>
  <c r="L718" i="2" s="1"/>
  <c r="J537" i="2"/>
  <c r="L537" i="2" s="1"/>
  <c r="J552" i="2"/>
  <c r="L552" i="2" s="1"/>
  <c r="J553" i="2"/>
  <c r="L553" i="2" s="1"/>
  <c r="J336" i="2"/>
  <c r="L336" i="2" s="1"/>
  <c r="J303" i="2"/>
  <c r="L303" i="2" s="1"/>
  <c r="J301" i="2"/>
  <c r="L301" i="2" s="1"/>
  <c r="J193" i="2"/>
  <c r="L193" i="2" s="1"/>
  <c r="J1485" i="2"/>
  <c r="L1485" i="2" s="1"/>
  <c r="J1450" i="2"/>
  <c r="L1450" i="2" s="1"/>
  <c r="J1372" i="2"/>
  <c r="L1372" i="2" s="1"/>
  <c r="J1329" i="2"/>
  <c r="L1329" i="2" s="1"/>
  <c r="J1260" i="2"/>
  <c r="L1260" i="2" s="1"/>
  <c r="J1258" i="2"/>
  <c r="L1258" i="2" s="1"/>
  <c r="J971" i="2"/>
  <c r="L971" i="2" s="1"/>
  <c r="J961" i="2"/>
  <c r="L961" i="2" s="1"/>
  <c r="J949" i="2"/>
  <c r="L949" i="2" s="1"/>
  <c r="J926" i="2"/>
  <c r="L926" i="2" s="1"/>
  <c r="J883" i="2"/>
  <c r="L883" i="2" s="1"/>
  <c r="J785" i="2"/>
  <c r="L785" i="2" s="1"/>
  <c r="J767" i="2"/>
  <c r="L767" i="2" s="1"/>
  <c r="J684" i="2"/>
  <c r="L684" i="2" s="1"/>
  <c r="J564" i="2"/>
  <c r="L564" i="2" s="1"/>
  <c r="J556" i="2"/>
  <c r="L556" i="2" s="1"/>
  <c r="J551" i="2"/>
  <c r="L551" i="2" s="1"/>
  <c r="J548" i="2"/>
  <c r="L548" i="2" s="1"/>
  <c r="J531" i="2"/>
  <c r="L531" i="2" s="1"/>
  <c r="J415" i="2"/>
  <c r="L415" i="2" s="1"/>
  <c r="J283" i="2"/>
  <c r="L283" i="2" s="1"/>
  <c r="J1481" i="2"/>
  <c r="L1481" i="2" s="1"/>
  <c r="J1411" i="2"/>
  <c r="L1411" i="2" s="1"/>
  <c r="J1409" i="2"/>
  <c r="L1409" i="2" s="1"/>
  <c r="J1190" i="2"/>
  <c r="L1190" i="2" s="1"/>
  <c r="J1156" i="2"/>
  <c r="L1156" i="2" s="1"/>
  <c r="J1028" i="2"/>
  <c r="L1028" i="2" s="1"/>
  <c r="J983" i="2"/>
  <c r="L983" i="2" s="1"/>
  <c r="J885" i="2"/>
  <c r="L885" i="2" s="1"/>
  <c r="J827" i="2"/>
  <c r="L827" i="2" s="1"/>
  <c r="J712" i="2"/>
  <c r="L712" i="2" s="1"/>
  <c r="J707" i="2"/>
  <c r="L707" i="2" s="1"/>
  <c r="J704" i="2"/>
  <c r="L704" i="2" s="1"/>
  <c r="J701" i="2"/>
  <c r="L701" i="2" s="1"/>
  <c r="J665" i="2"/>
  <c r="L665" i="2" s="1"/>
  <c r="J636" i="2"/>
  <c r="L636" i="2" s="1"/>
  <c r="J629" i="2"/>
  <c r="L629" i="2" s="1"/>
  <c r="J628" i="2"/>
  <c r="L628" i="2" s="1"/>
  <c r="J594" i="2"/>
  <c r="L594" i="2" s="1"/>
  <c r="J593" i="2"/>
  <c r="L593" i="2" s="1"/>
  <c r="J474" i="2"/>
  <c r="L474" i="2" s="1"/>
  <c r="J447" i="2"/>
  <c r="L447" i="2" s="1"/>
  <c r="J435" i="2"/>
  <c r="L435" i="2" s="1"/>
  <c r="J334" i="2"/>
  <c r="L334" i="2" s="1"/>
  <c r="J314" i="2"/>
  <c r="L314" i="2" s="1"/>
  <c r="J248" i="2"/>
  <c r="L248" i="2" s="1"/>
  <c r="J217" i="2"/>
  <c r="L217" i="2" s="1"/>
  <c r="J172" i="2"/>
  <c r="L172" i="2" s="1"/>
  <c r="J1425" i="2"/>
  <c r="L1425" i="2" s="1"/>
  <c r="J1215" i="2"/>
  <c r="L1215" i="2" s="1"/>
  <c r="J1208" i="2"/>
  <c r="L1208" i="2" s="1"/>
  <c r="J1023" i="2"/>
  <c r="L1023" i="2" s="1"/>
  <c r="J938" i="2"/>
  <c r="L938" i="2" s="1"/>
  <c r="J911" i="2"/>
  <c r="L911" i="2" s="1"/>
  <c r="J878" i="2"/>
  <c r="L878" i="2" s="1"/>
  <c r="J876" i="2"/>
  <c r="L876" i="2" s="1"/>
  <c r="J802" i="2"/>
  <c r="L802" i="2" s="1"/>
  <c r="J804" i="2"/>
  <c r="L804" i="2" s="1"/>
  <c r="J812" i="2"/>
  <c r="L812" i="2" s="1"/>
  <c r="J815" i="2"/>
  <c r="L815" i="2" s="1"/>
  <c r="J787" i="2"/>
  <c r="L787" i="2" s="1"/>
  <c r="J722" i="2"/>
  <c r="L722" i="2" s="1"/>
  <c r="J581" i="2"/>
  <c r="L581" i="2" s="1"/>
  <c r="J576" i="2"/>
  <c r="L576" i="2" s="1"/>
  <c r="J519" i="2"/>
  <c r="L519" i="2" s="1"/>
  <c r="J512" i="2"/>
  <c r="L512" i="2" s="1"/>
  <c r="J506" i="2"/>
  <c r="L506" i="2" s="1"/>
  <c r="J487" i="2"/>
  <c r="L487" i="2" s="1"/>
  <c r="J478" i="2"/>
  <c r="L478" i="2" s="1"/>
  <c r="J466" i="2"/>
  <c r="L466" i="2" s="1"/>
  <c r="J440" i="2"/>
  <c r="L440" i="2" s="1"/>
  <c r="J432" i="2"/>
  <c r="L432" i="2" s="1"/>
  <c r="J429" i="2"/>
  <c r="L429" i="2" s="1"/>
  <c r="J175" i="2"/>
  <c r="L175" i="2" s="1"/>
  <c r="J151" i="2"/>
  <c r="L151" i="2" s="1"/>
  <c r="J102" i="2"/>
  <c r="L102" i="2" s="1"/>
  <c r="J54" i="2"/>
  <c r="L54" i="2" s="1"/>
  <c r="J52" i="2"/>
  <c r="L52" i="2" s="1"/>
  <c r="J47" i="2"/>
  <c r="L47" i="2" s="1"/>
  <c r="J46" i="2"/>
  <c r="L46" i="2" s="1"/>
  <c r="J44" i="2"/>
  <c r="L44" i="2" s="1"/>
  <c r="J43" i="2"/>
  <c r="L43" i="2" s="1"/>
  <c r="J1304" i="2"/>
  <c r="L1304" i="2" s="1"/>
  <c r="J1004" i="2"/>
  <c r="L1004" i="2" s="1"/>
  <c r="J989" i="2"/>
  <c r="L989" i="2" s="1"/>
  <c r="J988" i="2"/>
  <c r="L988" i="2" s="1"/>
  <c r="J760" i="2"/>
  <c r="L760" i="2" s="1"/>
  <c r="J682" i="2"/>
  <c r="L682" i="2" s="1"/>
  <c r="J676" i="2"/>
  <c r="L676" i="2" s="1"/>
  <c r="J672" i="2"/>
  <c r="L672" i="2" s="1"/>
  <c r="J669" i="2"/>
  <c r="L669" i="2" s="1"/>
  <c r="J653" i="2"/>
  <c r="L653" i="2" s="1"/>
  <c r="J650" i="2"/>
  <c r="L650" i="2" s="1"/>
  <c r="J109" i="2"/>
  <c r="L109" i="2" s="1"/>
  <c r="J1457" i="2"/>
  <c r="L1457" i="2" s="1"/>
  <c r="J1455" i="2"/>
  <c r="L1455" i="2" s="1"/>
  <c r="J1274" i="2"/>
  <c r="L1274" i="2" s="1"/>
  <c r="J1270" i="2"/>
  <c r="L1270" i="2" s="1"/>
  <c r="J1222" i="2"/>
  <c r="L1222" i="2" s="1"/>
  <c r="J927" i="2"/>
  <c r="L927" i="2" s="1"/>
  <c r="J908" i="2"/>
  <c r="L908" i="2" s="1"/>
  <c r="J852" i="2"/>
  <c r="L852" i="2" s="1"/>
  <c r="J806" i="2"/>
  <c r="L806" i="2" s="1"/>
  <c r="J799" i="2"/>
  <c r="L799" i="2" s="1"/>
  <c r="J570" i="2"/>
  <c r="L570" i="2" s="1"/>
  <c r="J550" i="2"/>
  <c r="L550" i="2" s="1"/>
  <c r="J534" i="2"/>
  <c r="L534" i="2" s="1"/>
  <c r="J528" i="2"/>
  <c r="L528" i="2" s="1"/>
  <c r="J518" i="2"/>
  <c r="L518" i="2" s="1"/>
  <c r="J515" i="2"/>
  <c r="L515" i="2" s="1"/>
  <c r="J505" i="2"/>
  <c r="L505" i="2" s="1"/>
  <c r="J492" i="2"/>
  <c r="L492" i="2" s="1"/>
  <c r="J485" i="2"/>
  <c r="L485" i="2" s="1"/>
  <c r="J479" i="2"/>
  <c r="L479" i="2" s="1"/>
  <c r="J456" i="2"/>
  <c r="L456" i="2" s="1"/>
  <c r="J341" i="2"/>
  <c r="L341" i="2" s="1"/>
  <c r="J1469" i="2"/>
  <c r="L1469" i="2" s="1"/>
  <c r="J1459" i="2"/>
  <c r="L1459" i="2" s="1"/>
  <c r="J1407" i="2"/>
  <c r="L1407" i="2" s="1"/>
  <c r="J1398" i="2"/>
  <c r="L1398" i="2" s="1"/>
  <c r="J1387" i="2"/>
  <c r="L1387" i="2" s="1"/>
  <c r="J1325" i="2"/>
  <c r="L1325" i="2" s="1"/>
  <c r="J1307" i="2"/>
  <c r="L1307" i="2" s="1"/>
  <c r="J1223" i="2"/>
  <c r="L1223" i="2" s="1"/>
  <c r="J1207" i="2"/>
  <c r="L1207" i="2" s="1"/>
  <c r="J1193" i="2"/>
  <c r="L1193" i="2" s="1"/>
  <c r="J1149" i="2"/>
  <c r="L1149" i="2" s="1"/>
  <c r="J1124" i="2"/>
  <c r="L1124" i="2" s="1"/>
  <c r="J1033" i="2"/>
  <c r="L1033" i="2" s="1"/>
  <c r="J1007" i="2"/>
  <c r="L1007" i="2" s="1"/>
  <c r="J899" i="2"/>
  <c r="L899" i="2" s="1"/>
  <c r="J889" i="2"/>
  <c r="L889" i="2" s="1"/>
  <c r="J879" i="2"/>
  <c r="L879" i="2" s="1"/>
  <c r="J875" i="2"/>
  <c r="L875" i="2" s="1"/>
  <c r="J857" i="2"/>
  <c r="L857" i="2" s="1"/>
  <c r="J780" i="2"/>
  <c r="L780" i="2" s="1"/>
  <c r="J619" i="2"/>
  <c r="L619" i="2" s="1"/>
  <c r="J741" i="2"/>
  <c r="L741" i="2" s="1"/>
  <c r="J696" i="2"/>
  <c r="L696" i="2" s="1"/>
  <c r="J605" i="2"/>
  <c r="L605" i="2" s="1"/>
  <c r="J277" i="2"/>
  <c r="L277" i="2" s="1"/>
  <c r="L268" i="2"/>
  <c r="J243" i="2"/>
  <c r="L243" i="2" s="1"/>
  <c r="J238" i="2"/>
  <c r="L238" i="2" s="1"/>
  <c r="J231" i="2"/>
  <c r="L231" i="2" s="1"/>
  <c r="J207" i="2"/>
  <c r="L207" i="2" s="1"/>
  <c r="J206" i="2"/>
  <c r="L206" i="2" s="1"/>
  <c r="J188" i="2"/>
  <c r="L188" i="2" s="1"/>
  <c r="J176" i="2"/>
  <c r="L176" i="2" s="1"/>
  <c r="L174" i="2"/>
  <c r="J158" i="2"/>
  <c r="L158" i="2" s="1"/>
  <c r="J138" i="2"/>
  <c r="L138" i="2" s="1"/>
  <c r="J135" i="2"/>
  <c r="L135" i="2" s="1"/>
  <c r="J117" i="2"/>
  <c r="L117" i="2" s="1"/>
  <c r="J71" i="2"/>
  <c r="L71" i="2" s="1"/>
  <c r="J59" i="2"/>
  <c r="L59" i="2" s="1"/>
  <c r="J1483" i="2"/>
  <c r="L1483" i="2" s="1"/>
  <c r="J1471" i="2"/>
  <c r="L1471" i="2" s="1"/>
  <c r="J1448" i="2"/>
  <c r="L1448" i="2" s="1"/>
  <c r="J1303" i="2"/>
  <c r="L1303" i="2" s="1"/>
  <c r="J1256" i="2"/>
  <c r="L1256" i="2" s="1"/>
  <c r="J1238" i="2"/>
  <c r="L1238" i="2" s="1"/>
  <c r="J1225" i="2"/>
  <c r="L1225" i="2" s="1"/>
  <c r="J1217" i="2"/>
  <c r="L1217" i="2" s="1"/>
  <c r="J1144" i="2"/>
  <c r="L1144" i="2" s="1"/>
  <c r="J1103" i="2"/>
  <c r="L1103" i="2" s="1"/>
  <c r="J1052" i="2"/>
  <c r="L1052" i="2" s="1"/>
  <c r="J986" i="2"/>
  <c r="L986" i="2" s="1"/>
  <c r="J978" i="2"/>
  <c r="L978" i="2" s="1"/>
  <c r="J973" i="2"/>
  <c r="L973" i="2" s="1"/>
  <c r="J919" i="2"/>
  <c r="L919" i="2" s="1"/>
  <c r="J874" i="2"/>
  <c r="L874" i="2" s="1"/>
  <c r="J865" i="2"/>
  <c r="L865" i="2" s="1"/>
  <c r="J850" i="2"/>
  <c r="L850" i="2" s="1"/>
  <c r="J831" i="2"/>
  <c r="L831" i="2" s="1"/>
  <c r="J830" i="2"/>
  <c r="L830" i="2" s="1"/>
  <c r="J849" i="2"/>
  <c r="L849" i="2" s="1"/>
  <c r="J817" i="2"/>
  <c r="L817" i="2" s="1"/>
  <c r="J732" i="2"/>
  <c r="L732" i="2" s="1"/>
  <c r="J729" i="2"/>
  <c r="L729" i="2" s="1"/>
  <c r="J717" i="2"/>
  <c r="L717" i="2" s="1"/>
  <c r="J713" i="2"/>
  <c r="L713" i="2" s="1"/>
  <c r="J711" i="2"/>
  <c r="L711" i="2" s="1"/>
  <c r="J699" i="2"/>
  <c r="L699" i="2" s="1"/>
  <c r="J690" i="2"/>
  <c r="L690" i="2" s="1"/>
  <c r="J651" i="2"/>
  <c r="L651" i="2" s="1"/>
  <c r="J490" i="2"/>
  <c r="L490" i="2" s="1"/>
  <c r="J493" i="2"/>
  <c r="L493" i="2" s="1"/>
  <c r="J464" i="2"/>
  <c r="L464" i="2" s="1"/>
  <c r="J473" i="2"/>
  <c r="L473" i="2" s="1"/>
  <c r="J431" i="2"/>
  <c r="L431" i="2" s="1"/>
  <c r="J421" i="2"/>
  <c r="L421" i="2" s="1"/>
  <c r="J434" i="2"/>
  <c r="L434" i="2" s="1"/>
  <c r="J417" i="2"/>
  <c r="L417" i="2" s="1"/>
  <c r="J394" i="2"/>
  <c r="L394" i="2" s="1"/>
  <c r="J391" i="2"/>
  <c r="L391" i="2" s="1"/>
  <c r="J379" i="2"/>
  <c r="L379" i="2" s="1"/>
  <c r="J369" i="2"/>
  <c r="L369" i="2" s="1"/>
  <c r="J370" i="2"/>
  <c r="L370" i="2" s="1"/>
  <c r="J346" i="2"/>
  <c r="L346" i="2" s="1"/>
  <c r="J325" i="2"/>
  <c r="L325" i="2" s="1"/>
  <c r="J327" i="2"/>
  <c r="L327" i="2" s="1"/>
  <c r="J290" i="2"/>
  <c r="L290" i="2" s="1"/>
  <c r="J256" i="2"/>
  <c r="L256" i="2" s="1"/>
  <c r="J259" i="2"/>
  <c r="L259" i="2" s="1"/>
  <c r="J244" i="2"/>
  <c r="L244" i="2" s="1"/>
  <c r="J167" i="2"/>
  <c r="L167" i="2" s="1"/>
  <c r="J124" i="2"/>
  <c r="L124" i="2" s="1"/>
  <c r="J51" i="2"/>
  <c r="L51" i="2" s="1"/>
  <c r="J50" i="2"/>
  <c r="L50" i="2" s="1"/>
  <c r="J1396" i="2"/>
  <c r="L1396" i="2" s="1"/>
  <c r="J1378" i="2"/>
  <c r="L1378" i="2" s="1"/>
  <c r="J1353" i="2"/>
  <c r="L1353" i="2" s="1"/>
  <c r="J1352" i="2"/>
  <c r="L1352" i="2" s="1"/>
  <c r="J1100" i="2"/>
  <c r="L1100" i="2" s="1"/>
  <c r="J1051" i="2"/>
  <c r="L1051" i="2" s="1"/>
  <c r="J1044" i="2"/>
  <c r="L1044" i="2" s="1"/>
  <c r="J1031" i="2"/>
  <c r="L1031" i="2" s="1"/>
  <c r="J1030" i="2"/>
  <c r="L1030" i="2" s="1"/>
  <c r="J1027" i="2"/>
  <c r="L1027" i="2" s="1"/>
  <c r="J994" i="2"/>
  <c r="L994" i="2" s="1"/>
  <c r="J723" i="2"/>
  <c r="L723" i="2" s="1"/>
  <c r="J710" i="2"/>
  <c r="L710" i="2" s="1"/>
  <c r="J694" i="2"/>
  <c r="L694" i="2" s="1"/>
  <c r="J693" i="2"/>
  <c r="L693" i="2" s="1"/>
  <c r="J685" i="2"/>
  <c r="L685" i="2" s="1"/>
  <c r="J675" i="2"/>
  <c r="L675" i="2" s="1"/>
  <c r="J666" i="2"/>
  <c r="L666" i="2" s="1"/>
  <c r="J663" i="2"/>
  <c r="L663" i="2" s="1"/>
  <c r="J660" i="2"/>
  <c r="L660" i="2" s="1"/>
  <c r="J646" i="2"/>
  <c r="L646" i="2" s="1"/>
  <c r="J645" i="2"/>
  <c r="L645" i="2" s="1"/>
  <c r="J643" i="2"/>
  <c r="L643" i="2" s="1"/>
  <c r="J318" i="2"/>
  <c r="L318" i="2" s="1"/>
  <c r="J266" i="2"/>
  <c r="L266" i="2" s="1"/>
  <c r="J205" i="2"/>
  <c r="L205" i="2" s="1"/>
  <c r="J202" i="2"/>
  <c r="L202" i="2" s="1"/>
  <c r="J98" i="2"/>
  <c r="L98" i="2" s="1"/>
  <c r="J1358" i="2"/>
  <c r="L1358" i="2" s="1"/>
  <c r="J1348" i="2"/>
  <c r="L1348" i="2" s="1"/>
  <c r="J1305" i="2"/>
  <c r="L1305" i="2" s="1"/>
  <c r="J1273" i="2"/>
  <c r="L1273" i="2" s="1"/>
  <c r="J1248" i="2"/>
  <c r="L1248" i="2" s="1"/>
  <c r="J1202" i="2"/>
  <c r="L1202" i="2" s="1"/>
  <c r="J1187" i="2"/>
  <c r="L1187" i="2" s="1"/>
  <c r="J1184" i="2"/>
  <c r="L1184" i="2" s="1"/>
  <c r="J828" i="2"/>
  <c r="L828" i="2" s="1"/>
  <c r="J776" i="2"/>
  <c r="L776" i="2" s="1"/>
  <c r="J764" i="2"/>
  <c r="L764" i="2" s="1"/>
  <c r="J728" i="2"/>
  <c r="L728" i="2" s="1"/>
  <c r="J347" i="2"/>
  <c r="L347" i="2" s="1"/>
  <c r="J340" i="2"/>
  <c r="L340" i="2" s="1"/>
  <c r="J333" i="2"/>
  <c r="L333" i="2" s="1"/>
  <c r="J306" i="2"/>
  <c r="L306" i="2" s="1"/>
  <c r="J149" i="2"/>
  <c r="L149" i="2" s="1"/>
  <c r="J1400" i="2"/>
  <c r="L1400" i="2" s="1"/>
  <c r="J873" i="2"/>
  <c r="L873" i="2" s="1"/>
  <c r="J858" i="2"/>
  <c r="L858" i="2" s="1"/>
  <c r="J612" i="2"/>
  <c r="L612" i="2" s="1"/>
  <c r="J585" i="2"/>
  <c r="L585" i="2" s="1"/>
  <c r="J566" i="2"/>
  <c r="L566" i="2" s="1"/>
  <c r="J560" i="2"/>
  <c r="L560" i="2" s="1"/>
  <c r="J535" i="2"/>
  <c r="L535" i="2" s="1"/>
  <c r="J489" i="2"/>
  <c r="L489" i="2" s="1"/>
  <c r="J467" i="2"/>
  <c r="L467" i="2" s="1"/>
  <c r="J413" i="2"/>
  <c r="L413" i="2" s="1"/>
  <c r="J401" i="2"/>
  <c r="L401" i="2" s="1"/>
  <c r="J397" i="2"/>
  <c r="L397" i="2" s="1"/>
  <c r="J386" i="2"/>
  <c r="L386" i="2" s="1"/>
  <c r="J371" i="2"/>
  <c r="L371" i="2" s="1"/>
  <c r="J361" i="2"/>
  <c r="L361" i="2" s="1"/>
  <c r="J335" i="2"/>
  <c r="L335" i="2" s="1"/>
  <c r="J310" i="2"/>
  <c r="L310" i="2" s="1"/>
  <c r="J77" i="2"/>
  <c r="L77" i="2" s="1"/>
  <c r="J1402" i="2"/>
  <c r="L1402" i="2" s="1"/>
  <c r="J1356" i="2"/>
  <c r="L1356" i="2" s="1"/>
  <c r="J1317" i="2"/>
  <c r="L1317" i="2" s="1"/>
  <c r="J1249" i="2"/>
  <c r="L1249" i="2" s="1"/>
  <c r="J1220" i="2"/>
  <c r="L1220" i="2" s="1"/>
  <c r="J900" i="2"/>
  <c r="L900" i="2" s="1"/>
  <c r="J825" i="2"/>
  <c r="L825" i="2" s="1"/>
  <c r="J295" i="2"/>
  <c r="L295" i="2" s="1"/>
  <c r="J298" i="2"/>
  <c r="L298" i="2" s="1"/>
  <c r="J287" i="2"/>
  <c r="L287" i="2" s="1"/>
  <c r="J197" i="2"/>
  <c r="L197" i="2" s="1"/>
  <c r="J160" i="2"/>
  <c r="L160" i="2" s="1"/>
  <c r="J1449" i="2"/>
  <c r="L1449" i="2" s="1"/>
  <c r="J1438" i="2"/>
  <c r="L1438" i="2" s="1"/>
  <c r="J1413" i="2"/>
  <c r="L1413" i="2" s="1"/>
  <c r="J1404" i="2"/>
  <c r="L1404" i="2" s="1"/>
  <c r="J1392" i="2"/>
  <c r="L1392" i="2" s="1"/>
  <c r="J1388" i="2"/>
  <c r="L1388" i="2" s="1"/>
  <c r="J1375" i="2"/>
  <c r="L1375" i="2" s="1"/>
  <c r="J1335" i="2"/>
  <c r="L1335" i="2" s="1"/>
  <c r="J1312" i="2"/>
  <c r="L1312" i="2" s="1"/>
  <c r="J1214" i="2"/>
  <c r="L1214" i="2" s="1"/>
  <c r="J1178" i="2"/>
  <c r="L1178" i="2" s="1"/>
  <c r="J1157" i="2"/>
  <c r="L1157" i="2" s="1"/>
  <c r="J1152" i="2"/>
  <c r="L1152" i="2" s="1"/>
  <c r="J1145" i="2"/>
  <c r="L1145" i="2" s="1"/>
  <c r="J1139" i="2"/>
  <c r="L1139" i="2" s="1"/>
  <c r="J1035" i="2"/>
  <c r="L1035" i="2" s="1"/>
  <c r="J1009" i="2"/>
  <c r="L1009" i="2" s="1"/>
  <c r="J842" i="2"/>
  <c r="L842" i="2" s="1"/>
  <c r="J837" i="2"/>
  <c r="L837" i="2" s="1"/>
  <c r="J777" i="2"/>
  <c r="L777" i="2" s="1"/>
  <c r="J773" i="2"/>
  <c r="L773" i="2" s="1"/>
  <c r="J754" i="2"/>
  <c r="L754" i="2" s="1"/>
  <c r="J748" i="2"/>
  <c r="L748" i="2" s="1"/>
  <c r="J745" i="2"/>
  <c r="L745" i="2" s="1"/>
  <c r="J755" i="2"/>
  <c r="L755" i="2" s="1"/>
  <c r="J747" i="2"/>
  <c r="L747" i="2" s="1"/>
  <c r="J743" i="2"/>
  <c r="L743" i="2" s="1"/>
  <c r="J727" i="2"/>
  <c r="L727" i="2" s="1"/>
  <c r="J735" i="2"/>
  <c r="L735" i="2" s="1"/>
  <c r="J726" i="2"/>
  <c r="L726" i="2" s="1"/>
  <c r="J724" i="2"/>
  <c r="L724" i="2" s="1"/>
  <c r="J714" i="2"/>
  <c r="L714" i="2" s="1"/>
  <c r="J702" i="2"/>
  <c r="L702" i="2" s="1"/>
  <c r="J706" i="2"/>
  <c r="L706" i="2" s="1"/>
  <c r="J687" i="2"/>
  <c r="L687" i="2" s="1"/>
  <c r="J680" i="2"/>
  <c r="L680" i="2" s="1"/>
  <c r="J681" i="2"/>
  <c r="L681" i="2" s="1"/>
  <c r="J692" i="2"/>
  <c r="L692" i="2" s="1"/>
  <c r="J608" i="2"/>
  <c r="L608" i="2" s="1"/>
  <c r="J587" i="2"/>
  <c r="L587" i="2" s="1"/>
  <c r="J562" i="2"/>
  <c r="L562" i="2" s="1"/>
  <c r="J559" i="2"/>
  <c r="L559" i="2" s="1"/>
  <c r="J569" i="2"/>
  <c r="L569" i="2" s="1"/>
  <c r="J507" i="2"/>
  <c r="L507" i="2" s="1"/>
  <c r="J501" i="2"/>
  <c r="L501" i="2" s="1"/>
  <c r="J486" i="2"/>
  <c r="L486" i="2" s="1"/>
  <c r="J441" i="2"/>
  <c r="L441" i="2" s="1"/>
  <c r="J427" i="2"/>
  <c r="L427" i="2" s="1"/>
  <c r="J384" i="2"/>
  <c r="L384" i="2" s="1"/>
  <c r="J373" i="2"/>
  <c r="L373" i="2" s="1"/>
  <c r="J365" i="2"/>
  <c r="L365" i="2" s="1"/>
  <c r="J357" i="2"/>
  <c r="L357" i="2" s="1"/>
  <c r="J345" i="2"/>
  <c r="L345" i="2" s="1"/>
  <c r="J330" i="2"/>
  <c r="L330" i="2" s="1"/>
  <c r="J328" i="2"/>
  <c r="L328" i="2" s="1"/>
  <c r="J319" i="2"/>
  <c r="L319" i="2" s="1"/>
  <c r="J293" i="2"/>
  <c r="L293" i="2" s="1"/>
  <c r="J272" i="2"/>
  <c r="L272" i="2" s="1"/>
  <c r="J269" i="2"/>
  <c r="L269" i="2" s="1"/>
  <c r="J212" i="2"/>
  <c r="L212" i="2" s="1"/>
  <c r="J171" i="2"/>
  <c r="L171" i="2" s="1"/>
  <c r="J162" i="2"/>
  <c r="L162" i="2" s="1"/>
  <c r="J60" i="2"/>
  <c r="L60" i="2" s="1"/>
  <c r="J57" i="2"/>
  <c r="L57" i="2" s="1"/>
  <c r="J55" i="2"/>
  <c r="L55" i="2" s="1"/>
  <c r="J53" i="2"/>
  <c r="L53" i="2" s="1"/>
  <c r="J1328" i="2"/>
  <c r="L1328" i="2" s="1"/>
  <c r="J1206" i="2"/>
  <c r="L1206" i="2" s="1"/>
  <c r="J1194" i="2"/>
  <c r="L1194" i="2" s="1"/>
  <c r="J1198" i="2"/>
  <c r="L1198" i="2" s="1"/>
  <c r="J1189" i="2"/>
  <c r="L1189" i="2" s="1"/>
  <c r="J1185" i="2"/>
  <c r="L1185" i="2" s="1"/>
  <c r="J1183" i="2"/>
  <c r="L1183" i="2" s="1"/>
  <c r="J1181" i="2"/>
  <c r="L1181" i="2" s="1"/>
  <c r="J1166" i="2"/>
  <c r="L1166" i="2" s="1"/>
  <c r="J1141" i="2"/>
  <c r="L1141" i="2" s="1"/>
  <c r="J1143" i="2"/>
  <c r="L1143" i="2" s="1"/>
  <c r="J1101" i="2"/>
  <c r="L1101" i="2" s="1"/>
  <c r="J1098" i="2"/>
  <c r="L1098" i="2" s="1"/>
  <c r="J1047" i="2"/>
  <c r="L1047" i="2" s="1"/>
  <c r="J1032" i="2"/>
  <c r="L1032" i="2" s="1"/>
  <c r="J1029" i="2"/>
  <c r="L1029" i="2" s="1"/>
  <c r="J1019" i="2"/>
  <c r="L1019" i="2" s="1"/>
  <c r="J1016" i="2"/>
  <c r="L1016" i="2" s="1"/>
  <c r="J1010" i="2"/>
  <c r="L1010" i="2" s="1"/>
  <c r="J998" i="2"/>
  <c r="L998" i="2" s="1"/>
  <c r="J928" i="2"/>
  <c r="L928" i="2" s="1"/>
  <c r="J622" i="2"/>
  <c r="L622" i="2" s="1"/>
  <c r="J897" i="2"/>
  <c r="L897" i="2" s="1"/>
  <c r="J890" i="2"/>
  <c r="L890" i="2" s="1"/>
  <c r="J881" i="2"/>
  <c r="L881" i="2" s="1"/>
  <c r="J742" i="2"/>
  <c r="L742" i="2" s="1"/>
  <c r="J731" i="2"/>
  <c r="L731" i="2" s="1"/>
  <c r="J725" i="2"/>
  <c r="L725" i="2" s="1"/>
  <c r="J602" i="2"/>
  <c r="L602" i="2" s="1"/>
  <c r="J599" i="2"/>
  <c r="L599" i="2" s="1"/>
  <c r="J1436" i="2"/>
  <c r="L1436" i="2" s="1"/>
  <c r="J1385" i="2"/>
  <c r="L1385" i="2" s="1"/>
  <c r="J1337" i="2"/>
  <c r="L1337" i="2" s="1"/>
  <c r="J1334" i="2"/>
  <c r="L1334" i="2" s="1"/>
  <c r="J1324" i="2"/>
  <c r="L1324" i="2" s="1"/>
  <c r="J1321" i="2"/>
  <c r="L1321" i="2" s="1"/>
  <c r="J1320" i="2"/>
  <c r="L1320" i="2" s="1"/>
  <c r="J1310" i="2"/>
  <c r="L1310" i="2" s="1"/>
  <c r="J1309" i="2"/>
  <c r="L1309" i="2" s="1"/>
  <c r="J1297" i="2"/>
  <c r="L1297" i="2" s="1"/>
  <c r="J1246" i="2"/>
  <c r="L1246" i="2" s="1"/>
  <c r="J1250" i="2"/>
  <c r="L1250" i="2" s="1"/>
  <c r="J1200" i="2"/>
  <c r="L1200" i="2" s="1"/>
  <c r="J1196" i="2"/>
  <c r="L1196" i="2" s="1"/>
  <c r="J1174" i="2"/>
  <c r="L1174" i="2" s="1"/>
  <c r="J1167" i="2"/>
  <c r="L1167" i="2" s="1"/>
  <c r="J1164" i="2"/>
  <c r="L1164" i="2" s="1"/>
  <c r="J1165" i="2"/>
  <c r="L1165" i="2" s="1"/>
  <c r="J1146" i="2"/>
  <c r="L1146" i="2" s="1"/>
  <c r="J1142" i="2"/>
  <c r="L1142" i="2" s="1"/>
  <c r="J1132" i="2"/>
  <c r="L1132" i="2" s="1"/>
  <c r="J1129" i="2"/>
  <c r="L1129" i="2" s="1"/>
  <c r="J1127" i="2"/>
  <c r="L1127" i="2" s="1"/>
  <c r="J1137" i="2"/>
  <c r="L1137" i="2" s="1"/>
  <c r="J1125" i="2"/>
  <c r="L1125" i="2" s="1"/>
  <c r="J1097" i="2"/>
  <c r="L1097" i="2" s="1"/>
  <c r="J1090" i="2"/>
  <c r="L1090" i="2" s="1"/>
  <c r="J1094" i="2"/>
  <c r="L1094" i="2" s="1"/>
  <c r="J1088" i="2"/>
  <c r="L1088" i="2" s="1"/>
  <c r="J1055" i="2"/>
  <c r="L1055" i="2" s="1"/>
  <c r="J1054" i="2"/>
  <c r="L1054" i="2" s="1"/>
  <c r="J1078" i="2"/>
  <c r="L1078" i="2" s="1"/>
  <c r="J1073" i="2"/>
  <c r="L1073" i="2" s="1"/>
  <c r="J999" i="2"/>
  <c r="L999" i="2" s="1"/>
  <c r="J1000" i="2"/>
  <c r="L1000" i="2" s="1"/>
  <c r="J1001" i="2"/>
  <c r="L1001" i="2" s="1"/>
  <c r="J987" i="2"/>
  <c r="L987" i="2" s="1"/>
  <c r="J982" i="2"/>
  <c r="L982" i="2" s="1"/>
  <c r="J916" i="2"/>
  <c r="L916" i="2" s="1"/>
  <c r="J906" i="2"/>
  <c r="L906" i="2" s="1"/>
  <c r="J877" i="2"/>
  <c r="L877" i="2" s="1"/>
  <c r="J808" i="2"/>
  <c r="L808" i="2" s="1"/>
  <c r="J818" i="2"/>
  <c r="L818" i="2" s="1"/>
  <c r="J807" i="2"/>
  <c r="L807" i="2" s="1"/>
  <c r="J792" i="2"/>
  <c r="L792" i="2" s="1"/>
  <c r="J620" i="2"/>
  <c r="L620" i="2" s="1"/>
  <c r="J769" i="2"/>
  <c r="L769" i="2" s="1"/>
  <c r="J774" i="2"/>
  <c r="L774" i="2" s="1"/>
  <c r="J772" i="2"/>
  <c r="L772" i="2" s="1"/>
  <c r="J761" i="2"/>
  <c r="L761" i="2" s="1"/>
  <c r="J762" i="2"/>
  <c r="L762" i="2" s="1"/>
  <c r="J766" i="2"/>
  <c r="L766" i="2" s="1"/>
  <c r="J758" i="2"/>
  <c r="L758" i="2" s="1"/>
  <c r="J739" i="2"/>
  <c r="L739" i="2" s="1"/>
  <c r="J688" i="2"/>
  <c r="L688" i="2" s="1"/>
  <c r="J677" i="2"/>
  <c r="L677" i="2" s="1"/>
  <c r="J654" i="2"/>
  <c r="L654" i="2" s="1"/>
  <c r="J640" i="2"/>
  <c r="L640" i="2" s="1"/>
  <c r="J638" i="2"/>
  <c r="L638" i="2" s="1"/>
  <c r="J634" i="2"/>
  <c r="L634" i="2" s="1"/>
  <c r="J633" i="2"/>
  <c r="L633" i="2" s="1"/>
  <c r="J627" i="2"/>
  <c r="L627" i="2" s="1"/>
  <c r="J611" i="2"/>
  <c r="L611" i="2" s="1"/>
  <c r="J606" i="2"/>
  <c r="L606" i="2" s="1"/>
  <c r="J597" i="2"/>
  <c r="L597" i="2" s="1"/>
  <c r="J529" i="2"/>
  <c r="L529" i="2" s="1"/>
  <c r="J323" i="2"/>
  <c r="L323" i="2" s="1"/>
  <c r="J313" i="2"/>
  <c r="L313" i="2" s="1"/>
  <c r="J267" i="2"/>
  <c r="L267" i="2" s="1"/>
  <c r="J261" i="2"/>
  <c r="L261" i="2" s="1"/>
  <c r="J223" i="2"/>
  <c r="L223" i="2" s="1"/>
  <c r="J189" i="2"/>
  <c r="L189" i="2" s="1"/>
  <c r="J184" i="2"/>
  <c r="L184" i="2" s="1"/>
  <c r="J170" i="2"/>
  <c r="L170" i="2" s="1"/>
  <c r="J159" i="2"/>
  <c r="L159" i="2" s="1"/>
  <c r="J157" i="2"/>
  <c r="L157" i="2" s="1"/>
  <c r="J150" i="2"/>
  <c r="L150" i="2" s="1"/>
  <c r="J130" i="2"/>
  <c r="L130" i="2" s="1"/>
  <c r="J128" i="2"/>
  <c r="L128" i="2" s="1"/>
  <c r="J115" i="2"/>
  <c r="L115" i="2" s="1"/>
  <c r="J114" i="2"/>
  <c r="L114" i="2" s="1"/>
  <c r="J110" i="2"/>
  <c r="L110" i="2" s="1"/>
  <c r="J106" i="2"/>
  <c r="L106" i="2" s="1"/>
  <c r="J101" i="2"/>
  <c r="L101" i="2" s="1"/>
  <c r="J85" i="2"/>
  <c r="L85" i="2" s="1"/>
  <c r="J80" i="2"/>
  <c r="L80" i="2" s="1"/>
  <c r="J67" i="2"/>
  <c r="L67" i="2" s="1"/>
  <c r="J56" i="2"/>
  <c r="L56" i="2" s="1"/>
  <c r="J41" i="2"/>
  <c r="L41" i="2" s="1"/>
  <c r="J40" i="2"/>
  <c r="L40" i="2" s="1"/>
  <c r="J35" i="2"/>
  <c r="L35" i="2" s="1"/>
  <c r="J32" i="2"/>
  <c r="L32" i="2" s="1"/>
  <c r="J27" i="2"/>
  <c r="L27" i="2" s="1"/>
  <c r="J26" i="2"/>
  <c r="L26" i="2" s="1"/>
  <c r="J811" i="2"/>
  <c r="L811" i="2" s="1"/>
  <c r="J814" i="2"/>
  <c r="L814" i="2" s="1"/>
  <c r="J738" i="2"/>
  <c r="L738" i="2" s="1"/>
  <c r="J667" i="2"/>
  <c r="L667" i="2" s="1"/>
  <c r="J311" i="2"/>
  <c r="L311" i="2" s="1"/>
  <c r="J258" i="2"/>
  <c r="L258" i="2" s="1"/>
  <c r="J275" i="2"/>
  <c r="L275" i="2" s="1"/>
  <c r="J242" i="2"/>
  <c r="L242" i="2" s="1"/>
  <c r="J1475" i="2"/>
  <c r="L1475" i="2" s="1"/>
  <c r="J1473" i="2"/>
  <c r="L1473" i="2" s="1"/>
  <c r="J1464" i="2"/>
  <c r="L1464" i="2" s="1"/>
  <c r="J1463" i="2"/>
  <c r="L1463" i="2" s="1"/>
  <c r="J1465" i="2"/>
  <c r="L1465" i="2" s="1"/>
  <c r="J1441" i="2"/>
  <c r="L1441" i="2" s="1"/>
  <c r="J1113" i="2"/>
  <c r="L1113" i="2" s="1"/>
  <c r="J1104" i="2"/>
  <c r="L1104" i="2" s="1"/>
  <c r="J1080" i="2"/>
  <c r="L1080" i="2" s="1"/>
  <c r="J1067" i="2"/>
  <c r="L1067" i="2" s="1"/>
  <c r="J1072" i="2"/>
  <c r="L1072" i="2" s="1"/>
  <c r="J1037" i="2"/>
  <c r="L1037" i="2" s="1"/>
  <c r="J1479" i="2"/>
  <c r="L1479" i="2" s="1"/>
  <c r="J1429" i="2"/>
  <c r="L1429" i="2" s="1"/>
  <c r="J1444" i="2"/>
  <c r="L1444" i="2" s="1"/>
  <c r="J1300" i="2"/>
  <c r="L1300" i="2" s="1"/>
  <c r="J1284" i="2"/>
  <c r="L1284" i="2" s="1"/>
  <c r="J1263" i="2"/>
  <c r="L1263" i="2" s="1"/>
  <c r="J1285" i="2"/>
  <c r="L1285" i="2" s="1"/>
  <c r="J1282" i="2"/>
  <c r="L1282" i="2" s="1"/>
  <c r="J1245" i="2"/>
  <c r="L1245" i="2" s="1"/>
  <c r="J1219" i="2"/>
  <c r="L1219" i="2" s="1"/>
  <c r="J1195" i="2"/>
  <c r="L1195" i="2" s="1"/>
  <c r="J1191" i="2"/>
  <c r="L1191" i="2" s="1"/>
  <c r="J1180" i="2"/>
  <c r="L1180" i="2" s="1"/>
  <c r="L1158" i="2"/>
  <c r="J1134" i="2"/>
  <c r="L1134" i="2" s="1"/>
  <c r="J1133" i="2"/>
  <c r="L1133" i="2" s="1"/>
  <c r="J1121" i="2"/>
  <c r="L1121" i="2" s="1"/>
  <c r="J1118" i="2"/>
  <c r="L1118" i="2" s="1"/>
  <c r="J1086" i="2"/>
  <c r="L1086" i="2" s="1"/>
  <c r="J1043" i="2"/>
  <c r="L1043" i="2" s="1"/>
  <c r="J1040" i="2"/>
  <c r="L1040" i="2" s="1"/>
  <c r="J990" i="2"/>
  <c r="L990" i="2" s="1"/>
  <c r="J960" i="2"/>
  <c r="L960" i="2" s="1"/>
  <c r="J958" i="2"/>
  <c r="L958" i="2" s="1"/>
  <c r="J896" i="2"/>
  <c r="L896" i="2" s="1"/>
  <c r="J886" i="2"/>
  <c r="L886" i="2" s="1"/>
  <c r="J887" i="2"/>
  <c r="L887" i="2" s="1"/>
  <c r="J844" i="2"/>
  <c r="L844" i="2" s="1"/>
  <c r="J834" i="2"/>
  <c r="L834" i="2" s="1"/>
  <c r="J843" i="2"/>
  <c r="L843" i="2" s="1"/>
  <c r="J790" i="2"/>
  <c r="L790" i="2" s="1"/>
  <c r="J770" i="2"/>
  <c r="L770" i="2" s="1"/>
  <c r="J705" i="2"/>
  <c r="L705" i="2" s="1"/>
  <c r="J679" i="2"/>
  <c r="L679" i="2" s="1"/>
  <c r="J635" i="2"/>
  <c r="L635" i="2" s="1"/>
  <c r="J603" i="2"/>
  <c r="L603" i="2" s="1"/>
  <c r="J481" i="2"/>
  <c r="L481" i="2" s="1"/>
  <c r="J455" i="2"/>
  <c r="L455" i="2" s="1"/>
  <c r="J437" i="2"/>
  <c r="L437" i="2" s="1"/>
  <c r="J419" i="2"/>
  <c r="L419" i="2" s="1"/>
  <c r="J375" i="2"/>
  <c r="L375" i="2" s="1"/>
  <c r="J317" i="2"/>
  <c r="L317" i="2" s="1"/>
  <c r="J302" i="2"/>
  <c r="L302" i="2" s="1"/>
  <c r="J312" i="2"/>
  <c r="L312" i="2" s="1"/>
  <c r="J305" i="2"/>
  <c r="L305" i="2" s="1"/>
  <c r="J297" i="2"/>
  <c r="L297" i="2" s="1"/>
  <c r="J286" i="2"/>
  <c r="L286" i="2" s="1"/>
  <c r="J271" i="2"/>
  <c r="L271" i="2" s="1"/>
  <c r="J252" i="2"/>
  <c r="L252" i="2" s="1"/>
  <c r="J227" i="2"/>
  <c r="L227" i="2" s="1"/>
  <c r="J181" i="2"/>
  <c r="L181" i="2" s="1"/>
  <c r="J165" i="2"/>
  <c r="L165" i="2" s="1"/>
  <c r="J116" i="2"/>
  <c r="L116" i="2" s="1"/>
  <c r="J99" i="2"/>
  <c r="L99" i="2" s="1"/>
  <c r="J86" i="2"/>
  <c r="L86" i="2" s="1"/>
  <c r="J79" i="2"/>
  <c r="L79" i="2" s="1"/>
  <c r="J58" i="2"/>
  <c r="L58" i="2" s="1"/>
  <c r="J17" i="2"/>
  <c r="L17" i="2" s="1"/>
  <c r="J18" i="2"/>
  <c r="L18" i="2" s="1"/>
  <c r="J16" i="2"/>
  <c r="L16" i="2" s="1"/>
  <c r="J15" i="2"/>
  <c r="L15" i="2" s="1"/>
  <c r="J10" i="2"/>
  <c r="L10" i="2" s="1"/>
  <c r="J7" i="2"/>
  <c r="L7" i="2" s="1"/>
  <c r="J9" i="2"/>
  <c r="L9" i="2" s="1"/>
  <c r="J6" i="2"/>
  <c r="L6" i="2" s="1"/>
  <c r="I1463" i="1" l="1"/>
  <c r="K1463" i="1" s="1"/>
  <c r="I1462" i="1"/>
  <c r="K1462" i="1" s="1"/>
  <c r="I1461" i="1"/>
  <c r="K1461" i="1" s="1"/>
  <c r="I1460" i="1"/>
  <c r="K1460" i="1" s="1"/>
  <c r="I1459" i="1"/>
  <c r="K1459" i="1" s="1"/>
  <c r="I1458" i="1"/>
  <c r="K1458" i="1" s="1"/>
  <c r="I1457" i="1"/>
  <c r="K1457" i="1" s="1"/>
  <c r="I1456" i="1"/>
  <c r="K1456" i="1" s="1"/>
  <c r="I1455" i="1"/>
  <c r="K1455" i="1" s="1"/>
  <c r="I1454" i="1"/>
  <c r="K1454" i="1" s="1"/>
  <c r="I1453" i="1"/>
  <c r="K1453" i="1" s="1"/>
  <c r="I1452" i="1"/>
  <c r="K1452" i="1" s="1"/>
  <c r="I1451" i="1"/>
  <c r="K1451" i="1" s="1"/>
  <c r="I1450" i="1"/>
  <c r="K1450" i="1" s="1"/>
  <c r="I1449" i="1"/>
  <c r="K1449" i="1" s="1"/>
  <c r="I1448" i="1"/>
  <c r="K1448" i="1" s="1"/>
  <c r="I1447" i="1"/>
  <c r="K1447" i="1" s="1"/>
  <c r="I1446" i="1"/>
  <c r="K1446" i="1" s="1"/>
  <c r="I1445" i="1"/>
  <c r="K1445" i="1" s="1"/>
  <c r="I1444" i="1"/>
  <c r="K1444" i="1" s="1"/>
  <c r="I1443" i="1"/>
  <c r="K1443" i="1" s="1"/>
  <c r="I1442" i="1"/>
  <c r="K1442" i="1" s="1"/>
  <c r="I1441" i="1"/>
  <c r="K1441" i="1" s="1"/>
  <c r="I1440" i="1"/>
  <c r="K1440" i="1" s="1"/>
  <c r="I1439" i="1"/>
  <c r="K1439" i="1" s="1"/>
  <c r="I1438" i="1"/>
  <c r="K1438" i="1" s="1"/>
  <c r="I1437" i="1"/>
  <c r="K1437" i="1" s="1"/>
  <c r="I1436" i="1"/>
  <c r="K1436" i="1" s="1"/>
  <c r="I1435" i="1"/>
  <c r="K1435" i="1" s="1"/>
  <c r="I1434" i="1"/>
  <c r="K1434" i="1" s="1"/>
  <c r="I1433" i="1"/>
  <c r="K1433" i="1" s="1"/>
  <c r="I1432" i="1"/>
  <c r="K1432" i="1" s="1"/>
  <c r="K1431" i="1"/>
  <c r="I1431" i="1"/>
  <c r="I1430" i="1"/>
  <c r="K1430" i="1" s="1"/>
  <c r="K1429" i="1"/>
  <c r="I1429" i="1"/>
  <c r="I1428" i="1"/>
  <c r="K1428" i="1" s="1"/>
  <c r="K1427" i="1"/>
  <c r="I1427" i="1"/>
  <c r="I1426" i="1"/>
  <c r="K1426" i="1" s="1"/>
  <c r="K1425" i="1"/>
  <c r="I1425" i="1"/>
  <c r="I1424" i="1"/>
  <c r="K1424" i="1" s="1"/>
  <c r="K1423" i="1"/>
  <c r="I1423" i="1"/>
  <c r="I1422" i="1"/>
  <c r="K1422" i="1" s="1"/>
  <c r="K1421" i="1"/>
  <c r="I1421" i="1"/>
  <c r="I1420" i="1"/>
  <c r="K1420" i="1" s="1"/>
  <c r="K1419" i="1"/>
  <c r="I1419" i="1"/>
  <c r="I1418" i="1"/>
  <c r="K1418" i="1" s="1"/>
  <c r="K1417" i="1"/>
  <c r="I1417" i="1"/>
  <c r="I1416" i="1"/>
  <c r="K1416" i="1" s="1"/>
  <c r="K1415" i="1"/>
  <c r="I1415" i="1"/>
  <c r="I1414" i="1"/>
  <c r="K1414" i="1" s="1"/>
  <c r="K1413" i="1"/>
  <c r="I1413" i="1"/>
  <c r="I1412" i="1"/>
  <c r="K1412" i="1" s="1"/>
  <c r="K1411" i="1"/>
  <c r="I1411" i="1"/>
  <c r="I1410" i="1"/>
  <c r="K1410" i="1" s="1"/>
  <c r="K1409" i="1"/>
  <c r="I1409" i="1"/>
  <c r="I1408" i="1"/>
  <c r="K1408" i="1" s="1"/>
  <c r="K1407" i="1"/>
  <c r="I1407" i="1"/>
  <c r="I1406" i="1"/>
  <c r="K1406" i="1" s="1"/>
  <c r="K1405" i="1"/>
  <c r="I1405" i="1"/>
  <c r="I1404" i="1"/>
  <c r="K1404" i="1" s="1"/>
  <c r="K1403" i="1"/>
  <c r="I1403" i="1"/>
  <c r="I1402" i="1"/>
  <c r="K1402" i="1" s="1"/>
  <c r="I1401" i="1" l="1"/>
  <c r="K1401" i="1" s="1"/>
  <c r="I1400" i="1"/>
  <c r="K1400" i="1" s="1"/>
  <c r="I1399" i="1"/>
  <c r="K1399" i="1" s="1"/>
  <c r="I1398" i="1"/>
  <c r="K1398" i="1" s="1"/>
  <c r="I1397" i="1"/>
  <c r="K1397" i="1" s="1"/>
  <c r="I1396" i="1"/>
  <c r="K1396" i="1" s="1"/>
  <c r="I1395" i="1"/>
  <c r="K1395" i="1" s="1"/>
  <c r="I1394" i="1"/>
  <c r="K1394" i="1" s="1"/>
  <c r="I1393" i="1"/>
  <c r="K1393" i="1" s="1"/>
  <c r="I1392" i="1"/>
  <c r="K1392" i="1" s="1"/>
  <c r="I1391" i="1"/>
  <c r="K1391" i="1" s="1"/>
  <c r="I1390" i="1"/>
  <c r="K1390" i="1" s="1"/>
  <c r="I1389" i="1"/>
  <c r="K1389" i="1" s="1"/>
  <c r="I1388" i="1"/>
  <c r="K1388" i="1" s="1"/>
  <c r="I1387" i="1"/>
  <c r="K1387" i="1" s="1"/>
  <c r="I1386" i="1"/>
  <c r="K1386" i="1" s="1"/>
  <c r="I1385" i="1"/>
  <c r="K1385" i="1" s="1"/>
  <c r="I1384" i="1"/>
  <c r="K1384" i="1" s="1"/>
  <c r="I1383" i="1"/>
  <c r="K1383" i="1" s="1"/>
  <c r="I1382" i="1"/>
  <c r="K1382" i="1" s="1"/>
  <c r="I1381" i="1"/>
  <c r="K1381" i="1" s="1"/>
  <c r="I1380" i="1"/>
  <c r="K1380" i="1" s="1"/>
  <c r="I1379" i="1" l="1"/>
  <c r="K1379" i="1" s="1"/>
  <c r="I1378" i="1"/>
  <c r="K1378" i="1" s="1"/>
  <c r="I1377" i="1"/>
  <c r="K1377" i="1" s="1"/>
  <c r="I1376" i="1"/>
  <c r="K1376" i="1" s="1"/>
  <c r="I1375" i="1"/>
  <c r="K1375" i="1" s="1"/>
  <c r="I1374" i="1"/>
  <c r="K1374" i="1" s="1"/>
  <c r="I1373" i="1"/>
  <c r="K1373" i="1" s="1"/>
  <c r="I1372" i="1"/>
  <c r="K1372" i="1" s="1"/>
  <c r="I1371" i="1"/>
  <c r="K1371" i="1" s="1"/>
  <c r="I1370" i="1"/>
  <c r="K1370" i="1" s="1"/>
  <c r="I1369" i="1" l="1"/>
  <c r="K1369" i="1" s="1"/>
  <c r="I1368" i="1"/>
  <c r="K1368" i="1" s="1"/>
  <c r="I1367" i="1"/>
  <c r="K1367" i="1" s="1"/>
  <c r="I1366" i="1"/>
  <c r="K1366" i="1" s="1"/>
  <c r="I1365" i="1"/>
  <c r="K1365" i="1" s="1"/>
  <c r="I1364" i="1"/>
  <c r="K1364" i="1" s="1"/>
  <c r="I1363" i="1"/>
  <c r="K1363" i="1" s="1"/>
  <c r="I1362" i="1" l="1"/>
  <c r="K1362" i="1" s="1"/>
  <c r="I1361" i="1"/>
  <c r="K1361" i="1" s="1"/>
  <c r="I1360" i="1"/>
  <c r="K1360" i="1" s="1"/>
  <c r="I1359" i="1"/>
  <c r="K1359" i="1" s="1"/>
  <c r="I1358" i="1"/>
  <c r="K1358" i="1" s="1"/>
  <c r="I1346" i="1"/>
  <c r="K1346" i="1" s="1"/>
  <c r="I1345" i="1"/>
  <c r="K1345" i="1" s="1"/>
  <c r="I1344" i="1"/>
  <c r="K1344" i="1" s="1"/>
  <c r="I1343" i="1"/>
  <c r="K1343" i="1" s="1"/>
  <c r="I1342" i="1"/>
  <c r="K1342" i="1" s="1"/>
  <c r="I1341" i="1"/>
  <c r="K1341" i="1" s="1"/>
  <c r="I1340" i="1"/>
  <c r="K1340" i="1" s="1"/>
  <c r="K1339" i="1"/>
  <c r="I1338" i="1"/>
  <c r="K1338" i="1" s="1"/>
  <c r="I1337" i="1"/>
  <c r="K1337" i="1" s="1"/>
  <c r="I1336" i="1"/>
  <c r="K1336" i="1" s="1"/>
  <c r="I1335" i="1"/>
  <c r="K1335" i="1" s="1"/>
  <c r="I1334" i="1"/>
  <c r="K1334" i="1" s="1"/>
  <c r="I1333" i="1"/>
  <c r="K1333" i="1" s="1"/>
  <c r="K1332" i="1"/>
  <c r="I1331" i="1"/>
  <c r="K1331" i="1" s="1"/>
  <c r="I1330" i="1"/>
  <c r="K1330" i="1" s="1"/>
  <c r="I1329" i="1"/>
  <c r="K1329" i="1" s="1"/>
  <c r="I1328" i="1"/>
  <c r="K1328" i="1" s="1"/>
  <c r="I1327" i="1"/>
  <c r="K1327" i="1" s="1"/>
  <c r="I1326" i="1"/>
  <c r="K1326" i="1" s="1"/>
  <c r="I1325" i="1"/>
  <c r="K1325" i="1" s="1"/>
  <c r="I1324" i="1"/>
  <c r="K1324" i="1" s="1"/>
  <c r="I1323" i="1"/>
  <c r="K1323" i="1" s="1"/>
  <c r="I1322" i="1"/>
  <c r="K1322" i="1" s="1"/>
  <c r="I1321" i="1"/>
  <c r="K1321" i="1" s="1"/>
  <c r="I1320" i="1"/>
  <c r="K1320" i="1" s="1"/>
  <c r="I1319" i="1"/>
  <c r="K1319" i="1" s="1"/>
  <c r="K1318" i="1"/>
  <c r="I1317" i="1"/>
  <c r="K1317" i="1" s="1"/>
  <c r="I1316" i="1"/>
  <c r="K1316" i="1" s="1"/>
  <c r="I1315" i="1"/>
  <c r="K1315" i="1" s="1"/>
  <c r="I1314" i="1"/>
  <c r="K1314" i="1" s="1"/>
  <c r="I1313" i="1"/>
  <c r="K1313" i="1" s="1"/>
  <c r="I1312" i="1"/>
  <c r="K1312" i="1" s="1"/>
  <c r="I1311" i="1"/>
  <c r="K1311" i="1" s="1"/>
  <c r="I1310" i="1"/>
  <c r="K1310" i="1" s="1"/>
  <c r="I1309" i="1"/>
  <c r="K1309" i="1" s="1"/>
  <c r="I1308" i="1"/>
  <c r="K1308" i="1" s="1"/>
  <c r="I1307" i="1"/>
  <c r="K1307" i="1" s="1"/>
  <c r="I1306" i="1"/>
  <c r="K1306" i="1" s="1"/>
  <c r="I1305" i="1"/>
  <c r="K1305" i="1" s="1"/>
  <c r="I1304" i="1"/>
  <c r="K1304" i="1" s="1"/>
  <c r="I1303" i="1"/>
  <c r="K1303" i="1" s="1"/>
  <c r="I1302" i="1"/>
  <c r="K1302" i="1" s="1"/>
  <c r="I1301" i="1"/>
  <c r="K1301" i="1" s="1"/>
  <c r="I1300" i="1"/>
  <c r="K1300" i="1" s="1"/>
  <c r="I1299" i="1"/>
  <c r="K1299" i="1" s="1"/>
  <c r="I1298" i="1"/>
  <c r="K1298" i="1" s="1"/>
  <c r="I1297" i="1"/>
  <c r="K1297" i="1" s="1"/>
  <c r="I1296" i="1"/>
  <c r="K1296" i="1" s="1"/>
  <c r="I1295" i="1"/>
  <c r="K1295" i="1" s="1"/>
  <c r="I1294" i="1"/>
  <c r="K1294" i="1" s="1"/>
  <c r="I1293" i="1"/>
  <c r="K1293" i="1" s="1"/>
  <c r="I1292" i="1"/>
  <c r="K1292" i="1" s="1"/>
  <c r="I1291" i="1"/>
  <c r="K1291" i="1" s="1"/>
  <c r="I1290" i="1"/>
  <c r="K1290" i="1" s="1"/>
  <c r="I1289" i="1"/>
  <c r="K1289" i="1" s="1"/>
  <c r="I1288" i="1"/>
  <c r="K1288" i="1" s="1"/>
  <c r="I1287" i="1"/>
  <c r="K1287" i="1" s="1"/>
  <c r="I1286" i="1"/>
  <c r="K1286" i="1" s="1"/>
  <c r="I1285" i="1"/>
  <c r="K1285" i="1" s="1"/>
  <c r="I1284" i="1"/>
  <c r="K1284" i="1" s="1"/>
  <c r="I1283" i="1"/>
  <c r="K1283" i="1" s="1"/>
  <c r="I1282" i="1" l="1"/>
  <c r="K1282" i="1" s="1"/>
  <c r="I1281" i="1"/>
  <c r="K1281" i="1" s="1"/>
  <c r="I1280" i="1"/>
  <c r="K1280" i="1" s="1"/>
  <c r="I1279" i="1"/>
  <c r="K1279" i="1" s="1"/>
  <c r="I1278" i="1"/>
  <c r="K1278" i="1" s="1"/>
  <c r="I1277" i="1"/>
  <c r="K1277" i="1" s="1"/>
  <c r="I1276" i="1"/>
  <c r="K1276" i="1" s="1"/>
  <c r="I1275" i="1"/>
  <c r="K1275" i="1" s="1"/>
  <c r="I1274" i="1"/>
  <c r="K1274" i="1" s="1"/>
  <c r="I1273" i="1"/>
  <c r="K1273" i="1" s="1"/>
  <c r="I1272" i="1"/>
  <c r="K1272" i="1" s="1"/>
  <c r="I1271" i="1"/>
  <c r="K1271" i="1" s="1"/>
  <c r="I1270" i="1"/>
  <c r="K1270" i="1" s="1"/>
  <c r="I1269" i="1"/>
  <c r="K1269" i="1" s="1"/>
  <c r="I1268" i="1"/>
  <c r="K1268" i="1" s="1"/>
  <c r="I1267" i="1"/>
  <c r="K1267" i="1" s="1"/>
  <c r="I1266" i="1"/>
  <c r="K1266" i="1" s="1"/>
  <c r="I1265" i="1"/>
  <c r="K1265" i="1" s="1"/>
  <c r="I1264" i="1"/>
  <c r="K1264" i="1" s="1"/>
  <c r="I1263" i="1"/>
  <c r="K1263" i="1" s="1"/>
  <c r="I1262" i="1"/>
  <c r="K1262" i="1" s="1"/>
  <c r="I1261" i="1"/>
  <c r="K1261" i="1" s="1"/>
  <c r="I1260" i="1"/>
  <c r="K1260" i="1" s="1"/>
  <c r="I1259" i="1"/>
  <c r="K1259" i="1" s="1"/>
  <c r="I1258" i="1"/>
  <c r="K1258" i="1" s="1"/>
  <c r="I1257" i="1"/>
  <c r="K1257" i="1" s="1"/>
  <c r="I1256" i="1"/>
  <c r="K1256" i="1" s="1"/>
  <c r="I1255" i="1"/>
  <c r="K1255" i="1" s="1"/>
  <c r="I1254" i="1" l="1"/>
  <c r="K1254" i="1" s="1"/>
  <c r="I1253" i="1"/>
  <c r="K1253" i="1" s="1"/>
  <c r="I1252" i="1"/>
  <c r="K1252" i="1" s="1"/>
  <c r="I1251" i="1"/>
  <c r="K1251" i="1" s="1"/>
  <c r="I1250" i="1"/>
  <c r="K1250" i="1" s="1"/>
  <c r="I1249" i="1"/>
  <c r="K1249" i="1" s="1"/>
  <c r="I1248" i="1"/>
  <c r="K1248" i="1" s="1"/>
  <c r="I1247" i="1"/>
  <c r="K1247" i="1" s="1"/>
  <c r="I1246" i="1"/>
  <c r="K1246" i="1" s="1"/>
  <c r="I1245" i="1"/>
  <c r="K1245" i="1" s="1"/>
  <c r="I1244" i="1" l="1"/>
  <c r="K1244" i="1" s="1"/>
  <c r="I1243" i="1"/>
  <c r="K1243" i="1" s="1"/>
  <c r="I1242" i="1"/>
  <c r="K1242" i="1" s="1"/>
  <c r="I1241" i="1"/>
  <c r="K1241" i="1" s="1"/>
  <c r="I1240" i="1"/>
  <c r="K1240" i="1" s="1"/>
  <c r="I1239" i="1"/>
  <c r="K1239" i="1" s="1"/>
  <c r="I1238" i="1"/>
  <c r="K1238" i="1" s="1"/>
  <c r="I1237" i="1"/>
  <c r="K1237" i="1" s="1"/>
  <c r="I1236" i="1"/>
  <c r="K1236" i="1" s="1"/>
  <c r="I1235" i="1"/>
  <c r="K1235" i="1" s="1"/>
  <c r="I1234" i="1"/>
  <c r="K1234" i="1" s="1"/>
  <c r="I1233" i="1"/>
  <c r="K1233" i="1" s="1"/>
  <c r="I1232" i="1"/>
  <c r="K1232" i="1" s="1"/>
  <c r="I1231" i="1"/>
  <c r="K1231" i="1" s="1"/>
  <c r="I1230" i="1"/>
  <c r="K1230" i="1" s="1"/>
  <c r="I1229" i="1"/>
  <c r="K1229" i="1" s="1"/>
  <c r="I1228" i="1"/>
  <c r="K1228" i="1" s="1"/>
  <c r="I1227" i="1"/>
  <c r="K1227" i="1" s="1"/>
  <c r="I1226" i="1"/>
  <c r="K1226" i="1" s="1"/>
  <c r="I1225" i="1"/>
  <c r="K1225" i="1" s="1"/>
  <c r="I1224" i="1"/>
  <c r="K1224" i="1" s="1"/>
  <c r="I1223" i="1"/>
  <c r="K1223" i="1" s="1"/>
  <c r="I1222" i="1"/>
  <c r="K1222" i="1" s="1"/>
  <c r="I1221" i="1"/>
  <c r="K1221" i="1" s="1"/>
  <c r="I1220" i="1"/>
  <c r="K1220" i="1" s="1"/>
  <c r="I1219" i="1"/>
  <c r="K1219" i="1" s="1"/>
  <c r="I1218" i="1"/>
  <c r="K1218" i="1" s="1"/>
  <c r="I1217" i="1"/>
  <c r="K1217" i="1" s="1"/>
  <c r="I1216" i="1"/>
  <c r="K1216" i="1" s="1"/>
  <c r="I1215" i="1"/>
  <c r="K1215" i="1" s="1"/>
  <c r="I1214" i="1"/>
  <c r="K1214" i="1" s="1"/>
  <c r="I1213" i="1"/>
  <c r="K1213" i="1" s="1"/>
  <c r="I1212" i="1"/>
  <c r="K1212" i="1" s="1"/>
  <c r="I1211" i="1"/>
  <c r="K1211" i="1" s="1"/>
  <c r="I1210" i="1"/>
  <c r="K1210" i="1" s="1"/>
  <c r="I1209" i="1"/>
  <c r="K1209" i="1" s="1"/>
  <c r="K1208" i="1" l="1"/>
  <c r="I1208" i="1"/>
  <c r="I1207" i="1"/>
  <c r="K1207" i="1" s="1"/>
  <c r="K1206" i="1"/>
  <c r="I1206" i="1"/>
  <c r="I1205" i="1"/>
  <c r="K1205" i="1" s="1"/>
  <c r="K1204" i="1"/>
  <c r="I1204" i="1"/>
  <c r="I1203" i="1"/>
  <c r="K1203" i="1" s="1"/>
  <c r="K1202" i="1"/>
  <c r="I1202" i="1"/>
  <c r="I1201" i="1"/>
  <c r="K1201" i="1" s="1"/>
  <c r="K1200" i="1"/>
  <c r="I1200" i="1"/>
  <c r="I1199" i="1"/>
  <c r="K1199" i="1" s="1"/>
  <c r="K1198" i="1"/>
  <c r="I1198" i="1"/>
  <c r="I1197" i="1"/>
  <c r="K1197" i="1" s="1"/>
  <c r="K1196" i="1"/>
  <c r="I1196" i="1"/>
  <c r="I1195" i="1"/>
  <c r="K1195" i="1" s="1"/>
  <c r="K1194" i="1"/>
  <c r="I1194" i="1"/>
  <c r="I1193" i="1"/>
  <c r="K1193" i="1" s="1"/>
  <c r="I1192" i="1"/>
  <c r="K1192" i="1" s="1"/>
  <c r="I1191" i="1"/>
  <c r="K1191" i="1" s="1"/>
  <c r="I1190" i="1"/>
  <c r="K1190" i="1" s="1"/>
  <c r="I1189" i="1"/>
  <c r="K1189" i="1" s="1"/>
  <c r="I1188" i="1"/>
  <c r="K1188" i="1" s="1"/>
  <c r="K1187" i="1" l="1"/>
  <c r="I1187" i="1"/>
  <c r="I1186" i="1"/>
  <c r="K1186" i="1" s="1"/>
  <c r="K1185" i="1"/>
  <c r="I1185" i="1"/>
  <c r="I1184" i="1"/>
  <c r="K1184" i="1" s="1"/>
  <c r="K1183" i="1"/>
  <c r="I1183" i="1"/>
  <c r="I1182" i="1"/>
  <c r="K1182" i="1" s="1"/>
  <c r="I1181" i="1"/>
  <c r="K1181" i="1" s="1"/>
  <c r="I1180" i="1"/>
  <c r="K1180" i="1" s="1"/>
  <c r="I1179" i="1"/>
  <c r="K1179" i="1" s="1"/>
  <c r="I1178" i="1"/>
  <c r="K1178" i="1" s="1"/>
  <c r="I1177" i="1"/>
  <c r="K1177" i="1" s="1"/>
  <c r="I1176" i="1"/>
  <c r="K1176" i="1" s="1"/>
  <c r="I1175" i="1"/>
  <c r="K1175" i="1" s="1"/>
  <c r="I1174" i="1"/>
  <c r="K1174" i="1" s="1"/>
  <c r="I1173" i="1"/>
  <c r="K1173" i="1" s="1"/>
  <c r="I1172" i="1"/>
  <c r="K1172" i="1" s="1"/>
  <c r="I1171" i="1"/>
  <c r="K1171" i="1" s="1"/>
  <c r="I1170" i="1"/>
  <c r="K1170" i="1" s="1"/>
  <c r="I1169" i="1"/>
  <c r="K1169" i="1" s="1"/>
  <c r="I1168" i="1"/>
  <c r="K1168" i="1" s="1"/>
  <c r="I1167" i="1"/>
  <c r="K1167" i="1" s="1"/>
  <c r="I1166" i="1"/>
  <c r="K1166" i="1" s="1"/>
  <c r="I1165" i="1"/>
  <c r="K1165" i="1" s="1"/>
  <c r="I1164" i="1"/>
  <c r="K1164" i="1" s="1"/>
  <c r="I1163" i="1"/>
  <c r="K1163" i="1" s="1"/>
  <c r="I1162" i="1"/>
  <c r="K1162" i="1" s="1"/>
  <c r="I1161" i="1" l="1"/>
  <c r="K1161" i="1" s="1"/>
  <c r="I1160" i="1"/>
  <c r="K1160" i="1" s="1"/>
  <c r="I1159" i="1"/>
  <c r="K1159" i="1" s="1"/>
  <c r="I1158" i="1"/>
  <c r="K1158" i="1" s="1"/>
  <c r="I1157" i="1"/>
  <c r="K1157" i="1" s="1"/>
  <c r="I1156" i="1"/>
  <c r="K1156" i="1" s="1"/>
  <c r="I1155" i="1"/>
  <c r="K1155" i="1" s="1"/>
  <c r="I1154" i="1"/>
  <c r="K1154" i="1" s="1"/>
  <c r="I1153" i="1"/>
  <c r="K1153" i="1" s="1"/>
  <c r="I1152" i="1"/>
  <c r="K1152" i="1" s="1"/>
  <c r="I1151" i="1"/>
  <c r="K1151" i="1" s="1"/>
  <c r="I1150" i="1"/>
  <c r="K1150" i="1" s="1"/>
  <c r="I1149" i="1" l="1"/>
  <c r="K1149" i="1" s="1"/>
  <c r="I1148" i="1"/>
  <c r="K1148" i="1" s="1"/>
  <c r="I1147" i="1"/>
  <c r="K1147" i="1" s="1"/>
  <c r="I1146" i="1"/>
  <c r="K1146" i="1" s="1"/>
  <c r="I1145" i="1"/>
  <c r="K1145" i="1" s="1"/>
  <c r="I1144" i="1"/>
  <c r="K1144" i="1" s="1"/>
  <c r="I1143" i="1"/>
  <c r="K1143" i="1" s="1"/>
  <c r="I1142" i="1"/>
  <c r="K1142" i="1" s="1"/>
  <c r="I1141" i="1"/>
  <c r="K1141" i="1" s="1"/>
  <c r="I1140" i="1"/>
  <c r="K1140" i="1" s="1"/>
  <c r="I1139" i="1"/>
  <c r="K1139" i="1" s="1"/>
  <c r="I1138" i="1"/>
  <c r="K1138" i="1" s="1"/>
  <c r="I1137" i="1" l="1"/>
  <c r="K1137" i="1" s="1"/>
  <c r="I1136" i="1"/>
  <c r="K1136" i="1" s="1"/>
  <c r="I1135" i="1" l="1"/>
  <c r="K1135" i="1" s="1"/>
  <c r="I1134" i="1"/>
  <c r="K1134" i="1" s="1"/>
  <c r="I1133" i="1"/>
  <c r="K1133" i="1" s="1"/>
  <c r="I1132" i="1"/>
  <c r="K1132" i="1" s="1"/>
  <c r="I1131" i="1"/>
  <c r="K1131" i="1" s="1"/>
  <c r="I1130" i="1"/>
  <c r="K1130" i="1" s="1"/>
  <c r="I1129" i="1"/>
  <c r="K1129" i="1" s="1"/>
  <c r="I1128" i="1"/>
  <c r="K1128" i="1" s="1"/>
  <c r="I1127" i="1"/>
  <c r="K1127" i="1" s="1"/>
  <c r="I1126" i="1"/>
  <c r="K1126" i="1" s="1"/>
  <c r="I1125" i="1"/>
  <c r="K1125" i="1" s="1"/>
  <c r="I1124" i="1"/>
  <c r="K1124" i="1" s="1"/>
  <c r="I1123" i="1"/>
  <c r="K1123" i="1" s="1"/>
  <c r="I1122" i="1"/>
  <c r="K1122" i="1" s="1"/>
  <c r="I1121" i="1"/>
  <c r="K1121" i="1" s="1"/>
  <c r="I1120" i="1"/>
  <c r="K1120" i="1" s="1"/>
  <c r="I1119" i="1"/>
  <c r="K1119" i="1" s="1"/>
  <c r="I1118" i="1"/>
  <c r="K1118" i="1" s="1"/>
  <c r="I1117" i="1"/>
  <c r="K1117" i="1" s="1"/>
  <c r="I1116" i="1"/>
  <c r="K1116" i="1" s="1"/>
  <c r="I1115" i="1"/>
  <c r="K1115" i="1" s="1"/>
  <c r="I1114" i="1"/>
  <c r="K1114" i="1" s="1"/>
  <c r="I1113" i="1"/>
  <c r="K1113" i="1" s="1"/>
  <c r="I1112" i="1"/>
  <c r="K1112" i="1" s="1"/>
  <c r="I1111" i="1"/>
  <c r="K1111" i="1" s="1"/>
  <c r="I1110" i="1"/>
  <c r="K1110" i="1" s="1"/>
  <c r="I1109" i="1"/>
  <c r="K1109" i="1" s="1"/>
  <c r="I1108" i="1"/>
  <c r="K1108" i="1" s="1"/>
  <c r="I1107" i="1"/>
  <c r="K1107" i="1" s="1"/>
  <c r="I1106" i="1"/>
  <c r="K1106" i="1" s="1"/>
  <c r="I1105" i="1"/>
  <c r="K1105" i="1" s="1"/>
  <c r="I1104" i="1"/>
  <c r="K1104" i="1" s="1"/>
  <c r="I1103" i="1"/>
  <c r="K1103" i="1" s="1"/>
  <c r="I1102" i="1"/>
  <c r="K1102" i="1" s="1"/>
  <c r="I1101" i="1"/>
  <c r="K1101" i="1" s="1"/>
  <c r="I1100" i="1"/>
  <c r="K1100" i="1" s="1"/>
  <c r="I1099" i="1"/>
  <c r="K1099" i="1" s="1"/>
  <c r="I1098" i="1"/>
  <c r="K1098" i="1" s="1"/>
  <c r="I1097" i="1"/>
  <c r="K1097" i="1" s="1"/>
  <c r="I1096" i="1"/>
  <c r="K1096" i="1" s="1"/>
  <c r="I1095" i="1"/>
  <c r="K1095" i="1" s="1"/>
  <c r="I1094" i="1"/>
  <c r="K1094" i="1" s="1"/>
  <c r="I1093" i="1"/>
  <c r="K1093" i="1" s="1"/>
  <c r="I1092" i="1"/>
  <c r="K1092" i="1" s="1"/>
  <c r="I1091" i="1"/>
  <c r="K1091" i="1" s="1"/>
  <c r="I1090" i="1"/>
  <c r="K1090" i="1" s="1"/>
  <c r="I1089" i="1"/>
  <c r="K1089" i="1" s="1"/>
  <c r="I1088" i="1"/>
  <c r="K1088" i="1" s="1"/>
  <c r="I1087" i="1"/>
  <c r="K1087" i="1" s="1"/>
  <c r="I1086" i="1"/>
  <c r="K1086" i="1" s="1"/>
  <c r="I1085" i="1"/>
  <c r="K1085" i="1" s="1"/>
  <c r="I1084" i="1"/>
  <c r="K1084" i="1" s="1"/>
  <c r="I1083" i="1"/>
  <c r="K1083" i="1" s="1"/>
  <c r="I1082" i="1"/>
  <c r="K1082" i="1" s="1"/>
  <c r="I1081" i="1"/>
  <c r="K1081" i="1" s="1"/>
  <c r="I1080" i="1"/>
  <c r="K1080" i="1" s="1"/>
  <c r="I1079" i="1"/>
  <c r="K1079" i="1" s="1"/>
  <c r="I1078" i="1"/>
  <c r="K1078" i="1" s="1"/>
  <c r="I1077" i="1"/>
  <c r="K1077" i="1" s="1"/>
  <c r="I1076" i="1"/>
  <c r="K1076" i="1" s="1"/>
  <c r="I1075" i="1"/>
  <c r="K1075" i="1" s="1"/>
  <c r="I1074" i="1"/>
  <c r="K1074" i="1" s="1"/>
  <c r="I1073" i="1"/>
  <c r="K1073" i="1" s="1"/>
  <c r="I1072" i="1"/>
  <c r="K1072" i="1" s="1"/>
  <c r="I1071" i="1"/>
  <c r="K1071" i="1" s="1"/>
  <c r="I1070" i="1"/>
  <c r="K1070" i="1" s="1"/>
  <c r="I1069" i="1"/>
  <c r="K1069" i="1" s="1"/>
  <c r="I1068" i="1"/>
  <c r="K1068" i="1" s="1"/>
  <c r="I1067" i="1"/>
  <c r="K1067" i="1" s="1"/>
  <c r="I1066" i="1" l="1"/>
  <c r="K1066" i="1" s="1"/>
  <c r="I1065" i="1"/>
  <c r="K1065" i="1" s="1"/>
  <c r="I1064" i="1"/>
  <c r="K1064" i="1" s="1"/>
  <c r="I1063" i="1"/>
  <c r="K1063" i="1" s="1"/>
  <c r="I1062" i="1"/>
  <c r="K1062" i="1" s="1"/>
  <c r="I1061" i="1"/>
  <c r="K1061" i="1" s="1"/>
  <c r="I1060" i="1"/>
  <c r="K1060" i="1" s="1"/>
  <c r="I1059" i="1"/>
  <c r="K1059" i="1" s="1"/>
  <c r="K1058" i="1"/>
  <c r="I1058" i="1"/>
  <c r="I1057" i="1"/>
  <c r="K1057" i="1" s="1"/>
  <c r="I1056" i="1"/>
  <c r="K1056" i="1" s="1"/>
  <c r="I1055" i="1"/>
  <c r="K1055" i="1" s="1"/>
  <c r="I1054" i="1"/>
  <c r="K1054" i="1" s="1"/>
  <c r="I1053" i="1"/>
  <c r="K1053" i="1" s="1"/>
  <c r="I1052" i="1"/>
  <c r="K1052" i="1" s="1"/>
  <c r="I1051" i="1"/>
  <c r="K1051" i="1" s="1"/>
  <c r="I1050" i="1"/>
  <c r="K1050" i="1" s="1"/>
  <c r="I1049" i="1"/>
  <c r="K1049" i="1" s="1"/>
  <c r="I1048" i="1"/>
  <c r="K1048" i="1" s="1"/>
  <c r="I1047" i="1"/>
  <c r="K1047" i="1" s="1"/>
  <c r="I1046" i="1"/>
  <c r="K1046" i="1" s="1"/>
  <c r="I1045" i="1"/>
  <c r="K1045" i="1" s="1"/>
  <c r="I1044" i="1"/>
  <c r="K1044" i="1" s="1"/>
  <c r="I1043" i="1"/>
  <c r="K1043" i="1" s="1"/>
  <c r="I1042" i="1"/>
  <c r="K1042" i="1" s="1"/>
  <c r="I1041" i="1"/>
  <c r="K1041" i="1" s="1"/>
  <c r="I1040" i="1"/>
  <c r="K1040" i="1" s="1"/>
  <c r="I1039" i="1"/>
  <c r="K1039" i="1" s="1"/>
  <c r="I1038" i="1"/>
  <c r="K1038" i="1" s="1"/>
  <c r="I1037" i="1"/>
  <c r="K1037" i="1" s="1"/>
  <c r="I1036" i="1"/>
  <c r="K1036" i="1" s="1"/>
  <c r="I1035" i="1"/>
  <c r="K1035" i="1" s="1"/>
  <c r="I1034" i="1"/>
  <c r="K1034" i="1" s="1"/>
  <c r="K1033" i="1"/>
  <c r="I1032" i="1"/>
  <c r="K1032" i="1" s="1"/>
  <c r="I1031" i="1"/>
  <c r="K1031" i="1" s="1"/>
  <c r="I1030" i="1"/>
  <c r="K1030" i="1" s="1"/>
  <c r="I1029" i="1"/>
  <c r="K1029" i="1" s="1"/>
  <c r="I1028" i="1"/>
  <c r="K1028" i="1" s="1"/>
  <c r="I1027" i="1"/>
  <c r="K1027" i="1" s="1"/>
  <c r="K1026" i="1"/>
  <c r="I1025" i="1"/>
  <c r="K1025" i="1" s="1"/>
  <c r="I1024" i="1"/>
  <c r="K1024" i="1" s="1"/>
  <c r="I1023" i="1"/>
  <c r="K1023" i="1" s="1"/>
  <c r="I1022" i="1"/>
  <c r="K1022" i="1" s="1"/>
  <c r="I1021" i="1"/>
  <c r="K1021" i="1" s="1"/>
  <c r="I1020" i="1"/>
  <c r="K1020" i="1" s="1"/>
  <c r="I1019" i="1"/>
  <c r="K1019" i="1" s="1"/>
  <c r="I1018" i="1"/>
  <c r="K1018" i="1" s="1"/>
  <c r="I1017" i="1"/>
  <c r="K1017" i="1" s="1"/>
  <c r="I1016" i="1"/>
  <c r="K1016" i="1" s="1"/>
  <c r="I1015" i="1"/>
  <c r="K1015" i="1" s="1"/>
  <c r="I1014" i="1"/>
  <c r="K1014" i="1" s="1"/>
  <c r="I1013" i="1"/>
  <c r="K1013" i="1" s="1"/>
  <c r="I1012" i="1"/>
  <c r="K1012" i="1" s="1"/>
  <c r="I1011" i="1"/>
  <c r="K1011" i="1" s="1"/>
  <c r="I1010" i="1"/>
  <c r="K1010" i="1" s="1"/>
  <c r="I1009" i="1"/>
  <c r="K1009" i="1" s="1"/>
  <c r="I1008" i="1"/>
  <c r="K1008" i="1" s="1"/>
  <c r="I1007" i="1"/>
  <c r="K1007" i="1" s="1"/>
  <c r="I1006" i="1"/>
  <c r="K1006" i="1" s="1"/>
  <c r="I1005" i="1" l="1"/>
  <c r="K1005" i="1" s="1"/>
  <c r="I1004" i="1"/>
  <c r="K1004" i="1" s="1"/>
  <c r="I1003" i="1"/>
  <c r="K1003" i="1" s="1"/>
  <c r="I1002" i="1"/>
  <c r="K1002" i="1" s="1"/>
  <c r="I1001" i="1"/>
  <c r="K1001" i="1" s="1"/>
  <c r="I1000" i="1"/>
  <c r="K1000" i="1" s="1"/>
  <c r="I999" i="1" l="1"/>
  <c r="K999" i="1" s="1"/>
  <c r="I998" i="1"/>
  <c r="K998" i="1" s="1"/>
  <c r="I997" i="1"/>
  <c r="K997" i="1" s="1"/>
  <c r="I996" i="1"/>
  <c r="K996" i="1" s="1"/>
  <c r="I995" i="1"/>
  <c r="K995" i="1" s="1"/>
  <c r="I994" i="1"/>
  <c r="K994" i="1" s="1"/>
  <c r="I993" i="1"/>
  <c r="K993" i="1" s="1"/>
  <c r="I992" i="1"/>
  <c r="K992" i="1" s="1"/>
  <c r="I991" i="1"/>
  <c r="K991" i="1" s="1"/>
  <c r="I990" i="1" l="1"/>
  <c r="K990" i="1" s="1"/>
  <c r="I989" i="1"/>
  <c r="K989" i="1" s="1"/>
  <c r="I988" i="1"/>
  <c r="K988" i="1" s="1"/>
  <c r="I987" i="1"/>
  <c r="K987" i="1" s="1"/>
  <c r="I986" i="1" l="1"/>
  <c r="K986" i="1" s="1"/>
  <c r="I985" i="1"/>
  <c r="K985" i="1" s="1"/>
  <c r="I984" i="1"/>
  <c r="K984" i="1" s="1"/>
  <c r="I983" i="1"/>
  <c r="K983" i="1" s="1"/>
  <c r="I982" i="1"/>
  <c r="K982" i="1" s="1"/>
  <c r="I981" i="1"/>
  <c r="K981" i="1" s="1"/>
  <c r="I980" i="1"/>
  <c r="K980" i="1" s="1"/>
  <c r="I979" i="1"/>
  <c r="K979" i="1" s="1"/>
  <c r="I978" i="1"/>
  <c r="K978" i="1" s="1"/>
  <c r="I977" i="1"/>
  <c r="K977" i="1" s="1"/>
  <c r="I976" i="1"/>
  <c r="K976" i="1" s="1"/>
  <c r="I975" i="1"/>
  <c r="K975" i="1" s="1"/>
  <c r="I974" i="1"/>
  <c r="K974" i="1" s="1"/>
  <c r="I973" i="1"/>
  <c r="K973" i="1" s="1"/>
  <c r="I972" i="1"/>
  <c r="K972" i="1" s="1"/>
  <c r="I971" i="1"/>
  <c r="K971" i="1" s="1"/>
  <c r="I970" i="1"/>
  <c r="K970" i="1" s="1"/>
  <c r="I969" i="1"/>
  <c r="K969" i="1" s="1"/>
  <c r="I968" i="1" l="1"/>
  <c r="K968" i="1" s="1"/>
  <c r="I967" i="1"/>
  <c r="K967" i="1" s="1"/>
  <c r="I966" i="1"/>
  <c r="K966" i="1" s="1"/>
  <c r="I965" i="1"/>
  <c r="K965" i="1" s="1"/>
  <c r="I964" i="1"/>
  <c r="K964" i="1" s="1"/>
  <c r="I963" i="1"/>
  <c r="K963" i="1" s="1"/>
  <c r="I962" i="1"/>
  <c r="K962" i="1" s="1"/>
  <c r="I961" i="1"/>
  <c r="K961" i="1" s="1"/>
  <c r="I960" i="1"/>
  <c r="K960" i="1" s="1"/>
  <c r="I959" i="1"/>
  <c r="K959" i="1" s="1"/>
  <c r="I958" i="1"/>
  <c r="K958" i="1" s="1"/>
  <c r="I957" i="1"/>
  <c r="K957" i="1" s="1"/>
  <c r="I956" i="1"/>
  <c r="K956" i="1" s="1"/>
  <c r="I955" i="1"/>
  <c r="K955" i="1" s="1"/>
  <c r="I954" i="1"/>
  <c r="K954" i="1" s="1"/>
  <c r="I953" i="1"/>
  <c r="K953" i="1" s="1"/>
  <c r="I952" i="1"/>
  <c r="K952" i="1" s="1"/>
  <c r="I951" i="1"/>
  <c r="K951" i="1" s="1"/>
  <c r="I950" i="1"/>
  <c r="K950" i="1" s="1"/>
  <c r="I949" i="1"/>
  <c r="K949" i="1" s="1"/>
  <c r="I948" i="1"/>
  <c r="K948" i="1" s="1"/>
  <c r="I947" i="1"/>
  <c r="K947" i="1" s="1"/>
  <c r="I946" i="1"/>
  <c r="K946" i="1" s="1"/>
  <c r="I945" i="1"/>
  <c r="K945" i="1" s="1"/>
  <c r="I944" i="1"/>
  <c r="K944" i="1" s="1"/>
  <c r="I943" i="1"/>
  <c r="K943" i="1" s="1"/>
  <c r="I942" i="1"/>
  <c r="K942" i="1" s="1"/>
  <c r="I941" i="1"/>
  <c r="K941" i="1" s="1"/>
  <c r="I940" i="1"/>
  <c r="K940" i="1" s="1"/>
  <c r="I939" i="1"/>
  <c r="K939" i="1" s="1"/>
  <c r="I938" i="1"/>
  <c r="K938" i="1" s="1"/>
  <c r="I937" i="1"/>
  <c r="K937" i="1" s="1"/>
  <c r="I936" i="1"/>
  <c r="K936" i="1" s="1"/>
  <c r="I935" i="1"/>
  <c r="K935" i="1" s="1"/>
  <c r="I934" i="1"/>
  <c r="K934" i="1" s="1"/>
  <c r="I933" i="1"/>
  <c r="K933" i="1" s="1"/>
  <c r="I932" i="1"/>
  <c r="K932" i="1" s="1"/>
  <c r="I931" i="1"/>
  <c r="K931" i="1" s="1"/>
  <c r="I930" i="1"/>
  <c r="K930" i="1" s="1"/>
  <c r="I929" i="1"/>
  <c r="K929" i="1" s="1"/>
  <c r="I928" i="1"/>
  <c r="K928" i="1" s="1"/>
  <c r="I927" i="1"/>
  <c r="K927" i="1" s="1"/>
  <c r="I926" i="1"/>
  <c r="K926" i="1" s="1"/>
  <c r="I925" i="1"/>
  <c r="K925" i="1" s="1"/>
  <c r="I924" i="1"/>
  <c r="K924" i="1" s="1"/>
  <c r="I923" i="1"/>
  <c r="K923" i="1" s="1"/>
  <c r="I922" i="1"/>
  <c r="K922" i="1" s="1"/>
  <c r="I921" i="1" l="1"/>
  <c r="K921" i="1" s="1"/>
  <c r="I920" i="1"/>
  <c r="K920" i="1" s="1"/>
  <c r="I919" i="1"/>
  <c r="K919" i="1" s="1"/>
  <c r="I918" i="1"/>
  <c r="K918" i="1" s="1"/>
  <c r="I917" i="1"/>
  <c r="K917" i="1" s="1"/>
  <c r="I916" i="1"/>
  <c r="K916" i="1" s="1"/>
  <c r="I915" i="1"/>
  <c r="K915" i="1" s="1"/>
  <c r="I914" i="1"/>
  <c r="K914" i="1" s="1"/>
  <c r="I913" i="1"/>
  <c r="K913" i="1" s="1"/>
  <c r="I912" i="1"/>
  <c r="K912" i="1" s="1"/>
  <c r="I911" i="1"/>
  <c r="K911" i="1" s="1"/>
  <c r="I910" i="1"/>
  <c r="K910" i="1" s="1"/>
  <c r="I909" i="1"/>
  <c r="K909" i="1" s="1"/>
  <c r="I908" i="1"/>
  <c r="K908" i="1" s="1"/>
  <c r="I907" i="1" l="1"/>
  <c r="K907" i="1" s="1"/>
  <c r="I906" i="1"/>
  <c r="K906" i="1" s="1"/>
  <c r="I905" i="1"/>
  <c r="K905" i="1" s="1"/>
  <c r="I904" i="1"/>
  <c r="K904" i="1" s="1"/>
  <c r="I903" i="1" l="1"/>
  <c r="K903" i="1" s="1"/>
  <c r="I902" i="1"/>
  <c r="K902" i="1" s="1"/>
  <c r="I901" i="1"/>
  <c r="K901" i="1" s="1"/>
  <c r="I900" i="1"/>
  <c r="K900" i="1" s="1"/>
  <c r="I899" i="1"/>
  <c r="K899" i="1" s="1"/>
  <c r="I898" i="1"/>
  <c r="K898" i="1" s="1"/>
  <c r="I897" i="1"/>
  <c r="K897" i="1" s="1"/>
  <c r="I896" i="1"/>
  <c r="K896" i="1" s="1"/>
  <c r="I895" i="1"/>
  <c r="K895" i="1" s="1"/>
  <c r="I894" i="1"/>
  <c r="K894" i="1" s="1"/>
  <c r="I893" i="1"/>
  <c r="K893" i="1" s="1"/>
  <c r="I892" i="1"/>
  <c r="K892" i="1" s="1"/>
  <c r="I891" i="1"/>
  <c r="K891" i="1" s="1"/>
  <c r="I890" i="1"/>
  <c r="K890" i="1" s="1"/>
  <c r="I889" i="1"/>
  <c r="K889" i="1" s="1"/>
  <c r="I888" i="1"/>
  <c r="K888" i="1" s="1"/>
  <c r="I887" i="1"/>
  <c r="K887" i="1" s="1"/>
  <c r="I886" i="1"/>
  <c r="K886" i="1" s="1"/>
  <c r="I885" i="1"/>
  <c r="K885" i="1" s="1"/>
  <c r="I884" i="1"/>
  <c r="K884" i="1" s="1"/>
  <c r="I883" i="1"/>
  <c r="K883" i="1" s="1"/>
  <c r="I882" i="1"/>
  <c r="K882" i="1" s="1"/>
  <c r="I881" i="1"/>
  <c r="K881" i="1" s="1"/>
  <c r="I880" i="1"/>
  <c r="K880" i="1" s="1"/>
  <c r="I879" i="1"/>
  <c r="K879" i="1" s="1"/>
  <c r="I878" i="1"/>
  <c r="K878" i="1" s="1"/>
  <c r="I877" i="1"/>
  <c r="K877" i="1" s="1"/>
  <c r="I876" i="1"/>
  <c r="K876" i="1" s="1"/>
  <c r="I875" i="1"/>
  <c r="K875" i="1" s="1"/>
  <c r="I874" i="1"/>
  <c r="K874" i="1" s="1"/>
  <c r="I873" i="1"/>
  <c r="K873" i="1" s="1"/>
  <c r="I872" i="1"/>
  <c r="K872" i="1" s="1"/>
  <c r="I871" i="1"/>
  <c r="K871" i="1" s="1"/>
  <c r="I870" i="1"/>
  <c r="K870" i="1" s="1"/>
  <c r="I869" i="1"/>
  <c r="K869" i="1" s="1"/>
  <c r="I868" i="1"/>
  <c r="K868" i="1" s="1"/>
  <c r="I867" i="1"/>
  <c r="K867" i="1" s="1"/>
  <c r="I866" i="1"/>
  <c r="K866" i="1" s="1"/>
  <c r="I865" i="1"/>
  <c r="K865" i="1" s="1"/>
  <c r="I864" i="1"/>
  <c r="K864" i="1" s="1"/>
  <c r="I863" i="1"/>
  <c r="K863" i="1" s="1"/>
  <c r="I862" i="1"/>
  <c r="K862" i="1" s="1"/>
  <c r="I861" i="1"/>
  <c r="K861" i="1" s="1"/>
  <c r="I860" i="1"/>
  <c r="K860" i="1" s="1"/>
  <c r="I859" i="1"/>
  <c r="K859" i="1" s="1"/>
  <c r="I858" i="1"/>
  <c r="K858" i="1" s="1"/>
  <c r="I857" i="1"/>
  <c r="K857" i="1" s="1"/>
  <c r="I856" i="1"/>
  <c r="K856" i="1" s="1"/>
  <c r="I855" i="1"/>
  <c r="K855" i="1" s="1"/>
  <c r="I854" i="1"/>
  <c r="K854" i="1" s="1"/>
  <c r="I853" i="1"/>
  <c r="K853" i="1" s="1"/>
  <c r="I852" i="1"/>
  <c r="K852" i="1" s="1"/>
  <c r="I851" i="1"/>
  <c r="K851" i="1" s="1"/>
  <c r="I850" i="1"/>
  <c r="K850" i="1" s="1"/>
  <c r="I849" i="1"/>
  <c r="K849" i="1" s="1"/>
  <c r="I848" i="1"/>
  <c r="K848" i="1" s="1"/>
  <c r="I847" i="1"/>
  <c r="K847" i="1" s="1"/>
  <c r="I846" i="1" l="1"/>
  <c r="K846" i="1" s="1"/>
  <c r="I845" i="1"/>
  <c r="K845" i="1" s="1"/>
  <c r="I844" i="1"/>
  <c r="K844" i="1" s="1"/>
  <c r="I843" i="1"/>
  <c r="K843" i="1" s="1"/>
  <c r="I842" i="1"/>
  <c r="K842" i="1" s="1"/>
  <c r="I841" i="1"/>
  <c r="K841" i="1" s="1"/>
  <c r="I840" i="1"/>
  <c r="K840" i="1" s="1"/>
  <c r="I839" i="1"/>
  <c r="K839" i="1" s="1"/>
  <c r="I838" i="1"/>
  <c r="K838" i="1" s="1"/>
  <c r="I837" i="1"/>
  <c r="K837" i="1" s="1"/>
  <c r="I836" i="1"/>
  <c r="K836" i="1" s="1"/>
  <c r="I835" i="1"/>
  <c r="K835" i="1" s="1"/>
  <c r="I834" i="1"/>
  <c r="K834" i="1" s="1"/>
  <c r="I833" i="1"/>
  <c r="K833" i="1" s="1"/>
  <c r="I832" i="1"/>
  <c r="K832" i="1" s="1"/>
  <c r="I831" i="1"/>
  <c r="K831" i="1" s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810" i="1"/>
  <c r="K810" i="1" s="1"/>
  <c r="I809" i="1"/>
  <c r="K809" i="1" s="1"/>
  <c r="I808" i="1"/>
  <c r="K808" i="1" s="1"/>
  <c r="I807" i="1"/>
  <c r="K807" i="1" s="1"/>
  <c r="I806" i="1"/>
  <c r="K806" i="1" s="1"/>
  <c r="I805" i="1"/>
  <c r="K805" i="1" s="1"/>
  <c r="I804" i="1"/>
  <c r="K804" i="1" s="1"/>
  <c r="I803" i="1"/>
  <c r="K803" i="1" s="1"/>
  <c r="I802" i="1"/>
  <c r="K802" i="1" s="1"/>
  <c r="I801" i="1"/>
  <c r="K801" i="1" s="1"/>
  <c r="I800" i="1" l="1"/>
  <c r="K800" i="1" s="1"/>
  <c r="I799" i="1"/>
  <c r="K799" i="1" s="1"/>
  <c r="I798" i="1"/>
  <c r="K798" i="1" s="1"/>
  <c r="I797" i="1"/>
  <c r="K797" i="1" s="1"/>
  <c r="K796" i="1"/>
  <c r="I795" i="1"/>
  <c r="K795" i="1" s="1"/>
  <c r="I794" i="1"/>
  <c r="K794" i="1" s="1"/>
  <c r="I793" i="1"/>
  <c r="K793" i="1" s="1"/>
  <c r="I792" i="1"/>
  <c r="K792" i="1" s="1"/>
  <c r="I791" i="1"/>
  <c r="K791" i="1" s="1"/>
  <c r="I790" i="1"/>
  <c r="K790" i="1" s="1"/>
  <c r="I789" i="1"/>
  <c r="K789" i="1" s="1"/>
  <c r="I788" i="1"/>
  <c r="K788" i="1" s="1"/>
  <c r="I787" i="1"/>
  <c r="K787" i="1" s="1"/>
  <c r="I786" i="1"/>
  <c r="K786" i="1" s="1"/>
  <c r="I785" i="1"/>
  <c r="K785" i="1" s="1"/>
  <c r="I784" i="1"/>
  <c r="K784" i="1" s="1"/>
  <c r="I783" i="1"/>
  <c r="K783" i="1" s="1"/>
  <c r="I782" i="1"/>
  <c r="K782" i="1" s="1"/>
  <c r="I781" i="1"/>
  <c r="K781" i="1" s="1"/>
  <c r="I780" i="1"/>
  <c r="K780" i="1" s="1"/>
  <c r="I779" i="1"/>
  <c r="K779" i="1" s="1"/>
  <c r="I778" i="1"/>
  <c r="K778" i="1" s="1"/>
  <c r="I777" i="1"/>
  <c r="K777" i="1" s="1"/>
  <c r="I776" i="1"/>
  <c r="K776" i="1" s="1"/>
  <c r="I775" i="1"/>
  <c r="K775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K754" i="1" s="1"/>
  <c r="I753" i="1"/>
  <c r="K753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746" i="1"/>
  <c r="K746" i="1" s="1"/>
  <c r="I745" i="1"/>
  <c r="K745" i="1" s="1"/>
  <c r="I744" i="1"/>
  <c r="K744" i="1" s="1"/>
  <c r="I743" i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 l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K713" i="1" s="1"/>
  <c r="I712" i="1"/>
  <c r="K712" i="1" s="1"/>
  <c r="I711" i="1"/>
  <c r="K711" i="1" s="1"/>
  <c r="I710" i="1" l="1"/>
  <c r="K710" i="1" s="1"/>
  <c r="I709" i="1"/>
  <c r="K709" i="1" s="1"/>
  <c r="I708" i="1"/>
  <c r="K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K695" i="1"/>
  <c r="I694" i="1"/>
  <c r="K694" i="1" s="1"/>
  <c r="K693" i="1"/>
  <c r="I693" i="1"/>
  <c r="I692" i="1"/>
  <c r="K692" i="1" s="1"/>
  <c r="K691" i="1"/>
  <c r="I691" i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K677" i="1" s="1"/>
  <c r="I676" i="1"/>
  <c r="K676" i="1" s="1"/>
  <c r="I675" i="1"/>
  <c r="K675" i="1" s="1"/>
  <c r="I674" i="1"/>
  <c r="K674" i="1" s="1"/>
  <c r="I673" i="1"/>
  <c r="K673" i="1" s="1"/>
  <c r="I672" i="1" l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K643" i="1" s="1"/>
  <c r="I642" i="1"/>
  <c r="K642" i="1" s="1"/>
  <c r="I641" i="1"/>
  <c r="K641" i="1" s="1"/>
  <c r="I640" i="1"/>
  <c r="K640" i="1" s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24" i="1"/>
  <c r="K624" i="1" s="1"/>
  <c r="I623" i="1"/>
  <c r="K623" i="1" s="1"/>
  <c r="I622" i="1" l="1"/>
  <c r="K622" i="1" s="1"/>
  <c r="I621" i="1"/>
  <c r="K621" i="1" s="1"/>
  <c r="I620" i="1"/>
  <c r="K620" i="1" s="1"/>
  <c r="I619" i="1"/>
  <c r="K619" i="1" s="1"/>
  <c r="I618" i="1"/>
  <c r="K618" i="1" s="1"/>
  <c r="I617" i="1"/>
  <c r="K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 l="1"/>
  <c r="K611" i="1" s="1"/>
  <c r="I610" i="1"/>
  <c r="K610" i="1" s="1"/>
  <c r="I609" i="1"/>
  <c r="K609" i="1" s="1"/>
  <c r="K608" i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 l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 l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 l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K534" i="1" s="1"/>
  <c r="I533" i="1"/>
  <c r="K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 l="1"/>
  <c r="K518" i="1" s="1"/>
  <c r="I517" i="1"/>
  <c r="K517" i="1" s="1"/>
  <c r="K516" i="1"/>
  <c r="I516" i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K496" i="1"/>
  <c r="I496" i="1"/>
  <c r="I495" i="1"/>
  <c r="K495" i="1" s="1"/>
  <c r="K494" i="1"/>
  <c r="I494" i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 l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 l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462" i="1"/>
  <c r="K462" i="1" s="1"/>
  <c r="I461" i="1"/>
  <c r="K461" i="1" s="1"/>
  <c r="I460" i="1"/>
  <c r="K460" i="1" s="1"/>
  <c r="I459" i="1"/>
  <c r="K459" i="1" s="1"/>
  <c r="I458" i="1"/>
  <c r="K458" i="1" s="1"/>
  <c r="I457" i="1"/>
  <c r="K457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K451" i="1" s="1"/>
  <c r="I450" i="1" l="1"/>
  <c r="K450" i="1" s="1"/>
  <c r="I449" i="1"/>
  <c r="K449" i="1" s="1"/>
  <c r="I448" i="1"/>
  <c r="K448" i="1" s="1"/>
  <c r="I447" i="1"/>
  <c r="K447" i="1" s="1"/>
  <c r="I446" i="1"/>
  <c r="K446" i="1" s="1"/>
  <c r="I445" i="1"/>
  <c r="K445" i="1" s="1"/>
  <c r="I444" i="1"/>
  <c r="K444" i="1" s="1"/>
  <c r="I443" i="1"/>
  <c r="K443" i="1" s="1"/>
  <c r="I442" i="1"/>
  <c r="K442" i="1" s="1"/>
  <c r="I441" i="1"/>
  <c r="K441" i="1" s="1"/>
  <c r="I440" i="1"/>
  <c r="K440" i="1" s="1"/>
  <c r="I439" i="1"/>
  <c r="K43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31" i="1"/>
  <c r="K431" i="1" s="1"/>
  <c r="I430" i="1"/>
  <c r="K430" i="1" s="1"/>
  <c r="I429" i="1"/>
  <c r="K429" i="1" s="1"/>
  <c r="I428" i="1"/>
  <c r="K428" i="1" s="1"/>
  <c r="I427" i="1"/>
  <c r="K427" i="1" s="1"/>
  <c r="I426" i="1"/>
  <c r="K426" i="1" s="1"/>
  <c r="K425" i="1"/>
  <c r="I424" i="1"/>
  <c r="K424" i="1" s="1"/>
  <c r="I423" i="1"/>
  <c r="K423" i="1" s="1"/>
  <c r="I422" i="1"/>
  <c r="K422" i="1" s="1"/>
  <c r="I421" i="1"/>
  <c r="K421" i="1" s="1"/>
  <c r="I420" i="1"/>
  <c r="K420" i="1" s="1"/>
  <c r="I419" i="1"/>
  <c r="K419" i="1" s="1"/>
  <c r="I418" i="1"/>
  <c r="K418" i="1" s="1"/>
  <c r="K417" i="1"/>
  <c r="I416" i="1"/>
  <c r="K416" i="1" s="1"/>
  <c r="I415" i="1"/>
  <c r="K415" i="1" s="1"/>
  <c r="I414" i="1"/>
  <c r="K414" i="1" s="1"/>
  <c r="I413" i="1"/>
  <c r="K413" i="1" s="1"/>
  <c r="I412" i="1"/>
  <c r="K412" i="1" s="1"/>
  <c r="I411" i="1"/>
  <c r="K411" i="1" s="1"/>
  <c r="I410" i="1" l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63" i="1"/>
  <c r="K363" i="1" s="1"/>
  <c r="I362" i="1"/>
  <c r="K362" i="1" s="1"/>
  <c r="I361" i="1"/>
  <c r="K361" i="1" s="1"/>
  <c r="I360" i="1"/>
  <c r="K360" i="1" s="1"/>
  <c r="I359" i="1"/>
  <c r="K359" i="1" s="1"/>
  <c r="I358" i="1"/>
  <c r="K358" i="1" s="1"/>
  <c r="I357" i="1"/>
  <c r="K357" i="1" s="1"/>
  <c r="I356" i="1" l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 l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K319" i="1" s="1"/>
  <c r="I318" i="1"/>
  <c r="K318" i="1" s="1"/>
  <c r="I317" i="1"/>
  <c r="K317" i="1" s="1"/>
  <c r="I316" i="1"/>
  <c r="K316" i="1" s="1"/>
  <c r="I315" i="1"/>
  <c r="K315" i="1" s="1"/>
  <c r="I314" i="1"/>
  <c r="K314" i="1" s="1"/>
  <c r="I313" i="1"/>
  <c r="K313" i="1" s="1"/>
  <c r="I312" i="1"/>
  <c r="K312" i="1" s="1"/>
  <c r="I311" i="1" l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 l="1"/>
  <c r="K292" i="1" s="1"/>
  <c r="K291" i="1"/>
  <c r="I291" i="1"/>
  <c r="I290" i="1"/>
  <c r="K290" i="1" s="1"/>
  <c r="K289" i="1"/>
  <c r="I289" i="1"/>
  <c r="I288" i="1"/>
  <c r="K288" i="1" s="1"/>
  <c r="K287" i="1"/>
  <c r="I287" i="1"/>
  <c r="I286" i="1"/>
  <c r="K286" i="1" s="1"/>
  <c r="K285" i="1"/>
  <c r="I285" i="1"/>
  <c r="I284" i="1"/>
  <c r="K284" i="1" s="1"/>
  <c r="I283" i="1"/>
  <c r="K283" i="1" s="1"/>
  <c r="I282" i="1"/>
  <c r="K282" i="1" s="1"/>
  <c r="I281" i="1"/>
  <c r="K281" i="1" s="1"/>
  <c r="I280" i="1" l="1"/>
  <c r="K280" i="1" s="1"/>
  <c r="I279" i="1"/>
  <c r="K279" i="1" s="1"/>
  <c r="K278" i="1"/>
  <c r="I278" i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 l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 l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 l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 l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 l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K57" i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</calcChain>
</file>

<file path=xl/sharedStrings.xml><?xml version="1.0" encoding="utf-8"?>
<sst xmlns="http://schemas.openxmlformats.org/spreadsheetml/2006/main" count="29329" uniqueCount="2282">
  <si>
    <t>шифр</t>
  </si>
  <si>
    <t>количество баллов за блок заданий*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</si>
  <si>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</si>
  <si>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</si>
  <si>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</si>
  <si>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</si>
  <si>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</si>
  <si>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</si>
  <si>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</si>
  <si>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</si>
  <si>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</si>
  <si>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</si>
  <si>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</si>
  <si>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</si>
  <si>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</si>
  <si>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х-5-03</t>
  </si>
  <si>
    <t>участник</t>
  </si>
  <si>
    <t>Рыбальченко</t>
  </si>
  <si>
    <t>Анна</t>
  </si>
  <si>
    <t>Александровна</t>
  </si>
  <si>
    <t>МАОУ гимназия № 40 имени Ю.А. Гагарина</t>
  </si>
  <si>
    <t>М</t>
  </si>
  <si>
    <t>Марков</t>
  </si>
  <si>
    <t>Николай</t>
  </si>
  <si>
    <t>Николаевич</t>
  </si>
  <si>
    <t>х-5-02</t>
  </si>
  <si>
    <t>Рогова</t>
  </si>
  <si>
    <t>Екатерина</t>
  </si>
  <si>
    <t>Дмитриевна</t>
  </si>
  <si>
    <t>х-5-04</t>
  </si>
  <si>
    <t>Карпенков</t>
  </si>
  <si>
    <t>Игоревич</t>
  </si>
  <si>
    <t>В</t>
  </si>
  <si>
    <t>Поташко</t>
  </si>
  <si>
    <t>Ирина</t>
  </si>
  <si>
    <t>Витальевна</t>
  </si>
  <si>
    <t>х-5-05</t>
  </si>
  <si>
    <t xml:space="preserve">Туровский </t>
  </si>
  <si>
    <t>Михаил</t>
  </si>
  <si>
    <t>Анатольевич</t>
  </si>
  <si>
    <t>х-6-03</t>
  </si>
  <si>
    <t>Хомич</t>
  </si>
  <si>
    <t>Константиновна</t>
  </si>
  <si>
    <t>Д</t>
  </si>
  <si>
    <t>Ульянова</t>
  </si>
  <si>
    <t>Елена</t>
  </si>
  <si>
    <t>х-6-05</t>
  </si>
  <si>
    <t>Яйли</t>
  </si>
  <si>
    <t>Эдуард</t>
  </si>
  <si>
    <t>Александрович</t>
  </si>
  <si>
    <t>Н</t>
  </si>
  <si>
    <t>Шпаковская</t>
  </si>
  <si>
    <t>Светлана</t>
  </si>
  <si>
    <t>х-6-02</t>
  </si>
  <si>
    <t>Крутя</t>
  </si>
  <si>
    <t>Олеся</t>
  </si>
  <si>
    <t>Сергеевна</t>
  </si>
  <si>
    <t>х-6-04</t>
  </si>
  <si>
    <t>Альшевский</t>
  </si>
  <si>
    <t>Богдан</t>
  </si>
  <si>
    <t>Дмитриевич</t>
  </si>
  <si>
    <t>х-8-19</t>
  </si>
  <si>
    <t>победитель</t>
  </si>
  <si>
    <t>Седакова</t>
  </si>
  <si>
    <t>Виктрия</t>
  </si>
  <si>
    <t>Е</t>
  </si>
  <si>
    <t>х-8-12</t>
  </si>
  <si>
    <t>призер</t>
  </si>
  <si>
    <t>Белоглазова</t>
  </si>
  <si>
    <t xml:space="preserve">Анастасия </t>
  </si>
  <si>
    <t>Игоревна</t>
  </si>
  <si>
    <t>х-8-13</t>
  </si>
  <si>
    <t>Багдасарян</t>
  </si>
  <si>
    <t>Альбина</t>
  </si>
  <si>
    <t>Гаиковна</t>
  </si>
  <si>
    <t>х-8-09</t>
  </si>
  <si>
    <t>Рябкова</t>
  </si>
  <si>
    <t>х-8-10</t>
  </si>
  <si>
    <t>Корней</t>
  </si>
  <si>
    <t>Анастасия</t>
  </si>
  <si>
    <t>х-8-08</t>
  </si>
  <si>
    <t>Покладок</t>
  </si>
  <si>
    <t>Иван</t>
  </si>
  <si>
    <t>х-8-17</t>
  </si>
  <si>
    <t>Сёмова</t>
  </si>
  <si>
    <t>Настасья</t>
  </si>
  <si>
    <t>Олеговна</t>
  </si>
  <si>
    <t>х-8-04</t>
  </si>
  <si>
    <t>Николаенко</t>
  </si>
  <si>
    <t>Анжелика</t>
  </si>
  <si>
    <t>Владимировна</t>
  </si>
  <si>
    <t>х-8-11</t>
  </si>
  <si>
    <t>Некрасова</t>
  </si>
  <si>
    <t>Кристина</t>
  </si>
  <si>
    <t>Вячеславовна</t>
  </si>
  <si>
    <t>х-8-15</t>
  </si>
  <si>
    <t>Смирнова</t>
  </si>
  <si>
    <t>Ангелина</t>
  </si>
  <si>
    <t>х-8-06</t>
  </si>
  <si>
    <t>Козловская</t>
  </si>
  <si>
    <t>Андреевна</t>
  </si>
  <si>
    <t>х-8-18</t>
  </si>
  <si>
    <t xml:space="preserve">Величко </t>
  </si>
  <si>
    <t>Алиса</t>
  </si>
  <si>
    <t>Владиславовна</t>
  </si>
  <si>
    <t>х-8-14</t>
  </si>
  <si>
    <t>Каушелис</t>
  </si>
  <si>
    <t>Андрей</t>
  </si>
  <si>
    <t>Евгеньевич</t>
  </si>
  <si>
    <t>х-8-01</t>
  </si>
  <si>
    <t>Птичкин</t>
  </si>
  <si>
    <t>Данил</t>
  </si>
  <si>
    <t>Витальевич</t>
  </si>
  <si>
    <t>х-8-03</t>
  </si>
  <si>
    <t>Жулинская</t>
  </si>
  <si>
    <t>Станислава</t>
  </si>
  <si>
    <t>Валентиновна</t>
  </si>
  <si>
    <t>х-8-16</t>
  </si>
  <si>
    <t>Чепель</t>
  </si>
  <si>
    <t>Полина</t>
  </si>
  <si>
    <t>Романовна</t>
  </si>
  <si>
    <t>х-8-02</t>
  </si>
  <si>
    <t>Спицына</t>
  </si>
  <si>
    <t>Алексеевна</t>
  </si>
  <si>
    <t>х-8-05</t>
  </si>
  <si>
    <t>Драгилева</t>
  </si>
  <si>
    <t>Виктория</t>
  </si>
  <si>
    <t>х-8-21</t>
  </si>
  <si>
    <t>Стрикунов</t>
  </si>
  <si>
    <t>Георгий</t>
  </si>
  <si>
    <t>Сергеевич</t>
  </si>
  <si>
    <t>х-8-07</t>
  </si>
  <si>
    <t>Ищенко</t>
  </si>
  <si>
    <t>Денисовна</t>
  </si>
  <si>
    <t>х-8-20</t>
  </si>
  <si>
    <t>Федоров</t>
  </si>
  <si>
    <t>Глеб</t>
  </si>
  <si>
    <t>х-9-14</t>
  </si>
  <si>
    <t>Ляховская</t>
  </si>
  <si>
    <t>Ксения</t>
  </si>
  <si>
    <t>х-9-13</t>
  </si>
  <si>
    <t>Залозная</t>
  </si>
  <si>
    <t>Алина</t>
  </si>
  <si>
    <t>х-9-12</t>
  </si>
  <si>
    <t>Марина</t>
  </si>
  <si>
    <t>х-9-06</t>
  </si>
  <si>
    <t>Ремизова</t>
  </si>
  <si>
    <t>София</t>
  </si>
  <si>
    <t>Петровна</t>
  </si>
  <si>
    <t>х-9-11</t>
  </si>
  <si>
    <t>Лучина</t>
  </si>
  <si>
    <t>Дарья</t>
  </si>
  <si>
    <t>Лисичкина</t>
  </si>
  <si>
    <t>Елизавета</t>
  </si>
  <si>
    <t>х-9-10</t>
  </si>
  <si>
    <t>Фильковская</t>
  </si>
  <si>
    <t>Валентина</t>
  </si>
  <si>
    <t>х-9-09</t>
  </si>
  <si>
    <t>Письменников</t>
  </si>
  <si>
    <t>х-9-07</t>
  </si>
  <si>
    <t>Хорхордина</t>
  </si>
  <si>
    <t>Валерия</t>
  </si>
  <si>
    <t>Юрьевна</t>
  </si>
  <si>
    <t>х-9-02</t>
  </si>
  <si>
    <t>Нестерова</t>
  </si>
  <si>
    <t>Э</t>
  </si>
  <si>
    <t>Отставных</t>
  </si>
  <si>
    <t>Евгения</t>
  </si>
  <si>
    <t>Анатольевна</t>
  </si>
  <si>
    <t>х-9-01</t>
  </si>
  <si>
    <t>Мудров</t>
  </si>
  <si>
    <t>Августин</t>
  </si>
  <si>
    <t>х-9-05</t>
  </si>
  <si>
    <t>Челюбеева</t>
  </si>
  <si>
    <t>х-9-04</t>
  </si>
  <si>
    <t>Мячина</t>
  </si>
  <si>
    <t>х-9-08</t>
  </si>
  <si>
    <t>Приходько</t>
  </si>
  <si>
    <t>Вадимовна</t>
  </si>
  <si>
    <t>х-10-01</t>
  </si>
  <si>
    <t>Белая</t>
  </si>
  <si>
    <t>Наталия</t>
  </si>
  <si>
    <t>А</t>
  </si>
  <si>
    <t>Сытенкова</t>
  </si>
  <si>
    <t>Вера</t>
  </si>
  <si>
    <t>Николаевна</t>
  </si>
  <si>
    <t>х-10-19</t>
  </si>
  <si>
    <t>Чмырёва</t>
  </si>
  <si>
    <t>Маргарита</t>
  </si>
  <si>
    <t>Евгеньевна</t>
  </si>
  <si>
    <t>х-10-30</t>
  </si>
  <si>
    <t xml:space="preserve">Колдышев </t>
  </si>
  <si>
    <t>Валерий</t>
  </si>
  <si>
    <t>Романович</t>
  </si>
  <si>
    <t>м</t>
  </si>
  <si>
    <t xml:space="preserve">Сытенкова </t>
  </si>
  <si>
    <t>х-10-13</t>
  </si>
  <si>
    <t>Новохатская</t>
  </si>
  <si>
    <t>Эрика</t>
  </si>
  <si>
    <t>х-10-03</t>
  </si>
  <si>
    <t>Дормидонтова</t>
  </si>
  <si>
    <t>Сардана</t>
  </si>
  <si>
    <t>Дюлустановна</t>
  </si>
  <si>
    <t>х-10-07</t>
  </si>
  <si>
    <t>Лагунова</t>
  </si>
  <si>
    <t>Сытенкова Поташко</t>
  </si>
  <si>
    <t>Вера Ирина</t>
  </si>
  <si>
    <t>Николаевна Витальевна</t>
  </si>
  <si>
    <t>х-10-11</t>
  </si>
  <si>
    <t>Матвеева</t>
  </si>
  <si>
    <t>Марковна</t>
  </si>
  <si>
    <t>х-10-12</t>
  </si>
  <si>
    <t>Миляева</t>
  </si>
  <si>
    <t>Марак</t>
  </si>
  <si>
    <t>Яна</t>
  </si>
  <si>
    <t>х-10-15</t>
  </si>
  <si>
    <t>Роман</t>
  </si>
  <si>
    <t>Юрьевич</t>
  </si>
  <si>
    <t>х-10-10</t>
  </si>
  <si>
    <t>Манукян</t>
  </si>
  <si>
    <t>Белла</t>
  </si>
  <si>
    <t>Арсеновна</t>
  </si>
  <si>
    <t>х-10-26</t>
  </si>
  <si>
    <t>Гирель</t>
  </si>
  <si>
    <t>х-10-09</t>
  </si>
  <si>
    <t>Макаренко</t>
  </si>
  <si>
    <t>Сытенкова Отставных</t>
  </si>
  <si>
    <t>Вера Евгения</t>
  </si>
  <si>
    <t>Николаевна Анатольевна</t>
  </si>
  <si>
    <t>х-10-23</t>
  </si>
  <si>
    <t>Ясевич</t>
  </si>
  <si>
    <t>х-10-16</t>
  </si>
  <si>
    <t>Синявская</t>
  </si>
  <si>
    <t>Павловна</t>
  </si>
  <si>
    <t>х-10-18</t>
  </si>
  <si>
    <t>Черкасова</t>
  </si>
  <si>
    <t>х-10-24</t>
  </si>
  <si>
    <t>Ивлиева</t>
  </si>
  <si>
    <t>К</t>
  </si>
  <si>
    <t>х-10-29</t>
  </si>
  <si>
    <t>Цирульников</t>
  </si>
  <si>
    <t>Борис</t>
  </si>
  <si>
    <t>Маратович</t>
  </si>
  <si>
    <t>х-11-03</t>
  </si>
  <si>
    <t>Невинская</t>
  </si>
  <si>
    <t>Мария</t>
  </si>
  <si>
    <t>Б</t>
  </si>
  <si>
    <t>х-11-04</t>
  </si>
  <si>
    <t>Фролова</t>
  </si>
  <si>
    <t>х-11-05</t>
  </si>
  <si>
    <t>Соболев</t>
  </si>
  <si>
    <t>Алексей</t>
  </si>
  <si>
    <t>х-11-06</t>
  </si>
  <si>
    <t>Попова</t>
  </si>
  <si>
    <t>х-10-02</t>
  </si>
  <si>
    <t>Комарина</t>
  </si>
  <si>
    <t>Александра</t>
  </si>
  <si>
    <t>Валерьевна</t>
  </si>
  <si>
    <t>МАОУ СОШ № 36</t>
  </si>
  <si>
    <t>Семенчик</t>
  </si>
  <si>
    <t xml:space="preserve">Царевская </t>
  </si>
  <si>
    <t>Вишневская</t>
  </si>
  <si>
    <t>Дария</t>
  </si>
  <si>
    <t>х-10-05</t>
  </si>
  <si>
    <t>Тюрина</t>
  </si>
  <si>
    <t>Арина</t>
  </si>
  <si>
    <t>х-10-04</t>
  </si>
  <si>
    <t>Маничкин</t>
  </si>
  <si>
    <t>Илья</t>
  </si>
  <si>
    <t>х-10-06</t>
  </si>
  <si>
    <t>Шкуратова</t>
  </si>
  <si>
    <t>Татьяна</t>
  </si>
  <si>
    <t>Белюченко</t>
  </si>
  <si>
    <t>Куприян</t>
  </si>
  <si>
    <t>Владимирович</t>
  </si>
  <si>
    <t>х-11-01</t>
  </si>
  <si>
    <t>Логунова</t>
  </si>
  <si>
    <t>Михайловна</t>
  </si>
  <si>
    <t>Вечирко</t>
  </si>
  <si>
    <t>Козлова</t>
  </si>
  <si>
    <t>Викторовна</t>
  </si>
  <si>
    <t>Ринг</t>
  </si>
  <si>
    <t>Аделина</t>
  </si>
  <si>
    <t>х-11-02</t>
  </si>
  <si>
    <t>Андрейкина</t>
  </si>
  <si>
    <t>Воропаева</t>
  </si>
  <si>
    <t>Руслана</t>
  </si>
  <si>
    <t>МАОУ ООШ № 15</t>
  </si>
  <si>
    <t xml:space="preserve">Двойникова </t>
  </si>
  <si>
    <t>Юлия</t>
  </si>
  <si>
    <t>Хабиров</t>
  </si>
  <si>
    <t xml:space="preserve">Алексей </t>
  </si>
  <si>
    <t>Вадимович</t>
  </si>
  <si>
    <t>Трошколва</t>
  </si>
  <si>
    <t xml:space="preserve">Алина </t>
  </si>
  <si>
    <t>Германовна</t>
  </si>
  <si>
    <t xml:space="preserve">Пойманова </t>
  </si>
  <si>
    <t>Данова</t>
  </si>
  <si>
    <t>Алексеева</t>
  </si>
  <si>
    <t>х-9-03</t>
  </si>
  <si>
    <t>Ульяновский</t>
  </si>
  <si>
    <t>Виталий</t>
  </si>
  <si>
    <t>Джурабоевич</t>
  </si>
  <si>
    <t>Сахорова</t>
  </si>
  <si>
    <t>Ярослава</t>
  </si>
  <si>
    <t>х-7-01</t>
  </si>
  <si>
    <t>Коваленко</t>
  </si>
  <si>
    <t xml:space="preserve">Дарья </t>
  </si>
  <si>
    <t>МАОУ ШИЛИ</t>
  </si>
  <si>
    <t>Г</t>
  </si>
  <si>
    <t>Нефедова</t>
  </si>
  <si>
    <t>Оксана</t>
  </si>
  <si>
    <t>х-7-07</t>
  </si>
  <si>
    <t>Булыбенко</t>
  </si>
  <si>
    <t>Виктор</t>
  </si>
  <si>
    <t>х-7-02</t>
  </si>
  <si>
    <t>х-7-04</t>
  </si>
  <si>
    <t>Путилова</t>
  </si>
  <si>
    <t>Вероника</t>
  </si>
  <si>
    <t>х-7-03</t>
  </si>
  <si>
    <t>Чуприков</t>
  </si>
  <si>
    <t>Александр</t>
  </si>
  <si>
    <t>х-7-05</t>
  </si>
  <si>
    <t>Енакиева</t>
  </si>
  <si>
    <t>Антоновна</t>
  </si>
  <si>
    <t>х-7-06</t>
  </si>
  <si>
    <t>Куркова</t>
  </si>
  <si>
    <t>Чупрынин</t>
  </si>
  <si>
    <t>Даниил</t>
  </si>
  <si>
    <t>Алексеевич</t>
  </si>
  <si>
    <t>Измайлова</t>
  </si>
  <si>
    <t>Арамян</t>
  </si>
  <si>
    <t>Геворг</t>
  </si>
  <si>
    <t>Арамович</t>
  </si>
  <si>
    <t>Замотина</t>
  </si>
  <si>
    <t>Певченко</t>
  </si>
  <si>
    <t>Ефимов</t>
  </si>
  <si>
    <t>Тараненко</t>
  </si>
  <si>
    <t>Здасюк</t>
  </si>
  <si>
    <t>Кушеватский</t>
  </si>
  <si>
    <t>Всеволод</t>
  </si>
  <si>
    <t>Паяуис</t>
  </si>
  <si>
    <t>Ромовна</t>
  </si>
  <si>
    <t>Конева</t>
  </si>
  <si>
    <t>Филипповна</t>
  </si>
  <si>
    <t>Семенченко</t>
  </si>
  <si>
    <t>Ольга</t>
  </si>
  <si>
    <t>Сукманова</t>
  </si>
  <si>
    <t>Ртищева</t>
  </si>
  <si>
    <t>Бокатая</t>
  </si>
  <si>
    <t>Ульяна</t>
  </si>
  <si>
    <t>Голубов</t>
  </si>
  <si>
    <t>Евгений</t>
  </si>
  <si>
    <t>Кравченко</t>
  </si>
  <si>
    <t>Блажко</t>
  </si>
  <si>
    <t>Марта</t>
  </si>
  <si>
    <t>Захаревич</t>
  </si>
  <si>
    <t>Яков</t>
  </si>
  <si>
    <t>Середоха</t>
  </si>
  <si>
    <t>Евдокимов</t>
  </si>
  <si>
    <t>Станиславович</t>
  </si>
  <si>
    <t>Стешина</t>
  </si>
  <si>
    <t>Станиславовна</t>
  </si>
  <si>
    <t>х-8-22</t>
  </si>
  <si>
    <t>Вараница</t>
  </si>
  <si>
    <t>Олегович</t>
  </si>
  <si>
    <t>х-9-26</t>
  </si>
  <si>
    <t>Арасланова</t>
  </si>
  <si>
    <t>Максимовна</t>
  </si>
  <si>
    <t>х-9-24</t>
  </si>
  <si>
    <t>Карпюк</t>
  </si>
  <si>
    <t>х-9-17</t>
  </si>
  <si>
    <t xml:space="preserve">Фролова </t>
  </si>
  <si>
    <t>Милана</t>
  </si>
  <si>
    <t>Артамонова</t>
  </si>
  <si>
    <t>Альбертовна</t>
  </si>
  <si>
    <t>Субботин</t>
  </si>
  <si>
    <t>Андреевич</t>
  </si>
  <si>
    <t>Гиндулина</t>
  </si>
  <si>
    <t>Игнатюк</t>
  </si>
  <si>
    <t>Егор</t>
  </si>
  <si>
    <t>Савинова</t>
  </si>
  <si>
    <t>Гасанова</t>
  </si>
  <si>
    <t>Кислякова</t>
  </si>
  <si>
    <t>Антонов</t>
  </si>
  <si>
    <t>Игорь</t>
  </si>
  <si>
    <t>х-9-21</t>
  </si>
  <si>
    <t>Анискевич</t>
  </si>
  <si>
    <t>х-9-20</t>
  </si>
  <si>
    <t>Дудник</t>
  </si>
  <si>
    <t>Дмитрий</t>
  </si>
  <si>
    <t>Васильевич</t>
  </si>
  <si>
    <t>х-9-19</t>
  </si>
  <si>
    <t>Тимохин</t>
  </si>
  <si>
    <t>х-9-18</t>
  </si>
  <si>
    <t>Майлычко</t>
  </si>
  <si>
    <t>Ильинична</t>
  </si>
  <si>
    <t>Левада</t>
  </si>
  <si>
    <t>х-9-16</t>
  </si>
  <si>
    <t>Подчаши</t>
  </si>
  <si>
    <t>Селимова</t>
  </si>
  <si>
    <t>Амина</t>
  </si>
  <si>
    <t>Эдуардовна</t>
  </si>
  <si>
    <t>Куликов</t>
  </si>
  <si>
    <t>Максим</t>
  </si>
  <si>
    <t>Кириллович</t>
  </si>
  <si>
    <t>Литвиненко</t>
  </si>
  <si>
    <t>х-9-22</t>
  </si>
  <si>
    <t>Мильке</t>
  </si>
  <si>
    <t>Роберт</t>
  </si>
  <si>
    <t>х-9-15</t>
  </si>
  <si>
    <t>Михайлова</t>
  </si>
  <si>
    <t>Шестакова</t>
  </si>
  <si>
    <t>Никифорова</t>
  </si>
  <si>
    <t>х-9-27</t>
  </si>
  <si>
    <t xml:space="preserve">Стариков </t>
  </si>
  <si>
    <t xml:space="preserve">Некрасова </t>
  </si>
  <si>
    <t xml:space="preserve">Тамара </t>
  </si>
  <si>
    <t>х-9-23</t>
  </si>
  <si>
    <t>Пешкова</t>
  </si>
  <si>
    <t>х-9-25</t>
  </si>
  <si>
    <t>Борода</t>
  </si>
  <si>
    <t>Двойных</t>
  </si>
  <si>
    <t xml:space="preserve">Жванская </t>
  </si>
  <si>
    <t>х-10-17</t>
  </si>
  <si>
    <t>Салманова</t>
  </si>
  <si>
    <t>Камила</t>
  </si>
  <si>
    <t>Перминова</t>
  </si>
  <si>
    <t>Соня</t>
  </si>
  <si>
    <t>Артуровна</t>
  </si>
  <si>
    <t>х-10-20</t>
  </si>
  <si>
    <t>Волков</t>
  </si>
  <si>
    <t>Гаджиев</t>
  </si>
  <si>
    <t>Владислав</t>
  </si>
  <si>
    <t>Русланович</t>
  </si>
  <si>
    <t>х-10-28</t>
  </si>
  <si>
    <t>Власова</t>
  </si>
  <si>
    <t>Анфиса</t>
  </si>
  <si>
    <t>х-10-14</t>
  </si>
  <si>
    <t>Дроздова</t>
  </si>
  <si>
    <t>х-10-21</t>
  </si>
  <si>
    <t>Шабанова</t>
  </si>
  <si>
    <t>Седин</t>
  </si>
  <si>
    <t>Каверина</t>
  </si>
  <si>
    <t>Скачкова</t>
  </si>
  <si>
    <t>Федорцова</t>
  </si>
  <si>
    <t xml:space="preserve">Светлана </t>
  </si>
  <si>
    <t>Баюкова</t>
  </si>
  <si>
    <t>Керимова</t>
  </si>
  <si>
    <t>Дагмара</t>
  </si>
  <si>
    <t>Салмановна</t>
  </si>
  <si>
    <t>х-10-08</t>
  </si>
  <si>
    <t>Коновалова</t>
  </si>
  <si>
    <t>Масько</t>
  </si>
  <si>
    <t>Кузнецова</t>
  </si>
  <si>
    <t>Мамбетова</t>
  </si>
  <si>
    <t>Лия</t>
  </si>
  <si>
    <t>Васильевна</t>
  </si>
  <si>
    <t>х-10-25</t>
  </si>
  <si>
    <t>Ёжикова</t>
  </si>
  <si>
    <t>Шкода</t>
  </si>
  <si>
    <t>Шпет</t>
  </si>
  <si>
    <t>Марк</t>
  </si>
  <si>
    <t>Альбертович</t>
  </si>
  <si>
    <t>Дорошук</t>
  </si>
  <si>
    <t xml:space="preserve">Игорь </t>
  </si>
  <si>
    <t>Вячеславович</t>
  </si>
  <si>
    <t>Улаев</t>
  </si>
  <si>
    <t>Данила</t>
  </si>
  <si>
    <t>Денисович</t>
  </si>
  <si>
    <t>х-10-27</t>
  </si>
  <si>
    <t>Мелконян</t>
  </si>
  <si>
    <t>Саркисовна</t>
  </si>
  <si>
    <t>Артемьев</t>
  </si>
  <si>
    <t>Антонович</t>
  </si>
  <si>
    <t>Галиева</t>
  </si>
  <si>
    <t>Наилевна</t>
  </si>
  <si>
    <t>Ярема</t>
  </si>
  <si>
    <t>х-11-07</t>
  </si>
  <si>
    <t>Каинова</t>
  </si>
  <si>
    <t>Калугин</t>
  </si>
  <si>
    <t>Супрунов</t>
  </si>
  <si>
    <t>х-11-08</t>
  </si>
  <si>
    <t>Шелепков</t>
  </si>
  <si>
    <t>Рудкина</t>
  </si>
  <si>
    <t>Диана</t>
  </si>
  <si>
    <t>Ромашова</t>
  </si>
  <si>
    <t>х-11-09</t>
  </si>
  <si>
    <t>Мовсумов</t>
  </si>
  <si>
    <t xml:space="preserve">Илья </t>
  </si>
  <si>
    <t>Тимурович</t>
  </si>
  <si>
    <t>х-11-10</t>
  </si>
  <si>
    <t>Лазарев</t>
  </si>
  <si>
    <t>Хуснетдинова</t>
  </si>
  <si>
    <t>МАОУ лицей № 23</t>
  </si>
  <si>
    <t>МТ</t>
  </si>
  <si>
    <t>Павлютенко</t>
  </si>
  <si>
    <t>Игорьевич</t>
  </si>
  <si>
    <t>Старикова</t>
  </si>
  <si>
    <t>Л2</t>
  </si>
  <si>
    <t>Семчук</t>
  </si>
  <si>
    <t>Л1</t>
  </si>
  <si>
    <t>Гурова</t>
  </si>
  <si>
    <t>Наумов</t>
  </si>
  <si>
    <t>Павлович</t>
  </si>
  <si>
    <t>МЭ</t>
  </si>
  <si>
    <t>Бельская</t>
  </si>
  <si>
    <t>Софья</t>
  </si>
  <si>
    <t>Брянцева</t>
  </si>
  <si>
    <t>Серёгина</t>
  </si>
  <si>
    <t>ФМ</t>
  </si>
  <si>
    <t>Черенкова</t>
  </si>
  <si>
    <t>Крючков</t>
  </si>
  <si>
    <t>Зайнулина</t>
  </si>
  <si>
    <t>Ежов</t>
  </si>
  <si>
    <t>ФМ1</t>
  </si>
  <si>
    <t>Малявко</t>
  </si>
  <si>
    <t>Ян</t>
  </si>
  <si>
    <t>Иванкин</t>
  </si>
  <si>
    <t>СП-Э</t>
  </si>
  <si>
    <t>Буранко</t>
  </si>
  <si>
    <t>Азаренкова</t>
  </si>
  <si>
    <t>Наталья</t>
  </si>
  <si>
    <t>ФМ2</t>
  </si>
  <si>
    <t>Ишбулдин</t>
  </si>
  <si>
    <t>Селецкий</t>
  </si>
  <si>
    <t>Матасов</t>
  </si>
  <si>
    <t>Вторушин</t>
  </si>
  <si>
    <t>Рябов</t>
  </si>
  <si>
    <t>Артём</t>
  </si>
  <si>
    <t>Михайлович</t>
  </si>
  <si>
    <t>Афанасенко</t>
  </si>
  <si>
    <t>Трубникова</t>
  </si>
  <si>
    <t>Хузахметов</t>
  </si>
  <si>
    <t>Константинович</t>
  </si>
  <si>
    <t>Буравко</t>
  </si>
  <si>
    <t>Артур</t>
  </si>
  <si>
    <t>Иванова</t>
  </si>
  <si>
    <t>Павлов</t>
  </si>
  <si>
    <t>Михаэль</t>
  </si>
  <si>
    <t>Беликов</t>
  </si>
  <si>
    <t>Касьянов</t>
  </si>
  <si>
    <t>Квачко</t>
  </si>
  <si>
    <t>Э-ХБ</t>
  </si>
  <si>
    <t xml:space="preserve">Гурылев </t>
  </si>
  <si>
    <t>МАОУ гимназия № 1</t>
  </si>
  <si>
    <t>Данилейко</t>
  </si>
  <si>
    <t>Инна</t>
  </si>
  <si>
    <t>Рафаиловна</t>
  </si>
  <si>
    <t>Ефремова</t>
  </si>
  <si>
    <t xml:space="preserve">Светский </t>
  </si>
  <si>
    <t>Голяшов</t>
  </si>
  <si>
    <t>Антон</t>
  </si>
  <si>
    <t>Гринёв</t>
  </si>
  <si>
    <t>Лазарева</t>
  </si>
  <si>
    <t>Федор</t>
  </si>
  <si>
    <t>Махлова</t>
  </si>
  <si>
    <t>Арсеньевна</t>
  </si>
  <si>
    <t>Овчинникова</t>
  </si>
  <si>
    <t>х-8-23</t>
  </si>
  <si>
    <t>Смолина</t>
  </si>
  <si>
    <t>Сазанович</t>
  </si>
  <si>
    <t>Элизов</t>
  </si>
  <si>
    <t>Панченко</t>
  </si>
  <si>
    <t>Пешко</t>
  </si>
  <si>
    <t>Эдуардович</t>
  </si>
  <si>
    <t>Белько</t>
  </si>
  <si>
    <t>Кирилл</t>
  </si>
  <si>
    <t>Пугин</t>
  </si>
  <si>
    <t>Родион</t>
  </si>
  <si>
    <t>Гринь</t>
  </si>
  <si>
    <t>Пак</t>
  </si>
  <si>
    <t>Влахович</t>
  </si>
  <si>
    <t>Степан</t>
  </si>
  <si>
    <t>Мальсагов</t>
  </si>
  <si>
    <t>Рамзан</t>
  </si>
  <si>
    <t>Рамзанович</t>
  </si>
  <si>
    <t>Щенникова</t>
  </si>
  <si>
    <t>Семен</t>
  </si>
  <si>
    <t>Малах</t>
  </si>
  <si>
    <t>Денис</t>
  </si>
  <si>
    <t>Максимович</t>
  </si>
  <si>
    <t>Павлова</t>
  </si>
  <si>
    <t>Либин</t>
  </si>
  <si>
    <t>Мулевич</t>
  </si>
  <si>
    <t xml:space="preserve">Ксения </t>
  </si>
  <si>
    <t>х-8-24</t>
  </si>
  <si>
    <t>Шандаевская</t>
  </si>
  <si>
    <t>Предеина</t>
  </si>
  <si>
    <t xml:space="preserve">Рыжова </t>
  </si>
  <si>
    <t>Горюшова</t>
  </si>
  <si>
    <t>Антонина</t>
  </si>
  <si>
    <t xml:space="preserve">Бутенко </t>
  </si>
  <si>
    <t>Андросюк</t>
  </si>
  <si>
    <t>Сергеев</t>
  </si>
  <si>
    <t>Бадулина</t>
  </si>
  <si>
    <t>Холмухамедова</t>
  </si>
  <si>
    <t>Таис</t>
  </si>
  <si>
    <t>Николаева</t>
  </si>
  <si>
    <t>Армянинова</t>
  </si>
  <si>
    <t>Федосеев</t>
  </si>
  <si>
    <t>Григьян</t>
  </si>
  <si>
    <t>Брюхненко</t>
  </si>
  <si>
    <t>Макаров</t>
  </si>
  <si>
    <t>Фисенко</t>
  </si>
  <si>
    <t>Владимирович.</t>
  </si>
  <si>
    <t>Крекер</t>
  </si>
  <si>
    <t>Давид</t>
  </si>
  <si>
    <t>Руднев</t>
  </si>
  <si>
    <t>Феклистов</t>
  </si>
  <si>
    <t>Пыренков</t>
  </si>
  <si>
    <t>Тышко</t>
  </si>
  <si>
    <t>Мирон</t>
  </si>
  <si>
    <t>Прядко</t>
  </si>
  <si>
    <t>Татарченков</t>
  </si>
  <si>
    <t>Зрейкат</t>
  </si>
  <si>
    <t>Рами</t>
  </si>
  <si>
    <t>Сметанникова</t>
  </si>
  <si>
    <t xml:space="preserve">Янгирова </t>
  </si>
  <si>
    <t>Анита</t>
  </si>
  <si>
    <t>Рамиловна</t>
  </si>
  <si>
    <t>Крюкова</t>
  </si>
  <si>
    <t>Дупленко</t>
  </si>
  <si>
    <t>Сергей</t>
  </si>
  <si>
    <t>Геннадьевич</t>
  </si>
  <si>
    <t xml:space="preserve">Леошко </t>
  </si>
  <si>
    <t>Никита</t>
  </si>
  <si>
    <t>Украинцева</t>
  </si>
  <si>
    <t>Аниковна</t>
  </si>
  <si>
    <t>Тачков</t>
  </si>
  <si>
    <t>Тимофей</t>
  </si>
  <si>
    <t>Валерьевич</t>
  </si>
  <si>
    <t>Журнаков</t>
  </si>
  <si>
    <t xml:space="preserve">Хмиловская </t>
  </si>
  <si>
    <t>Лидия</t>
  </si>
  <si>
    <t>Чермытан</t>
  </si>
  <si>
    <t>Котелевская</t>
  </si>
  <si>
    <t>Мусейчук</t>
  </si>
  <si>
    <t>Горенштейн</t>
  </si>
  <si>
    <t>Сутормина</t>
  </si>
  <si>
    <t>Евсеенко</t>
  </si>
  <si>
    <t xml:space="preserve">Железнова </t>
  </si>
  <si>
    <t>Юрьев</t>
  </si>
  <si>
    <t>МАОУ СОШ № 19</t>
  </si>
  <si>
    <t>Царственная</t>
  </si>
  <si>
    <t>Ивановна</t>
  </si>
  <si>
    <t>Ефремов</t>
  </si>
  <si>
    <t>Колокуцкая</t>
  </si>
  <si>
    <t>Айсу</t>
  </si>
  <si>
    <t>Техрановна</t>
  </si>
  <si>
    <t>Бирюков</t>
  </si>
  <si>
    <t>Владимир</t>
  </si>
  <si>
    <t>Лекомцева</t>
  </si>
  <si>
    <t>Шамро</t>
  </si>
  <si>
    <t>Поединцева</t>
  </si>
  <si>
    <t>Лапко</t>
  </si>
  <si>
    <t>Ткачёв</t>
  </si>
  <si>
    <t>Фёдор</t>
  </si>
  <si>
    <t>Молчанова</t>
  </si>
  <si>
    <t>Воробьёва</t>
  </si>
  <si>
    <t>Лилия</t>
  </si>
  <si>
    <t>Габуров</t>
  </si>
  <si>
    <t>Ярослав</t>
  </si>
  <si>
    <t>Иванович</t>
  </si>
  <si>
    <t>МАОУ СОШ № 3</t>
  </si>
  <si>
    <t>Смакограй</t>
  </si>
  <si>
    <t>Пилипенко</t>
  </si>
  <si>
    <t>Леонидович</t>
  </si>
  <si>
    <t>Семченко</t>
  </si>
  <si>
    <t>Агаева</t>
  </si>
  <si>
    <t>Мартынова</t>
  </si>
  <si>
    <t>Гаганина</t>
  </si>
  <si>
    <t>Крейникова</t>
  </si>
  <si>
    <t>Наливайченко</t>
  </si>
  <si>
    <t>Хидирян</t>
  </si>
  <si>
    <t>Рачикович</t>
  </si>
  <si>
    <t>Малишкайте</t>
  </si>
  <si>
    <t>Патриция</t>
  </si>
  <si>
    <t>Вайдасовна</t>
  </si>
  <si>
    <t>Васковцева</t>
  </si>
  <si>
    <t>Гомзякова</t>
  </si>
  <si>
    <t>Николаев</t>
  </si>
  <si>
    <t>Шалаева</t>
  </si>
  <si>
    <t>Магдыч</t>
  </si>
  <si>
    <t>Карина</t>
  </si>
  <si>
    <t>Асетовна</t>
  </si>
  <si>
    <t>Михайлов</t>
  </si>
  <si>
    <t>Орлов</t>
  </si>
  <si>
    <t>Семенов</t>
  </si>
  <si>
    <t>Гемберг</t>
  </si>
  <si>
    <t>Арслановна</t>
  </si>
  <si>
    <t>МАОУ СОШ № 48</t>
  </si>
  <si>
    <t>Карякина</t>
  </si>
  <si>
    <t>Липатова</t>
  </si>
  <si>
    <t>Алена</t>
  </si>
  <si>
    <t>Роткина</t>
  </si>
  <si>
    <t>Французов</t>
  </si>
  <si>
    <t>Дербуш</t>
  </si>
  <si>
    <t>Рифкатовна</t>
  </si>
  <si>
    <t>Дулова</t>
  </si>
  <si>
    <t>Рязанцува</t>
  </si>
  <si>
    <t>Тимофеева</t>
  </si>
  <si>
    <t>Мендруляк</t>
  </si>
  <si>
    <t>Выборов</t>
  </si>
  <si>
    <t>Каримов</t>
  </si>
  <si>
    <t>Константин</t>
  </si>
  <si>
    <t>Хечумян</t>
  </si>
  <si>
    <t>Лилита</t>
  </si>
  <si>
    <t>Робертовна</t>
  </si>
  <si>
    <t>Крючихина</t>
  </si>
  <si>
    <t>Ленинг</t>
  </si>
  <si>
    <t>Тверитинов</t>
  </si>
  <si>
    <t>Капиева</t>
  </si>
  <si>
    <t>Юнетта</t>
  </si>
  <si>
    <t>Андрониковна</t>
  </si>
  <si>
    <t>Чистякова</t>
  </si>
  <si>
    <t>Романцова</t>
  </si>
  <si>
    <t>МАОУ СОШ № 5</t>
  </si>
  <si>
    <t xml:space="preserve">Мальцева </t>
  </si>
  <si>
    <t>Манжурин</t>
  </si>
  <si>
    <t>Василий</t>
  </si>
  <si>
    <t>Рябцева</t>
  </si>
  <si>
    <t xml:space="preserve">Деликамова </t>
  </si>
  <si>
    <t>Щербакова</t>
  </si>
  <si>
    <t>Васильева</t>
  </si>
  <si>
    <t>Качалина</t>
  </si>
  <si>
    <t>Рачинская</t>
  </si>
  <si>
    <t>Вершинин</t>
  </si>
  <si>
    <t>Терещенко</t>
  </si>
  <si>
    <t>Глушенков</t>
  </si>
  <si>
    <t>Владимировис</t>
  </si>
  <si>
    <t>Буренков</t>
  </si>
  <si>
    <t>Киселева</t>
  </si>
  <si>
    <t xml:space="preserve">Сидоренкова </t>
  </si>
  <si>
    <t>Точило</t>
  </si>
  <si>
    <t>Зайцев</t>
  </si>
  <si>
    <t>Мочалин</t>
  </si>
  <si>
    <t>Ильюшенко</t>
  </si>
  <si>
    <t>Вячеслав</t>
  </si>
  <si>
    <t>Косникайте</t>
  </si>
  <si>
    <t>Асланова</t>
  </si>
  <si>
    <t>Рамин кызы</t>
  </si>
  <si>
    <t>Гудкова</t>
  </si>
  <si>
    <t>Никитцова</t>
  </si>
  <si>
    <t>Гахраманова</t>
  </si>
  <si>
    <t>Ханым</t>
  </si>
  <si>
    <t>Мехмановна</t>
  </si>
  <si>
    <t>Янсон</t>
  </si>
  <si>
    <t>Захарова</t>
  </si>
  <si>
    <t>Узунян</t>
  </si>
  <si>
    <t>Зоя</t>
  </si>
  <si>
    <t>Армановна</t>
  </si>
  <si>
    <t>Баранов</t>
  </si>
  <si>
    <t xml:space="preserve"> Олегович</t>
  </si>
  <si>
    <t>Алмазов</t>
  </si>
  <si>
    <t>Онищенко</t>
  </si>
  <si>
    <t>Олег</t>
  </si>
  <si>
    <t>МАОУСОШ № 25 с УИОП</t>
  </si>
  <si>
    <t>Соколова</t>
  </si>
  <si>
    <t>Скоробогатов</t>
  </si>
  <si>
    <t>Хорошильцев</t>
  </si>
  <si>
    <t>Горохова</t>
  </si>
  <si>
    <t>Громова</t>
  </si>
  <si>
    <t>Щалкун</t>
  </si>
  <si>
    <t>Серебрянников</t>
  </si>
  <si>
    <t>Викторович</t>
  </si>
  <si>
    <t>Мусеенко</t>
  </si>
  <si>
    <t>Петр</t>
  </si>
  <si>
    <t>Логвин</t>
  </si>
  <si>
    <t>Криушкин</t>
  </si>
  <si>
    <t>Горбунов</t>
  </si>
  <si>
    <t>Мазина</t>
  </si>
  <si>
    <t>Лютин</t>
  </si>
  <si>
    <t>Безверхняя</t>
  </si>
  <si>
    <t>Давыденко</t>
  </si>
  <si>
    <t>Колесникова</t>
  </si>
  <si>
    <t>Гилс</t>
  </si>
  <si>
    <t>Ромуальдович</t>
  </si>
  <si>
    <t>Сидоренко</t>
  </si>
  <si>
    <t>Ким</t>
  </si>
  <si>
    <t>Ривкин</t>
  </si>
  <si>
    <t>Даниэль</t>
  </si>
  <si>
    <t>Федорович</t>
  </si>
  <si>
    <t>Савкин</t>
  </si>
  <si>
    <t>Логинова</t>
  </si>
  <si>
    <t>Казымов</t>
  </si>
  <si>
    <t>Магаммад</t>
  </si>
  <si>
    <t>Фарман-оглы</t>
  </si>
  <si>
    <t xml:space="preserve">Завгородний </t>
  </si>
  <si>
    <t>Боровков</t>
  </si>
  <si>
    <t>Корнельзина</t>
  </si>
  <si>
    <t>Королева</t>
  </si>
  <si>
    <t>Вилоровна</t>
  </si>
  <si>
    <t>Панасюк</t>
  </si>
  <si>
    <t>Глебовна</t>
  </si>
  <si>
    <t>Маханькова</t>
  </si>
  <si>
    <t>Завкибекова</t>
  </si>
  <si>
    <t>Пороц</t>
  </si>
  <si>
    <t>Мелина</t>
  </si>
  <si>
    <t>Никитична</t>
  </si>
  <si>
    <t>Шаталова</t>
  </si>
  <si>
    <t>Эллина</t>
  </si>
  <si>
    <t>Штенцлер</t>
  </si>
  <si>
    <t>Мустафаева</t>
  </si>
  <si>
    <t>Самира</t>
  </si>
  <si>
    <t>Эльмановна</t>
  </si>
  <si>
    <t>Носенко</t>
  </si>
  <si>
    <t>Боровская</t>
  </si>
  <si>
    <t>Акимочкин</t>
  </si>
  <si>
    <t>Плотникова</t>
  </si>
  <si>
    <t>Глушков</t>
  </si>
  <si>
    <t>Генрих Ардо</t>
  </si>
  <si>
    <t>Цехович</t>
  </si>
  <si>
    <t>Якубина</t>
  </si>
  <si>
    <t>Штарк</t>
  </si>
  <si>
    <t>Донзеленко</t>
  </si>
  <si>
    <t>Вадим</t>
  </si>
  <si>
    <t>Дидора</t>
  </si>
  <si>
    <t>Борисовна</t>
  </si>
  <si>
    <t xml:space="preserve">Софья </t>
  </si>
  <si>
    <t>Кимятова</t>
  </si>
  <si>
    <t>Арутюнян</t>
  </si>
  <si>
    <t>Элен</t>
  </si>
  <si>
    <t>Исраеловна</t>
  </si>
  <si>
    <t>Рыбкина</t>
  </si>
  <si>
    <t>Бабурин</t>
  </si>
  <si>
    <t>Баглай</t>
  </si>
  <si>
    <t>Людмила</t>
  </si>
  <si>
    <t>Григорьевна</t>
  </si>
  <si>
    <t>Полоник</t>
  </si>
  <si>
    <t>Дубровская</t>
  </si>
  <si>
    <t>Сухаревская</t>
  </si>
  <si>
    <t>Попов</t>
  </si>
  <si>
    <t>Жекова</t>
  </si>
  <si>
    <t>МАОУ СОШ № 47</t>
  </si>
  <si>
    <t>Малышева</t>
  </si>
  <si>
    <t xml:space="preserve">Кубасова </t>
  </si>
  <si>
    <t>Красовский</t>
  </si>
  <si>
    <t xml:space="preserve">Вартик </t>
  </si>
  <si>
    <t>Луговая</t>
  </si>
  <si>
    <t xml:space="preserve">Корнев </t>
  </si>
  <si>
    <t>Козина</t>
  </si>
  <si>
    <t xml:space="preserve">Мурашева </t>
  </si>
  <si>
    <t xml:space="preserve">Ткаченко </t>
  </si>
  <si>
    <t>Червяков</t>
  </si>
  <si>
    <t>Любомир</t>
  </si>
  <si>
    <t>Ажгирей</t>
  </si>
  <si>
    <t>Пилипец</t>
  </si>
  <si>
    <t>Чугункин</t>
  </si>
  <si>
    <t xml:space="preserve">Глотова </t>
  </si>
  <si>
    <t xml:space="preserve">Захаров </t>
  </si>
  <si>
    <t>Юсуф</t>
  </si>
  <si>
    <t>Руслановна</t>
  </si>
  <si>
    <t xml:space="preserve">Калинина </t>
  </si>
  <si>
    <t>Трушакова</t>
  </si>
  <si>
    <t>Шворень</t>
  </si>
  <si>
    <t>Мирошников</t>
  </si>
  <si>
    <t xml:space="preserve">Георгий </t>
  </si>
  <si>
    <t>Антипичев</t>
  </si>
  <si>
    <t>Вячеслажович</t>
  </si>
  <si>
    <t>Родионова</t>
  </si>
  <si>
    <t>Шабловская</t>
  </si>
  <si>
    <t>Мареев</t>
  </si>
  <si>
    <t>Семикрас</t>
  </si>
  <si>
    <t>Худалеева</t>
  </si>
  <si>
    <t>Новикова</t>
  </si>
  <si>
    <t>Кузьминова</t>
  </si>
  <si>
    <t>Анкудинов</t>
  </si>
  <si>
    <t>Булгаченко</t>
  </si>
  <si>
    <t>Бабуль</t>
  </si>
  <si>
    <t>Вацлавовна</t>
  </si>
  <si>
    <t>учасник</t>
  </si>
  <si>
    <t xml:space="preserve">Кужакаева </t>
  </si>
  <si>
    <t>Уютов</t>
  </si>
  <si>
    <t>Машихин</t>
  </si>
  <si>
    <t>Хайруллоев</t>
  </si>
  <si>
    <t>Давлатмирзо</t>
  </si>
  <si>
    <t>Дилмуродович</t>
  </si>
  <si>
    <t>МАОУ СОШ № 45</t>
  </si>
  <si>
    <t>Асанова</t>
  </si>
  <si>
    <t>Нэлли</t>
  </si>
  <si>
    <t>Калита</t>
  </si>
  <si>
    <t xml:space="preserve">Титовец </t>
  </si>
  <si>
    <t>Гаврилюк</t>
  </si>
  <si>
    <t>Зыков</t>
  </si>
  <si>
    <t>Новоженов</t>
  </si>
  <si>
    <t>Владиславович</t>
  </si>
  <si>
    <t>Старостина</t>
  </si>
  <si>
    <t>Центер</t>
  </si>
  <si>
    <t>Бурова</t>
  </si>
  <si>
    <t>Головчук</t>
  </si>
  <si>
    <t>Варвара</t>
  </si>
  <si>
    <t>Карпуков</t>
  </si>
  <si>
    <t>Филипп</t>
  </si>
  <si>
    <t>Пилецкая</t>
  </si>
  <si>
    <t xml:space="preserve">Яна </t>
  </si>
  <si>
    <t>Фещенко</t>
  </si>
  <si>
    <t>Зорко</t>
  </si>
  <si>
    <t>Клюкин</t>
  </si>
  <si>
    <t>Полянская</t>
  </si>
  <si>
    <t>Заика</t>
  </si>
  <si>
    <t>Сокова</t>
  </si>
  <si>
    <t>Марианна</t>
  </si>
  <si>
    <t>Ломтадзе</t>
  </si>
  <si>
    <t>Ахундов</t>
  </si>
  <si>
    <t>Вугар</t>
  </si>
  <si>
    <t>Тенгиз оглы</t>
  </si>
  <si>
    <t>Ивашкевич</t>
  </si>
  <si>
    <t>Власенко</t>
  </si>
  <si>
    <t>МАОУ СОШ № 21</t>
  </si>
  <si>
    <t>Дибурис</t>
  </si>
  <si>
    <t>Асадова</t>
  </si>
  <si>
    <t>Айтач</t>
  </si>
  <si>
    <t>Ровшан кызы</t>
  </si>
  <si>
    <t xml:space="preserve">Попкова </t>
  </si>
  <si>
    <t>Лапшин</t>
  </si>
  <si>
    <t>Артем</t>
  </si>
  <si>
    <t>Титенок</t>
  </si>
  <si>
    <t>Дерябина</t>
  </si>
  <si>
    <t>Губка</t>
  </si>
  <si>
    <t>Кульбачная</t>
  </si>
  <si>
    <t>Цепелева</t>
  </si>
  <si>
    <t>Геворкян</t>
  </si>
  <si>
    <t>Лесько</t>
  </si>
  <si>
    <t>СЕргеевна</t>
  </si>
  <si>
    <t>Чистоклетов</t>
  </si>
  <si>
    <t>ГБОУ КО КШИ "АПКМК"</t>
  </si>
  <si>
    <t>Толкачева</t>
  </si>
  <si>
    <t>Мусияко</t>
  </si>
  <si>
    <t>Бабаш</t>
  </si>
  <si>
    <t>Заверваль</t>
  </si>
  <si>
    <t>Шарифуллин</t>
  </si>
  <si>
    <t>Дамир</t>
  </si>
  <si>
    <t>Радикович</t>
  </si>
  <si>
    <t>Довидович</t>
  </si>
  <si>
    <t>Райимбердиев</t>
  </si>
  <si>
    <t>Любецкий</t>
  </si>
  <si>
    <t>Леонид</t>
  </si>
  <si>
    <t>Мальцев</t>
  </si>
  <si>
    <t>Павлец</t>
  </si>
  <si>
    <t>Ручей</t>
  </si>
  <si>
    <t>Шипицын</t>
  </si>
  <si>
    <t>Люсый</t>
  </si>
  <si>
    <t>Тарасов</t>
  </si>
  <si>
    <t>Буров</t>
  </si>
  <si>
    <t>Паластров</t>
  </si>
  <si>
    <t>Солодиенко</t>
  </si>
  <si>
    <t>Шамин</t>
  </si>
  <si>
    <t>Самолюк</t>
  </si>
  <si>
    <t>Филиппов</t>
  </si>
  <si>
    <t>Лев</t>
  </si>
  <si>
    <t>Лямин</t>
  </si>
  <si>
    <t>Жежилев</t>
  </si>
  <si>
    <t>Фугаров</t>
  </si>
  <si>
    <t>Сирота</t>
  </si>
  <si>
    <t>Еременко</t>
  </si>
  <si>
    <t>Артёменко</t>
  </si>
  <si>
    <t>Савельев</t>
  </si>
  <si>
    <t>Савелий</t>
  </si>
  <si>
    <t>Труш</t>
  </si>
  <si>
    <t>Анатоьевич</t>
  </si>
  <si>
    <t>Рыжевский</t>
  </si>
  <si>
    <t>Ковшов</t>
  </si>
  <si>
    <t>Шеляг</t>
  </si>
  <si>
    <t>Юрий</t>
  </si>
  <si>
    <t>Долгополов</t>
  </si>
  <si>
    <t>Станислав</t>
  </si>
  <si>
    <t>Шашерин</t>
  </si>
  <si>
    <t>Феоктистова</t>
  </si>
  <si>
    <t>МАОУ СОШ № 12</t>
  </si>
  <si>
    <t>Ганныч</t>
  </si>
  <si>
    <t>Андриенко</t>
  </si>
  <si>
    <t>Змеева</t>
  </si>
  <si>
    <t xml:space="preserve">Симанская </t>
  </si>
  <si>
    <t>Рычкова</t>
  </si>
  <si>
    <t>Болдырева</t>
  </si>
  <si>
    <t>Савченко</t>
  </si>
  <si>
    <t>Кучин</t>
  </si>
  <si>
    <t>Кузьмина</t>
  </si>
  <si>
    <t>Светочева</t>
  </si>
  <si>
    <t>Татаринова</t>
  </si>
  <si>
    <t>Акимова</t>
  </si>
  <si>
    <t>Милена</t>
  </si>
  <si>
    <t>Эстранова</t>
  </si>
  <si>
    <t>Коржавин</t>
  </si>
  <si>
    <t>Артемий</t>
  </si>
  <si>
    <t>Аверина</t>
  </si>
  <si>
    <t>Надточий</t>
  </si>
  <si>
    <t>Мелихов</t>
  </si>
  <si>
    <t>Павел</t>
  </si>
  <si>
    <t>Машорина</t>
  </si>
  <si>
    <t>Громенко</t>
  </si>
  <si>
    <t>Ширяева</t>
  </si>
  <si>
    <t>Кашуба</t>
  </si>
  <si>
    <t>Максимов</t>
  </si>
  <si>
    <t>Григорьев</t>
  </si>
  <si>
    <t>Калейкин</t>
  </si>
  <si>
    <t>Шелерова</t>
  </si>
  <si>
    <t>Быстрикова</t>
  </si>
  <si>
    <t>Вмкторовна</t>
  </si>
  <si>
    <t>МАОУ СОШ № 38</t>
  </si>
  <si>
    <t>З</t>
  </si>
  <si>
    <t>Сафонова</t>
  </si>
  <si>
    <t>Щеголев</t>
  </si>
  <si>
    <t>Викторовичус</t>
  </si>
  <si>
    <t>Казанова</t>
  </si>
  <si>
    <t>Кисеев</t>
  </si>
  <si>
    <t>Кулик</t>
  </si>
  <si>
    <t>Миндауговна</t>
  </si>
  <si>
    <t>Наконечный</t>
  </si>
  <si>
    <t>Артемович</t>
  </si>
  <si>
    <t>Шульпина</t>
  </si>
  <si>
    <t>Квакин</t>
  </si>
  <si>
    <t xml:space="preserve">Шаманов </t>
  </si>
  <si>
    <t>Исрафиль</t>
  </si>
  <si>
    <t>Алиевич</t>
  </si>
  <si>
    <t>Гусев</t>
  </si>
  <si>
    <t>Давлятова</t>
  </si>
  <si>
    <t>Камилла</t>
  </si>
  <si>
    <t>Рузибоевна</t>
  </si>
  <si>
    <t>Ефимова</t>
  </si>
  <si>
    <t>Прутская</t>
  </si>
  <si>
    <t>Ходосова</t>
  </si>
  <si>
    <t>Гиренко</t>
  </si>
  <si>
    <t>Сваюнасовна</t>
  </si>
  <si>
    <t>Горонова</t>
  </si>
  <si>
    <t>Поляков</t>
  </si>
  <si>
    <t>Осипова</t>
  </si>
  <si>
    <t>Клевцова</t>
  </si>
  <si>
    <t>Галина</t>
  </si>
  <si>
    <t>Карпавичус</t>
  </si>
  <si>
    <t>х-8-27-3</t>
  </si>
  <si>
    <t>Романенко</t>
  </si>
  <si>
    <t>МАОУ СОШ № 4</t>
  </si>
  <si>
    <t>Лейкам</t>
  </si>
  <si>
    <t>х-8-27-1</t>
  </si>
  <si>
    <t>Еремин</t>
  </si>
  <si>
    <t>х-8-27-5</t>
  </si>
  <si>
    <t xml:space="preserve">Зелинская </t>
  </si>
  <si>
    <t>8(6)</t>
  </si>
  <si>
    <t>Гойдина</t>
  </si>
  <si>
    <t>Жанна</t>
  </si>
  <si>
    <t>х-8-27-8</t>
  </si>
  <si>
    <t>Службин</t>
  </si>
  <si>
    <t>х-8-27-10</t>
  </si>
  <si>
    <t>Колобова</t>
  </si>
  <si>
    <t>х-8-27-6</t>
  </si>
  <si>
    <t>Кожемякина</t>
  </si>
  <si>
    <t>х-8-27-2</t>
  </si>
  <si>
    <t>Деветьяров</t>
  </si>
  <si>
    <t>х-9-27-15</t>
  </si>
  <si>
    <t>Меликов</t>
  </si>
  <si>
    <t>Туран</t>
  </si>
  <si>
    <t>Ровшанович</t>
  </si>
  <si>
    <t>х-9-27-13</t>
  </si>
  <si>
    <t>Никитин</t>
  </si>
  <si>
    <t>х-9-27-14</t>
  </si>
  <si>
    <t>Салтыков</t>
  </si>
  <si>
    <t>х-9-27-12</t>
  </si>
  <si>
    <t>Леошко</t>
  </si>
  <si>
    <t>х-9-27-11</t>
  </si>
  <si>
    <t>Кошеленко</t>
  </si>
  <si>
    <t>Феликсович</t>
  </si>
  <si>
    <t>х-9-27-9</t>
  </si>
  <si>
    <t>Хачатрян</t>
  </si>
  <si>
    <t>Тарон</t>
  </si>
  <si>
    <t>Каренович</t>
  </si>
  <si>
    <t>х-9-27-7</t>
  </si>
  <si>
    <t>Новиков</t>
  </si>
  <si>
    <t>х-9-27-4</t>
  </si>
  <si>
    <t>Мамедкулиев</t>
  </si>
  <si>
    <t>Вели</t>
  </si>
  <si>
    <t>Сохраб Оглы</t>
  </si>
  <si>
    <t>х-10-27-17</t>
  </si>
  <si>
    <t>Верендеев</t>
  </si>
  <si>
    <t>х-11-27-16</t>
  </si>
  <si>
    <t>Салангиреев</t>
  </si>
  <si>
    <t>Дени</t>
  </si>
  <si>
    <t>Шамильевич</t>
  </si>
  <si>
    <t>Данилов</t>
  </si>
  <si>
    <t>МАОУ лицей № 17</t>
  </si>
  <si>
    <t>Феофанова</t>
  </si>
  <si>
    <t>Надежда</t>
  </si>
  <si>
    <t>Всеволодовна</t>
  </si>
  <si>
    <t>Фёдорова</t>
  </si>
  <si>
    <t>Слесарев</t>
  </si>
  <si>
    <t>Вахонин</t>
  </si>
  <si>
    <t>Полюховский</t>
  </si>
  <si>
    <t>Вениаминович</t>
  </si>
  <si>
    <t>Яковлева</t>
  </si>
  <si>
    <t>Калинова</t>
  </si>
  <si>
    <t>Ева</t>
  </si>
  <si>
    <t>Барышева</t>
  </si>
  <si>
    <t xml:space="preserve">Корольков </t>
  </si>
  <si>
    <t>Шайдулин</t>
  </si>
  <si>
    <t>Тимур</t>
  </si>
  <si>
    <t>Рамилович</t>
  </si>
  <si>
    <t>Погидов</t>
  </si>
  <si>
    <t>Разумовская</t>
  </si>
  <si>
    <t>Бардакова</t>
  </si>
  <si>
    <t>Омелюсик</t>
  </si>
  <si>
    <t>Пасько</t>
  </si>
  <si>
    <t>Шилкините</t>
  </si>
  <si>
    <t>Ионовна</t>
  </si>
  <si>
    <t>Мельникова</t>
  </si>
  <si>
    <t>Коробова</t>
  </si>
  <si>
    <t>Варыпаева</t>
  </si>
  <si>
    <t>Серебряков</t>
  </si>
  <si>
    <t>Борисович</t>
  </si>
  <si>
    <t>Патрикеев</t>
  </si>
  <si>
    <t xml:space="preserve">Лавриненко </t>
  </si>
  <si>
    <t>Радмир</t>
  </si>
  <si>
    <t>Святославович</t>
  </si>
  <si>
    <t>Бальчус</t>
  </si>
  <si>
    <t>Тарасенко</t>
  </si>
  <si>
    <t>Толкачёв</t>
  </si>
  <si>
    <t>Левицкий</t>
  </si>
  <si>
    <t>Арсений</t>
  </si>
  <si>
    <t>Коковин</t>
  </si>
  <si>
    <t xml:space="preserve">Жупанова </t>
  </si>
  <si>
    <t>МАОУ СОШ № 29</t>
  </si>
  <si>
    <t>И</t>
  </si>
  <si>
    <t>Антипина</t>
  </si>
  <si>
    <t>Алла</t>
  </si>
  <si>
    <t>Малинова</t>
  </si>
  <si>
    <t>Силиченко</t>
  </si>
  <si>
    <t>Стефановна</t>
  </si>
  <si>
    <t>Виноградова</t>
  </si>
  <si>
    <t>Казымова</t>
  </si>
  <si>
    <t>Сабина</t>
  </si>
  <si>
    <t>Мохлатовна</t>
  </si>
  <si>
    <t>Яровикова</t>
  </si>
  <si>
    <t>Евчеренко</t>
  </si>
  <si>
    <t>Величко</t>
  </si>
  <si>
    <t>Кугучев</t>
  </si>
  <si>
    <t>Милица</t>
  </si>
  <si>
    <t>Лебедева</t>
  </si>
  <si>
    <t xml:space="preserve">Регина </t>
  </si>
  <si>
    <t>х-6-01</t>
  </si>
  <si>
    <t xml:space="preserve">Пащенко </t>
  </si>
  <si>
    <t>МАОУ лицей № 18</t>
  </si>
  <si>
    <t>Ерофеева</t>
  </si>
  <si>
    <t>Недорезова</t>
  </si>
  <si>
    <t>Татищев</t>
  </si>
  <si>
    <t>Котов</t>
  </si>
  <si>
    <t>Галанова</t>
  </si>
  <si>
    <t>Святославовна</t>
  </si>
  <si>
    <t>Кванина</t>
  </si>
  <si>
    <t>Андрейко</t>
  </si>
  <si>
    <t>Шубакова</t>
  </si>
  <si>
    <t>Солодянкин</t>
  </si>
  <si>
    <t>Клыч</t>
  </si>
  <si>
    <t>Змеевский</t>
  </si>
  <si>
    <t>Василиса</t>
  </si>
  <si>
    <t>Куличенко</t>
  </si>
  <si>
    <t>Овсянникова</t>
  </si>
  <si>
    <t>Оганян</t>
  </si>
  <si>
    <t>Киреева</t>
  </si>
  <si>
    <t>Пахомова</t>
  </si>
  <si>
    <t>Вакулина</t>
  </si>
  <si>
    <t>Агнесса</t>
  </si>
  <si>
    <t>Геннадьевна</t>
  </si>
  <si>
    <t>Асриев</t>
  </si>
  <si>
    <t>Скрыгина</t>
  </si>
  <si>
    <t>Болток</t>
  </si>
  <si>
    <t>Посохов</t>
  </si>
  <si>
    <t>Халтурин</t>
  </si>
  <si>
    <t>Яценко</t>
  </si>
  <si>
    <t>Романова</t>
  </si>
  <si>
    <t>Гончарова</t>
  </si>
  <si>
    <t>Клименко</t>
  </si>
  <si>
    <t>Наумкина</t>
  </si>
  <si>
    <t>Катерина</t>
  </si>
  <si>
    <t>Русинова</t>
  </si>
  <si>
    <t>Леонидовна</t>
  </si>
  <si>
    <t>Толпекна</t>
  </si>
  <si>
    <t>Стахова</t>
  </si>
  <si>
    <t>Сторожев</t>
  </si>
  <si>
    <t>Чешель</t>
  </si>
  <si>
    <t>Ибрагимова</t>
  </si>
  <si>
    <t>Рамизовна</t>
  </si>
  <si>
    <t>Еловицкая</t>
  </si>
  <si>
    <t>Петрова</t>
  </si>
  <si>
    <t>Юшко</t>
  </si>
  <si>
    <t>Елисеева</t>
  </si>
  <si>
    <t>Калинина</t>
  </si>
  <si>
    <t>Лариса</t>
  </si>
  <si>
    <t>Анастасовна</t>
  </si>
  <si>
    <t>Вододохова</t>
  </si>
  <si>
    <t>Черепахина</t>
  </si>
  <si>
    <t>Глафира</t>
  </si>
  <si>
    <t>Грек</t>
  </si>
  <si>
    <t>Бессольцева</t>
  </si>
  <si>
    <t>Большешапова</t>
  </si>
  <si>
    <t>Колосова</t>
  </si>
  <si>
    <t>Сусь</t>
  </si>
  <si>
    <t xml:space="preserve">Арифулин </t>
  </si>
  <si>
    <t xml:space="preserve">Тимур </t>
  </si>
  <si>
    <t>МАОУ СОШ № 31</t>
  </si>
  <si>
    <t>Андрухова</t>
  </si>
  <si>
    <t xml:space="preserve">Виноградова </t>
  </si>
  <si>
    <t xml:space="preserve">Надежда </t>
  </si>
  <si>
    <t xml:space="preserve">Лоза </t>
  </si>
  <si>
    <t xml:space="preserve">Полина </t>
  </si>
  <si>
    <t xml:space="preserve">Ходоровская </t>
  </si>
  <si>
    <t xml:space="preserve">Мария </t>
  </si>
  <si>
    <t xml:space="preserve">Комарова </t>
  </si>
  <si>
    <t xml:space="preserve">Смирнова </t>
  </si>
  <si>
    <t xml:space="preserve">Юлия </t>
  </si>
  <si>
    <t>Констаниновна</t>
  </si>
  <si>
    <t xml:space="preserve">Козлова </t>
  </si>
  <si>
    <t>Виолетта</t>
  </si>
  <si>
    <t xml:space="preserve"> Константиновна</t>
  </si>
  <si>
    <t xml:space="preserve">Ковалёва </t>
  </si>
  <si>
    <t xml:space="preserve">Каролина </t>
  </si>
  <si>
    <t>Замарова</t>
  </si>
  <si>
    <t xml:space="preserve"> Анастасия </t>
  </si>
  <si>
    <t xml:space="preserve">Ломакина </t>
  </si>
  <si>
    <t>Касаткина</t>
  </si>
  <si>
    <t xml:space="preserve"> Ксения </t>
  </si>
  <si>
    <t>Сривостава</t>
  </si>
  <si>
    <t>Герман</t>
  </si>
  <si>
    <t>Никоаевич</t>
  </si>
  <si>
    <t>Миптаев</t>
  </si>
  <si>
    <t>Влаислав</t>
  </si>
  <si>
    <t>Заурович</t>
  </si>
  <si>
    <t xml:space="preserve">Ясковская </t>
  </si>
  <si>
    <t xml:space="preserve">Арина </t>
  </si>
  <si>
    <t xml:space="preserve">Дробыш </t>
  </si>
  <si>
    <t xml:space="preserve">Александр </t>
  </si>
  <si>
    <t xml:space="preserve">Чилляева </t>
  </si>
  <si>
    <t xml:space="preserve">Дубовский </t>
  </si>
  <si>
    <t xml:space="preserve">Мирослав </t>
  </si>
  <si>
    <t xml:space="preserve">Гневкин </t>
  </si>
  <si>
    <t xml:space="preserve">Панкратов  </t>
  </si>
  <si>
    <t xml:space="preserve">Новицкая </t>
  </si>
  <si>
    <t xml:space="preserve">Татьяна </t>
  </si>
  <si>
    <t xml:space="preserve">Кондратий </t>
  </si>
  <si>
    <t xml:space="preserve">Виктория </t>
  </si>
  <si>
    <t xml:space="preserve">Горбачева </t>
  </si>
  <si>
    <t>Жуковень</t>
  </si>
  <si>
    <t xml:space="preserve"> Олеся </t>
  </si>
  <si>
    <t xml:space="preserve">Пивнева </t>
  </si>
  <si>
    <t xml:space="preserve">Валерия </t>
  </si>
  <si>
    <t xml:space="preserve">Фомина </t>
  </si>
  <si>
    <t xml:space="preserve">Сердюк </t>
  </si>
  <si>
    <t xml:space="preserve"> Юрьевич</t>
  </si>
  <si>
    <t xml:space="preserve">Лямцева  </t>
  </si>
  <si>
    <t xml:space="preserve">Костылева </t>
  </si>
  <si>
    <t xml:space="preserve"> Дмитриевна</t>
  </si>
  <si>
    <t xml:space="preserve">Михайлова </t>
  </si>
  <si>
    <t xml:space="preserve">Анна </t>
  </si>
  <si>
    <t>Шукайлова</t>
  </si>
  <si>
    <t xml:space="preserve"> Людмила </t>
  </si>
  <si>
    <t xml:space="preserve">Барановская </t>
  </si>
  <si>
    <t>Морозова</t>
  </si>
  <si>
    <t xml:space="preserve">Крейман </t>
  </si>
  <si>
    <t xml:space="preserve">Аляшана </t>
  </si>
  <si>
    <t>Рамисовна</t>
  </si>
  <si>
    <t>Книга</t>
  </si>
  <si>
    <t>Александвна</t>
  </si>
  <si>
    <t>Буторина</t>
  </si>
  <si>
    <t xml:space="preserve"> Дарья </t>
  </si>
  <si>
    <t>Сиваков</t>
  </si>
  <si>
    <t xml:space="preserve"> Алексей</t>
  </si>
  <si>
    <t xml:space="preserve"> Валерьевич</t>
  </si>
  <si>
    <t xml:space="preserve">Подольная </t>
  </si>
  <si>
    <t xml:space="preserve">Валентина </t>
  </si>
  <si>
    <t>Бутенко</t>
  </si>
  <si>
    <t>МАОУ  СОШ № 7</t>
  </si>
  <si>
    <t>самостоятельное изучение</t>
  </si>
  <si>
    <t>Сарычева</t>
  </si>
  <si>
    <t>Боярков</t>
  </si>
  <si>
    <t>Григорий</t>
  </si>
  <si>
    <t>Переверзина</t>
  </si>
  <si>
    <t>Красненко</t>
  </si>
  <si>
    <t>МАОУ СОШ № 7</t>
  </si>
  <si>
    <t>Егорова</t>
  </si>
  <si>
    <t>Аркадьевна</t>
  </si>
  <si>
    <t>Тималев</t>
  </si>
  <si>
    <t>Коршун</t>
  </si>
  <si>
    <t>Астапович</t>
  </si>
  <si>
    <t>Добровольский</t>
  </si>
  <si>
    <t>Иванчин</t>
  </si>
  <si>
    <t>Легостин</t>
  </si>
  <si>
    <t>Смирнов</t>
  </si>
  <si>
    <t>Пуник</t>
  </si>
  <si>
    <t>Карпенко</t>
  </si>
  <si>
    <t>Глазырин</t>
  </si>
  <si>
    <t>Ростислав</t>
  </si>
  <si>
    <t>Белова</t>
  </si>
  <si>
    <t>Сабирходжаев</t>
  </si>
  <si>
    <t>Хабирова</t>
  </si>
  <si>
    <t>Тимуровна</t>
  </si>
  <si>
    <t>Грабельникова</t>
  </si>
  <si>
    <t>Илария</t>
  </si>
  <si>
    <t>Умарова</t>
  </si>
  <si>
    <t>Малика</t>
  </si>
  <si>
    <t>Бахадыржановна</t>
  </si>
  <si>
    <t>Чучуков</t>
  </si>
  <si>
    <t>х-5-01</t>
  </si>
  <si>
    <t>Ковалева</t>
  </si>
  <si>
    <t>МАОУ СОШ № 28</t>
  </si>
  <si>
    <t>Зайцева</t>
  </si>
  <si>
    <t xml:space="preserve">Астахова </t>
  </si>
  <si>
    <t>Гришина</t>
  </si>
  <si>
    <t>Синотов</t>
  </si>
  <si>
    <t>К2</t>
  </si>
  <si>
    <t xml:space="preserve">Подгорный </t>
  </si>
  <si>
    <t>Петреев</t>
  </si>
  <si>
    <t>Созонтов</t>
  </si>
  <si>
    <t>Сергевич</t>
  </si>
  <si>
    <t>Счастный</t>
  </si>
  <si>
    <t xml:space="preserve">Екатерина </t>
  </si>
  <si>
    <t>Плиев</t>
  </si>
  <si>
    <t>Захарьевич</t>
  </si>
  <si>
    <t>Рубис</t>
  </si>
  <si>
    <t>Эвелина</t>
  </si>
  <si>
    <t>Багрецова</t>
  </si>
  <si>
    <t>Султанов</t>
  </si>
  <si>
    <t>Ильич</t>
  </si>
  <si>
    <t xml:space="preserve">Смирнов </t>
  </si>
  <si>
    <t xml:space="preserve">Савиных </t>
  </si>
  <si>
    <t xml:space="preserve">Алексеенко </t>
  </si>
  <si>
    <t>К1</t>
  </si>
  <si>
    <t xml:space="preserve">Баженов </t>
  </si>
  <si>
    <t>Карабаева</t>
  </si>
  <si>
    <t>Себеля</t>
  </si>
  <si>
    <t>Бунедовна</t>
  </si>
  <si>
    <t>Замареев</t>
  </si>
  <si>
    <t>Каминская</t>
  </si>
  <si>
    <t>Миронова</t>
  </si>
  <si>
    <t>Жинко</t>
  </si>
  <si>
    <t xml:space="preserve">Некрасов </t>
  </si>
  <si>
    <t>Плеухов</t>
  </si>
  <si>
    <t>Анатолий</t>
  </si>
  <si>
    <t>Бакеева</t>
  </si>
  <si>
    <t xml:space="preserve">Ищук </t>
  </si>
  <si>
    <t>х-8-25</t>
  </si>
  <si>
    <t>х-8-26</t>
  </si>
  <si>
    <t>Вишняк</t>
  </si>
  <si>
    <t>х-8-27</t>
  </si>
  <si>
    <t>Зубарева</t>
  </si>
  <si>
    <t>х-8-28</t>
  </si>
  <si>
    <t>х-8-29</t>
  </si>
  <si>
    <t>Казанцев</t>
  </si>
  <si>
    <t>х-8-30</t>
  </si>
  <si>
    <t>Кузнецов</t>
  </si>
  <si>
    <t>х-8-31</t>
  </si>
  <si>
    <t>Мязин</t>
  </si>
  <si>
    <t>х-8-32</t>
  </si>
  <si>
    <t>Такторов</t>
  </si>
  <si>
    <t>х-8-33</t>
  </si>
  <si>
    <t>х-8-35</t>
  </si>
  <si>
    <t>Чекасова</t>
  </si>
  <si>
    <t>х-8-36</t>
  </si>
  <si>
    <t>Лебедев</t>
  </si>
  <si>
    <t>х-8-37</t>
  </si>
  <si>
    <t>Манюкова</t>
  </si>
  <si>
    <t>х-8-38</t>
  </si>
  <si>
    <t>Березанская</t>
  </si>
  <si>
    <t>Ярославна</t>
  </si>
  <si>
    <t>х-8-39</t>
  </si>
  <si>
    <t>Золотухин</t>
  </si>
  <si>
    <t>х-8-40</t>
  </si>
  <si>
    <t xml:space="preserve">Бабкин </t>
  </si>
  <si>
    <t>х-8-41</t>
  </si>
  <si>
    <t>Борщев</t>
  </si>
  <si>
    <t>х-8-42</t>
  </si>
  <si>
    <t xml:space="preserve">Исаев </t>
  </si>
  <si>
    <t>х-8-43</t>
  </si>
  <si>
    <t>Береза</t>
  </si>
  <si>
    <t>х-8-44</t>
  </si>
  <si>
    <t>Соенко</t>
  </si>
  <si>
    <t>Тарас</t>
  </si>
  <si>
    <t>Беднова</t>
  </si>
  <si>
    <t>Рената</t>
  </si>
  <si>
    <t>Молева</t>
  </si>
  <si>
    <t>Артемовна</t>
  </si>
  <si>
    <t>Скородинов</t>
  </si>
  <si>
    <t>Охременко</t>
  </si>
  <si>
    <t>Таисия</t>
  </si>
  <si>
    <t>Колмыкова</t>
  </si>
  <si>
    <t xml:space="preserve">Таисия </t>
  </si>
  <si>
    <t>Синельникова</t>
  </si>
  <si>
    <t>Максимовнка</t>
  </si>
  <si>
    <t>Балашова</t>
  </si>
  <si>
    <t>Беленец</t>
  </si>
  <si>
    <t xml:space="preserve">Полякова </t>
  </si>
  <si>
    <t>Владислава</t>
  </si>
  <si>
    <t>Машкова</t>
  </si>
  <si>
    <t>Куц</t>
  </si>
  <si>
    <t>Самуйленков</t>
  </si>
  <si>
    <t>Клим</t>
  </si>
  <si>
    <t>Остапченя</t>
  </si>
  <si>
    <t>Левченко</t>
  </si>
  <si>
    <t>Вaлерьяновнa</t>
  </si>
  <si>
    <t xml:space="preserve">Холостов </t>
  </si>
  <si>
    <t>Татаринов</t>
  </si>
  <si>
    <t>МАОУ гимназия № 22</t>
  </si>
  <si>
    <t>Пушкина</t>
  </si>
  <si>
    <t>Алёна</t>
  </si>
  <si>
    <t>Абдинова</t>
  </si>
  <si>
    <t>Ализаминовна</t>
  </si>
  <si>
    <t>Родевич</t>
  </si>
  <si>
    <t>Коробко</t>
  </si>
  <si>
    <t>Садлинская</t>
  </si>
  <si>
    <t>Пилкин</t>
  </si>
  <si>
    <t>Моисеенко</t>
  </si>
  <si>
    <t>Правдин</t>
  </si>
  <si>
    <t>Христина</t>
  </si>
  <si>
    <t>Коробейников</t>
  </si>
  <si>
    <t>Гостевская</t>
  </si>
  <si>
    <t>Суходолов</t>
  </si>
  <si>
    <t>Галямова</t>
  </si>
  <si>
    <t>Воронкина</t>
  </si>
  <si>
    <t>Подольский</t>
  </si>
  <si>
    <t>Сурба</t>
  </si>
  <si>
    <t>Капустина</t>
  </si>
  <si>
    <t>Цап</t>
  </si>
  <si>
    <t>Лысова</t>
  </si>
  <si>
    <t>Кремпин</t>
  </si>
  <si>
    <t>Урбан</t>
  </si>
  <si>
    <t>Баринова</t>
  </si>
  <si>
    <t>Разумикина</t>
  </si>
  <si>
    <t>Лукашевич</t>
  </si>
  <si>
    <t>Володина</t>
  </si>
  <si>
    <t>Окоемова</t>
  </si>
  <si>
    <t>Георгиевна</t>
  </si>
  <si>
    <t>Бондарь</t>
  </si>
  <si>
    <t>Гольбрайх</t>
  </si>
  <si>
    <t>Сербун</t>
  </si>
  <si>
    <t>Сизиков</t>
  </si>
  <si>
    <t>Ведерникова</t>
  </si>
  <si>
    <t>Гумбатова</t>
  </si>
  <si>
    <t>Маликовна</t>
  </si>
  <si>
    <t>Токарева</t>
  </si>
  <si>
    <t>Феохариди</t>
  </si>
  <si>
    <t>Ахиллович</t>
  </si>
  <si>
    <t>х-11-12</t>
  </si>
  <si>
    <t>Бобракова</t>
  </si>
  <si>
    <t>Шугарова</t>
  </si>
  <si>
    <t>Ясюлявичуте</t>
  </si>
  <si>
    <t>Пфаненштиль</t>
  </si>
  <si>
    <t>Ада</t>
  </si>
  <si>
    <t>х-11-11</t>
  </si>
  <si>
    <t>Канунов</t>
  </si>
  <si>
    <t>Новгородова</t>
  </si>
  <si>
    <t>Геращенко</t>
  </si>
  <si>
    <t>Верещагин</t>
  </si>
  <si>
    <t>Насибова</t>
  </si>
  <si>
    <t>МАОУ СОШ № 50</t>
  </si>
  <si>
    <t>Даценко</t>
  </si>
  <si>
    <t>Любовь</t>
  </si>
  <si>
    <t>Тиль</t>
  </si>
  <si>
    <t>Хорева</t>
  </si>
  <si>
    <t>Овчинников</t>
  </si>
  <si>
    <t>Донец</t>
  </si>
  <si>
    <t>Храмова</t>
  </si>
  <si>
    <t>Глущенко</t>
  </si>
  <si>
    <t>Фиона</t>
  </si>
  <si>
    <t>Илензеер</t>
  </si>
  <si>
    <t>Пуцыкович</t>
  </si>
  <si>
    <t>Степаненко</t>
  </si>
  <si>
    <t>Сепян</t>
  </si>
  <si>
    <t>Манвеловна</t>
  </si>
  <si>
    <t>Глушкова</t>
  </si>
  <si>
    <t>Пивоварова</t>
  </si>
  <si>
    <t xml:space="preserve">Кукушкин </t>
  </si>
  <si>
    <t>Сорокина</t>
  </si>
  <si>
    <t>Диденко</t>
  </si>
  <si>
    <t>Вейгельтас</t>
  </si>
  <si>
    <t>Камал кызы</t>
  </si>
  <si>
    <t>Омарова</t>
  </si>
  <si>
    <t>Эмилия</t>
  </si>
  <si>
    <t>Айдыновна</t>
  </si>
  <si>
    <t>Калинкина</t>
  </si>
  <si>
    <t>Елгин</t>
  </si>
  <si>
    <t>Марат</t>
  </si>
  <si>
    <t>Беляева</t>
  </si>
  <si>
    <t>Даниловна</t>
  </si>
  <si>
    <t>Тутубалина</t>
  </si>
  <si>
    <t>Разорёнов</t>
  </si>
  <si>
    <t>Пляскина</t>
  </si>
  <si>
    <t>Чесных</t>
  </si>
  <si>
    <t>Федорук</t>
  </si>
  <si>
    <t>Буй</t>
  </si>
  <si>
    <t>Гончарук</t>
  </si>
  <si>
    <t>Левицкая</t>
  </si>
  <si>
    <t>Устинья</t>
  </si>
  <si>
    <t>Джафарова</t>
  </si>
  <si>
    <t>Лиза</t>
  </si>
  <si>
    <t>Идрисовна</t>
  </si>
  <si>
    <t>Ливенская</t>
  </si>
  <si>
    <t>Шишова</t>
  </si>
  <si>
    <t>Бакиров</t>
  </si>
  <si>
    <t>Ринат</t>
  </si>
  <si>
    <t>Ильдарович</t>
  </si>
  <si>
    <t>Баранова</t>
  </si>
  <si>
    <t>Качесов</t>
  </si>
  <si>
    <t>Кунцевич</t>
  </si>
  <si>
    <t>Алтухова</t>
  </si>
  <si>
    <t>Жомова</t>
  </si>
  <si>
    <t>Тышкул</t>
  </si>
  <si>
    <t>Мадоян</t>
  </si>
  <si>
    <t>Сусанна</t>
  </si>
  <si>
    <t>Темуровна</t>
  </si>
  <si>
    <t>Зульфугаров</t>
  </si>
  <si>
    <t>Ниджат</t>
  </si>
  <si>
    <t>Габил оглы</t>
  </si>
  <si>
    <t>Савельева</t>
  </si>
  <si>
    <t>Шувалов</t>
  </si>
  <si>
    <t>Орлова</t>
  </si>
  <si>
    <t>Котова</t>
  </si>
  <si>
    <t>Лихенко</t>
  </si>
  <si>
    <t>Адардасов</t>
  </si>
  <si>
    <t>Бертова</t>
  </si>
  <si>
    <t>Юрков</t>
  </si>
  <si>
    <t>Жаркова</t>
  </si>
  <si>
    <t>МАОУ СОШ № 39</t>
  </si>
  <si>
    <t>Никитина</t>
  </si>
  <si>
    <t>Рашида</t>
  </si>
  <si>
    <t>Равильевна</t>
  </si>
  <si>
    <t>Филимонова</t>
  </si>
  <si>
    <t>Молоденкова</t>
  </si>
  <si>
    <t>Симонова</t>
  </si>
  <si>
    <t>Зданчук</t>
  </si>
  <si>
    <t>МАОУ СОШ № 13</t>
  </si>
  <si>
    <t xml:space="preserve">Бахтиарова </t>
  </si>
  <si>
    <t xml:space="preserve">Володюкова </t>
  </si>
  <si>
    <t>Князьков</t>
  </si>
  <si>
    <t>б</t>
  </si>
  <si>
    <t>Кузьменков</t>
  </si>
  <si>
    <t>Харитонов</t>
  </si>
  <si>
    <t>Водопьянова</t>
  </si>
  <si>
    <t>Манижа</t>
  </si>
  <si>
    <t>Мила</t>
  </si>
  <si>
    <t>Витальтевна</t>
  </si>
  <si>
    <t>Карлов</t>
  </si>
  <si>
    <t>Книтель</t>
  </si>
  <si>
    <t>Аметов</t>
  </si>
  <si>
    <t>Буслова</t>
  </si>
  <si>
    <t>Приалгаускис</t>
  </si>
  <si>
    <t>Донатас</t>
  </si>
  <si>
    <t>Ленонович</t>
  </si>
  <si>
    <t>МАОУ СОШ № 56</t>
  </si>
  <si>
    <t>Трушникова</t>
  </si>
  <si>
    <t xml:space="preserve">Сорокин </t>
  </si>
  <si>
    <t>Юоьевич</t>
  </si>
  <si>
    <t xml:space="preserve">Ширшова </t>
  </si>
  <si>
    <t>Кононенко</t>
  </si>
  <si>
    <t>Постоялко</t>
  </si>
  <si>
    <t>Згадова</t>
  </si>
  <si>
    <t>Голденкова</t>
  </si>
  <si>
    <t>Майя</t>
  </si>
  <si>
    <t>Атамирзаева</t>
  </si>
  <si>
    <t>Рустамовна</t>
  </si>
  <si>
    <t xml:space="preserve">Львов </t>
  </si>
  <si>
    <t xml:space="preserve">Куртинова </t>
  </si>
  <si>
    <t>Айжан</t>
  </si>
  <si>
    <t>Абаевна</t>
  </si>
  <si>
    <t xml:space="preserve">Оськин </t>
  </si>
  <si>
    <t xml:space="preserve">Горбунов </t>
  </si>
  <si>
    <t>Бондюгова</t>
  </si>
  <si>
    <t xml:space="preserve">Оноприенко </t>
  </si>
  <si>
    <t>Савченкова</t>
  </si>
  <si>
    <t>Метелкина</t>
  </si>
  <si>
    <t>Терещук</t>
  </si>
  <si>
    <t>Булах</t>
  </si>
  <si>
    <t>Сячинова</t>
  </si>
  <si>
    <t>Шовгенова</t>
  </si>
  <si>
    <t>Элина</t>
  </si>
  <si>
    <t>Зауровна</t>
  </si>
  <si>
    <t>Олейник</t>
  </si>
  <si>
    <t>Илона</t>
  </si>
  <si>
    <t>Найда</t>
  </si>
  <si>
    <t>Фомичева</t>
  </si>
  <si>
    <t>Романюк</t>
  </si>
  <si>
    <t>Щапцова</t>
  </si>
  <si>
    <t>Рябичко</t>
  </si>
  <si>
    <t>Матусевич</t>
  </si>
  <si>
    <t>Халецкая</t>
  </si>
  <si>
    <t>Ватагина</t>
  </si>
  <si>
    <t>Пятенко</t>
  </si>
  <si>
    <t>Гудков</t>
  </si>
  <si>
    <t>Крестовиров</t>
  </si>
  <si>
    <t xml:space="preserve">Липендин </t>
  </si>
  <si>
    <t xml:space="preserve">Маханов </t>
  </si>
  <si>
    <t>Вершкова</t>
  </si>
  <si>
    <t>Брыксин</t>
  </si>
  <si>
    <t>Арабян</t>
  </si>
  <si>
    <t xml:space="preserve">Халаимова </t>
  </si>
  <si>
    <t>Сиротина</t>
  </si>
  <si>
    <t>Радаева</t>
  </si>
  <si>
    <t>Емельяненко</t>
  </si>
  <si>
    <t>Анреевна</t>
  </si>
  <si>
    <t>Ряжева</t>
  </si>
  <si>
    <t>Тарасевич</t>
  </si>
  <si>
    <t>Еремина</t>
  </si>
  <si>
    <t>Федоровна</t>
  </si>
  <si>
    <t>Медведева</t>
  </si>
  <si>
    <t>МАОУ СОШ № 41</t>
  </si>
  <si>
    <t>Парахина</t>
  </si>
  <si>
    <t>Габитова</t>
  </si>
  <si>
    <t>Бенджюс</t>
  </si>
  <si>
    <t>Пряхина</t>
  </si>
  <si>
    <t>Демченко</t>
  </si>
  <si>
    <t>Кузина</t>
  </si>
  <si>
    <t>Дегтярев</t>
  </si>
  <si>
    <t>Жук</t>
  </si>
  <si>
    <t>Петрушкин</t>
  </si>
  <si>
    <t xml:space="preserve">Яворская </t>
  </si>
  <si>
    <t>Коротина</t>
  </si>
  <si>
    <t>Мамедова</t>
  </si>
  <si>
    <t>Айшан</t>
  </si>
  <si>
    <t>Билал Кызы</t>
  </si>
  <si>
    <t>Ивашиненко</t>
  </si>
  <si>
    <t>Парусимов</t>
  </si>
  <si>
    <t>Аветисян</t>
  </si>
  <si>
    <t>Ваге</t>
  </si>
  <si>
    <t>Ашотович</t>
  </si>
  <si>
    <t>Замотаева</t>
  </si>
  <si>
    <t>Желудкова</t>
  </si>
  <si>
    <t>Филиппова</t>
  </si>
  <si>
    <t>Горюшкин</t>
  </si>
  <si>
    <t>Львович</t>
  </si>
  <si>
    <t>"Гимназия "Альбертина"</t>
  </si>
  <si>
    <t>Полякова</t>
  </si>
  <si>
    <t>Мамченков</t>
  </si>
  <si>
    <t>Куземко</t>
  </si>
  <si>
    <t>Митрофанов</t>
  </si>
  <si>
    <t>Гуськов</t>
  </si>
  <si>
    <t>МАОУ СОШ № 2</t>
  </si>
  <si>
    <t>Лайко</t>
  </si>
  <si>
    <t>Шашолина</t>
  </si>
  <si>
    <t xml:space="preserve">победитель </t>
  </si>
  <si>
    <t xml:space="preserve">Гричанюк </t>
  </si>
  <si>
    <t>Вавилина</t>
  </si>
  <si>
    <t xml:space="preserve">Маргарита </t>
  </si>
  <si>
    <t>Тадеушевна</t>
  </si>
  <si>
    <t>Лобеев</t>
  </si>
  <si>
    <t xml:space="preserve">Дудин </t>
  </si>
  <si>
    <t>Сивашов</t>
  </si>
  <si>
    <t xml:space="preserve">Ковшова </t>
  </si>
  <si>
    <t>Букреев</t>
  </si>
  <si>
    <t>Чижевский</t>
  </si>
  <si>
    <t>Аркадьевич</t>
  </si>
  <si>
    <t>Сейдаметов</t>
  </si>
  <si>
    <t>Эдем</t>
  </si>
  <si>
    <t>МАОУ СОШ № 9 им. Дьякова П.М.</t>
  </si>
  <si>
    <t>Пантилеенко</t>
  </si>
  <si>
    <t>Костроминов</t>
  </si>
  <si>
    <t>Боброва</t>
  </si>
  <si>
    <t>Топол</t>
  </si>
  <si>
    <t>Зуев</t>
  </si>
  <si>
    <t>Куксин</t>
  </si>
  <si>
    <t xml:space="preserve">Боброва </t>
  </si>
  <si>
    <t>Апраксина</t>
  </si>
  <si>
    <t>МАОУ СОШ № 33</t>
  </si>
  <si>
    <t>Гаганова</t>
  </si>
  <si>
    <t>Евсеев</t>
  </si>
  <si>
    <t>ИМ</t>
  </si>
  <si>
    <t>Борохов</t>
  </si>
  <si>
    <t>Коротаев</t>
  </si>
  <si>
    <t>Настай</t>
  </si>
  <si>
    <t>Тименев</t>
  </si>
  <si>
    <t>Георгиевич</t>
  </si>
  <si>
    <t>Чепурнова</t>
  </si>
  <si>
    <t>Дёмин</t>
  </si>
  <si>
    <t>Дашков</t>
  </si>
  <si>
    <t>Сулимов</t>
  </si>
  <si>
    <t>Некрытова</t>
  </si>
  <si>
    <t>Степановна</t>
  </si>
  <si>
    <t>Бендерская</t>
  </si>
  <si>
    <t>Оспищева</t>
  </si>
  <si>
    <t>Дьяконова</t>
  </si>
  <si>
    <t>Мягких</t>
  </si>
  <si>
    <t>Л</t>
  </si>
  <si>
    <t>Шабловский</t>
  </si>
  <si>
    <t>Григорьева</t>
  </si>
  <si>
    <t>Козлов</t>
  </si>
  <si>
    <t>Томников</t>
  </si>
  <si>
    <t>Волкова</t>
  </si>
  <si>
    <t>Ибайдууллаев</t>
  </si>
  <si>
    <t>Сайдуллоххужа</t>
  </si>
  <si>
    <t>Улугбекович</t>
  </si>
  <si>
    <t>Низамеев</t>
  </si>
  <si>
    <t>Сычёв</t>
  </si>
  <si>
    <t>Клейменова</t>
  </si>
  <si>
    <t>Элеонора</t>
  </si>
  <si>
    <t>Ленский</t>
  </si>
  <si>
    <t>Ясенев</t>
  </si>
  <si>
    <t>Лаврук</t>
  </si>
  <si>
    <t>Нейкшина</t>
  </si>
  <si>
    <t>Юмитриевна</t>
  </si>
  <si>
    <t>Кульнис</t>
  </si>
  <si>
    <t>Елезавета</t>
  </si>
  <si>
    <t>Шалимова</t>
  </si>
  <si>
    <t>Безумова</t>
  </si>
  <si>
    <t>Дарина</t>
  </si>
  <si>
    <t>Волошина</t>
  </si>
  <si>
    <t>Гурняк</t>
  </si>
  <si>
    <t>Моль</t>
  </si>
  <si>
    <t>Силкин</t>
  </si>
  <si>
    <t>Буткевич</t>
  </si>
  <si>
    <t>Артамонов</t>
  </si>
  <si>
    <t>Брыжик</t>
  </si>
  <si>
    <t>Дранец</t>
  </si>
  <si>
    <t>Зинин</t>
  </si>
  <si>
    <t>Карабашев</t>
  </si>
  <si>
    <t>Ронольд</t>
  </si>
  <si>
    <t>Карюкина</t>
  </si>
  <si>
    <t>Сердюков</t>
  </si>
  <si>
    <t>Шкурко</t>
  </si>
  <si>
    <t>Штепо</t>
  </si>
  <si>
    <t>Гаврилова</t>
  </si>
  <si>
    <t>Микула</t>
  </si>
  <si>
    <t>Мавлеев</t>
  </si>
  <si>
    <t>Щавелев</t>
  </si>
  <si>
    <t>Дарниченко</t>
  </si>
  <si>
    <t>Киселев</t>
  </si>
  <si>
    <t>Каширская</t>
  </si>
  <si>
    <t>Чурбанов</t>
  </si>
  <si>
    <t>Пасканова</t>
  </si>
  <si>
    <t>Доронина</t>
  </si>
  <si>
    <t>Шатохина</t>
  </si>
  <si>
    <t>Тучкова</t>
  </si>
  <si>
    <t>МАОУ лицей № 35 им. Буткова В.В.</t>
  </si>
  <si>
    <t xml:space="preserve">Ефимов </t>
  </si>
  <si>
    <t>Суржик</t>
  </si>
  <si>
    <t>Грабовецкая</t>
  </si>
  <si>
    <t>Каратай</t>
  </si>
  <si>
    <t xml:space="preserve">Даниил </t>
  </si>
  <si>
    <t>Прохорова</t>
  </si>
  <si>
    <t>Ануарбек</t>
  </si>
  <si>
    <t>Анель</t>
  </si>
  <si>
    <t>Алдияровна</t>
  </si>
  <si>
    <t>Качанова</t>
  </si>
  <si>
    <t>Сипягина</t>
  </si>
  <si>
    <t>Григорченкова</t>
  </si>
  <si>
    <t>Сыркина</t>
  </si>
  <si>
    <t>Якунина</t>
  </si>
  <si>
    <t>Великая</t>
  </si>
  <si>
    <t>Суворов</t>
  </si>
  <si>
    <t>Руслан</t>
  </si>
  <si>
    <t>Сахитович</t>
  </si>
  <si>
    <t>Десятова</t>
  </si>
  <si>
    <t>Эльвира</t>
  </si>
  <si>
    <t>Кобзева</t>
  </si>
  <si>
    <t>Папенко</t>
  </si>
  <si>
    <t>Хучаев</t>
  </si>
  <si>
    <t>Хамзат</t>
  </si>
  <si>
    <t>Быков</t>
  </si>
  <si>
    <t>Березин</t>
  </si>
  <si>
    <t>Т</t>
  </si>
  <si>
    <t>Иванчикова</t>
  </si>
  <si>
    <t>Пономарева</t>
  </si>
  <si>
    <t>Подлобко</t>
  </si>
  <si>
    <t>Лещенко</t>
  </si>
  <si>
    <t>Карагачева</t>
  </si>
  <si>
    <t>Злата</t>
  </si>
  <si>
    <t>Кормачева</t>
  </si>
  <si>
    <t>Мороз</t>
  </si>
  <si>
    <t>Агринская</t>
  </si>
  <si>
    <t>Залесских</t>
  </si>
  <si>
    <t>Сапожникова</t>
  </si>
  <si>
    <t>Посохова</t>
  </si>
  <si>
    <t>Евангелина</t>
  </si>
  <si>
    <t xml:space="preserve">Кравчук </t>
  </si>
  <si>
    <t xml:space="preserve">Большакова </t>
  </si>
  <si>
    <t>Тимонова</t>
  </si>
  <si>
    <t>Амельченко</t>
  </si>
  <si>
    <t>Шкирандо</t>
  </si>
  <si>
    <t>Бородко</t>
  </si>
  <si>
    <t xml:space="preserve">Ивановна </t>
  </si>
  <si>
    <t>Кучерова</t>
  </si>
  <si>
    <t>Ращектаева</t>
  </si>
  <si>
    <t>Зиновьев</t>
  </si>
  <si>
    <t>Положий</t>
  </si>
  <si>
    <t>Моисеева</t>
  </si>
  <si>
    <t>Лаврехина</t>
  </si>
  <si>
    <t>Садчинова</t>
  </si>
  <si>
    <t>Велиева</t>
  </si>
  <si>
    <t>Ничар</t>
  </si>
  <si>
    <t>Айдын кызы</t>
  </si>
  <si>
    <t>Волошин</t>
  </si>
  <si>
    <t>Дегтярева</t>
  </si>
  <si>
    <t>Ксёнз</t>
  </si>
  <si>
    <t>х-10-22</t>
  </si>
  <si>
    <t>Азисов</t>
  </si>
  <si>
    <t>Ахмед</t>
  </si>
  <si>
    <t>Магомедович</t>
  </si>
  <si>
    <t>Глазунов</t>
  </si>
  <si>
    <t xml:space="preserve">Данил </t>
  </si>
  <si>
    <t>Амирхан</t>
  </si>
  <si>
    <t>Изотин</t>
  </si>
  <si>
    <t>Ильина</t>
  </si>
  <si>
    <t>Каринова</t>
  </si>
  <si>
    <t>Сурушбону</t>
  </si>
  <si>
    <t>Бахтиёровна</t>
  </si>
  <si>
    <t>Куприянов</t>
  </si>
  <si>
    <t>Кибалюк</t>
  </si>
  <si>
    <t>Ю</t>
  </si>
  <si>
    <t>х-11-13</t>
  </si>
  <si>
    <t>Кривошеев</t>
  </si>
  <si>
    <t>Фильчак</t>
  </si>
  <si>
    <t xml:space="preserve">Семагин </t>
  </si>
  <si>
    <t>х-11-14</t>
  </si>
  <si>
    <t>Раснюк</t>
  </si>
  <si>
    <t xml:space="preserve">Монаршенко </t>
  </si>
  <si>
    <t>Прилепская</t>
  </si>
  <si>
    <t>Мхитарян</t>
  </si>
  <si>
    <t>Тигран</t>
  </si>
  <si>
    <t>Арменович</t>
  </si>
  <si>
    <t>Камбарова</t>
  </si>
  <si>
    <t>Мирославович</t>
  </si>
  <si>
    <t>Ильюшенок</t>
  </si>
  <si>
    <t>Белокрылова</t>
  </si>
  <si>
    <t>Алеся</t>
  </si>
  <si>
    <t>Федотова</t>
  </si>
  <si>
    <t>Карпач</t>
  </si>
  <si>
    <t xml:space="preserve">Буняева </t>
  </si>
  <si>
    <t>Дмитроченко</t>
  </si>
  <si>
    <t>ЧОУ КЭЛ "Ганзейская ладья"</t>
  </si>
  <si>
    <t xml:space="preserve">Бережная </t>
  </si>
  <si>
    <t>Нагорный</t>
  </si>
  <si>
    <t>МАОУ СОШ № 11</t>
  </si>
  <si>
    <t>Зимонин</t>
  </si>
  <si>
    <t>Тарабаев</t>
  </si>
  <si>
    <t>Арсеньевич</t>
  </si>
  <si>
    <t>Агапкин</t>
  </si>
  <si>
    <t>Холодулин</t>
  </si>
  <si>
    <t>Алтаева</t>
  </si>
  <si>
    <t>Сергеевгна</t>
  </si>
  <si>
    <t>Гмырин</t>
  </si>
  <si>
    <t>Котенко</t>
  </si>
  <si>
    <t>Никулина</t>
  </si>
  <si>
    <t>Свечкарев</t>
  </si>
  <si>
    <t>Шокот</t>
  </si>
  <si>
    <t>Участник</t>
  </si>
  <si>
    <t xml:space="preserve">Санникова </t>
  </si>
  <si>
    <t>МАОУ СОШ № 24</t>
  </si>
  <si>
    <t>к2</t>
  </si>
  <si>
    <t>Пережогина</t>
  </si>
  <si>
    <t>7 класс</t>
  </si>
  <si>
    <t>Лиштван</t>
  </si>
  <si>
    <t>Петрович</t>
  </si>
  <si>
    <t>Башкина</t>
  </si>
  <si>
    <t xml:space="preserve">Резникова </t>
  </si>
  <si>
    <t>Гайтамирова</t>
  </si>
  <si>
    <t>Абубакаровна</t>
  </si>
  <si>
    <t>Галоян</t>
  </si>
  <si>
    <t>Ашот</t>
  </si>
  <si>
    <t>Мхитарович</t>
  </si>
  <si>
    <t xml:space="preserve">Наталья </t>
  </si>
  <si>
    <t>Мущинина</t>
  </si>
  <si>
    <t>Харьковский</t>
  </si>
  <si>
    <t>Лемеш</t>
  </si>
  <si>
    <t>Кротова</t>
  </si>
  <si>
    <t>Марьяна</t>
  </si>
  <si>
    <t xml:space="preserve">Ляшов </t>
  </si>
  <si>
    <t>Х-8-37-09</t>
  </si>
  <si>
    <t>Кривоусова</t>
  </si>
  <si>
    <t>МАОУ СОШ № 46 с УИОП</t>
  </si>
  <si>
    <t>Разинкова</t>
  </si>
  <si>
    <t>Х-8-38-10</t>
  </si>
  <si>
    <t>Петровская</t>
  </si>
  <si>
    <t>Моника</t>
  </si>
  <si>
    <t>Х-8-37-05</t>
  </si>
  <si>
    <t>Шведко</t>
  </si>
  <si>
    <t>Х-8-37-06</t>
  </si>
  <si>
    <t>Балеевских</t>
  </si>
  <si>
    <t>Х-8-37-13</t>
  </si>
  <si>
    <t>Кравцов</t>
  </si>
  <si>
    <t>Х-8-37-01</t>
  </si>
  <si>
    <t>Х-8-38-08</t>
  </si>
  <si>
    <t>Луференко</t>
  </si>
  <si>
    <t>Х-8-38-09</t>
  </si>
  <si>
    <t>Никульникова</t>
  </si>
  <si>
    <t>Х-8-37-08</t>
  </si>
  <si>
    <t>Косенкова</t>
  </si>
  <si>
    <t>Х-8-38-02</t>
  </si>
  <si>
    <t>Пополитова</t>
  </si>
  <si>
    <t>Х-8-38-06</t>
  </si>
  <si>
    <t>Кашапова</t>
  </si>
  <si>
    <t>Х-8-38-11</t>
  </si>
  <si>
    <t>Римко</t>
  </si>
  <si>
    <t>Х-8-37-02</t>
  </si>
  <si>
    <t>Сухарев</t>
  </si>
  <si>
    <t>Х-8-37-12</t>
  </si>
  <si>
    <t>Хамидов</t>
  </si>
  <si>
    <t>Алишерович</t>
  </si>
  <si>
    <t>Х-8-38-01</t>
  </si>
  <si>
    <t>Копко</t>
  </si>
  <si>
    <t>Х-8-38-12</t>
  </si>
  <si>
    <t>Сердюк</t>
  </si>
  <si>
    <t>Х-9-38-2</t>
  </si>
  <si>
    <t xml:space="preserve">Моор </t>
  </si>
  <si>
    <t>Дуппо</t>
  </si>
  <si>
    <t>Х-9-38-6</t>
  </si>
  <si>
    <t>Бахаев</t>
  </si>
  <si>
    <t>Х-9-38-1</t>
  </si>
  <si>
    <t>Кишко</t>
  </si>
  <si>
    <t>Матвей</t>
  </si>
  <si>
    <t>Х-9-38-7</t>
  </si>
  <si>
    <t>Сивко</t>
  </si>
  <si>
    <t>Х-9-38-3</t>
  </si>
  <si>
    <t xml:space="preserve">Ходырев </t>
  </si>
  <si>
    <t>Х-10-37-03</t>
  </si>
  <si>
    <t>Васильев</t>
  </si>
  <si>
    <t>Х-10-37-02</t>
  </si>
  <si>
    <t>Болвачева</t>
  </si>
  <si>
    <t>Х-10-37-05</t>
  </si>
  <si>
    <t>Мурашкина</t>
  </si>
  <si>
    <t>Х-10-37-04</t>
  </si>
  <si>
    <t>Москалев</t>
  </si>
  <si>
    <t>Х-10-37-01</t>
  </si>
  <si>
    <t>Абрамов</t>
  </si>
  <si>
    <t>Танашевич</t>
  </si>
  <si>
    <t>МАОУ СОШ № 26</t>
  </si>
  <si>
    <t xml:space="preserve">Павлова </t>
  </si>
  <si>
    <t xml:space="preserve">Наталия </t>
  </si>
  <si>
    <t>Гавриловна</t>
  </si>
  <si>
    <t>Илькевич</t>
  </si>
  <si>
    <t>Петров</t>
  </si>
  <si>
    <t xml:space="preserve">Кашапов </t>
  </si>
  <si>
    <t>Скульский</t>
  </si>
  <si>
    <t>Германюкс</t>
  </si>
  <si>
    <t>Коряков</t>
  </si>
  <si>
    <t>Шрамко</t>
  </si>
  <si>
    <t>Сипягин</t>
  </si>
  <si>
    <t>Исаченков</t>
  </si>
  <si>
    <t>Мешеогло</t>
  </si>
  <si>
    <t>Файхнер</t>
  </si>
  <si>
    <t>Восковцева</t>
  </si>
  <si>
    <t>Ерюхина</t>
  </si>
  <si>
    <t>Мирослава</t>
  </si>
  <si>
    <t>Коломийцева</t>
  </si>
  <si>
    <t>Амелькина</t>
  </si>
  <si>
    <t>Золкина</t>
  </si>
  <si>
    <t xml:space="preserve">Шигельдеев </t>
  </si>
  <si>
    <t>Гончаров</t>
  </si>
  <si>
    <t>Алижанов</t>
  </si>
  <si>
    <t>Сайдулло</t>
  </si>
  <si>
    <t>Ильхамжанович</t>
  </si>
  <si>
    <t>МАОУ СОШ № 43</t>
  </si>
  <si>
    <t>Черемисина</t>
  </si>
  <si>
    <t>Гарник</t>
  </si>
  <si>
    <t>Ленькова</t>
  </si>
  <si>
    <t>Лилит</t>
  </si>
  <si>
    <t>Дьяконов</t>
  </si>
  <si>
    <t>Казакова</t>
  </si>
  <si>
    <t>Ситникова</t>
  </si>
  <si>
    <t>Типографщик</t>
  </si>
  <si>
    <t>Часовских</t>
  </si>
  <si>
    <t>Степанова</t>
  </si>
  <si>
    <t>Рябчун</t>
  </si>
  <si>
    <t xml:space="preserve">Ольга </t>
  </si>
  <si>
    <t>Самородин</t>
  </si>
  <si>
    <t>Поденежная</t>
  </si>
  <si>
    <t>Саранцева</t>
  </si>
  <si>
    <t>Чепчиянская</t>
  </si>
  <si>
    <t>Кутернина</t>
  </si>
  <si>
    <t>Якушева</t>
  </si>
  <si>
    <t xml:space="preserve">Аникеенко   </t>
  </si>
  <si>
    <t>МАОУ СОШ № 6 с УИОП</t>
  </si>
  <si>
    <t xml:space="preserve">Володькина  </t>
  </si>
  <si>
    <t xml:space="preserve">Ульянова  </t>
  </si>
  <si>
    <t xml:space="preserve">Делемень  </t>
  </si>
  <si>
    <t xml:space="preserve">Борисова  </t>
  </si>
  <si>
    <t xml:space="preserve">Ларченко  </t>
  </si>
  <si>
    <t xml:space="preserve">Бынкова  </t>
  </si>
  <si>
    <t xml:space="preserve">Ахматская  </t>
  </si>
  <si>
    <t xml:space="preserve">Воробьева  </t>
  </si>
  <si>
    <t>Коваль</t>
  </si>
  <si>
    <t xml:space="preserve">Коцебчук  </t>
  </si>
  <si>
    <t xml:space="preserve">Губина  </t>
  </si>
  <si>
    <t xml:space="preserve">Махалова  </t>
  </si>
  <si>
    <t xml:space="preserve">Колюхина  </t>
  </si>
  <si>
    <t>Аяна</t>
  </si>
  <si>
    <t xml:space="preserve">Куликова  </t>
  </si>
  <si>
    <t xml:space="preserve">Герасимова  </t>
  </si>
  <si>
    <t xml:space="preserve">Мальцев  </t>
  </si>
  <si>
    <t>МБОУ СОШ № 10</t>
  </si>
  <si>
    <t>Кулакова</t>
  </si>
  <si>
    <t>Пупышев</t>
  </si>
  <si>
    <t xml:space="preserve"> Илья</t>
  </si>
  <si>
    <t>Пересаев</t>
  </si>
  <si>
    <t>Артурович</t>
  </si>
  <si>
    <t>Долгушин</t>
  </si>
  <si>
    <t>Паршевлюк</t>
  </si>
  <si>
    <t>Курбанов</t>
  </si>
  <si>
    <t>Далер</t>
  </si>
  <si>
    <t>Ладейщикова</t>
  </si>
  <si>
    <t>Джоджуа</t>
  </si>
  <si>
    <t>Нодариевна</t>
  </si>
  <si>
    <t>Голикова</t>
  </si>
  <si>
    <t>Поршнева</t>
  </si>
  <si>
    <t xml:space="preserve">Данилина </t>
  </si>
  <si>
    <t>МАОУ КМЛ</t>
  </si>
  <si>
    <t>Чернышева</t>
  </si>
  <si>
    <t xml:space="preserve">Большаков </t>
  </si>
  <si>
    <t>Скалинский</t>
  </si>
  <si>
    <t>Петрищева</t>
  </si>
  <si>
    <t>Велидчук</t>
  </si>
  <si>
    <t>Хромов</t>
  </si>
  <si>
    <t>Алисандра</t>
  </si>
  <si>
    <t>Грибанов</t>
  </si>
  <si>
    <t>Нечипорук</t>
  </si>
  <si>
    <t>Воронкова</t>
  </si>
  <si>
    <t>Белоус</t>
  </si>
  <si>
    <t>Андреев</t>
  </si>
  <si>
    <t>Дубовицкий</t>
  </si>
  <si>
    <t>Невара</t>
  </si>
  <si>
    <t>Ткачев</t>
  </si>
  <si>
    <t>Соловьев</t>
  </si>
  <si>
    <t>Юрьавич</t>
  </si>
  <si>
    <t>Зорина</t>
  </si>
  <si>
    <t>Титова</t>
  </si>
  <si>
    <t>Шкарупа</t>
  </si>
  <si>
    <t>Серов</t>
  </si>
  <si>
    <t>Назар</t>
  </si>
  <si>
    <t>Рустамович</t>
  </si>
  <si>
    <t>Адельфинский</t>
  </si>
  <si>
    <t>Кириллл</t>
  </si>
  <si>
    <t>Гагарина</t>
  </si>
  <si>
    <t>Подолян</t>
  </si>
  <si>
    <t>Наумова</t>
  </si>
  <si>
    <t>Баркалова</t>
  </si>
  <si>
    <t>Маркелов</t>
  </si>
  <si>
    <t>Декальчук</t>
  </si>
  <si>
    <t>МАОУ лицей № 49</t>
  </si>
  <si>
    <t>Лептина</t>
  </si>
  <si>
    <t xml:space="preserve">Васильева </t>
  </si>
  <si>
    <t>призёр</t>
  </si>
  <si>
    <t>Финогенов</t>
  </si>
  <si>
    <t xml:space="preserve">Родион </t>
  </si>
  <si>
    <t xml:space="preserve">Лисина </t>
  </si>
  <si>
    <t xml:space="preserve">Елизавета </t>
  </si>
  <si>
    <t>Лукиянчук</t>
  </si>
  <si>
    <t>Борунов</t>
  </si>
  <si>
    <t>х-7-09</t>
  </si>
  <si>
    <t>х-7-10</t>
  </si>
  <si>
    <t>х-7-08</t>
  </si>
  <si>
    <t>Носаченко</t>
  </si>
  <si>
    <t>Залуцкий</t>
  </si>
  <si>
    <t>Брысенков</t>
  </si>
  <si>
    <t xml:space="preserve">Этлис </t>
  </si>
  <si>
    <t>Моховикова</t>
  </si>
  <si>
    <t>Кружкова</t>
  </si>
  <si>
    <t>Аванесова</t>
  </si>
  <si>
    <t>Замша</t>
  </si>
  <si>
    <t>Сихиди</t>
  </si>
  <si>
    <t>Ворончихина</t>
  </si>
  <si>
    <t>Анищенко</t>
  </si>
  <si>
    <t>Борташ</t>
  </si>
  <si>
    <t>Лис</t>
  </si>
  <si>
    <t>Муравьёва</t>
  </si>
  <si>
    <t>Макарова</t>
  </si>
  <si>
    <t>Башкиров</t>
  </si>
  <si>
    <t>Матюкова</t>
  </si>
  <si>
    <t>х-8-34</t>
  </si>
  <si>
    <t>Лосева</t>
  </si>
  <si>
    <t>Корнеева</t>
  </si>
  <si>
    <t>Солоед</t>
  </si>
  <si>
    <t>Муравьёв</t>
  </si>
  <si>
    <t>Скипор</t>
  </si>
  <si>
    <t>Пахило</t>
  </si>
  <si>
    <t>Арефьев</t>
  </si>
  <si>
    <t>Богучарская</t>
  </si>
  <si>
    <t>Бекшаева</t>
  </si>
  <si>
    <t>Титов</t>
  </si>
  <si>
    <t>Манченко</t>
  </si>
  <si>
    <t>Лозовик</t>
  </si>
  <si>
    <t>Юркова</t>
  </si>
  <si>
    <t>Кулинченко</t>
  </si>
  <si>
    <t>Езеев</t>
  </si>
  <si>
    <t>Сенюгин</t>
  </si>
  <si>
    <t>Егорович</t>
  </si>
  <si>
    <t>Жевнерова</t>
  </si>
  <si>
    <t>Федотов</t>
  </si>
  <si>
    <t xml:space="preserve">Апикова </t>
  </si>
  <si>
    <t>Мухадиновна</t>
  </si>
  <si>
    <t xml:space="preserve">Спицина </t>
  </si>
  <si>
    <t>Сергеева</t>
  </si>
  <si>
    <t>Голубкин</t>
  </si>
  <si>
    <t>Каржавых</t>
  </si>
  <si>
    <t>Сюмак</t>
  </si>
  <si>
    <t>Выговский</t>
  </si>
  <si>
    <t>Алексенко</t>
  </si>
  <si>
    <t>Львовна</t>
  </si>
  <si>
    <t xml:space="preserve">Чушева </t>
  </si>
  <si>
    <t>Марутян</t>
  </si>
  <si>
    <t>Арутюновна</t>
  </si>
  <si>
    <t>Ликарчук</t>
  </si>
  <si>
    <t>Курышев</t>
  </si>
  <si>
    <t>Корнилаева</t>
  </si>
  <si>
    <t>Кость</t>
  </si>
  <si>
    <t>Косик</t>
  </si>
  <si>
    <t>Зиняева</t>
  </si>
  <si>
    <t>Семидетная</t>
  </si>
  <si>
    <t>Абраменко</t>
  </si>
  <si>
    <t>Кочанов</t>
  </si>
  <si>
    <t xml:space="preserve">Никита </t>
  </si>
  <si>
    <t>Фирсов</t>
  </si>
  <si>
    <t xml:space="preserve">Евгений </t>
  </si>
  <si>
    <t>Окишева</t>
  </si>
  <si>
    <t>Кожикова</t>
  </si>
  <si>
    <t>Колин</t>
  </si>
  <si>
    <t>Левашкина</t>
  </si>
  <si>
    <t>Питерниекс</t>
  </si>
  <si>
    <t>Садикова</t>
  </si>
  <si>
    <t xml:space="preserve">призер </t>
  </si>
  <si>
    <t xml:space="preserve">Роговская </t>
  </si>
  <si>
    <t>Ходакова</t>
  </si>
  <si>
    <t xml:space="preserve">Аюпова </t>
  </si>
  <si>
    <t>Андреева</t>
  </si>
  <si>
    <t xml:space="preserve">Элина </t>
  </si>
  <si>
    <t>Зверева</t>
  </si>
  <si>
    <t>МБОУ СОШ № 44</t>
  </si>
  <si>
    <t>Володькина</t>
  </si>
  <si>
    <t>Корольчук</t>
  </si>
  <si>
    <t>Шадрина</t>
  </si>
  <si>
    <t>Бахилов</t>
  </si>
  <si>
    <t>Акопян</t>
  </si>
  <si>
    <t>Зеленая</t>
  </si>
  <si>
    <t>х-9-32</t>
  </si>
  <si>
    <t>Игнатьева</t>
  </si>
  <si>
    <t>МАОУ СОШ № 14</t>
  </si>
  <si>
    <t>Борисенко</t>
  </si>
  <si>
    <t>Максимова</t>
  </si>
  <si>
    <t xml:space="preserve">Михалько </t>
  </si>
  <si>
    <t>Сальков</t>
  </si>
  <si>
    <t>Мариевская</t>
  </si>
  <si>
    <t>Макаревич</t>
  </si>
  <si>
    <t>х-10-33</t>
  </si>
  <si>
    <t>Лисогор</t>
  </si>
  <si>
    <t>х-11-21</t>
  </si>
  <si>
    <t>Гайшина</t>
  </si>
  <si>
    <t>х-11-42</t>
  </si>
  <si>
    <t>Калантаевская</t>
  </si>
  <si>
    <t>х-11-35</t>
  </si>
  <si>
    <t>Лолита</t>
  </si>
  <si>
    <t>Келлер</t>
  </si>
  <si>
    <t>МАОУ СОШ № 8</t>
  </si>
  <si>
    <t xml:space="preserve"> Полякова</t>
  </si>
  <si>
    <t xml:space="preserve"> Влада</t>
  </si>
  <si>
    <t>Мякишева</t>
  </si>
  <si>
    <t xml:space="preserve">Закарян </t>
  </si>
  <si>
    <t>Гайковна</t>
  </si>
  <si>
    <t>Чернега</t>
  </si>
  <si>
    <t>Ларионова</t>
  </si>
  <si>
    <t>Волынец</t>
  </si>
  <si>
    <t>Боксгорн</t>
  </si>
  <si>
    <t xml:space="preserve">Ящук </t>
  </si>
  <si>
    <t xml:space="preserve">Колыбин </t>
  </si>
  <si>
    <t>Кривоспиченко</t>
  </si>
  <si>
    <t>Гаус</t>
  </si>
  <si>
    <t xml:space="preserve"> А</t>
  </si>
  <si>
    <t>Мурашов</t>
  </si>
  <si>
    <t>Бабаян</t>
  </si>
  <si>
    <t>Роксана</t>
  </si>
  <si>
    <t>Серазутдинов</t>
  </si>
  <si>
    <t>Петренко</t>
  </si>
  <si>
    <t>Спорыхин</t>
  </si>
  <si>
    <t>Кисиленко</t>
  </si>
  <si>
    <t>Годун</t>
  </si>
  <si>
    <t>Кудравец</t>
  </si>
  <si>
    <t>Онистратенко</t>
  </si>
  <si>
    <t>Покладова</t>
  </si>
  <si>
    <t>Шумилина</t>
  </si>
  <si>
    <t>Свистов</t>
  </si>
  <si>
    <t>Мунир</t>
  </si>
  <si>
    <t>Мохамедович</t>
  </si>
  <si>
    <t>Бондарев</t>
  </si>
  <si>
    <t>Васёха</t>
  </si>
  <si>
    <t>Хлебников</t>
  </si>
  <si>
    <t>Ложкина</t>
  </si>
  <si>
    <t>МАОУ гимназия № 32</t>
  </si>
  <si>
    <t>Чащина</t>
  </si>
  <si>
    <t>Францевна</t>
  </si>
  <si>
    <t>Корнева</t>
  </si>
  <si>
    <t>Гегель</t>
  </si>
  <si>
    <t>Серпенинова</t>
  </si>
  <si>
    <t>Ахмадиярова</t>
  </si>
  <si>
    <t>Москвин</t>
  </si>
  <si>
    <t>Гоголев</t>
  </si>
  <si>
    <t>Бордаков</t>
  </si>
  <si>
    <t>Билоус</t>
  </si>
  <si>
    <t xml:space="preserve">Фёдорова </t>
  </si>
  <si>
    <t>Гусейнов</t>
  </si>
  <si>
    <t>Надырович</t>
  </si>
  <si>
    <t>Толкачев</t>
  </si>
  <si>
    <t>Педе</t>
  </si>
  <si>
    <t>Ильенкова</t>
  </si>
  <si>
    <t>Коношевич</t>
  </si>
  <si>
    <t>Гущин</t>
  </si>
  <si>
    <t>Тугушев</t>
  </si>
  <si>
    <t>Холманских</t>
  </si>
  <si>
    <t>Гаврильчик</t>
  </si>
  <si>
    <t>Петросян</t>
  </si>
  <si>
    <t>Мкртичевна</t>
  </si>
  <si>
    <t>Судоплатова</t>
  </si>
  <si>
    <t>Еремеева</t>
  </si>
  <si>
    <t>Кузьминов</t>
  </si>
  <si>
    <t>Шишкин</t>
  </si>
  <si>
    <t>Садовский</t>
  </si>
  <si>
    <t>Куцеро</t>
  </si>
  <si>
    <t>Строилова</t>
  </si>
  <si>
    <t>Асатрян</t>
  </si>
  <si>
    <t>Гор</t>
  </si>
  <si>
    <t>Самсонович</t>
  </si>
  <si>
    <t>Кондратьева</t>
  </si>
  <si>
    <t>Федяй</t>
  </si>
  <si>
    <t>Влада</t>
  </si>
  <si>
    <t>Строганова</t>
  </si>
  <si>
    <t>Исакова</t>
  </si>
  <si>
    <t>Бородулина</t>
  </si>
  <si>
    <t>Антонова-Рудзевич</t>
  </si>
  <si>
    <t>Андрияновна</t>
  </si>
  <si>
    <t>Мухина</t>
  </si>
  <si>
    <t>Руднева</t>
  </si>
  <si>
    <t>Хомколов</t>
  </si>
  <si>
    <t>Седнева</t>
  </si>
  <si>
    <t>Наливайко</t>
  </si>
  <si>
    <t>Петухова</t>
  </si>
  <si>
    <t>Евдокимова</t>
  </si>
  <si>
    <t>Клипперт</t>
  </si>
  <si>
    <t>Вялых</t>
  </si>
  <si>
    <t>Полкунова</t>
  </si>
  <si>
    <t>Алимова</t>
  </si>
  <si>
    <t xml:space="preserve">Гладыш </t>
  </si>
  <si>
    <t xml:space="preserve">Александра </t>
  </si>
  <si>
    <t xml:space="preserve">Бурмистр </t>
  </si>
  <si>
    <t>Дана</t>
  </si>
  <si>
    <t>место в ОУ</t>
  </si>
  <si>
    <t>допуск к муниципальному этапу</t>
  </si>
  <si>
    <t>место в городе</t>
  </si>
  <si>
    <t>допущен к муниципальному этапу</t>
  </si>
  <si>
    <t>Воронова</t>
  </si>
  <si>
    <t>Исрафилова</t>
  </si>
  <si>
    <t>Алсу</t>
  </si>
  <si>
    <t>Авраменко</t>
  </si>
  <si>
    <t>Дедова</t>
  </si>
  <si>
    <t>Исмаилова</t>
  </si>
  <si>
    <t>Асибе</t>
  </si>
  <si>
    <t>Луганская</t>
  </si>
  <si>
    <t>Рыбина</t>
  </si>
  <si>
    <t>Чернобылец</t>
  </si>
  <si>
    <t>Артюшин</t>
  </si>
  <si>
    <t>Бреславский</t>
  </si>
  <si>
    <t xml:space="preserve">Воробьева </t>
  </si>
  <si>
    <t xml:space="preserve">Гаврик </t>
  </si>
  <si>
    <t>Фаина</t>
  </si>
  <si>
    <t>Ермакова</t>
  </si>
  <si>
    <t>Миленький</t>
  </si>
  <si>
    <t>МАОУ лицей 35 им. Буткова В.В.</t>
  </si>
  <si>
    <t>Музыкантова</t>
  </si>
  <si>
    <t>Николь</t>
  </si>
  <si>
    <t>Саратовский</t>
  </si>
  <si>
    <t xml:space="preserve">Харханова </t>
  </si>
  <si>
    <t>призер 2017-2018 учебного года</t>
  </si>
  <si>
    <t>победитель 2017-2018 учебного года</t>
  </si>
  <si>
    <t xml:space="preserve">Алексеевич </t>
  </si>
  <si>
    <t xml:space="preserve">Владимирович </t>
  </si>
  <si>
    <t xml:space="preserve">Викторовна </t>
  </si>
  <si>
    <t xml:space="preserve">Руслановна </t>
  </si>
  <si>
    <t xml:space="preserve">Сергеевна </t>
  </si>
  <si>
    <t xml:space="preserve">Александровна </t>
  </si>
  <si>
    <t xml:space="preserve">Викторович </t>
  </si>
  <si>
    <t xml:space="preserve">Евгеньевна </t>
  </si>
  <si>
    <t xml:space="preserve">Николаевна </t>
  </si>
  <si>
    <t xml:space="preserve">Маратович </t>
  </si>
  <si>
    <t xml:space="preserve">Владимировна </t>
  </si>
  <si>
    <t xml:space="preserve">Рефатовна </t>
  </si>
  <si>
    <t xml:space="preserve">Игоревна </t>
  </si>
  <si>
    <t xml:space="preserve">Андреевич </t>
  </si>
  <si>
    <t xml:space="preserve">Фуадовна  </t>
  </si>
  <si>
    <t xml:space="preserve">Денисович </t>
  </si>
  <si>
    <t>МАОУ СОШ № 25 с УИОП</t>
  </si>
  <si>
    <t xml:space="preserve">Общегородской рейтинг участников </t>
  </si>
  <si>
    <t>школьного этапа всероссийской олимпиады школьников по химии (2018-2019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</si>
</sst>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79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center"/>
    </xf>
    <xf numFmtId="10" fontId="3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11" xfId="0" applyFont="1" applyFill="1" applyBorder="1" applyAlignment="1"/>
    <xf numFmtId="0" fontId="3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0" xfId="0" applyFont="1" applyFill="1"/>
    <xf numFmtId="1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0" fontId="3" fillId="4" borderId="11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wrapText="1"/>
    </xf>
    <xf numFmtId="0" fontId="4" fillId="4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horizontal="left" wrapText="1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/>
    <xf numFmtId="0" fontId="4" fillId="4" borderId="11" xfId="0" applyFont="1" applyFill="1" applyBorder="1" applyAlignment="1"/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/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10" fontId="3" fillId="6" borderId="11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0" xfId="0" applyFont="1" applyFill="1"/>
    <xf numFmtId="1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/>
    <xf numFmtId="0" fontId="4" fillId="6" borderId="11" xfId="0" applyFont="1" applyFill="1" applyBorder="1" applyAlignment="1"/>
    <xf numFmtId="0" fontId="4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0" fontId="3" fillId="8" borderId="11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left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4" fillId="8" borderId="1" xfId="0" applyFont="1" applyFill="1" applyBorder="1"/>
    <xf numFmtId="0" fontId="4" fillId="8" borderId="0" xfId="0" applyFont="1" applyFill="1"/>
    <xf numFmtId="1" fontId="4" fillId="7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/>
    <xf numFmtId="0" fontId="4" fillId="8" borderId="11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wrapText="1"/>
    </xf>
    <xf numFmtId="10" fontId="3" fillId="7" borderId="1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0" xfId="0" applyFont="1" applyFill="1"/>
    <xf numFmtId="0" fontId="4" fillId="5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7" borderId="1" xfId="0" applyFont="1" applyFill="1" applyBorder="1" applyAlignment="1"/>
    <xf numFmtId="0" fontId="4" fillId="7" borderId="11" xfId="0" applyFont="1" applyFill="1" applyBorder="1" applyAlignment="1"/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5" fillId="7" borderId="1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5" fillId="0" borderId="13" xfId="0" applyFont="1" applyFill="1" applyBorder="1" applyAlignment="1"/>
    <xf numFmtId="0" fontId="1" fillId="0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 wrapText="1"/>
    </xf>
    <xf numFmtId="10" fontId="3" fillId="9" borderId="11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vertical="center"/>
    </xf>
    <xf numFmtId="0" fontId="4" fillId="9" borderId="1" xfId="0" applyFont="1" applyFill="1" applyBorder="1" applyAlignment="1">
      <alignment horizontal="center" wrapText="1"/>
    </xf>
    <xf numFmtId="0" fontId="4" fillId="9" borderId="0" xfId="0" applyFont="1" applyFill="1"/>
    <xf numFmtId="1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/>
    <xf numFmtId="0" fontId="4" fillId="9" borderId="11" xfId="0" applyFont="1" applyFill="1" applyBorder="1" applyAlignment="1"/>
    <xf numFmtId="0" fontId="4" fillId="9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9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9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left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3" borderId="0" xfId="0" applyFont="1" applyFill="1"/>
    <xf numFmtId="0" fontId="1" fillId="3" borderId="1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/>
    </xf>
    <xf numFmtId="10" fontId="3" fillId="3" borderId="1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3" borderId="11" xfId="0" applyFont="1" applyFill="1" applyBorder="1" applyAlignment="1"/>
    <xf numFmtId="0" fontId="3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9" borderId="1" xfId="0" applyFont="1" applyFill="1" applyBorder="1" applyAlignment="1">
      <alignment horizontal="center" wrapText="1"/>
    </xf>
    <xf numFmtId="0" fontId="3" fillId="9" borderId="0" xfId="0" applyFont="1" applyFill="1"/>
    <xf numFmtId="0" fontId="3" fillId="0" borderId="0" xfId="0" applyFont="1"/>
    <xf numFmtId="0" fontId="5" fillId="9" borderId="11" xfId="1" applyFont="1" applyFill="1" applyBorder="1" applyAlignment="1">
      <alignment horizontal="left" vertical="center" wrapText="1"/>
    </xf>
    <xf numFmtId="0" fontId="3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1" fillId="0" borderId="11" xfId="0" applyFont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/>
    <xf numFmtId="0" fontId="13" fillId="0" borderId="1" xfId="0" applyFont="1" applyBorder="1"/>
    <xf numFmtId="0" fontId="4" fillId="10" borderId="1" xfId="0" applyFont="1" applyFill="1" applyBorder="1" applyAlignment="1">
      <alignment horizontal="center" vertical="center" wrapText="1"/>
    </xf>
    <xf numFmtId="10" fontId="3" fillId="1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1" xfId="0" applyFont="1" applyBorder="1"/>
    <xf numFmtId="0" fontId="5" fillId="0" borderId="0" xfId="0" applyFont="1" applyFill="1" applyAlignment="1">
      <alignment horizontal="left" vertical="center" wrapText="1"/>
    </xf>
    <xf numFmtId="0" fontId="14" fillId="0" borderId="0" xfId="0" applyFont="1"/>
    <xf numFmtId="0" fontId="13" fillId="0" borderId="1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4" fillId="11" borderId="0" xfId="0" applyFont="1" applyFill="1"/>
    <xf numFmtId="0" fontId="13" fillId="0" borderId="1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1" xfId="1" applyFont="1" applyFill="1" applyBorder="1" applyAlignment="1">
      <alignment horizontal="left" vertical="center" wrapText="1"/>
    </xf>
    <xf numFmtId="0" fontId="5" fillId="3" borderId="12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0" fontId="5" fillId="3" borderId="1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11" xfId="0" applyFont="1" applyFill="1" applyBorder="1" applyAlignme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3" borderId="12" xfId="0" applyFont="1" applyFill="1" applyBorder="1" applyAlignment="1"/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/>
    <xf numFmtId="0" fontId="5" fillId="3" borderId="1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2" xfId="0" applyFont="1" applyFill="1" applyBorder="1"/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/>
    </xf>
    <xf numFmtId="0" fontId="5" fillId="12" borderId="1" xfId="0" applyFont="1" applyFill="1" applyBorder="1"/>
    <xf numFmtId="0" fontId="5" fillId="12" borderId="14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wrapText="1"/>
    </xf>
    <xf numFmtId="1" fontId="5" fillId="12" borderId="1" xfId="0" applyNumberFormat="1" applyFont="1" applyFill="1" applyBorder="1" applyAlignment="1">
      <alignment horizontal="center" vertical="center"/>
    </xf>
    <xf numFmtId="10" fontId="5" fillId="12" borderId="1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/>
    </xf>
    <xf numFmtId="0" fontId="5" fillId="12" borderId="1" xfId="0" applyFont="1" applyFill="1" applyBorder="1" applyAlignment="1"/>
    <xf numFmtId="0" fontId="5" fillId="12" borderId="11" xfId="0" applyFont="1" applyFill="1" applyBorder="1" applyAlignment="1"/>
    <xf numFmtId="0" fontId="5" fillId="12" borderId="1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wrapText="1"/>
    </xf>
    <xf numFmtId="0" fontId="5" fillId="12" borderId="11" xfId="0" applyFont="1" applyFill="1" applyBorder="1" applyAlignment="1">
      <alignment horizontal="left" vertical="center" wrapText="1"/>
    </xf>
    <xf numFmtId="0" fontId="5" fillId="12" borderId="1" xfId="1" applyFont="1" applyFill="1" applyBorder="1" applyAlignment="1">
      <alignment horizontal="left" vertical="center" wrapText="1"/>
    </xf>
    <xf numFmtId="0" fontId="5" fillId="12" borderId="11" xfId="0" applyFont="1" applyFill="1" applyBorder="1"/>
    <xf numFmtId="0" fontId="5" fillId="12" borderId="12" xfId="0" applyFont="1" applyFill="1" applyBorder="1" applyAlignment="1">
      <alignment horizontal="left" vertical="center" wrapText="1"/>
    </xf>
    <xf numFmtId="0" fontId="5" fillId="12" borderId="12" xfId="0" applyFont="1" applyFill="1" applyBorder="1"/>
    <xf numFmtId="0" fontId="5" fillId="12" borderId="11" xfId="0" applyFont="1" applyFill="1" applyBorder="1" applyAlignment="1">
      <alignment horizontal="center" vertical="center"/>
    </xf>
    <xf numFmtId="0" fontId="5" fillId="12" borderId="12" xfId="0" applyFont="1" applyFill="1" applyBorder="1" applyAlignment="1"/>
    <xf numFmtId="0" fontId="5" fillId="12" borderId="11" xfId="0" applyFont="1" applyFill="1" applyBorder="1" applyAlignment="1">
      <alignment horizontal="left" wrapText="1"/>
    </xf>
    <xf numFmtId="0" fontId="5" fillId="12" borderId="0" xfId="0" applyFont="1" applyFill="1" applyBorder="1" applyAlignment="1">
      <alignment horizontal="center" wrapText="1"/>
    </xf>
    <xf numFmtId="0" fontId="0" fillId="12" borderId="1" xfId="0" applyFill="1" applyBorder="1"/>
    <xf numFmtId="0" fontId="16" fillId="12" borderId="1" xfId="0" applyFont="1" applyFill="1" applyBorder="1"/>
    <xf numFmtId="0" fontId="0" fillId="12" borderId="14" xfId="0" applyFill="1" applyBorder="1"/>
    <xf numFmtId="0" fontId="0" fillId="12" borderId="11" xfId="0" applyFill="1" applyBorder="1"/>
    <xf numFmtId="10" fontId="5" fillId="12" borderId="1" xfId="0" applyNumberFormat="1" applyFont="1" applyFill="1" applyBorder="1" applyAlignment="1">
      <alignment horizontal="center" vertical="center" wrapText="1"/>
    </xf>
    <xf numFmtId="0" fontId="0" fillId="12" borderId="12" xfId="0" applyFill="1" applyBorder="1"/>
    <xf numFmtId="0" fontId="5" fillId="12" borderId="1" xfId="0" applyFont="1" applyFill="1" applyBorder="1" applyAlignment="1">
      <alignment horizontal="center"/>
    </xf>
    <xf numFmtId="0" fontId="4" fillId="12" borderId="1" xfId="0" applyFont="1" applyFill="1" applyBorder="1"/>
    <xf numFmtId="0" fontId="4" fillId="12" borderId="1" xfId="0" applyFont="1" applyFill="1" applyBorder="1" applyAlignment="1">
      <alignment horizontal="center"/>
    </xf>
    <xf numFmtId="0" fontId="0" fillId="12" borderId="1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12" borderId="11" xfId="0" applyFont="1" applyFill="1" applyBorder="1"/>
    <xf numFmtId="0" fontId="4" fillId="12" borderId="11" xfId="0" applyFont="1" applyFill="1" applyBorder="1" applyAlignment="1">
      <alignment horizontal="center"/>
    </xf>
    <xf numFmtId="0" fontId="0" fillId="12" borderId="11" xfId="0" applyFont="1" applyFill="1" applyBorder="1"/>
    <xf numFmtId="0" fontId="17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1463"/>
  <sheetViews>
    <sheetView topLeftCell="O1435" workbookViewId="0">
      <selection activeCell="P6" sqref="P6:P1463"/>
    </sheetView>
  </sheetViews>
  <sheetFormatPr defaultRowHeight="15" x14ac:dyDescent="0.25"/>
  <cols>
    <col min="12" max="12" width="16" customWidth="1"/>
    <col min="13" max="13" width="17.28515625" customWidth="1"/>
    <col min="14" max="14" width="15" customWidth="1"/>
    <col min="15" max="15" width="18.7109375" customWidth="1"/>
    <col min="16" max="16" width="54.85546875" customWidth="1"/>
    <col min="19" max="19" width="19.7109375" customWidth="1"/>
    <col min="20" max="20" width="14.42578125" customWidth="1"/>
    <col min="21" max="21" width="17.140625" customWidth="1"/>
  </cols>
  <sheetData>
    <row r="3" spans="1:21" ht="18.75" customHeight="1" x14ac:dyDescent="0.25">
      <c r="A3" s="344" t="s">
        <v>0</v>
      </c>
      <c r="B3" s="341" t="s">
        <v>1</v>
      </c>
      <c r="C3" s="345"/>
      <c r="D3" s="345"/>
      <c r="E3" s="345"/>
      <c r="F3" s="345"/>
      <c r="G3" s="345"/>
      <c r="H3" s="345"/>
      <c r="I3" s="344" t="s">
        <v>2</v>
      </c>
      <c r="J3" s="344" t="s">
        <v>3</v>
      </c>
      <c r="K3" s="348" t="s">
        <v>4</v>
      </c>
      <c r="L3" s="341" t="s">
        <v>5</v>
      </c>
      <c r="M3" s="329" t="s">
        <v>6</v>
      </c>
      <c r="N3" s="332" t="s">
        <v>7</v>
      </c>
      <c r="O3" s="329" t="s">
        <v>8</v>
      </c>
      <c r="P3" s="335" t="s">
        <v>9</v>
      </c>
      <c r="Q3" s="335" t="s">
        <v>10</v>
      </c>
      <c r="R3" s="338" t="s">
        <v>11</v>
      </c>
      <c r="S3" s="326" t="s">
        <v>12</v>
      </c>
      <c r="T3" s="326" t="s">
        <v>13</v>
      </c>
      <c r="U3" s="326" t="s">
        <v>14</v>
      </c>
    </row>
    <row r="4" spans="1:21" ht="15" customHeight="1" x14ac:dyDescent="0.25">
      <c r="A4" s="344"/>
      <c r="B4" s="346"/>
      <c r="C4" s="347"/>
      <c r="D4" s="347"/>
      <c r="E4" s="347"/>
      <c r="F4" s="347"/>
      <c r="G4" s="347"/>
      <c r="H4" s="347"/>
      <c r="I4" s="344"/>
      <c r="J4" s="344"/>
      <c r="K4" s="349"/>
      <c r="L4" s="342"/>
      <c r="M4" s="330"/>
      <c r="N4" s="333"/>
      <c r="O4" s="330"/>
      <c r="P4" s="336"/>
      <c r="Q4" s="336"/>
      <c r="R4" s="339"/>
      <c r="S4" s="327"/>
      <c r="T4" s="327"/>
      <c r="U4" s="327"/>
    </row>
    <row r="5" spans="1:21" ht="36" customHeight="1" x14ac:dyDescent="0.3">
      <c r="A5" s="344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344"/>
      <c r="J5" s="344"/>
      <c r="K5" s="350"/>
      <c r="L5" s="343"/>
      <c r="M5" s="331"/>
      <c r="N5" s="334"/>
      <c r="O5" s="331"/>
      <c r="P5" s="337"/>
      <c r="Q5" s="337"/>
      <c r="R5" s="340"/>
      <c r="S5" s="328"/>
      <c r="T5" s="328"/>
      <c r="U5" s="328"/>
    </row>
    <row r="6" spans="1:21" s="12" customFormat="1" ht="18" customHeight="1" x14ac:dyDescent="0.3">
      <c r="A6" s="2" t="s">
        <v>15</v>
      </c>
      <c r="B6" s="3">
        <v>0</v>
      </c>
      <c r="C6" s="3">
        <v>2</v>
      </c>
      <c r="D6" s="3">
        <v>7</v>
      </c>
      <c r="E6" s="3">
        <v>0</v>
      </c>
      <c r="F6" s="3">
        <v>0</v>
      </c>
      <c r="G6" s="3">
        <v>0</v>
      </c>
      <c r="H6" s="3">
        <v>0</v>
      </c>
      <c r="I6" s="1">
        <f t="shared" ref="I6:I56" si="0">SUM(B6:H6)</f>
        <v>9</v>
      </c>
      <c r="J6" s="4">
        <v>1</v>
      </c>
      <c r="K6" s="5">
        <f t="shared" ref="K6:K34" si="1">I6/70</f>
        <v>0.12857142857142856</v>
      </c>
      <c r="L6" s="3" t="s">
        <v>16</v>
      </c>
      <c r="M6" s="6" t="s">
        <v>17</v>
      </c>
      <c r="N6" s="7" t="s">
        <v>18</v>
      </c>
      <c r="O6" s="7" t="s">
        <v>19</v>
      </c>
      <c r="P6" s="8" t="s">
        <v>20</v>
      </c>
      <c r="Q6" s="9">
        <v>5</v>
      </c>
      <c r="R6" s="10" t="s">
        <v>21</v>
      </c>
      <c r="S6" s="11" t="s">
        <v>22</v>
      </c>
      <c r="T6" s="11" t="s">
        <v>23</v>
      </c>
      <c r="U6" s="11" t="s">
        <v>24</v>
      </c>
    </row>
    <row r="7" spans="1:21" s="12" customFormat="1" ht="18" customHeight="1" x14ac:dyDescent="0.3">
      <c r="A7" s="2" t="s">
        <v>25</v>
      </c>
      <c r="B7" s="3">
        <v>0</v>
      </c>
      <c r="C7" s="3">
        <v>0</v>
      </c>
      <c r="D7" s="3">
        <v>4</v>
      </c>
      <c r="E7" s="3">
        <v>0</v>
      </c>
      <c r="F7" s="3">
        <v>0</v>
      </c>
      <c r="G7" s="3">
        <v>0</v>
      </c>
      <c r="H7" s="3">
        <v>0</v>
      </c>
      <c r="I7" s="1">
        <f t="shared" si="0"/>
        <v>4</v>
      </c>
      <c r="J7" s="4">
        <v>2</v>
      </c>
      <c r="K7" s="5">
        <f t="shared" si="1"/>
        <v>5.7142857142857141E-2</v>
      </c>
      <c r="L7" s="3" t="s">
        <v>16</v>
      </c>
      <c r="M7" s="6" t="s">
        <v>26</v>
      </c>
      <c r="N7" s="7" t="s">
        <v>27</v>
      </c>
      <c r="O7" s="7" t="s">
        <v>28</v>
      </c>
      <c r="P7" s="8" t="s">
        <v>20</v>
      </c>
      <c r="Q7" s="9">
        <v>5</v>
      </c>
      <c r="R7" s="10" t="s">
        <v>21</v>
      </c>
      <c r="S7" s="11" t="s">
        <v>22</v>
      </c>
      <c r="T7" s="11" t="s">
        <v>23</v>
      </c>
      <c r="U7" s="11" t="s">
        <v>24</v>
      </c>
    </row>
    <row r="8" spans="1:21" s="12" customFormat="1" ht="18" customHeight="1" x14ac:dyDescent="0.3">
      <c r="A8" s="2" t="s">
        <v>29</v>
      </c>
      <c r="B8" s="3">
        <v>0</v>
      </c>
      <c r="C8" s="3">
        <v>0</v>
      </c>
      <c r="D8" s="3">
        <v>4</v>
      </c>
      <c r="E8" s="3">
        <v>0</v>
      </c>
      <c r="F8" s="3">
        <v>0</v>
      </c>
      <c r="G8" s="3">
        <v>0</v>
      </c>
      <c r="H8" s="3">
        <v>0</v>
      </c>
      <c r="I8" s="1">
        <f t="shared" si="0"/>
        <v>4</v>
      </c>
      <c r="J8" s="13">
        <v>2</v>
      </c>
      <c r="K8" s="5">
        <f t="shared" si="1"/>
        <v>5.7142857142857141E-2</v>
      </c>
      <c r="L8" s="3" t="s">
        <v>16</v>
      </c>
      <c r="M8" s="6" t="s">
        <v>30</v>
      </c>
      <c r="N8" s="7" t="s">
        <v>23</v>
      </c>
      <c r="O8" s="7" t="s">
        <v>31</v>
      </c>
      <c r="P8" s="8" t="s">
        <v>20</v>
      </c>
      <c r="Q8" s="14">
        <v>5</v>
      </c>
      <c r="R8" s="15" t="s">
        <v>32</v>
      </c>
      <c r="S8" s="11" t="s">
        <v>33</v>
      </c>
      <c r="T8" s="11" t="s">
        <v>34</v>
      </c>
      <c r="U8" s="11" t="s">
        <v>35</v>
      </c>
    </row>
    <row r="9" spans="1:21" s="12" customFormat="1" ht="18" customHeight="1" x14ac:dyDescent="0.3">
      <c r="A9" s="2" t="s">
        <v>36</v>
      </c>
      <c r="B9" s="3">
        <v>0</v>
      </c>
      <c r="C9" s="3">
        <v>0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1">
        <f t="shared" si="0"/>
        <v>2</v>
      </c>
      <c r="J9" s="13">
        <v>3</v>
      </c>
      <c r="K9" s="5">
        <f t="shared" si="1"/>
        <v>2.8571428571428571E-2</v>
      </c>
      <c r="L9" s="3" t="s">
        <v>16</v>
      </c>
      <c r="M9" s="6" t="s">
        <v>37</v>
      </c>
      <c r="N9" s="7" t="s">
        <v>38</v>
      </c>
      <c r="O9" s="7" t="s">
        <v>39</v>
      </c>
      <c r="P9" s="8" t="s">
        <v>20</v>
      </c>
      <c r="Q9" s="14">
        <v>5</v>
      </c>
      <c r="R9" s="15" t="s">
        <v>32</v>
      </c>
      <c r="S9" s="11" t="s">
        <v>33</v>
      </c>
      <c r="T9" s="11" t="s">
        <v>34</v>
      </c>
      <c r="U9" s="11" t="s">
        <v>35</v>
      </c>
    </row>
    <row r="10" spans="1:21" s="12" customFormat="1" ht="18" customHeight="1" x14ac:dyDescent="0.3">
      <c r="A10" s="2" t="s">
        <v>40</v>
      </c>
      <c r="B10" s="3">
        <v>0</v>
      </c>
      <c r="C10" s="3">
        <v>2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1">
        <f t="shared" si="0"/>
        <v>3</v>
      </c>
      <c r="J10" s="4">
        <v>1</v>
      </c>
      <c r="K10" s="5">
        <f t="shared" si="1"/>
        <v>4.2857142857142858E-2</v>
      </c>
      <c r="L10" s="3" t="s">
        <v>16</v>
      </c>
      <c r="M10" s="6" t="s">
        <v>41</v>
      </c>
      <c r="N10" s="7" t="s">
        <v>27</v>
      </c>
      <c r="O10" s="7" t="s">
        <v>42</v>
      </c>
      <c r="P10" s="8" t="s">
        <v>20</v>
      </c>
      <c r="Q10" s="9">
        <v>6</v>
      </c>
      <c r="R10" s="10" t="s">
        <v>43</v>
      </c>
      <c r="S10" s="11" t="s">
        <v>44</v>
      </c>
      <c r="T10" s="11" t="s">
        <v>45</v>
      </c>
      <c r="U10" s="11" t="s">
        <v>19</v>
      </c>
    </row>
    <row r="11" spans="1:21" s="12" customFormat="1" ht="18" customHeight="1" x14ac:dyDescent="0.3">
      <c r="A11" s="2" t="s">
        <v>46</v>
      </c>
      <c r="B11" s="3">
        <v>0</v>
      </c>
      <c r="C11" s="3">
        <v>0</v>
      </c>
      <c r="D11" s="3">
        <v>2</v>
      </c>
      <c r="E11" s="3">
        <v>0</v>
      </c>
      <c r="F11" s="3">
        <v>0</v>
      </c>
      <c r="G11" s="3">
        <v>0</v>
      </c>
      <c r="H11" s="3">
        <v>0</v>
      </c>
      <c r="I11" s="1">
        <f t="shared" si="0"/>
        <v>2</v>
      </c>
      <c r="J11" s="4">
        <v>2</v>
      </c>
      <c r="K11" s="5">
        <f t="shared" si="1"/>
        <v>2.8571428571428571E-2</v>
      </c>
      <c r="L11" s="3" t="s">
        <v>16</v>
      </c>
      <c r="M11" s="6" t="s">
        <v>47</v>
      </c>
      <c r="N11" s="7" t="s">
        <v>48</v>
      </c>
      <c r="O11" s="7" t="s">
        <v>49</v>
      </c>
      <c r="P11" s="8" t="s">
        <v>20</v>
      </c>
      <c r="Q11" s="9">
        <v>6</v>
      </c>
      <c r="R11" s="10" t="s">
        <v>50</v>
      </c>
      <c r="S11" s="11" t="s">
        <v>51</v>
      </c>
      <c r="T11" s="11" t="s">
        <v>52</v>
      </c>
      <c r="U11" s="11" t="s">
        <v>19</v>
      </c>
    </row>
    <row r="12" spans="1:21" s="12" customFormat="1" ht="18" customHeight="1" x14ac:dyDescent="0.3">
      <c r="A12" s="2" t="s">
        <v>53</v>
      </c>
      <c r="B12" s="3">
        <v>0</v>
      </c>
      <c r="C12" s="3">
        <v>0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1">
        <f t="shared" si="0"/>
        <v>1</v>
      </c>
      <c r="J12" s="4">
        <v>3</v>
      </c>
      <c r="K12" s="5">
        <f t="shared" si="1"/>
        <v>1.4285714285714285E-2</v>
      </c>
      <c r="L12" s="3" t="s">
        <v>16</v>
      </c>
      <c r="M12" s="6" t="s">
        <v>54</v>
      </c>
      <c r="N12" s="7" t="s">
        <v>55</v>
      </c>
      <c r="O12" s="7" t="s">
        <v>56</v>
      </c>
      <c r="P12" s="8" t="s">
        <v>20</v>
      </c>
      <c r="Q12" s="9">
        <v>6</v>
      </c>
      <c r="R12" s="10" t="s">
        <v>43</v>
      </c>
      <c r="S12" s="11" t="s">
        <v>44</v>
      </c>
      <c r="T12" s="11" t="s">
        <v>45</v>
      </c>
      <c r="U12" s="11" t="s">
        <v>19</v>
      </c>
    </row>
    <row r="13" spans="1:21" s="12" customFormat="1" ht="18" customHeight="1" x14ac:dyDescent="0.3">
      <c r="A13" s="2" t="s">
        <v>57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v>0</v>
      </c>
      <c r="I13" s="1">
        <f t="shared" si="0"/>
        <v>1</v>
      </c>
      <c r="J13" s="13">
        <v>3</v>
      </c>
      <c r="K13" s="5">
        <f t="shared" si="1"/>
        <v>1.4285714285714285E-2</v>
      </c>
      <c r="L13" s="3" t="s">
        <v>16</v>
      </c>
      <c r="M13" s="6" t="s">
        <v>58</v>
      </c>
      <c r="N13" s="7" t="s">
        <v>59</v>
      </c>
      <c r="O13" s="7" t="s">
        <v>60</v>
      </c>
      <c r="P13" s="8" t="s">
        <v>20</v>
      </c>
      <c r="Q13" s="9">
        <v>6</v>
      </c>
      <c r="R13" s="10" t="s">
        <v>50</v>
      </c>
      <c r="S13" s="11" t="s">
        <v>51</v>
      </c>
      <c r="T13" s="11" t="s">
        <v>52</v>
      </c>
      <c r="U13" s="11" t="s">
        <v>19</v>
      </c>
    </row>
    <row r="14" spans="1:21" s="12" customFormat="1" ht="18" customHeight="1" x14ac:dyDescent="0.3">
      <c r="A14" s="2" t="s">
        <v>61</v>
      </c>
      <c r="B14" s="3">
        <v>10</v>
      </c>
      <c r="C14" s="3">
        <v>9</v>
      </c>
      <c r="D14" s="3">
        <v>6</v>
      </c>
      <c r="E14" s="3">
        <v>6</v>
      </c>
      <c r="F14" s="3">
        <v>10</v>
      </c>
      <c r="G14" s="3">
        <v>10</v>
      </c>
      <c r="H14" s="3">
        <v>12</v>
      </c>
      <c r="I14" s="1">
        <f t="shared" si="0"/>
        <v>63</v>
      </c>
      <c r="J14" s="13">
        <v>1</v>
      </c>
      <c r="K14" s="5">
        <f t="shared" si="1"/>
        <v>0.9</v>
      </c>
      <c r="L14" s="3" t="s">
        <v>62</v>
      </c>
      <c r="M14" s="6" t="s">
        <v>63</v>
      </c>
      <c r="N14" s="7" t="s">
        <v>64</v>
      </c>
      <c r="O14" s="7" t="s">
        <v>56</v>
      </c>
      <c r="P14" s="8" t="s">
        <v>20</v>
      </c>
      <c r="Q14" s="9">
        <v>8</v>
      </c>
      <c r="R14" s="10" t="s">
        <v>65</v>
      </c>
      <c r="S14" s="11" t="s">
        <v>33</v>
      </c>
      <c r="T14" s="11" t="s">
        <v>34</v>
      </c>
      <c r="U14" s="11" t="s">
        <v>35</v>
      </c>
    </row>
    <row r="15" spans="1:21" s="12" customFormat="1" ht="18" customHeight="1" x14ac:dyDescent="0.3">
      <c r="A15" s="2" t="s">
        <v>66</v>
      </c>
      <c r="B15" s="3">
        <v>10</v>
      </c>
      <c r="C15" s="3">
        <v>10</v>
      </c>
      <c r="D15" s="3">
        <v>6</v>
      </c>
      <c r="E15" s="3">
        <v>0</v>
      </c>
      <c r="F15" s="3">
        <v>4</v>
      </c>
      <c r="G15" s="3">
        <v>10</v>
      </c>
      <c r="H15" s="3">
        <v>0</v>
      </c>
      <c r="I15" s="1">
        <f t="shared" si="0"/>
        <v>40</v>
      </c>
      <c r="J15" s="13">
        <v>2</v>
      </c>
      <c r="K15" s="5">
        <f t="shared" si="1"/>
        <v>0.5714285714285714</v>
      </c>
      <c r="L15" s="3" t="s">
        <v>67</v>
      </c>
      <c r="M15" s="6" t="s">
        <v>68</v>
      </c>
      <c r="N15" s="7" t="s">
        <v>69</v>
      </c>
      <c r="O15" s="7" t="s">
        <v>70</v>
      </c>
      <c r="P15" s="8" t="s">
        <v>20</v>
      </c>
      <c r="Q15" s="9">
        <v>8</v>
      </c>
      <c r="R15" s="10" t="s">
        <v>65</v>
      </c>
      <c r="S15" s="11" t="s">
        <v>33</v>
      </c>
      <c r="T15" s="11" t="s">
        <v>34</v>
      </c>
      <c r="U15" s="11" t="s">
        <v>35</v>
      </c>
    </row>
    <row r="16" spans="1:21" s="12" customFormat="1" ht="18" customHeight="1" x14ac:dyDescent="0.3">
      <c r="A16" s="2" t="s">
        <v>71</v>
      </c>
      <c r="B16" s="3">
        <v>6</v>
      </c>
      <c r="C16" s="3">
        <v>10</v>
      </c>
      <c r="D16" s="3">
        <v>3</v>
      </c>
      <c r="E16" s="3">
        <v>4</v>
      </c>
      <c r="F16" s="3">
        <v>4</v>
      </c>
      <c r="G16" s="3">
        <v>6</v>
      </c>
      <c r="H16" s="3">
        <v>3</v>
      </c>
      <c r="I16" s="1">
        <f t="shared" si="0"/>
        <v>36</v>
      </c>
      <c r="J16" s="13">
        <v>3</v>
      </c>
      <c r="K16" s="5">
        <f t="shared" si="1"/>
        <v>0.51428571428571423</v>
      </c>
      <c r="L16" s="3" t="s">
        <v>67</v>
      </c>
      <c r="M16" s="6" t="s">
        <v>72</v>
      </c>
      <c r="N16" s="7" t="s">
        <v>73</v>
      </c>
      <c r="O16" s="7" t="s">
        <v>74</v>
      </c>
      <c r="P16" s="8" t="s">
        <v>20</v>
      </c>
      <c r="Q16" s="9">
        <v>8</v>
      </c>
      <c r="R16" s="10" t="s">
        <v>65</v>
      </c>
      <c r="S16" s="11" t="s">
        <v>33</v>
      </c>
      <c r="T16" s="11" t="s">
        <v>34</v>
      </c>
      <c r="U16" s="11" t="s">
        <v>35</v>
      </c>
    </row>
    <row r="17" spans="1:21" s="12" customFormat="1" ht="18" customHeight="1" x14ac:dyDescent="0.3">
      <c r="A17" s="2" t="s">
        <v>75</v>
      </c>
      <c r="B17" s="3">
        <v>10</v>
      </c>
      <c r="C17" s="3">
        <v>10</v>
      </c>
      <c r="D17" s="3">
        <v>7</v>
      </c>
      <c r="E17" s="3">
        <v>0</v>
      </c>
      <c r="F17" s="3">
        <v>0</v>
      </c>
      <c r="G17" s="3">
        <v>5</v>
      </c>
      <c r="H17" s="3">
        <v>0</v>
      </c>
      <c r="I17" s="1">
        <f t="shared" si="0"/>
        <v>32</v>
      </c>
      <c r="J17" s="13">
        <v>4</v>
      </c>
      <c r="K17" s="5">
        <f t="shared" si="1"/>
        <v>0.45714285714285713</v>
      </c>
      <c r="L17" s="3" t="s">
        <v>67</v>
      </c>
      <c r="M17" s="6" t="s">
        <v>76</v>
      </c>
      <c r="N17" s="7" t="s">
        <v>27</v>
      </c>
      <c r="O17" s="7" t="s">
        <v>70</v>
      </c>
      <c r="P17" s="8" t="s">
        <v>20</v>
      </c>
      <c r="Q17" s="9">
        <v>8</v>
      </c>
      <c r="R17" s="10" t="s">
        <v>65</v>
      </c>
      <c r="S17" s="11" t="s">
        <v>33</v>
      </c>
      <c r="T17" s="11" t="s">
        <v>34</v>
      </c>
      <c r="U17" s="11" t="s">
        <v>35</v>
      </c>
    </row>
    <row r="18" spans="1:21" s="12" customFormat="1" ht="18" customHeight="1" x14ac:dyDescent="0.3">
      <c r="A18" s="2" t="s">
        <v>77</v>
      </c>
      <c r="B18" s="3">
        <v>10</v>
      </c>
      <c r="C18" s="3">
        <v>10</v>
      </c>
      <c r="D18" s="3">
        <v>6</v>
      </c>
      <c r="E18" s="3">
        <v>0</v>
      </c>
      <c r="F18" s="3">
        <v>0</v>
      </c>
      <c r="G18" s="3">
        <v>0</v>
      </c>
      <c r="H18" s="3">
        <v>0</v>
      </c>
      <c r="I18" s="1">
        <f t="shared" si="0"/>
        <v>26</v>
      </c>
      <c r="J18" s="13">
        <v>5</v>
      </c>
      <c r="K18" s="5">
        <f t="shared" si="1"/>
        <v>0.37142857142857144</v>
      </c>
      <c r="L18" s="3" t="s">
        <v>16</v>
      </c>
      <c r="M18" s="6" t="s">
        <v>78</v>
      </c>
      <c r="N18" s="7" t="s">
        <v>79</v>
      </c>
      <c r="O18" s="7" t="s">
        <v>56</v>
      </c>
      <c r="P18" s="8" t="s">
        <v>20</v>
      </c>
      <c r="Q18" s="9">
        <v>8</v>
      </c>
      <c r="R18" s="10" t="s">
        <v>65</v>
      </c>
      <c r="S18" s="11" t="s">
        <v>33</v>
      </c>
      <c r="T18" s="11" t="s">
        <v>34</v>
      </c>
      <c r="U18" s="11" t="s">
        <v>35</v>
      </c>
    </row>
    <row r="19" spans="1:21" s="12" customFormat="1" ht="18" customHeight="1" x14ac:dyDescent="0.3">
      <c r="A19" s="2" t="s">
        <v>80</v>
      </c>
      <c r="B19" s="3">
        <v>10</v>
      </c>
      <c r="C19" s="3">
        <v>4</v>
      </c>
      <c r="D19" s="3">
        <v>5</v>
      </c>
      <c r="E19" s="3">
        <v>0</v>
      </c>
      <c r="F19" s="3">
        <v>0</v>
      </c>
      <c r="G19" s="3">
        <v>0</v>
      </c>
      <c r="H19" s="3">
        <v>0</v>
      </c>
      <c r="I19" s="1">
        <f t="shared" si="0"/>
        <v>19</v>
      </c>
      <c r="J19" s="13">
        <v>6</v>
      </c>
      <c r="K19" s="5">
        <f t="shared" si="1"/>
        <v>0.27142857142857141</v>
      </c>
      <c r="L19" s="3" t="s">
        <v>16</v>
      </c>
      <c r="M19" s="6" t="s">
        <v>81</v>
      </c>
      <c r="N19" s="7" t="s">
        <v>82</v>
      </c>
      <c r="O19" s="7" t="s">
        <v>60</v>
      </c>
      <c r="P19" s="8" t="s">
        <v>20</v>
      </c>
      <c r="Q19" s="9">
        <v>8</v>
      </c>
      <c r="R19" s="10" t="s">
        <v>65</v>
      </c>
      <c r="S19" s="11" t="s">
        <v>33</v>
      </c>
      <c r="T19" s="11" t="s">
        <v>34</v>
      </c>
      <c r="U19" s="11" t="s">
        <v>35</v>
      </c>
    </row>
    <row r="20" spans="1:21" s="12" customFormat="1" ht="18" customHeight="1" x14ac:dyDescent="0.3">
      <c r="A20" s="2" t="s">
        <v>83</v>
      </c>
      <c r="B20" s="3">
        <v>6</v>
      </c>
      <c r="C20" s="3">
        <v>0</v>
      </c>
      <c r="D20" s="3">
        <v>3</v>
      </c>
      <c r="E20" s="3">
        <v>0</v>
      </c>
      <c r="F20" s="3">
        <v>8</v>
      </c>
      <c r="G20" s="3">
        <v>0</v>
      </c>
      <c r="H20" s="3">
        <v>0</v>
      </c>
      <c r="I20" s="1">
        <f t="shared" si="0"/>
        <v>17</v>
      </c>
      <c r="J20" s="13">
        <v>7</v>
      </c>
      <c r="K20" s="5">
        <f t="shared" si="1"/>
        <v>0.24285714285714285</v>
      </c>
      <c r="L20" s="3" t="s">
        <v>16</v>
      </c>
      <c r="M20" s="6" t="s">
        <v>84</v>
      </c>
      <c r="N20" s="7" t="s">
        <v>85</v>
      </c>
      <c r="O20" s="7" t="s">
        <v>86</v>
      </c>
      <c r="P20" s="8" t="s">
        <v>20</v>
      </c>
      <c r="Q20" s="9">
        <v>8</v>
      </c>
      <c r="R20" s="10" t="s">
        <v>65</v>
      </c>
      <c r="S20" s="11" t="s">
        <v>33</v>
      </c>
      <c r="T20" s="11" t="s">
        <v>34</v>
      </c>
      <c r="U20" s="11" t="s">
        <v>35</v>
      </c>
    </row>
    <row r="21" spans="1:21" s="12" customFormat="1" ht="18" customHeight="1" x14ac:dyDescent="0.3">
      <c r="A21" s="2" t="s">
        <v>87</v>
      </c>
      <c r="B21" s="3">
        <v>5</v>
      </c>
      <c r="C21" s="3">
        <v>0</v>
      </c>
      <c r="D21" s="3">
        <v>5</v>
      </c>
      <c r="E21" s="3">
        <v>0</v>
      </c>
      <c r="F21" s="3">
        <v>2</v>
      </c>
      <c r="G21" s="3">
        <v>0</v>
      </c>
      <c r="H21" s="3">
        <v>0</v>
      </c>
      <c r="I21" s="1">
        <f t="shared" si="0"/>
        <v>12</v>
      </c>
      <c r="J21" s="13">
        <v>8</v>
      </c>
      <c r="K21" s="5">
        <f t="shared" si="1"/>
        <v>0.17142857142857143</v>
      </c>
      <c r="L21" s="3" t="s">
        <v>16</v>
      </c>
      <c r="M21" s="6" t="s">
        <v>88</v>
      </c>
      <c r="N21" s="7" t="s">
        <v>89</v>
      </c>
      <c r="O21" s="7" t="s">
        <v>90</v>
      </c>
      <c r="P21" s="8" t="s">
        <v>20</v>
      </c>
      <c r="Q21" s="9">
        <v>8</v>
      </c>
      <c r="R21" s="10" t="s">
        <v>65</v>
      </c>
      <c r="S21" s="11" t="s">
        <v>33</v>
      </c>
      <c r="T21" s="11" t="s">
        <v>34</v>
      </c>
      <c r="U21" s="11" t="s">
        <v>35</v>
      </c>
    </row>
    <row r="22" spans="1:21" s="12" customFormat="1" ht="18" customHeight="1" x14ac:dyDescent="0.3">
      <c r="A22" s="2" t="s">
        <v>91</v>
      </c>
      <c r="B22" s="3">
        <v>2</v>
      </c>
      <c r="C22" s="3">
        <v>0</v>
      </c>
      <c r="D22" s="3">
        <v>3</v>
      </c>
      <c r="E22" s="3">
        <v>0</v>
      </c>
      <c r="F22" s="3">
        <v>6</v>
      </c>
      <c r="G22" s="3">
        <v>0</v>
      </c>
      <c r="H22" s="3">
        <v>0</v>
      </c>
      <c r="I22" s="1">
        <f t="shared" si="0"/>
        <v>11</v>
      </c>
      <c r="J22" s="13">
        <v>9</v>
      </c>
      <c r="K22" s="5">
        <f t="shared" si="1"/>
        <v>0.15714285714285714</v>
      </c>
      <c r="L22" s="3" t="s">
        <v>16</v>
      </c>
      <c r="M22" s="6" t="s">
        <v>92</v>
      </c>
      <c r="N22" s="7" t="s">
        <v>93</v>
      </c>
      <c r="O22" s="7" t="s">
        <v>94</v>
      </c>
      <c r="P22" s="8" t="s">
        <v>20</v>
      </c>
      <c r="Q22" s="9">
        <v>8</v>
      </c>
      <c r="R22" s="10" t="s">
        <v>65</v>
      </c>
      <c r="S22" s="11" t="s">
        <v>33</v>
      </c>
      <c r="T22" s="11" t="s">
        <v>34</v>
      </c>
      <c r="U22" s="11" t="s">
        <v>35</v>
      </c>
    </row>
    <row r="23" spans="1:21" s="12" customFormat="1" ht="18" customHeight="1" x14ac:dyDescent="0.3">
      <c r="A23" s="2" t="s">
        <v>95</v>
      </c>
      <c r="B23" s="3">
        <v>0</v>
      </c>
      <c r="C23" s="3">
        <v>8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1">
        <f t="shared" si="0"/>
        <v>10</v>
      </c>
      <c r="J23" s="13">
        <v>10</v>
      </c>
      <c r="K23" s="5">
        <f t="shared" si="1"/>
        <v>0.14285714285714285</v>
      </c>
      <c r="L23" s="3" t="s">
        <v>16</v>
      </c>
      <c r="M23" s="6" t="s">
        <v>96</v>
      </c>
      <c r="N23" s="7" t="s">
        <v>97</v>
      </c>
      <c r="O23" s="7" t="s">
        <v>19</v>
      </c>
      <c r="P23" s="8" t="s">
        <v>20</v>
      </c>
      <c r="Q23" s="9">
        <v>8</v>
      </c>
      <c r="R23" s="10" t="s">
        <v>65</v>
      </c>
      <c r="S23" s="11" t="s">
        <v>33</v>
      </c>
      <c r="T23" s="11" t="s">
        <v>34</v>
      </c>
      <c r="U23" s="11" t="s">
        <v>35</v>
      </c>
    </row>
    <row r="24" spans="1:21" s="12" customFormat="1" ht="18" customHeight="1" x14ac:dyDescent="0.3">
      <c r="A24" s="2" t="s">
        <v>98</v>
      </c>
      <c r="B24" s="3">
        <v>0</v>
      </c>
      <c r="C24" s="3">
        <v>0</v>
      </c>
      <c r="D24" s="3">
        <v>3</v>
      </c>
      <c r="E24" s="3">
        <v>0</v>
      </c>
      <c r="F24" s="3">
        <v>6</v>
      </c>
      <c r="G24" s="3">
        <v>0</v>
      </c>
      <c r="H24" s="3">
        <v>0</v>
      </c>
      <c r="I24" s="1">
        <f t="shared" si="0"/>
        <v>9</v>
      </c>
      <c r="J24" s="13">
        <v>11</v>
      </c>
      <c r="K24" s="5">
        <f t="shared" si="1"/>
        <v>0.12857142857142856</v>
      </c>
      <c r="L24" s="3" t="s">
        <v>16</v>
      </c>
      <c r="M24" s="6" t="s">
        <v>99</v>
      </c>
      <c r="N24" s="7" t="s">
        <v>79</v>
      </c>
      <c r="O24" s="7" t="s">
        <v>100</v>
      </c>
      <c r="P24" s="8" t="s">
        <v>20</v>
      </c>
      <c r="Q24" s="9">
        <v>8</v>
      </c>
      <c r="R24" s="10" t="s">
        <v>65</v>
      </c>
      <c r="S24" s="11" t="s">
        <v>33</v>
      </c>
      <c r="T24" s="11" t="s">
        <v>34</v>
      </c>
      <c r="U24" s="11" t="s">
        <v>35</v>
      </c>
    </row>
    <row r="25" spans="1:21" s="12" customFormat="1" ht="18" customHeight="1" x14ac:dyDescent="0.3">
      <c r="A25" s="2" t="s">
        <v>101</v>
      </c>
      <c r="B25" s="3">
        <v>0</v>
      </c>
      <c r="C25" s="3">
        <v>0</v>
      </c>
      <c r="D25" s="3">
        <v>4</v>
      </c>
      <c r="E25" s="3">
        <v>0</v>
      </c>
      <c r="F25" s="3">
        <v>4</v>
      </c>
      <c r="G25" s="3">
        <v>0</v>
      </c>
      <c r="H25" s="3">
        <v>0</v>
      </c>
      <c r="I25" s="1">
        <f t="shared" si="0"/>
        <v>8</v>
      </c>
      <c r="J25" s="13">
        <v>12</v>
      </c>
      <c r="K25" s="5">
        <f t="shared" si="1"/>
        <v>0.11428571428571428</v>
      </c>
      <c r="L25" s="3" t="s">
        <v>16</v>
      </c>
      <c r="M25" s="6" t="s">
        <v>102</v>
      </c>
      <c r="N25" s="7" t="s">
        <v>103</v>
      </c>
      <c r="O25" s="7" t="s">
        <v>104</v>
      </c>
      <c r="P25" s="8" t="s">
        <v>20</v>
      </c>
      <c r="Q25" s="9">
        <v>8</v>
      </c>
      <c r="R25" s="10" t="s">
        <v>65</v>
      </c>
      <c r="S25" s="11" t="s">
        <v>33</v>
      </c>
      <c r="T25" s="11" t="s">
        <v>34</v>
      </c>
      <c r="U25" s="11" t="s">
        <v>35</v>
      </c>
    </row>
    <row r="26" spans="1:21" s="12" customFormat="1" ht="18" customHeight="1" x14ac:dyDescent="0.3">
      <c r="A26" s="2" t="s">
        <v>105</v>
      </c>
      <c r="B26" s="3">
        <v>0</v>
      </c>
      <c r="C26" s="3">
        <v>0</v>
      </c>
      <c r="D26" s="3">
        <v>3</v>
      </c>
      <c r="E26" s="3">
        <v>0</v>
      </c>
      <c r="F26" s="3">
        <v>2</v>
      </c>
      <c r="G26" s="3">
        <v>3</v>
      </c>
      <c r="H26" s="3">
        <v>0</v>
      </c>
      <c r="I26" s="1">
        <f t="shared" si="0"/>
        <v>8</v>
      </c>
      <c r="J26" s="13">
        <v>12</v>
      </c>
      <c r="K26" s="5">
        <f t="shared" si="1"/>
        <v>0.11428571428571428</v>
      </c>
      <c r="L26" s="3" t="s">
        <v>16</v>
      </c>
      <c r="M26" s="6" t="s">
        <v>106</v>
      </c>
      <c r="N26" s="7" t="s">
        <v>107</v>
      </c>
      <c r="O26" s="7" t="s">
        <v>108</v>
      </c>
      <c r="P26" s="8" t="s">
        <v>20</v>
      </c>
      <c r="Q26" s="9">
        <v>8</v>
      </c>
      <c r="R26" s="10" t="s">
        <v>65</v>
      </c>
      <c r="S26" s="11" t="s">
        <v>33</v>
      </c>
      <c r="T26" s="11" t="s">
        <v>34</v>
      </c>
      <c r="U26" s="11" t="s">
        <v>35</v>
      </c>
    </row>
    <row r="27" spans="1:21" s="12" customFormat="1" ht="18" customHeight="1" x14ac:dyDescent="0.3">
      <c r="A27" s="2" t="s">
        <v>109</v>
      </c>
      <c r="B27" s="3">
        <v>2</v>
      </c>
      <c r="C27" s="3">
        <v>0</v>
      </c>
      <c r="D27" s="3">
        <v>0</v>
      </c>
      <c r="E27" s="3">
        <v>0</v>
      </c>
      <c r="F27" s="3">
        <v>6</v>
      </c>
      <c r="G27" s="3">
        <v>0</v>
      </c>
      <c r="H27" s="3">
        <v>0</v>
      </c>
      <c r="I27" s="1">
        <f t="shared" si="0"/>
        <v>8</v>
      </c>
      <c r="J27" s="13">
        <v>12</v>
      </c>
      <c r="K27" s="5">
        <f t="shared" si="1"/>
        <v>0.11428571428571428</v>
      </c>
      <c r="L27" s="3" t="s">
        <v>16</v>
      </c>
      <c r="M27" s="6" t="s">
        <v>110</v>
      </c>
      <c r="N27" s="7" t="s">
        <v>111</v>
      </c>
      <c r="O27" s="7" t="s">
        <v>112</v>
      </c>
      <c r="P27" s="8" t="s">
        <v>20</v>
      </c>
      <c r="Q27" s="9">
        <v>8</v>
      </c>
      <c r="R27" s="10" t="s">
        <v>65</v>
      </c>
      <c r="S27" s="11" t="s">
        <v>33</v>
      </c>
      <c r="T27" s="11" t="s">
        <v>34</v>
      </c>
      <c r="U27" s="11" t="s">
        <v>35</v>
      </c>
    </row>
    <row r="28" spans="1:21" s="12" customFormat="1" ht="18" customHeight="1" x14ac:dyDescent="0.3">
      <c r="A28" s="2" t="s">
        <v>113</v>
      </c>
      <c r="B28" s="3">
        <v>0</v>
      </c>
      <c r="C28" s="3">
        <v>0</v>
      </c>
      <c r="D28" s="3">
        <v>6</v>
      </c>
      <c r="E28" s="3">
        <v>0</v>
      </c>
      <c r="F28" s="3">
        <v>2</v>
      </c>
      <c r="G28" s="3">
        <v>0</v>
      </c>
      <c r="H28" s="3">
        <v>0</v>
      </c>
      <c r="I28" s="1">
        <f t="shared" si="0"/>
        <v>8</v>
      </c>
      <c r="J28" s="13">
        <v>12</v>
      </c>
      <c r="K28" s="5">
        <f t="shared" si="1"/>
        <v>0.11428571428571428</v>
      </c>
      <c r="L28" s="3" t="s">
        <v>16</v>
      </c>
      <c r="M28" s="6" t="s">
        <v>114</v>
      </c>
      <c r="N28" s="7" t="s">
        <v>115</v>
      </c>
      <c r="O28" s="7" t="s">
        <v>116</v>
      </c>
      <c r="P28" s="8" t="s">
        <v>20</v>
      </c>
      <c r="Q28" s="9">
        <v>8</v>
      </c>
      <c r="R28" s="10" t="s">
        <v>65</v>
      </c>
      <c r="S28" s="11" t="s">
        <v>33</v>
      </c>
      <c r="T28" s="11" t="s">
        <v>34</v>
      </c>
      <c r="U28" s="11" t="s">
        <v>35</v>
      </c>
    </row>
    <row r="29" spans="1:21" s="12" customFormat="1" ht="18" customHeight="1" x14ac:dyDescent="0.3">
      <c r="A29" s="2" t="s">
        <v>117</v>
      </c>
      <c r="B29" s="3">
        <v>1</v>
      </c>
      <c r="C29" s="3">
        <v>0</v>
      </c>
      <c r="D29" s="3">
        <v>2</v>
      </c>
      <c r="E29" s="3">
        <v>0</v>
      </c>
      <c r="F29" s="3">
        <v>4</v>
      </c>
      <c r="G29" s="3">
        <v>0</v>
      </c>
      <c r="H29" s="3">
        <v>1</v>
      </c>
      <c r="I29" s="1">
        <f t="shared" si="0"/>
        <v>8</v>
      </c>
      <c r="J29" s="13">
        <v>12</v>
      </c>
      <c r="K29" s="5">
        <f t="shared" si="1"/>
        <v>0.11428571428571428</v>
      </c>
      <c r="L29" s="3" t="s">
        <v>16</v>
      </c>
      <c r="M29" s="6" t="s">
        <v>118</v>
      </c>
      <c r="N29" s="7" t="s">
        <v>119</v>
      </c>
      <c r="O29" s="7" t="s">
        <v>120</v>
      </c>
      <c r="P29" s="8" t="s">
        <v>20</v>
      </c>
      <c r="Q29" s="9">
        <v>8</v>
      </c>
      <c r="R29" s="10" t="s">
        <v>65</v>
      </c>
      <c r="S29" s="11" t="s">
        <v>33</v>
      </c>
      <c r="T29" s="11" t="s">
        <v>34</v>
      </c>
      <c r="U29" s="11" t="s">
        <v>35</v>
      </c>
    </row>
    <row r="30" spans="1:21" s="12" customFormat="1" ht="18" customHeight="1" x14ac:dyDescent="0.3">
      <c r="A30" s="2" t="s">
        <v>121</v>
      </c>
      <c r="B30" s="3">
        <v>0</v>
      </c>
      <c r="C30" s="3">
        <v>0</v>
      </c>
      <c r="D30" s="3">
        <v>1</v>
      </c>
      <c r="E30" s="3">
        <v>2</v>
      </c>
      <c r="F30" s="3">
        <v>2</v>
      </c>
      <c r="G30" s="3">
        <v>0</v>
      </c>
      <c r="H30" s="3">
        <v>0</v>
      </c>
      <c r="I30" s="1">
        <f t="shared" si="0"/>
        <v>5</v>
      </c>
      <c r="J30" s="4">
        <v>13</v>
      </c>
      <c r="K30" s="5">
        <f t="shared" si="1"/>
        <v>7.1428571428571425E-2</v>
      </c>
      <c r="L30" s="3" t="s">
        <v>16</v>
      </c>
      <c r="M30" s="6" t="s">
        <v>122</v>
      </c>
      <c r="N30" s="7" t="s">
        <v>45</v>
      </c>
      <c r="O30" s="7" t="s">
        <v>123</v>
      </c>
      <c r="P30" s="8" t="s">
        <v>20</v>
      </c>
      <c r="Q30" s="9">
        <v>8</v>
      </c>
      <c r="R30" s="10" t="s">
        <v>65</v>
      </c>
      <c r="S30" s="11" t="s">
        <v>33</v>
      </c>
      <c r="T30" s="11" t="s">
        <v>34</v>
      </c>
      <c r="U30" s="11" t="s">
        <v>35</v>
      </c>
    </row>
    <row r="31" spans="1:21" s="12" customFormat="1" ht="18" customHeight="1" x14ac:dyDescent="0.3">
      <c r="A31" s="2" t="s">
        <v>124</v>
      </c>
      <c r="B31" s="3">
        <v>0</v>
      </c>
      <c r="C31" s="3">
        <v>0</v>
      </c>
      <c r="D31" s="3">
        <v>0</v>
      </c>
      <c r="E31" s="3">
        <v>2</v>
      </c>
      <c r="F31" s="3">
        <v>0</v>
      </c>
      <c r="G31" s="3">
        <v>0</v>
      </c>
      <c r="H31" s="3">
        <v>1</v>
      </c>
      <c r="I31" s="1">
        <f t="shared" si="0"/>
        <v>3</v>
      </c>
      <c r="J31" s="13">
        <v>14</v>
      </c>
      <c r="K31" s="5">
        <f t="shared" si="1"/>
        <v>4.2857142857142858E-2</v>
      </c>
      <c r="L31" s="3" t="s">
        <v>16</v>
      </c>
      <c r="M31" s="6" t="s">
        <v>125</v>
      </c>
      <c r="N31" s="7" t="s">
        <v>126</v>
      </c>
      <c r="O31" s="7" t="s">
        <v>90</v>
      </c>
      <c r="P31" s="8" t="s">
        <v>20</v>
      </c>
      <c r="Q31" s="9">
        <v>8</v>
      </c>
      <c r="R31" s="10" t="s">
        <v>65</v>
      </c>
      <c r="S31" s="11" t="s">
        <v>33</v>
      </c>
      <c r="T31" s="11" t="s">
        <v>34</v>
      </c>
      <c r="U31" s="11" t="s">
        <v>35</v>
      </c>
    </row>
    <row r="32" spans="1:21" s="12" customFormat="1" ht="18" customHeight="1" x14ac:dyDescent="0.3">
      <c r="A32" s="2" t="s">
        <v>127</v>
      </c>
      <c r="B32" s="3">
        <v>0</v>
      </c>
      <c r="C32" s="3">
        <v>1</v>
      </c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1">
        <f t="shared" si="0"/>
        <v>3</v>
      </c>
      <c r="J32" s="13">
        <v>14</v>
      </c>
      <c r="K32" s="5">
        <f t="shared" si="1"/>
        <v>4.2857142857142858E-2</v>
      </c>
      <c r="L32" s="3" t="s">
        <v>16</v>
      </c>
      <c r="M32" s="6" t="s">
        <v>128</v>
      </c>
      <c r="N32" s="7" t="s">
        <v>129</v>
      </c>
      <c r="O32" s="7" t="s">
        <v>130</v>
      </c>
      <c r="P32" s="8" t="s">
        <v>20</v>
      </c>
      <c r="Q32" s="9">
        <v>8</v>
      </c>
      <c r="R32" s="10" t="s">
        <v>65</v>
      </c>
      <c r="S32" s="11" t="s">
        <v>33</v>
      </c>
      <c r="T32" s="11" t="s">
        <v>34</v>
      </c>
      <c r="U32" s="11" t="s">
        <v>35</v>
      </c>
    </row>
    <row r="33" spans="1:21" s="12" customFormat="1" ht="18" customHeight="1" x14ac:dyDescent="0.3">
      <c r="A33" s="2" t="s">
        <v>131</v>
      </c>
      <c r="B33" s="3">
        <v>0</v>
      </c>
      <c r="C33" s="3">
        <v>0</v>
      </c>
      <c r="D33" s="3">
        <v>2</v>
      </c>
      <c r="E33" s="3">
        <v>0</v>
      </c>
      <c r="F33" s="3">
        <v>0</v>
      </c>
      <c r="G33" s="3">
        <v>0</v>
      </c>
      <c r="H33" s="3">
        <v>0</v>
      </c>
      <c r="I33" s="1">
        <f t="shared" si="0"/>
        <v>2</v>
      </c>
      <c r="J33" s="13">
        <v>15</v>
      </c>
      <c r="K33" s="5">
        <f t="shared" si="1"/>
        <v>2.8571428571428571E-2</v>
      </c>
      <c r="L33" s="3" t="s">
        <v>16</v>
      </c>
      <c r="M33" s="6" t="s">
        <v>132</v>
      </c>
      <c r="N33" s="7" t="s">
        <v>119</v>
      </c>
      <c r="O33" s="7" t="s">
        <v>133</v>
      </c>
      <c r="P33" s="8" t="s">
        <v>20</v>
      </c>
      <c r="Q33" s="9">
        <v>8</v>
      </c>
      <c r="R33" s="10" t="s">
        <v>65</v>
      </c>
      <c r="S33" s="11" t="s">
        <v>33</v>
      </c>
      <c r="T33" s="11" t="s">
        <v>34</v>
      </c>
      <c r="U33" s="11" t="s">
        <v>35</v>
      </c>
    </row>
    <row r="34" spans="1:21" s="12" customFormat="1" ht="18" customHeight="1" x14ac:dyDescent="0.3">
      <c r="A34" s="2" t="s">
        <v>134</v>
      </c>
      <c r="B34" s="3">
        <v>0</v>
      </c>
      <c r="C34" s="3">
        <v>0</v>
      </c>
      <c r="D34" s="3">
        <v>2</v>
      </c>
      <c r="E34" s="3">
        <v>0</v>
      </c>
      <c r="F34" s="3">
        <v>0</v>
      </c>
      <c r="G34" s="3">
        <v>0</v>
      </c>
      <c r="H34" s="3">
        <v>0</v>
      </c>
      <c r="I34" s="1">
        <f t="shared" si="0"/>
        <v>2</v>
      </c>
      <c r="J34" s="13">
        <v>15</v>
      </c>
      <c r="K34" s="5">
        <f t="shared" si="1"/>
        <v>2.8571428571428571E-2</v>
      </c>
      <c r="L34" s="3" t="s">
        <v>16</v>
      </c>
      <c r="M34" s="6" t="s">
        <v>135</v>
      </c>
      <c r="N34" s="7" t="s">
        <v>136</v>
      </c>
      <c r="O34" s="7" t="s">
        <v>130</v>
      </c>
      <c r="P34" s="8" t="s">
        <v>20</v>
      </c>
      <c r="Q34" s="9">
        <v>8</v>
      </c>
      <c r="R34" s="10" t="s">
        <v>65</v>
      </c>
      <c r="S34" s="11" t="s">
        <v>33</v>
      </c>
      <c r="T34" s="11" t="s">
        <v>34</v>
      </c>
      <c r="U34" s="11" t="s">
        <v>35</v>
      </c>
    </row>
    <row r="35" spans="1:21" s="12" customFormat="1" ht="18" customHeight="1" x14ac:dyDescent="0.3">
      <c r="A35" s="2" t="s">
        <v>137</v>
      </c>
      <c r="B35" s="3">
        <v>10</v>
      </c>
      <c r="C35" s="3">
        <v>12</v>
      </c>
      <c r="D35" s="3">
        <v>2</v>
      </c>
      <c r="E35" s="3">
        <v>0</v>
      </c>
      <c r="F35" s="3">
        <v>12</v>
      </c>
      <c r="G35" s="3">
        <v>12</v>
      </c>
      <c r="H35" s="3">
        <v>8</v>
      </c>
      <c r="I35" s="1">
        <f t="shared" si="0"/>
        <v>56</v>
      </c>
      <c r="J35" s="4">
        <v>1</v>
      </c>
      <c r="K35" s="5">
        <f t="shared" ref="K35:K48" si="2">I35/106</f>
        <v>0.52830188679245282</v>
      </c>
      <c r="L35" s="3" t="s">
        <v>62</v>
      </c>
      <c r="M35" s="6" t="s">
        <v>138</v>
      </c>
      <c r="N35" s="7" t="s">
        <v>139</v>
      </c>
      <c r="O35" s="7" t="s">
        <v>42</v>
      </c>
      <c r="P35" s="8" t="s">
        <v>20</v>
      </c>
      <c r="Q35" s="9">
        <v>9</v>
      </c>
      <c r="R35" s="10" t="s">
        <v>21</v>
      </c>
      <c r="S35" s="11" t="s">
        <v>33</v>
      </c>
      <c r="T35" s="11" t="s">
        <v>34</v>
      </c>
      <c r="U35" s="11" t="s">
        <v>35</v>
      </c>
    </row>
    <row r="36" spans="1:21" s="12" customFormat="1" ht="18" customHeight="1" x14ac:dyDescent="0.3">
      <c r="A36" s="2" t="s">
        <v>140</v>
      </c>
      <c r="B36" s="3">
        <v>10</v>
      </c>
      <c r="C36" s="3">
        <v>12</v>
      </c>
      <c r="D36" s="3">
        <v>12</v>
      </c>
      <c r="E36" s="3">
        <v>0</v>
      </c>
      <c r="F36" s="3">
        <v>0</v>
      </c>
      <c r="G36" s="3">
        <v>0</v>
      </c>
      <c r="H36" s="3">
        <v>0</v>
      </c>
      <c r="I36" s="1">
        <f t="shared" si="0"/>
        <v>34</v>
      </c>
      <c r="J36" s="4">
        <v>2</v>
      </c>
      <c r="K36" s="5">
        <f t="shared" si="2"/>
        <v>0.32075471698113206</v>
      </c>
      <c r="L36" s="3" t="s">
        <v>16</v>
      </c>
      <c r="M36" s="6" t="s">
        <v>141</v>
      </c>
      <c r="N36" s="7" t="s">
        <v>142</v>
      </c>
      <c r="O36" s="7" t="s">
        <v>19</v>
      </c>
      <c r="P36" s="8" t="s">
        <v>20</v>
      </c>
      <c r="Q36" s="9">
        <v>9</v>
      </c>
      <c r="R36" s="10" t="s">
        <v>21</v>
      </c>
      <c r="S36" s="11" t="s">
        <v>33</v>
      </c>
      <c r="T36" s="11" t="s">
        <v>34</v>
      </c>
      <c r="U36" s="11" t="s">
        <v>35</v>
      </c>
    </row>
    <row r="37" spans="1:21" s="12" customFormat="1" ht="18" customHeight="1" x14ac:dyDescent="0.3">
      <c r="A37" s="2" t="s">
        <v>143</v>
      </c>
      <c r="B37" s="3">
        <v>4</v>
      </c>
      <c r="C37" s="3">
        <v>8</v>
      </c>
      <c r="D37" s="3">
        <v>0</v>
      </c>
      <c r="E37" s="3">
        <v>0</v>
      </c>
      <c r="F37" s="3">
        <v>2</v>
      </c>
      <c r="G37" s="3">
        <v>6</v>
      </c>
      <c r="H37" s="3">
        <v>0</v>
      </c>
      <c r="I37" s="1">
        <f t="shared" si="0"/>
        <v>20</v>
      </c>
      <c r="J37" s="4">
        <v>3</v>
      </c>
      <c r="K37" s="5">
        <f t="shared" si="2"/>
        <v>0.18867924528301888</v>
      </c>
      <c r="L37" s="3" t="s">
        <v>16</v>
      </c>
      <c r="M37" s="6" t="s">
        <v>26</v>
      </c>
      <c r="N37" s="7" t="s">
        <v>144</v>
      </c>
      <c r="O37" s="7" t="s">
        <v>28</v>
      </c>
      <c r="P37" s="8" t="s">
        <v>20</v>
      </c>
      <c r="Q37" s="9">
        <v>9</v>
      </c>
      <c r="R37" s="10" t="s">
        <v>21</v>
      </c>
      <c r="S37" s="11" t="s">
        <v>33</v>
      </c>
      <c r="T37" s="11" t="s">
        <v>34</v>
      </c>
      <c r="U37" s="11" t="s">
        <v>35</v>
      </c>
    </row>
    <row r="38" spans="1:21" s="12" customFormat="1" ht="18" customHeight="1" x14ac:dyDescent="0.3">
      <c r="A38" s="2" t="s">
        <v>145</v>
      </c>
      <c r="B38" s="3">
        <v>3</v>
      </c>
      <c r="C38" s="3">
        <v>12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1">
        <f t="shared" si="0"/>
        <v>15</v>
      </c>
      <c r="J38" s="4">
        <v>4</v>
      </c>
      <c r="K38" s="5">
        <f t="shared" si="2"/>
        <v>0.14150943396226415</v>
      </c>
      <c r="L38" s="3" t="s">
        <v>16</v>
      </c>
      <c r="M38" s="6" t="s">
        <v>146</v>
      </c>
      <c r="N38" s="7" t="s">
        <v>147</v>
      </c>
      <c r="O38" s="7" t="s">
        <v>148</v>
      </c>
      <c r="P38" s="8" t="s">
        <v>20</v>
      </c>
      <c r="Q38" s="9">
        <v>9</v>
      </c>
      <c r="R38" s="10" t="s">
        <v>21</v>
      </c>
      <c r="S38" s="11" t="s">
        <v>33</v>
      </c>
      <c r="T38" s="11" t="s">
        <v>34</v>
      </c>
      <c r="U38" s="11" t="s">
        <v>35</v>
      </c>
    </row>
    <row r="39" spans="1:21" s="12" customFormat="1" ht="18" customHeight="1" x14ac:dyDescent="0.3">
      <c r="A39" s="2" t="s">
        <v>149</v>
      </c>
      <c r="B39" s="3">
        <v>6</v>
      </c>
      <c r="C39" s="3">
        <v>2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1">
        <f t="shared" si="0"/>
        <v>8</v>
      </c>
      <c r="J39" s="4">
        <v>5</v>
      </c>
      <c r="K39" s="5">
        <f t="shared" si="2"/>
        <v>7.5471698113207544E-2</v>
      </c>
      <c r="L39" s="3" t="s">
        <v>16</v>
      </c>
      <c r="M39" s="6" t="s">
        <v>150</v>
      </c>
      <c r="N39" s="7" t="s">
        <v>151</v>
      </c>
      <c r="O39" s="7" t="s">
        <v>19</v>
      </c>
      <c r="P39" s="8" t="s">
        <v>20</v>
      </c>
      <c r="Q39" s="9">
        <v>9</v>
      </c>
      <c r="R39" s="10" t="s">
        <v>21</v>
      </c>
      <c r="S39" s="11" t="s">
        <v>33</v>
      </c>
      <c r="T39" s="11" t="s">
        <v>34</v>
      </c>
      <c r="U39" s="11" t="s">
        <v>35</v>
      </c>
    </row>
    <row r="40" spans="1:21" s="12" customFormat="1" ht="18" customHeight="1" x14ac:dyDescent="0.3">
      <c r="A40" s="2" t="s">
        <v>137</v>
      </c>
      <c r="B40" s="3">
        <v>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1">
        <f t="shared" si="0"/>
        <v>7</v>
      </c>
      <c r="J40" s="4">
        <v>6</v>
      </c>
      <c r="K40" s="5">
        <f t="shared" si="2"/>
        <v>6.6037735849056603E-2</v>
      </c>
      <c r="L40" s="3" t="s">
        <v>16</v>
      </c>
      <c r="M40" s="6" t="s">
        <v>152</v>
      </c>
      <c r="N40" s="7" t="s">
        <v>153</v>
      </c>
      <c r="O40" s="7" t="s">
        <v>120</v>
      </c>
      <c r="P40" s="8" t="s">
        <v>20</v>
      </c>
      <c r="Q40" s="9">
        <v>9</v>
      </c>
      <c r="R40" s="10" t="s">
        <v>21</v>
      </c>
      <c r="S40" s="11" t="s">
        <v>33</v>
      </c>
      <c r="T40" s="11" t="s">
        <v>34</v>
      </c>
      <c r="U40" s="11" t="s">
        <v>35</v>
      </c>
    </row>
    <row r="41" spans="1:21" s="12" customFormat="1" ht="18" customHeight="1" x14ac:dyDescent="0.3">
      <c r="A41" s="2" t="s">
        <v>154</v>
      </c>
      <c r="B41" s="3">
        <v>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1">
        <f t="shared" si="0"/>
        <v>5</v>
      </c>
      <c r="J41" s="4">
        <v>7</v>
      </c>
      <c r="K41" s="5">
        <f t="shared" si="2"/>
        <v>4.716981132075472E-2</v>
      </c>
      <c r="L41" s="3" t="s">
        <v>16</v>
      </c>
      <c r="M41" s="6" t="s">
        <v>155</v>
      </c>
      <c r="N41" s="7" t="s">
        <v>156</v>
      </c>
      <c r="O41" s="7" t="s">
        <v>42</v>
      </c>
      <c r="P41" s="8" t="s">
        <v>20</v>
      </c>
      <c r="Q41" s="9">
        <v>9</v>
      </c>
      <c r="R41" s="10" t="s">
        <v>21</v>
      </c>
      <c r="S41" s="11" t="s">
        <v>33</v>
      </c>
      <c r="T41" s="11" t="s">
        <v>34</v>
      </c>
      <c r="U41" s="11" t="s">
        <v>35</v>
      </c>
    </row>
    <row r="42" spans="1:21" s="12" customFormat="1" ht="18" customHeight="1" x14ac:dyDescent="0.3">
      <c r="A42" s="2" t="s">
        <v>157</v>
      </c>
      <c r="B42" s="3">
        <v>5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1">
        <f t="shared" si="0"/>
        <v>5</v>
      </c>
      <c r="J42" s="4">
        <v>7</v>
      </c>
      <c r="K42" s="5">
        <f t="shared" si="2"/>
        <v>4.716981132075472E-2</v>
      </c>
      <c r="L42" s="3" t="s">
        <v>16</v>
      </c>
      <c r="M42" s="6" t="s">
        <v>158</v>
      </c>
      <c r="N42" s="7" t="s">
        <v>107</v>
      </c>
      <c r="O42" s="7" t="s">
        <v>49</v>
      </c>
      <c r="P42" s="8" t="s">
        <v>20</v>
      </c>
      <c r="Q42" s="9">
        <v>9</v>
      </c>
      <c r="R42" s="10" t="s">
        <v>21</v>
      </c>
      <c r="S42" s="11" t="s">
        <v>33</v>
      </c>
      <c r="T42" s="11" t="s">
        <v>34</v>
      </c>
      <c r="U42" s="11" t="s">
        <v>35</v>
      </c>
    </row>
    <row r="43" spans="1:21" s="12" customFormat="1" ht="18" customHeight="1" x14ac:dyDescent="0.3">
      <c r="A43" s="2" t="s">
        <v>159</v>
      </c>
      <c r="B43" s="3">
        <v>5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1">
        <f t="shared" si="0"/>
        <v>5</v>
      </c>
      <c r="J43" s="4">
        <v>7</v>
      </c>
      <c r="K43" s="5">
        <f t="shared" si="2"/>
        <v>4.716981132075472E-2</v>
      </c>
      <c r="L43" s="3" t="s">
        <v>16</v>
      </c>
      <c r="M43" s="6" t="s">
        <v>160</v>
      </c>
      <c r="N43" s="7" t="s">
        <v>161</v>
      </c>
      <c r="O43" s="7" t="s">
        <v>162</v>
      </c>
      <c r="P43" s="8" t="s">
        <v>20</v>
      </c>
      <c r="Q43" s="9">
        <v>9</v>
      </c>
      <c r="R43" s="10" t="s">
        <v>21</v>
      </c>
      <c r="S43" s="11" t="s">
        <v>33</v>
      </c>
      <c r="T43" s="11" t="s">
        <v>34</v>
      </c>
      <c r="U43" s="11" t="s">
        <v>35</v>
      </c>
    </row>
    <row r="44" spans="1:21" s="12" customFormat="1" ht="18" customHeight="1" x14ac:dyDescent="0.3">
      <c r="A44" s="2" t="s">
        <v>163</v>
      </c>
      <c r="B44" s="3">
        <v>0</v>
      </c>
      <c r="C44" s="3">
        <v>2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1">
        <f t="shared" si="0"/>
        <v>2</v>
      </c>
      <c r="J44" s="4">
        <v>8</v>
      </c>
      <c r="K44" s="5">
        <f t="shared" si="2"/>
        <v>1.8867924528301886E-2</v>
      </c>
      <c r="L44" s="3" t="s">
        <v>16</v>
      </c>
      <c r="M44" s="6" t="s">
        <v>164</v>
      </c>
      <c r="N44" s="7" t="s">
        <v>27</v>
      </c>
      <c r="O44" s="7" t="s">
        <v>19</v>
      </c>
      <c r="P44" s="8" t="s">
        <v>20</v>
      </c>
      <c r="Q44" s="9">
        <v>9</v>
      </c>
      <c r="R44" s="10" t="s">
        <v>165</v>
      </c>
      <c r="S44" s="11" t="s">
        <v>166</v>
      </c>
      <c r="T44" s="11" t="s">
        <v>167</v>
      </c>
      <c r="U44" s="11" t="s">
        <v>168</v>
      </c>
    </row>
    <row r="45" spans="1:21" s="12" customFormat="1" ht="18" customHeight="1" x14ac:dyDescent="0.3">
      <c r="A45" s="2" t="s">
        <v>169</v>
      </c>
      <c r="B45" s="3">
        <v>0</v>
      </c>
      <c r="C45" s="3">
        <v>0</v>
      </c>
      <c r="D45" s="3">
        <v>0</v>
      </c>
      <c r="E45" s="3">
        <v>2</v>
      </c>
      <c r="F45" s="3">
        <v>0</v>
      </c>
      <c r="G45" s="3">
        <v>0</v>
      </c>
      <c r="H45" s="3">
        <v>0</v>
      </c>
      <c r="I45" s="1">
        <f t="shared" si="0"/>
        <v>2</v>
      </c>
      <c r="J45" s="4">
        <v>8</v>
      </c>
      <c r="K45" s="5">
        <f t="shared" si="2"/>
        <v>1.8867924528301886E-2</v>
      </c>
      <c r="L45" s="3" t="s">
        <v>16</v>
      </c>
      <c r="M45" s="6" t="s">
        <v>170</v>
      </c>
      <c r="N45" s="7" t="s">
        <v>171</v>
      </c>
      <c r="O45" s="7" t="s">
        <v>49</v>
      </c>
      <c r="P45" s="8" t="s">
        <v>20</v>
      </c>
      <c r="Q45" s="9">
        <v>9</v>
      </c>
      <c r="R45" s="10" t="s">
        <v>21</v>
      </c>
      <c r="S45" s="11" t="s">
        <v>33</v>
      </c>
      <c r="T45" s="11" t="s">
        <v>34</v>
      </c>
      <c r="U45" s="11" t="s">
        <v>35</v>
      </c>
    </row>
    <row r="46" spans="1:21" s="12" customFormat="1" ht="18" customHeight="1" x14ac:dyDescent="0.3">
      <c r="A46" s="2" t="s">
        <v>172</v>
      </c>
      <c r="B46" s="3">
        <v>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1">
        <f t="shared" si="0"/>
        <v>2</v>
      </c>
      <c r="J46" s="4">
        <v>8</v>
      </c>
      <c r="K46" s="5">
        <f t="shared" si="2"/>
        <v>1.8867924528301886E-2</v>
      </c>
      <c r="L46" s="3" t="s">
        <v>16</v>
      </c>
      <c r="M46" s="6" t="s">
        <v>173</v>
      </c>
      <c r="N46" s="7" t="s">
        <v>153</v>
      </c>
      <c r="O46" s="7" t="s">
        <v>162</v>
      </c>
      <c r="P46" s="8" t="s">
        <v>20</v>
      </c>
      <c r="Q46" s="9">
        <v>9</v>
      </c>
      <c r="R46" s="10" t="s">
        <v>21</v>
      </c>
      <c r="S46" s="11" t="s">
        <v>33</v>
      </c>
      <c r="T46" s="11" t="s">
        <v>34</v>
      </c>
      <c r="U46" s="11" t="s">
        <v>35</v>
      </c>
    </row>
    <row r="47" spans="1:21" s="12" customFormat="1" ht="18" customHeight="1" x14ac:dyDescent="0.3">
      <c r="A47" s="2" t="s">
        <v>174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1">
        <f t="shared" si="0"/>
        <v>0</v>
      </c>
      <c r="J47" s="4">
        <v>9</v>
      </c>
      <c r="K47" s="5">
        <f t="shared" si="2"/>
        <v>0</v>
      </c>
      <c r="L47" s="3" t="s">
        <v>16</v>
      </c>
      <c r="M47" s="6" t="s">
        <v>175</v>
      </c>
      <c r="N47" s="7" t="s">
        <v>18</v>
      </c>
      <c r="O47" s="7" t="s">
        <v>56</v>
      </c>
      <c r="P47" s="8" t="s">
        <v>20</v>
      </c>
      <c r="Q47" s="9">
        <v>9</v>
      </c>
      <c r="R47" s="10" t="s">
        <v>21</v>
      </c>
      <c r="S47" s="11" t="s">
        <v>33</v>
      </c>
      <c r="T47" s="11" t="s">
        <v>34</v>
      </c>
      <c r="U47" s="11" t="s">
        <v>35</v>
      </c>
    </row>
    <row r="48" spans="1:21" s="12" customFormat="1" ht="18" customHeight="1" x14ac:dyDescent="0.3">
      <c r="A48" s="2" t="s">
        <v>176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1">
        <f t="shared" si="0"/>
        <v>0</v>
      </c>
      <c r="J48" s="4">
        <v>9</v>
      </c>
      <c r="K48" s="5">
        <f t="shared" si="2"/>
        <v>0</v>
      </c>
      <c r="L48" s="3" t="s">
        <v>16</v>
      </c>
      <c r="M48" s="6" t="s">
        <v>177</v>
      </c>
      <c r="N48" s="7" t="s">
        <v>18</v>
      </c>
      <c r="O48" s="7" t="s">
        <v>178</v>
      </c>
      <c r="P48" s="8" t="s">
        <v>20</v>
      </c>
      <c r="Q48" s="9">
        <v>9</v>
      </c>
      <c r="R48" s="10" t="s">
        <v>21</v>
      </c>
      <c r="S48" s="11" t="s">
        <v>33</v>
      </c>
      <c r="T48" s="11" t="s">
        <v>34</v>
      </c>
      <c r="U48" s="11" t="s">
        <v>35</v>
      </c>
    </row>
    <row r="49" spans="1:21" s="12" customFormat="1" ht="18" customHeight="1" x14ac:dyDescent="0.3">
      <c r="A49" s="2" t="s">
        <v>179</v>
      </c>
      <c r="B49" s="3">
        <v>0</v>
      </c>
      <c r="C49" s="3">
        <v>4</v>
      </c>
      <c r="D49" s="3">
        <v>14</v>
      </c>
      <c r="E49" s="3">
        <v>12</v>
      </c>
      <c r="F49" s="3">
        <v>10</v>
      </c>
      <c r="G49" s="3">
        <v>8</v>
      </c>
      <c r="H49" s="3"/>
      <c r="I49" s="1">
        <f t="shared" si="0"/>
        <v>48</v>
      </c>
      <c r="J49" s="4">
        <v>1</v>
      </c>
      <c r="K49" s="5">
        <f t="shared" ref="K49:K66" si="3">I49/62</f>
        <v>0.77419354838709675</v>
      </c>
      <c r="L49" s="3" t="s">
        <v>62</v>
      </c>
      <c r="M49" s="6" t="s">
        <v>180</v>
      </c>
      <c r="N49" s="7" t="s">
        <v>181</v>
      </c>
      <c r="O49" s="7" t="s">
        <v>100</v>
      </c>
      <c r="P49" s="8" t="s">
        <v>20</v>
      </c>
      <c r="Q49" s="9">
        <v>10</v>
      </c>
      <c r="R49" s="10" t="s">
        <v>182</v>
      </c>
      <c r="S49" s="11" t="s">
        <v>183</v>
      </c>
      <c r="T49" s="11" t="s">
        <v>184</v>
      </c>
      <c r="U49" s="11" t="s">
        <v>185</v>
      </c>
    </row>
    <row r="50" spans="1:21" s="12" customFormat="1" ht="18" customHeight="1" x14ac:dyDescent="0.3">
      <c r="A50" s="2" t="s">
        <v>186</v>
      </c>
      <c r="B50" s="3">
        <v>9</v>
      </c>
      <c r="C50" s="3">
        <v>5</v>
      </c>
      <c r="D50" s="16">
        <v>0</v>
      </c>
      <c r="E50" s="3">
        <v>8</v>
      </c>
      <c r="F50" s="3">
        <v>8</v>
      </c>
      <c r="G50" s="16">
        <v>0</v>
      </c>
      <c r="H50" s="3"/>
      <c r="I50" s="1">
        <f t="shared" si="0"/>
        <v>30</v>
      </c>
      <c r="J50" s="4">
        <v>2</v>
      </c>
      <c r="K50" s="5">
        <f t="shared" si="3"/>
        <v>0.4838709677419355</v>
      </c>
      <c r="L50" s="3" t="s">
        <v>67</v>
      </c>
      <c r="M50" s="6" t="s">
        <v>187</v>
      </c>
      <c r="N50" s="7" t="s">
        <v>188</v>
      </c>
      <c r="O50" s="7" t="s">
        <v>189</v>
      </c>
      <c r="P50" s="8" t="s">
        <v>20</v>
      </c>
      <c r="Q50" s="9">
        <v>10</v>
      </c>
      <c r="R50" s="10" t="s">
        <v>182</v>
      </c>
      <c r="S50" s="11" t="s">
        <v>183</v>
      </c>
      <c r="T50" s="11" t="s">
        <v>184</v>
      </c>
      <c r="U50" s="11" t="s">
        <v>185</v>
      </c>
    </row>
    <row r="51" spans="1:21" s="12" customFormat="1" ht="18" customHeight="1" x14ac:dyDescent="0.3">
      <c r="A51" s="2" t="s">
        <v>190</v>
      </c>
      <c r="B51" s="3">
        <v>8</v>
      </c>
      <c r="C51" s="3">
        <v>5</v>
      </c>
      <c r="D51" s="3">
        <v>3</v>
      </c>
      <c r="E51" s="3">
        <v>4</v>
      </c>
      <c r="F51" s="3">
        <v>8</v>
      </c>
      <c r="G51" s="16">
        <v>0</v>
      </c>
      <c r="H51" s="3"/>
      <c r="I51" s="1">
        <f t="shared" si="0"/>
        <v>28</v>
      </c>
      <c r="J51" s="4">
        <v>3</v>
      </c>
      <c r="K51" s="5">
        <f t="shared" si="3"/>
        <v>0.45161290322580644</v>
      </c>
      <c r="L51" s="3" t="s">
        <v>67</v>
      </c>
      <c r="M51" s="6" t="s">
        <v>191</v>
      </c>
      <c r="N51" s="7" t="s">
        <v>192</v>
      </c>
      <c r="O51" s="7" t="s">
        <v>193</v>
      </c>
      <c r="P51" s="8" t="s">
        <v>20</v>
      </c>
      <c r="Q51" s="9">
        <v>10</v>
      </c>
      <c r="R51" s="10" t="s">
        <v>194</v>
      </c>
      <c r="S51" s="11" t="s">
        <v>195</v>
      </c>
      <c r="T51" s="11" t="s">
        <v>184</v>
      </c>
      <c r="U51" s="11" t="s">
        <v>185</v>
      </c>
    </row>
    <row r="52" spans="1:21" s="12" customFormat="1" ht="18" customHeight="1" x14ac:dyDescent="0.3">
      <c r="A52" s="2" t="s">
        <v>196</v>
      </c>
      <c r="B52" s="3">
        <v>4</v>
      </c>
      <c r="C52" s="3">
        <v>0</v>
      </c>
      <c r="D52" s="3">
        <v>6</v>
      </c>
      <c r="E52" s="3">
        <v>10</v>
      </c>
      <c r="F52" s="16">
        <v>0</v>
      </c>
      <c r="G52" s="16">
        <v>0</v>
      </c>
      <c r="H52" s="3"/>
      <c r="I52" s="1">
        <f t="shared" si="0"/>
        <v>20</v>
      </c>
      <c r="J52" s="4">
        <v>4</v>
      </c>
      <c r="K52" s="5">
        <f t="shared" si="3"/>
        <v>0.32258064516129031</v>
      </c>
      <c r="L52" s="3" t="s">
        <v>16</v>
      </c>
      <c r="M52" s="6" t="s">
        <v>197</v>
      </c>
      <c r="N52" s="7" t="s">
        <v>198</v>
      </c>
      <c r="O52" s="7" t="s">
        <v>162</v>
      </c>
      <c r="P52" s="8" t="s">
        <v>20</v>
      </c>
      <c r="Q52" s="9">
        <v>10</v>
      </c>
      <c r="R52" s="10" t="s">
        <v>182</v>
      </c>
      <c r="S52" s="11" t="s">
        <v>183</v>
      </c>
      <c r="T52" s="11" t="s">
        <v>184</v>
      </c>
      <c r="U52" s="11" t="s">
        <v>185</v>
      </c>
    </row>
    <row r="53" spans="1:21" s="12" customFormat="1" ht="18" customHeight="1" x14ac:dyDescent="0.3">
      <c r="A53" s="2" t="s">
        <v>199</v>
      </c>
      <c r="B53" s="3">
        <v>4</v>
      </c>
      <c r="C53" s="3">
        <v>0</v>
      </c>
      <c r="D53" s="16">
        <v>0</v>
      </c>
      <c r="E53" s="3">
        <v>9</v>
      </c>
      <c r="F53" s="3">
        <v>2</v>
      </c>
      <c r="G53" s="16">
        <v>0</v>
      </c>
      <c r="H53" s="3"/>
      <c r="I53" s="1">
        <f t="shared" si="0"/>
        <v>15</v>
      </c>
      <c r="J53" s="4">
        <v>5</v>
      </c>
      <c r="K53" s="5">
        <f t="shared" si="3"/>
        <v>0.24193548387096775</v>
      </c>
      <c r="L53" s="3" t="s">
        <v>16</v>
      </c>
      <c r="M53" s="6" t="s">
        <v>200</v>
      </c>
      <c r="N53" s="7" t="s">
        <v>201</v>
      </c>
      <c r="O53" s="7" t="s">
        <v>202</v>
      </c>
      <c r="P53" s="8" t="s">
        <v>20</v>
      </c>
      <c r="Q53" s="9">
        <v>10</v>
      </c>
      <c r="R53" s="10" t="s">
        <v>182</v>
      </c>
      <c r="S53" s="11" t="s">
        <v>33</v>
      </c>
      <c r="T53" s="11" t="s">
        <v>34</v>
      </c>
      <c r="U53" s="11" t="s">
        <v>35</v>
      </c>
    </row>
    <row r="54" spans="1:21" s="12" customFormat="1" ht="18" customHeight="1" x14ac:dyDescent="0.3">
      <c r="A54" s="2" t="s">
        <v>203</v>
      </c>
      <c r="B54" s="3">
        <v>10</v>
      </c>
      <c r="C54" s="16">
        <v>0</v>
      </c>
      <c r="D54" s="3">
        <v>0</v>
      </c>
      <c r="E54" s="3">
        <v>5</v>
      </c>
      <c r="F54" s="3">
        <v>0</v>
      </c>
      <c r="G54" s="16">
        <v>0</v>
      </c>
      <c r="H54" s="3"/>
      <c r="I54" s="1">
        <f t="shared" si="0"/>
        <v>15</v>
      </c>
      <c r="J54" s="4">
        <v>5</v>
      </c>
      <c r="K54" s="5">
        <f t="shared" si="3"/>
        <v>0.24193548387096775</v>
      </c>
      <c r="L54" s="3" t="s">
        <v>16</v>
      </c>
      <c r="M54" s="6" t="s">
        <v>204</v>
      </c>
      <c r="N54" s="7" t="s">
        <v>103</v>
      </c>
      <c r="O54" s="7" t="s">
        <v>133</v>
      </c>
      <c r="P54" s="8" t="s">
        <v>20</v>
      </c>
      <c r="Q54" s="9">
        <v>10</v>
      </c>
      <c r="R54" s="10" t="s">
        <v>182</v>
      </c>
      <c r="S54" s="11" t="s">
        <v>205</v>
      </c>
      <c r="T54" s="11" t="s">
        <v>206</v>
      </c>
      <c r="U54" s="11" t="s">
        <v>207</v>
      </c>
    </row>
    <row r="55" spans="1:21" s="12" customFormat="1" ht="18" customHeight="1" x14ac:dyDescent="0.3">
      <c r="A55" s="2" t="s">
        <v>208</v>
      </c>
      <c r="B55" s="3">
        <v>2</v>
      </c>
      <c r="C55" s="3">
        <v>0</v>
      </c>
      <c r="D55" s="3">
        <v>6</v>
      </c>
      <c r="E55" s="3">
        <v>6</v>
      </c>
      <c r="F55" s="16">
        <v>0</v>
      </c>
      <c r="G55" s="16">
        <v>0</v>
      </c>
      <c r="H55" s="3"/>
      <c r="I55" s="1">
        <f t="shared" si="0"/>
        <v>14</v>
      </c>
      <c r="J55" s="4">
        <v>6</v>
      </c>
      <c r="K55" s="5">
        <f t="shared" si="3"/>
        <v>0.22580645161290322</v>
      </c>
      <c r="L55" s="3" t="s">
        <v>16</v>
      </c>
      <c r="M55" s="6" t="s">
        <v>209</v>
      </c>
      <c r="N55" s="7" t="s">
        <v>119</v>
      </c>
      <c r="O55" s="7" t="s">
        <v>210</v>
      </c>
      <c r="P55" s="8" t="s">
        <v>20</v>
      </c>
      <c r="Q55" s="9">
        <v>10</v>
      </c>
      <c r="R55" s="10" t="s">
        <v>182</v>
      </c>
      <c r="S55" s="11" t="s">
        <v>183</v>
      </c>
      <c r="T55" s="11" t="s">
        <v>184</v>
      </c>
      <c r="U55" s="11" t="s">
        <v>185</v>
      </c>
    </row>
    <row r="56" spans="1:21" s="12" customFormat="1" ht="18" customHeight="1" x14ac:dyDescent="0.3">
      <c r="A56" s="2" t="s">
        <v>211</v>
      </c>
      <c r="B56" s="3">
        <v>8</v>
      </c>
      <c r="C56" s="3">
        <v>6</v>
      </c>
      <c r="D56" s="16">
        <v>0</v>
      </c>
      <c r="E56" s="16">
        <v>0</v>
      </c>
      <c r="F56" s="16">
        <v>0</v>
      </c>
      <c r="G56" s="16">
        <v>0</v>
      </c>
      <c r="H56" s="3"/>
      <c r="I56" s="1">
        <f t="shared" si="0"/>
        <v>14</v>
      </c>
      <c r="J56" s="4">
        <v>6</v>
      </c>
      <c r="K56" s="5">
        <f t="shared" si="3"/>
        <v>0.22580645161290322</v>
      </c>
      <c r="L56" s="3" t="s">
        <v>16</v>
      </c>
      <c r="M56" s="6" t="s">
        <v>212</v>
      </c>
      <c r="N56" s="7" t="s">
        <v>151</v>
      </c>
      <c r="O56" s="7" t="s">
        <v>19</v>
      </c>
      <c r="P56" s="8" t="s">
        <v>20</v>
      </c>
      <c r="Q56" s="9">
        <v>10</v>
      </c>
      <c r="R56" s="10" t="s">
        <v>182</v>
      </c>
      <c r="S56" s="11" t="s">
        <v>183</v>
      </c>
      <c r="T56" s="11" t="s">
        <v>184</v>
      </c>
      <c r="U56" s="11" t="s">
        <v>185</v>
      </c>
    </row>
    <row r="57" spans="1:21" s="12" customFormat="1" ht="18" customHeight="1" x14ac:dyDescent="0.3">
      <c r="A57" s="2" t="s">
        <v>190</v>
      </c>
      <c r="B57" s="3">
        <v>10</v>
      </c>
      <c r="C57" s="3">
        <v>5</v>
      </c>
      <c r="D57" s="16">
        <v>0</v>
      </c>
      <c r="E57" s="3">
        <v>6</v>
      </c>
      <c r="F57" s="16">
        <v>0</v>
      </c>
      <c r="G57" s="16">
        <v>0</v>
      </c>
      <c r="H57" s="3"/>
      <c r="I57" s="1">
        <v>10</v>
      </c>
      <c r="J57" s="4">
        <v>7</v>
      </c>
      <c r="K57" s="5">
        <f t="shared" si="3"/>
        <v>0.16129032258064516</v>
      </c>
      <c r="L57" s="3" t="s">
        <v>16</v>
      </c>
      <c r="M57" s="6" t="s">
        <v>213</v>
      </c>
      <c r="N57" s="7" t="s">
        <v>214</v>
      </c>
      <c r="O57" s="7" t="s">
        <v>90</v>
      </c>
      <c r="P57" s="8" t="s">
        <v>20</v>
      </c>
      <c r="Q57" s="9">
        <v>10</v>
      </c>
      <c r="R57" s="10" t="s">
        <v>182</v>
      </c>
      <c r="S57" s="11" t="s">
        <v>183</v>
      </c>
      <c r="T57" s="11" t="s">
        <v>184</v>
      </c>
      <c r="U57" s="11" t="s">
        <v>185</v>
      </c>
    </row>
    <row r="58" spans="1:21" s="12" customFormat="1" ht="18" customHeight="1" x14ac:dyDescent="0.3">
      <c r="A58" s="2" t="s">
        <v>215</v>
      </c>
      <c r="B58" s="3">
        <v>2</v>
      </c>
      <c r="C58" s="3">
        <v>0</v>
      </c>
      <c r="D58" s="3">
        <v>3</v>
      </c>
      <c r="E58" s="16">
        <v>0</v>
      </c>
      <c r="F58" s="3">
        <v>2</v>
      </c>
      <c r="G58" s="16">
        <v>0</v>
      </c>
      <c r="H58" s="3"/>
      <c r="I58" s="1">
        <f t="shared" ref="I58:I70" si="4">SUM(B58:H58)</f>
        <v>7</v>
      </c>
      <c r="J58" s="4">
        <v>8</v>
      </c>
      <c r="K58" s="5">
        <f t="shared" si="3"/>
        <v>0.11290322580645161</v>
      </c>
      <c r="L58" s="3" t="s">
        <v>16</v>
      </c>
      <c r="M58" s="6" t="s">
        <v>17</v>
      </c>
      <c r="N58" s="7" t="s">
        <v>216</v>
      </c>
      <c r="O58" s="7" t="s">
        <v>217</v>
      </c>
      <c r="P58" s="8" t="s">
        <v>20</v>
      </c>
      <c r="Q58" s="9">
        <v>10</v>
      </c>
      <c r="R58" s="10" t="s">
        <v>182</v>
      </c>
      <c r="S58" s="11" t="s">
        <v>183</v>
      </c>
      <c r="T58" s="11" t="s">
        <v>184</v>
      </c>
      <c r="U58" s="11" t="s">
        <v>185</v>
      </c>
    </row>
    <row r="59" spans="1:21" s="12" customFormat="1" ht="18" customHeight="1" x14ac:dyDescent="0.3">
      <c r="A59" s="2" t="s">
        <v>218</v>
      </c>
      <c r="B59" s="3">
        <v>0</v>
      </c>
      <c r="C59" s="3">
        <v>0</v>
      </c>
      <c r="D59" s="3">
        <v>6</v>
      </c>
      <c r="E59" s="3">
        <v>0</v>
      </c>
      <c r="F59" s="3">
        <v>0</v>
      </c>
      <c r="G59" s="16">
        <v>0</v>
      </c>
      <c r="H59" s="3"/>
      <c r="I59" s="1">
        <f t="shared" si="4"/>
        <v>6</v>
      </c>
      <c r="J59" s="4">
        <v>9</v>
      </c>
      <c r="K59" s="5">
        <f t="shared" si="3"/>
        <v>9.6774193548387094E-2</v>
      </c>
      <c r="L59" s="3" t="s">
        <v>16</v>
      </c>
      <c r="M59" s="6" t="s">
        <v>219</v>
      </c>
      <c r="N59" s="7" t="s">
        <v>220</v>
      </c>
      <c r="O59" s="7" t="s">
        <v>221</v>
      </c>
      <c r="P59" s="8" t="s">
        <v>20</v>
      </c>
      <c r="Q59" s="9">
        <v>10</v>
      </c>
      <c r="R59" s="10" t="s">
        <v>182</v>
      </c>
      <c r="S59" s="11" t="s">
        <v>183</v>
      </c>
      <c r="T59" s="11" t="s">
        <v>184</v>
      </c>
      <c r="U59" s="11" t="s">
        <v>185</v>
      </c>
    </row>
    <row r="60" spans="1:21" s="12" customFormat="1" ht="18" customHeight="1" x14ac:dyDescent="0.3">
      <c r="A60" s="2" t="s">
        <v>222</v>
      </c>
      <c r="B60" s="3">
        <v>0</v>
      </c>
      <c r="C60" s="3">
        <v>0</v>
      </c>
      <c r="D60" s="3">
        <v>0</v>
      </c>
      <c r="E60" s="3">
        <v>0</v>
      </c>
      <c r="F60" s="3">
        <v>5</v>
      </c>
      <c r="G60" s="16">
        <v>0</v>
      </c>
      <c r="H60" s="3"/>
      <c r="I60" s="1">
        <f t="shared" si="4"/>
        <v>5</v>
      </c>
      <c r="J60" s="4">
        <v>10</v>
      </c>
      <c r="K60" s="5">
        <f t="shared" si="3"/>
        <v>8.0645161290322578E-2</v>
      </c>
      <c r="L60" s="3" t="s">
        <v>16</v>
      </c>
      <c r="M60" s="6" t="s">
        <v>223</v>
      </c>
      <c r="N60" s="7" t="s">
        <v>144</v>
      </c>
      <c r="O60" s="7" t="s">
        <v>133</v>
      </c>
      <c r="P60" s="8" t="s">
        <v>20</v>
      </c>
      <c r="Q60" s="9">
        <v>10</v>
      </c>
      <c r="R60" s="10" t="s">
        <v>21</v>
      </c>
      <c r="S60" s="11" t="s">
        <v>183</v>
      </c>
      <c r="T60" s="11" t="s">
        <v>184</v>
      </c>
      <c r="U60" s="11" t="s">
        <v>185</v>
      </c>
    </row>
    <row r="61" spans="1:21" s="12" customFormat="1" ht="18" customHeight="1" x14ac:dyDescent="0.3">
      <c r="A61" s="2" t="s">
        <v>224</v>
      </c>
      <c r="B61" s="3">
        <v>0</v>
      </c>
      <c r="C61" s="3">
        <v>0</v>
      </c>
      <c r="D61" s="3">
        <v>3</v>
      </c>
      <c r="E61" s="3">
        <v>0</v>
      </c>
      <c r="F61" s="3">
        <v>0</v>
      </c>
      <c r="G61" s="16">
        <v>0</v>
      </c>
      <c r="H61" s="3"/>
      <c r="I61" s="1">
        <f t="shared" si="4"/>
        <v>3</v>
      </c>
      <c r="J61" s="4">
        <v>11</v>
      </c>
      <c r="K61" s="5">
        <f t="shared" si="3"/>
        <v>4.8387096774193547E-2</v>
      </c>
      <c r="L61" s="3" t="s">
        <v>16</v>
      </c>
      <c r="M61" s="6" t="s">
        <v>225</v>
      </c>
      <c r="N61" s="7" t="s">
        <v>79</v>
      </c>
      <c r="O61" s="7" t="s">
        <v>168</v>
      </c>
      <c r="P61" s="8" t="s">
        <v>20</v>
      </c>
      <c r="Q61" s="9">
        <v>10</v>
      </c>
      <c r="R61" s="10" t="s">
        <v>182</v>
      </c>
      <c r="S61" s="11" t="s">
        <v>226</v>
      </c>
      <c r="T61" s="11" t="s">
        <v>227</v>
      </c>
      <c r="U61" s="11" t="s">
        <v>228</v>
      </c>
    </row>
    <row r="62" spans="1:21" s="12" customFormat="1" ht="18" customHeight="1" x14ac:dyDescent="0.3">
      <c r="A62" s="2" t="s">
        <v>229</v>
      </c>
      <c r="B62" s="3">
        <v>0</v>
      </c>
      <c r="C62" s="3">
        <v>0</v>
      </c>
      <c r="D62" s="3">
        <v>0</v>
      </c>
      <c r="E62" s="3">
        <v>0</v>
      </c>
      <c r="F62" s="3">
        <v>2</v>
      </c>
      <c r="G62" s="3">
        <v>0</v>
      </c>
      <c r="H62" s="3"/>
      <c r="I62" s="1">
        <f t="shared" si="4"/>
        <v>2</v>
      </c>
      <c r="J62" s="4">
        <v>12</v>
      </c>
      <c r="K62" s="5">
        <f t="shared" si="3"/>
        <v>3.2258064516129031E-2</v>
      </c>
      <c r="L62" s="3" t="s">
        <v>16</v>
      </c>
      <c r="M62" s="6" t="s">
        <v>230</v>
      </c>
      <c r="N62" s="7" t="s">
        <v>18</v>
      </c>
      <c r="O62" s="7" t="s">
        <v>86</v>
      </c>
      <c r="P62" s="8" t="s">
        <v>20</v>
      </c>
      <c r="Q62" s="9">
        <v>10</v>
      </c>
      <c r="R62" s="10" t="s">
        <v>182</v>
      </c>
      <c r="S62" s="11" t="s">
        <v>183</v>
      </c>
      <c r="T62" s="11" t="s">
        <v>184</v>
      </c>
      <c r="U62" s="11" t="s">
        <v>185</v>
      </c>
    </row>
    <row r="63" spans="1:21" s="12" customFormat="1" ht="18" customHeight="1" x14ac:dyDescent="0.3">
      <c r="A63" s="2" t="s">
        <v>231</v>
      </c>
      <c r="B63" s="3">
        <v>0</v>
      </c>
      <c r="C63" s="3">
        <v>0</v>
      </c>
      <c r="D63" s="16">
        <v>0</v>
      </c>
      <c r="E63" s="16">
        <v>0</v>
      </c>
      <c r="F63" s="16">
        <v>0</v>
      </c>
      <c r="G63" s="16">
        <v>0</v>
      </c>
      <c r="H63" s="3"/>
      <c r="I63" s="1">
        <f t="shared" si="4"/>
        <v>0</v>
      </c>
      <c r="J63" s="4">
        <v>13</v>
      </c>
      <c r="K63" s="5">
        <f t="shared" si="3"/>
        <v>0</v>
      </c>
      <c r="L63" s="3" t="s">
        <v>16</v>
      </c>
      <c r="M63" s="6" t="s">
        <v>232</v>
      </c>
      <c r="N63" s="7" t="s">
        <v>18</v>
      </c>
      <c r="O63" s="7" t="s">
        <v>233</v>
      </c>
      <c r="P63" s="8" t="s">
        <v>20</v>
      </c>
      <c r="Q63" s="9">
        <v>10</v>
      </c>
      <c r="R63" s="10" t="s">
        <v>182</v>
      </c>
      <c r="S63" s="11" t="s">
        <v>183</v>
      </c>
      <c r="T63" s="11" t="s">
        <v>184</v>
      </c>
      <c r="U63" s="11" t="s">
        <v>185</v>
      </c>
    </row>
    <row r="64" spans="1:21" s="12" customFormat="1" ht="18" customHeight="1" x14ac:dyDescent="0.3">
      <c r="A64" s="2" t="s">
        <v>234</v>
      </c>
      <c r="B64" s="3">
        <v>0</v>
      </c>
      <c r="C64" s="3">
        <v>0</v>
      </c>
      <c r="D64" s="3">
        <v>0</v>
      </c>
      <c r="E64" s="16">
        <v>0</v>
      </c>
      <c r="F64" s="16">
        <v>0</v>
      </c>
      <c r="G64" s="16">
        <v>0</v>
      </c>
      <c r="H64" s="3"/>
      <c r="I64" s="1">
        <f t="shared" si="4"/>
        <v>0</v>
      </c>
      <c r="J64" s="4">
        <v>13</v>
      </c>
      <c r="K64" s="5">
        <f t="shared" si="3"/>
        <v>0</v>
      </c>
      <c r="L64" s="3" t="s">
        <v>16</v>
      </c>
      <c r="M64" s="6" t="s">
        <v>235</v>
      </c>
      <c r="N64" s="7" t="s">
        <v>153</v>
      </c>
      <c r="O64" s="7" t="s">
        <v>70</v>
      </c>
      <c r="P64" s="8" t="s">
        <v>20</v>
      </c>
      <c r="Q64" s="9">
        <v>10</v>
      </c>
      <c r="R64" s="10" t="s">
        <v>182</v>
      </c>
      <c r="S64" s="11" t="s">
        <v>183</v>
      </c>
      <c r="T64" s="11" t="s">
        <v>184</v>
      </c>
      <c r="U64" s="11" t="s">
        <v>185</v>
      </c>
    </row>
    <row r="65" spans="1:21" s="12" customFormat="1" ht="18" customHeight="1" x14ac:dyDescent="0.3">
      <c r="A65" s="2" t="s">
        <v>236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16">
        <v>0</v>
      </c>
      <c r="H65" s="3"/>
      <c r="I65" s="1">
        <f t="shared" si="4"/>
        <v>0</v>
      </c>
      <c r="J65" s="4">
        <v>13</v>
      </c>
      <c r="K65" s="5">
        <f t="shared" si="3"/>
        <v>0</v>
      </c>
      <c r="L65" s="3" t="s">
        <v>16</v>
      </c>
      <c r="M65" s="6" t="s">
        <v>237</v>
      </c>
      <c r="N65" s="7" t="s">
        <v>161</v>
      </c>
      <c r="O65" s="7" t="s">
        <v>123</v>
      </c>
      <c r="P65" s="8" t="s">
        <v>20</v>
      </c>
      <c r="Q65" s="9">
        <v>10</v>
      </c>
      <c r="R65" s="10" t="s">
        <v>238</v>
      </c>
      <c r="S65" s="11" t="s">
        <v>183</v>
      </c>
      <c r="T65" s="11" t="s">
        <v>184</v>
      </c>
      <c r="U65" s="11" t="s">
        <v>185</v>
      </c>
    </row>
    <row r="66" spans="1:21" s="12" customFormat="1" ht="18" customHeight="1" x14ac:dyDescent="0.3">
      <c r="A66" s="2" t="s">
        <v>239</v>
      </c>
      <c r="B66" s="3">
        <v>0</v>
      </c>
      <c r="C66" s="3">
        <v>0</v>
      </c>
      <c r="D66" s="16">
        <v>0</v>
      </c>
      <c r="E66" s="16">
        <v>0</v>
      </c>
      <c r="F66" s="3">
        <v>0</v>
      </c>
      <c r="G66" s="16">
        <v>0</v>
      </c>
      <c r="H66" s="3"/>
      <c r="I66" s="1">
        <f t="shared" si="4"/>
        <v>0</v>
      </c>
      <c r="J66" s="4">
        <v>13</v>
      </c>
      <c r="K66" s="5">
        <f t="shared" si="3"/>
        <v>0</v>
      </c>
      <c r="L66" s="3" t="s">
        <v>16</v>
      </c>
      <c r="M66" s="6" t="s">
        <v>240</v>
      </c>
      <c r="N66" s="7" t="s">
        <v>241</v>
      </c>
      <c r="O66" s="7" t="s">
        <v>242</v>
      </c>
      <c r="P66" s="8" t="s">
        <v>20</v>
      </c>
      <c r="Q66" s="9">
        <v>10</v>
      </c>
      <c r="R66" s="10" t="s">
        <v>21</v>
      </c>
      <c r="S66" s="11" t="s">
        <v>183</v>
      </c>
      <c r="T66" s="11" t="s">
        <v>184</v>
      </c>
      <c r="U66" s="11" t="s">
        <v>185</v>
      </c>
    </row>
    <row r="67" spans="1:21" s="12" customFormat="1" ht="18" customHeight="1" x14ac:dyDescent="0.3">
      <c r="A67" s="2" t="s">
        <v>243</v>
      </c>
      <c r="B67" s="3">
        <v>10</v>
      </c>
      <c r="C67" s="3">
        <v>8</v>
      </c>
      <c r="D67" s="3">
        <v>8</v>
      </c>
      <c r="E67" s="3">
        <v>10</v>
      </c>
      <c r="F67" s="3">
        <v>3</v>
      </c>
      <c r="G67" s="3">
        <v>6</v>
      </c>
      <c r="H67" s="3"/>
      <c r="I67" s="1">
        <f t="shared" si="4"/>
        <v>45</v>
      </c>
      <c r="J67" s="4">
        <v>1</v>
      </c>
      <c r="K67" s="5">
        <f>I67/60</f>
        <v>0.75</v>
      </c>
      <c r="L67" s="3" t="s">
        <v>62</v>
      </c>
      <c r="M67" s="6" t="s">
        <v>244</v>
      </c>
      <c r="N67" s="7" t="s">
        <v>245</v>
      </c>
      <c r="O67" s="7" t="s">
        <v>35</v>
      </c>
      <c r="P67" s="8" t="s">
        <v>20</v>
      </c>
      <c r="Q67" s="9">
        <v>11</v>
      </c>
      <c r="R67" s="10" t="s">
        <v>246</v>
      </c>
      <c r="S67" s="11" t="s">
        <v>183</v>
      </c>
      <c r="T67" s="11" t="s">
        <v>184</v>
      </c>
      <c r="U67" s="11" t="s">
        <v>185</v>
      </c>
    </row>
    <row r="68" spans="1:21" s="12" customFormat="1" ht="18" customHeight="1" x14ac:dyDescent="0.3">
      <c r="A68" s="2" t="s">
        <v>247</v>
      </c>
      <c r="B68" s="3">
        <v>1</v>
      </c>
      <c r="C68" s="16">
        <v>0</v>
      </c>
      <c r="D68" s="3">
        <v>2</v>
      </c>
      <c r="E68" s="16">
        <v>0</v>
      </c>
      <c r="F68" s="16">
        <v>0</v>
      </c>
      <c r="G68" s="3">
        <v>6</v>
      </c>
      <c r="H68" s="3"/>
      <c r="I68" s="1">
        <f t="shared" si="4"/>
        <v>9</v>
      </c>
      <c r="J68" s="4">
        <v>2</v>
      </c>
      <c r="K68" s="5">
        <f>I68/60</f>
        <v>0.15</v>
      </c>
      <c r="L68" s="3" t="s">
        <v>16</v>
      </c>
      <c r="M68" s="6" t="s">
        <v>248</v>
      </c>
      <c r="N68" s="7" t="s">
        <v>18</v>
      </c>
      <c r="O68" s="7" t="s">
        <v>100</v>
      </c>
      <c r="P68" s="8" t="s">
        <v>20</v>
      </c>
      <c r="Q68" s="9">
        <v>11</v>
      </c>
      <c r="R68" s="10" t="s">
        <v>246</v>
      </c>
      <c r="S68" s="11" t="s">
        <v>183</v>
      </c>
      <c r="T68" s="11" t="s">
        <v>184</v>
      </c>
      <c r="U68" s="11" t="s">
        <v>185</v>
      </c>
    </row>
    <row r="69" spans="1:21" s="12" customFormat="1" ht="18" customHeight="1" x14ac:dyDescent="0.3">
      <c r="A69" s="2" t="s">
        <v>249</v>
      </c>
      <c r="B69" s="3">
        <v>1</v>
      </c>
      <c r="C69" s="3">
        <v>10</v>
      </c>
      <c r="D69" s="16">
        <v>0</v>
      </c>
      <c r="E69" s="16">
        <v>0</v>
      </c>
      <c r="F69" s="16">
        <v>0</v>
      </c>
      <c r="G69" s="3">
        <v>2</v>
      </c>
      <c r="H69" s="3"/>
      <c r="I69" s="1">
        <f t="shared" si="4"/>
        <v>13</v>
      </c>
      <c r="J69" s="4">
        <v>3</v>
      </c>
      <c r="K69" s="5">
        <f>I69/60</f>
        <v>0.21666666666666667</v>
      </c>
      <c r="L69" s="3" t="s">
        <v>16</v>
      </c>
      <c r="M69" s="6" t="s">
        <v>250</v>
      </c>
      <c r="N69" s="7" t="s">
        <v>251</v>
      </c>
      <c r="O69" s="7" t="s">
        <v>60</v>
      </c>
      <c r="P69" s="8" t="s">
        <v>20</v>
      </c>
      <c r="Q69" s="9">
        <v>11</v>
      </c>
      <c r="R69" s="10" t="s">
        <v>246</v>
      </c>
      <c r="S69" s="11" t="s">
        <v>183</v>
      </c>
      <c r="T69" s="11" t="s">
        <v>184</v>
      </c>
      <c r="U69" s="11" t="s">
        <v>185</v>
      </c>
    </row>
    <row r="70" spans="1:21" s="12" customFormat="1" ht="18" customHeight="1" x14ac:dyDescent="0.3">
      <c r="A70" s="2" t="s">
        <v>252</v>
      </c>
      <c r="B70" s="3">
        <v>3</v>
      </c>
      <c r="C70" s="3">
        <v>0</v>
      </c>
      <c r="D70" s="3">
        <v>0</v>
      </c>
      <c r="E70" s="3">
        <v>0</v>
      </c>
      <c r="F70" s="16">
        <v>0</v>
      </c>
      <c r="G70" s="16">
        <v>0</v>
      </c>
      <c r="H70" s="3"/>
      <c r="I70" s="1">
        <f t="shared" si="4"/>
        <v>3</v>
      </c>
      <c r="J70" s="4">
        <v>4</v>
      </c>
      <c r="K70" s="5">
        <f>I70/60</f>
        <v>0.05</v>
      </c>
      <c r="L70" s="3" t="s">
        <v>16</v>
      </c>
      <c r="M70" s="6" t="s">
        <v>253</v>
      </c>
      <c r="N70" s="7" t="s">
        <v>79</v>
      </c>
      <c r="O70" s="7" t="s">
        <v>162</v>
      </c>
      <c r="P70" s="8" t="s">
        <v>20</v>
      </c>
      <c r="Q70" s="9">
        <v>11</v>
      </c>
      <c r="R70" s="10" t="s">
        <v>246</v>
      </c>
      <c r="S70" s="11" t="s">
        <v>183</v>
      </c>
      <c r="T70" s="11" t="s">
        <v>184</v>
      </c>
      <c r="U70" s="11" t="s">
        <v>185</v>
      </c>
    </row>
    <row r="71" spans="1:21" s="23" customFormat="1" ht="22.5" customHeight="1" x14ac:dyDescent="0.3">
      <c r="A71" s="2" t="s">
        <v>254</v>
      </c>
      <c r="B71" s="2">
        <v>10</v>
      </c>
      <c r="C71" s="2">
        <v>0</v>
      </c>
      <c r="D71" s="2">
        <v>6</v>
      </c>
      <c r="E71" s="2">
        <v>5</v>
      </c>
      <c r="F71" s="2">
        <v>10</v>
      </c>
      <c r="G71" s="18">
        <v>0</v>
      </c>
      <c r="H71" s="18"/>
      <c r="I71" s="1">
        <f t="shared" ref="I71:I82" si="5">SUM(B71:G71)</f>
        <v>31</v>
      </c>
      <c r="J71" s="2">
        <v>1</v>
      </c>
      <c r="K71" s="5">
        <f>I71/62</f>
        <v>0.5</v>
      </c>
      <c r="L71" s="19" t="s">
        <v>62</v>
      </c>
      <c r="M71" s="20" t="s">
        <v>255</v>
      </c>
      <c r="N71" s="21" t="s">
        <v>256</v>
      </c>
      <c r="O71" s="20" t="s">
        <v>257</v>
      </c>
      <c r="P71" s="22" t="s">
        <v>258</v>
      </c>
      <c r="Q71" s="8">
        <v>10</v>
      </c>
      <c r="R71" s="10" t="s">
        <v>182</v>
      </c>
      <c r="S71" s="22" t="s">
        <v>259</v>
      </c>
      <c r="T71" s="22" t="s">
        <v>181</v>
      </c>
      <c r="U71" s="22" t="s">
        <v>90</v>
      </c>
    </row>
    <row r="72" spans="1:21" s="23" customFormat="1" ht="22.5" customHeight="1" x14ac:dyDescent="0.3">
      <c r="A72" s="2" t="s">
        <v>179</v>
      </c>
      <c r="B72" s="2">
        <v>8</v>
      </c>
      <c r="C72" s="2">
        <v>2</v>
      </c>
      <c r="D72" s="2">
        <v>6</v>
      </c>
      <c r="E72" s="2">
        <v>4</v>
      </c>
      <c r="F72" s="2">
        <v>4</v>
      </c>
      <c r="G72" s="18">
        <v>0</v>
      </c>
      <c r="H72" s="18"/>
      <c r="I72" s="1">
        <f t="shared" si="5"/>
        <v>24</v>
      </c>
      <c r="J72" s="2">
        <v>2</v>
      </c>
      <c r="K72" s="5">
        <f t="shared" ref="K72:K76" si="6">I72/62</f>
        <v>0.38709677419354838</v>
      </c>
      <c r="L72" s="24" t="s">
        <v>16</v>
      </c>
      <c r="M72" s="25" t="s">
        <v>260</v>
      </c>
      <c r="N72" s="21" t="s">
        <v>161</v>
      </c>
      <c r="O72" s="20" t="s">
        <v>90</v>
      </c>
      <c r="P72" s="22" t="s">
        <v>258</v>
      </c>
      <c r="Q72" s="8">
        <v>10</v>
      </c>
      <c r="R72" s="10" t="s">
        <v>182</v>
      </c>
      <c r="S72" s="22" t="s">
        <v>259</v>
      </c>
      <c r="T72" s="22" t="s">
        <v>181</v>
      </c>
      <c r="U72" s="22" t="s">
        <v>90</v>
      </c>
    </row>
    <row r="73" spans="1:21" s="23" customFormat="1" ht="22.5" customHeight="1" x14ac:dyDescent="0.3">
      <c r="A73" s="2" t="s">
        <v>199</v>
      </c>
      <c r="B73" s="2">
        <v>6</v>
      </c>
      <c r="C73" s="2">
        <v>3</v>
      </c>
      <c r="D73" s="2">
        <v>5</v>
      </c>
      <c r="E73" s="18">
        <v>0</v>
      </c>
      <c r="F73" s="18">
        <v>0</v>
      </c>
      <c r="G73" s="2">
        <v>10</v>
      </c>
      <c r="H73" s="2"/>
      <c r="I73" s="1">
        <f t="shared" si="5"/>
        <v>24</v>
      </c>
      <c r="J73" s="2">
        <v>2</v>
      </c>
      <c r="K73" s="5">
        <f t="shared" si="6"/>
        <v>0.38709677419354838</v>
      </c>
      <c r="L73" s="24" t="s">
        <v>16</v>
      </c>
      <c r="M73" s="20" t="s">
        <v>261</v>
      </c>
      <c r="N73" s="21" t="s">
        <v>262</v>
      </c>
      <c r="O73" s="20" t="s">
        <v>120</v>
      </c>
      <c r="P73" s="22" t="s">
        <v>258</v>
      </c>
      <c r="Q73" s="8">
        <v>10</v>
      </c>
      <c r="R73" s="10" t="s">
        <v>182</v>
      </c>
      <c r="S73" s="22" t="s">
        <v>259</v>
      </c>
      <c r="T73" s="22" t="s">
        <v>181</v>
      </c>
      <c r="U73" s="22" t="s">
        <v>90</v>
      </c>
    </row>
    <row r="74" spans="1:21" s="23" customFormat="1" ht="22.5" customHeight="1" x14ac:dyDescent="0.3">
      <c r="A74" s="2" t="s">
        <v>263</v>
      </c>
      <c r="B74" s="2">
        <v>10</v>
      </c>
      <c r="C74" s="2">
        <v>3</v>
      </c>
      <c r="D74" s="2">
        <v>6</v>
      </c>
      <c r="E74" s="18">
        <v>0</v>
      </c>
      <c r="F74" s="2">
        <v>3</v>
      </c>
      <c r="G74" s="2">
        <v>0</v>
      </c>
      <c r="H74" s="2"/>
      <c r="I74" s="1">
        <f t="shared" si="5"/>
        <v>22</v>
      </c>
      <c r="J74" s="2">
        <v>3</v>
      </c>
      <c r="K74" s="5">
        <f t="shared" si="6"/>
        <v>0.35483870967741937</v>
      </c>
      <c r="L74" s="24" t="s">
        <v>16</v>
      </c>
      <c r="M74" s="20" t="s">
        <v>264</v>
      </c>
      <c r="N74" s="21" t="s">
        <v>265</v>
      </c>
      <c r="O74" s="26"/>
      <c r="P74" s="22" t="s">
        <v>258</v>
      </c>
      <c r="Q74" s="8">
        <v>10</v>
      </c>
      <c r="R74" s="10" t="s">
        <v>182</v>
      </c>
      <c r="S74" s="22" t="s">
        <v>259</v>
      </c>
      <c r="T74" s="22" t="s">
        <v>181</v>
      </c>
      <c r="U74" s="22" t="s">
        <v>90</v>
      </c>
    </row>
    <row r="75" spans="1:21" s="23" customFormat="1" ht="22.5" customHeight="1" x14ac:dyDescent="0.3">
      <c r="A75" s="2" t="s">
        <v>266</v>
      </c>
      <c r="B75" s="2">
        <v>10</v>
      </c>
      <c r="C75" s="2">
        <v>4</v>
      </c>
      <c r="D75" s="2">
        <v>2</v>
      </c>
      <c r="E75" s="18">
        <v>0</v>
      </c>
      <c r="F75" s="2">
        <v>2</v>
      </c>
      <c r="G75" s="2">
        <v>0</v>
      </c>
      <c r="H75" s="2"/>
      <c r="I75" s="1">
        <f t="shared" si="5"/>
        <v>18</v>
      </c>
      <c r="J75" s="2">
        <v>4</v>
      </c>
      <c r="K75" s="5">
        <f t="shared" si="6"/>
        <v>0.29032258064516131</v>
      </c>
      <c r="L75" s="24" t="s">
        <v>16</v>
      </c>
      <c r="M75" s="20" t="s">
        <v>267</v>
      </c>
      <c r="N75" s="21" t="s">
        <v>268</v>
      </c>
      <c r="O75" s="20" t="s">
        <v>39</v>
      </c>
      <c r="P75" s="22" t="s">
        <v>258</v>
      </c>
      <c r="Q75" s="8">
        <v>10</v>
      </c>
      <c r="R75" s="10" t="s">
        <v>182</v>
      </c>
      <c r="S75" s="22" t="s">
        <v>259</v>
      </c>
      <c r="T75" s="22" t="s">
        <v>181</v>
      </c>
      <c r="U75" s="22" t="s">
        <v>90</v>
      </c>
    </row>
    <row r="76" spans="1:21" s="23" customFormat="1" ht="22.5" customHeight="1" x14ac:dyDescent="0.3">
      <c r="A76" s="2" t="s">
        <v>269</v>
      </c>
      <c r="B76" s="2">
        <v>4</v>
      </c>
      <c r="C76" s="2">
        <v>5</v>
      </c>
      <c r="D76" s="2">
        <v>6</v>
      </c>
      <c r="E76" s="18">
        <v>0</v>
      </c>
      <c r="F76" s="2">
        <v>2</v>
      </c>
      <c r="G76" s="2">
        <v>0</v>
      </c>
      <c r="H76" s="2"/>
      <c r="I76" s="1">
        <f t="shared" si="5"/>
        <v>17</v>
      </c>
      <c r="J76" s="27">
        <v>5</v>
      </c>
      <c r="K76" s="5">
        <f t="shared" si="6"/>
        <v>0.27419354838709675</v>
      </c>
      <c r="L76" s="24" t="s">
        <v>16</v>
      </c>
      <c r="M76" s="28" t="s">
        <v>270</v>
      </c>
      <c r="N76" s="21" t="s">
        <v>271</v>
      </c>
      <c r="O76" s="20" t="s">
        <v>56</v>
      </c>
      <c r="P76" s="22" t="s">
        <v>258</v>
      </c>
      <c r="Q76" s="8">
        <v>10</v>
      </c>
      <c r="R76" s="10" t="s">
        <v>182</v>
      </c>
      <c r="S76" s="22" t="s">
        <v>259</v>
      </c>
      <c r="T76" s="22" t="s">
        <v>181</v>
      </c>
      <c r="U76" s="22" t="s">
        <v>90</v>
      </c>
    </row>
    <row r="77" spans="1:21" s="23" customFormat="1" ht="22.5" customHeight="1" x14ac:dyDescent="0.3">
      <c r="A77" s="2" t="s">
        <v>249</v>
      </c>
      <c r="B77" s="2">
        <v>5</v>
      </c>
      <c r="C77" s="2">
        <v>0</v>
      </c>
      <c r="D77" s="2">
        <v>0</v>
      </c>
      <c r="E77" s="18">
        <v>0</v>
      </c>
      <c r="F77" s="18">
        <v>0</v>
      </c>
      <c r="G77" s="2">
        <v>4</v>
      </c>
      <c r="H77" s="2"/>
      <c r="I77" s="1">
        <f t="shared" si="5"/>
        <v>9</v>
      </c>
      <c r="J77" s="27">
        <v>1</v>
      </c>
      <c r="K77" s="5">
        <f>I77/60</f>
        <v>0.15</v>
      </c>
      <c r="L77" s="24" t="s">
        <v>16</v>
      </c>
      <c r="M77" s="28" t="s">
        <v>272</v>
      </c>
      <c r="N77" s="29" t="s">
        <v>273</v>
      </c>
      <c r="O77" s="20" t="s">
        <v>274</v>
      </c>
      <c r="P77" s="22" t="s">
        <v>258</v>
      </c>
      <c r="Q77" s="30">
        <v>11</v>
      </c>
      <c r="R77" s="10" t="s">
        <v>182</v>
      </c>
      <c r="S77" s="22" t="s">
        <v>259</v>
      </c>
      <c r="T77" s="22" t="s">
        <v>181</v>
      </c>
      <c r="U77" s="22" t="s">
        <v>90</v>
      </c>
    </row>
    <row r="78" spans="1:21" s="23" customFormat="1" ht="22.5" customHeight="1" x14ac:dyDescent="0.3">
      <c r="A78" s="2" t="s">
        <v>275</v>
      </c>
      <c r="B78" s="18">
        <v>0</v>
      </c>
      <c r="C78" s="18">
        <v>0</v>
      </c>
      <c r="D78" s="2">
        <v>3</v>
      </c>
      <c r="E78" s="18">
        <v>0</v>
      </c>
      <c r="F78" s="18">
        <v>0</v>
      </c>
      <c r="G78" s="2">
        <v>3</v>
      </c>
      <c r="H78" s="2"/>
      <c r="I78" s="1">
        <f t="shared" si="5"/>
        <v>6</v>
      </c>
      <c r="J78" s="27">
        <v>2</v>
      </c>
      <c r="K78" s="5">
        <f t="shared" ref="K78:K82" si="7">I78/60</f>
        <v>0.1</v>
      </c>
      <c r="L78" s="24" t="s">
        <v>16</v>
      </c>
      <c r="M78" s="28" t="s">
        <v>276</v>
      </c>
      <c r="N78" s="21" t="s">
        <v>142</v>
      </c>
      <c r="O78" s="20" t="s">
        <v>277</v>
      </c>
      <c r="P78" s="22" t="s">
        <v>258</v>
      </c>
      <c r="Q78" s="30">
        <v>11</v>
      </c>
      <c r="R78" s="10" t="s">
        <v>182</v>
      </c>
      <c r="S78" s="22" t="s">
        <v>259</v>
      </c>
      <c r="T78" s="22" t="s">
        <v>181</v>
      </c>
      <c r="U78" s="22" t="s">
        <v>90</v>
      </c>
    </row>
    <row r="79" spans="1:21" s="23" customFormat="1" ht="22.5" customHeight="1" x14ac:dyDescent="0.3">
      <c r="A79" s="2" t="s">
        <v>247</v>
      </c>
      <c r="B79" s="2">
        <v>6</v>
      </c>
      <c r="C79" s="2">
        <v>0</v>
      </c>
      <c r="D79" s="2">
        <v>0</v>
      </c>
      <c r="E79" s="18">
        <v>0</v>
      </c>
      <c r="F79" s="18">
        <v>0</v>
      </c>
      <c r="G79" s="18">
        <v>0</v>
      </c>
      <c r="H79" s="18"/>
      <c r="I79" s="1">
        <f t="shared" si="5"/>
        <v>6</v>
      </c>
      <c r="J79" s="27">
        <v>2</v>
      </c>
      <c r="K79" s="5">
        <f t="shared" si="7"/>
        <v>0.1</v>
      </c>
      <c r="L79" s="24" t="s">
        <v>16</v>
      </c>
      <c r="M79" s="28" t="s">
        <v>278</v>
      </c>
      <c r="N79" s="21" t="s">
        <v>34</v>
      </c>
      <c r="O79" s="20" t="s">
        <v>168</v>
      </c>
      <c r="P79" s="22" t="s">
        <v>258</v>
      </c>
      <c r="Q79" s="30">
        <v>11</v>
      </c>
      <c r="R79" s="10" t="s">
        <v>182</v>
      </c>
      <c r="S79" s="22" t="s">
        <v>259</v>
      </c>
      <c r="T79" s="22" t="s">
        <v>181</v>
      </c>
      <c r="U79" s="22" t="s">
        <v>90</v>
      </c>
    </row>
    <row r="80" spans="1:21" s="23" customFormat="1" ht="22.5" customHeight="1" x14ac:dyDescent="0.3">
      <c r="A80" s="2" t="s">
        <v>252</v>
      </c>
      <c r="B80" s="2">
        <v>5</v>
      </c>
      <c r="C80" s="2">
        <v>1</v>
      </c>
      <c r="D80" s="2">
        <v>0</v>
      </c>
      <c r="E80" s="18">
        <v>0</v>
      </c>
      <c r="F80" s="18">
        <v>0</v>
      </c>
      <c r="G80" s="18">
        <v>0</v>
      </c>
      <c r="H80" s="18"/>
      <c r="I80" s="1">
        <f t="shared" si="5"/>
        <v>6</v>
      </c>
      <c r="J80" s="27">
        <v>2</v>
      </c>
      <c r="K80" s="5">
        <f t="shared" si="7"/>
        <v>0.1</v>
      </c>
      <c r="L80" s="24" t="s">
        <v>16</v>
      </c>
      <c r="M80" s="28" t="s">
        <v>279</v>
      </c>
      <c r="N80" s="21" t="s">
        <v>18</v>
      </c>
      <c r="O80" s="20" t="s">
        <v>280</v>
      </c>
      <c r="P80" s="22" t="s">
        <v>258</v>
      </c>
      <c r="Q80" s="30">
        <v>11</v>
      </c>
      <c r="R80" s="10" t="s">
        <v>182</v>
      </c>
      <c r="S80" s="22" t="s">
        <v>259</v>
      </c>
      <c r="T80" s="22" t="s">
        <v>181</v>
      </c>
      <c r="U80" s="22" t="s">
        <v>90</v>
      </c>
    </row>
    <row r="81" spans="1:21" s="23" customFormat="1" ht="22.5" customHeight="1" x14ac:dyDescent="0.3">
      <c r="A81" s="2" t="s">
        <v>243</v>
      </c>
      <c r="B81" s="2">
        <v>0</v>
      </c>
      <c r="C81" s="2">
        <v>0</v>
      </c>
      <c r="D81" s="2">
        <v>0</v>
      </c>
      <c r="E81" s="2">
        <v>0</v>
      </c>
      <c r="F81" s="2">
        <v>1</v>
      </c>
      <c r="G81" s="2">
        <v>3</v>
      </c>
      <c r="H81" s="2"/>
      <c r="I81" s="1">
        <f t="shared" si="5"/>
        <v>4</v>
      </c>
      <c r="J81" s="2">
        <v>3</v>
      </c>
      <c r="K81" s="5">
        <f t="shared" si="7"/>
        <v>6.6666666666666666E-2</v>
      </c>
      <c r="L81" s="24" t="s">
        <v>16</v>
      </c>
      <c r="M81" s="20" t="s">
        <v>281</v>
      </c>
      <c r="N81" s="21" t="s">
        <v>282</v>
      </c>
      <c r="O81" s="20" t="s">
        <v>116</v>
      </c>
      <c r="P81" s="22" t="s">
        <v>258</v>
      </c>
      <c r="Q81" s="30">
        <v>11</v>
      </c>
      <c r="R81" s="10" t="s">
        <v>182</v>
      </c>
      <c r="S81" s="22" t="s">
        <v>259</v>
      </c>
      <c r="T81" s="22" t="s">
        <v>181</v>
      </c>
      <c r="U81" s="22" t="s">
        <v>90</v>
      </c>
    </row>
    <row r="82" spans="1:21" s="23" customFormat="1" ht="22.5" customHeight="1" x14ac:dyDescent="0.3">
      <c r="A82" s="2" t="s">
        <v>283</v>
      </c>
      <c r="B82" s="2">
        <v>0</v>
      </c>
      <c r="C82" s="2">
        <v>0</v>
      </c>
      <c r="D82" s="2">
        <v>0</v>
      </c>
      <c r="E82" s="18">
        <v>0</v>
      </c>
      <c r="F82" s="18">
        <v>0</v>
      </c>
      <c r="G82" s="2">
        <v>3</v>
      </c>
      <c r="H82" s="2"/>
      <c r="I82" s="1">
        <f t="shared" si="5"/>
        <v>3</v>
      </c>
      <c r="J82" s="2">
        <v>4</v>
      </c>
      <c r="K82" s="5">
        <f t="shared" si="7"/>
        <v>0.05</v>
      </c>
      <c r="L82" s="24" t="s">
        <v>16</v>
      </c>
      <c r="M82" s="20" t="s">
        <v>284</v>
      </c>
      <c r="N82" s="21" t="s">
        <v>119</v>
      </c>
      <c r="O82" s="20" t="s">
        <v>56</v>
      </c>
      <c r="P82" s="22" t="s">
        <v>258</v>
      </c>
      <c r="Q82" s="30">
        <v>11</v>
      </c>
      <c r="R82" s="10" t="s">
        <v>182</v>
      </c>
      <c r="S82" s="22" t="s">
        <v>259</v>
      </c>
      <c r="T82" s="22" t="s">
        <v>181</v>
      </c>
      <c r="U82" s="22" t="s">
        <v>90</v>
      </c>
    </row>
    <row r="83" spans="1:21" s="33" customFormat="1" ht="22.5" customHeight="1" x14ac:dyDescent="0.3">
      <c r="A83" s="2" t="s">
        <v>121</v>
      </c>
      <c r="B83" s="2">
        <v>0</v>
      </c>
      <c r="C83" s="2">
        <v>0</v>
      </c>
      <c r="D83" s="2">
        <v>8</v>
      </c>
      <c r="E83" s="2">
        <v>0</v>
      </c>
      <c r="F83" s="2">
        <v>3</v>
      </c>
      <c r="G83" s="2">
        <v>0</v>
      </c>
      <c r="H83" s="2">
        <v>0</v>
      </c>
      <c r="I83" s="17">
        <f t="shared" ref="I83:I90" si="8">SUM(B83:H83)</f>
        <v>11</v>
      </c>
      <c r="J83" s="27">
        <v>1</v>
      </c>
      <c r="K83" s="5">
        <f>I83/70</f>
        <v>0.15714285714285714</v>
      </c>
      <c r="L83" s="24" t="s">
        <v>16</v>
      </c>
      <c r="M83" s="20" t="s">
        <v>285</v>
      </c>
      <c r="N83" s="21" t="s">
        <v>286</v>
      </c>
      <c r="O83" s="20" t="s">
        <v>70</v>
      </c>
      <c r="P83" s="30" t="s">
        <v>287</v>
      </c>
      <c r="Q83" s="30">
        <v>8</v>
      </c>
      <c r="R83" s="10" t="s">
        <v>246</v>
      </c>
      <c r="S83" s="32" t="s">
        <v>288</v>
      </c>
      <c r="T83" s="32" t="s">
        <v>289</v>
      </c>
      <c r="U83" s="32" t="s">
        <v>277</v>
      </c>
    </row>
    <row r="84" spans="1:21" s="33" customFormat="1" ht="22.5" customHeight="1" x14ac:dyDescent="0.3">
      <c r="A84" s="2" t="s">
        <v>109</v>
      </c>
      <c r="B84" s="2">
        <v>0</v>
      </c>
      <c r="C84" s="2">
        <v>0</v>
      </c>
      <c r="D84" s="2">
        <v>8</v>
      </c>
      <c r="E84" s="2">
        <v>0</v>
      </c>
      <c r="F84" s="2">
        <v>2</v>
      </c>
      <c r="G84" s="2">
        <v>0</v>
      </c>
      <c r="H84" s="2">
        <v>0</v>
      </c>
      <c r="I84" s="17">
        <f t="shared" si="8"/>
        <v>10</v>
      </c>
      <c r="J84" s="27">
        <v>2</v>
      </c>
      <c r="K84" s="5">
        <f>I84/70</f>
        <v>0.14285714285714285</v>
      </c>
      <c r="L84" s="24" t="s">
        <v>16</v>
      </c>
      <c r="M84" s="20" t="s">
        <v>290</v>
      </c>
      <c r="N84" s="21" t="s">
        <v>291</v>
      </c>
      <c r="O84" s="20" t="s">
        <v>292</v>
      </c>
      <c r="P84" s="30" t="s">
        <v>287</v>
      </c>
      <c r="Q84" s="30">
        <v>8</v>
      </c>
      <c r="R84" s="10" t="s">
        <v>246</v>
      </c>
      <c r="S84" s="32" t="s">
        <v>288</v>
      </c>
      <c r="T84" s="32" t="s">
        <v>289</v>
      </c>
      <c r="U84" s="32" t="s">
        <v>277</v>
      </c>
    </row>
    <row r="85" spans="1:21" s="33" customFormat="1" ht="22.5" customHeight="1" x14ac:dyDescent="0.3">
      <c r="A85" s="2" t="s">
        <v>113</v>
      </c>
      <c r="B85" s="2">
        <v>0</v>
      </c>
      <c r="C85" s="2">
        <v>0</v>
      </c>
      <c r="D85" s="2">
        <v>8</v>
      </c>
      <c r="E85" s="2">
        <v>0</v>
      </c>
      <c r="F85" s="2">
        <v>3</v>
      </c>
      <c r="G85" s="2">
        <v>0</v>
      </c>
      <c r="H85" s="2">
        <v>0</v>
      </c>
      <c r="I85" s="17">
        <f t="shared" si="8"/>
        <v>11</v>
      </c>
      <c r="J85" s="27">
        <v>3</v>
      </c>
      <c r="K85" s="5">
        <f>I85/70</f>
        <v>0.15714285714285714</v>
      </c>
      <c r="L85" s="24" t="s">
        <v>16</v>
      </c>
      <c r="M85" s="20" t="s">
        <v>293</v>
      </c>
      <c r="N85" s="21" t="s">
        <v>294</v>
      </c>
      <c r="O85" s="20" t="s">
        <v>295</v>
      </c>
      <c r="P85" s="30" t="s">
        <v>287</v>
      </c>
      <c r="Q85" s="30">
        <v>8</v>
      </c>
      <c r="R85" s="10" t="s">
        <v>246</v>
      </c>
      <c r="S85" s="32" t="s">
        <v>288</v>
      </c>
      <c r="T85" s="32" t="s">
        <v>289</v>
      </c>
      <c r="U85" s="32" t="s">
        <v>277</v>
      </c>
    </row>
    <row r="86" spans="1:21" s="33" customFormat="1" ht="22.5" customHeight="1" x14ac:dyDescent="0.3">
      <c r="A86" s="2" t="s">
        <v>87</v>
      </c>
      <c r="B86" s="2">
        <v>0</v>
      </c>
      <c r="C86" s="2">
        <v>0</v>
      </c>
      <c r="D86" s="2">
        <v>8</v>
      </c>
      <c r="E86" s="2">
        <v>0</v>
      </c>
      <c r="F86" s="2">
        <v>0</v>
      </c>
      <c r="G86" s="2">
        <v>0</v>
      </c>
      <c r="H86" s="2">
        <v>0</v>
      </c>
      <c r="I86" s="17">
        <f t="shared" si="8"/>
        <v>8</v>
      </c>
      <c r="J86" s="27">
        <v>4</v>
      </c>
      <c r="K86" s="5">
        <f>I86/70</f>
        <v>0.11428571428571428</v>
      </c>
      <c r="L86" s="24" t="s">
        <v>16</v>
      </c>
      <c r="M86" s="20" t="s">
        <v>296</v>
      </c>
      <c r="N86" s="21" t="s">
        <v>45</v>
      </c>
      <c r="O86" s="20" t="s">
        <v>56</v>
      </c>
      <c r="P86" s="30" t="s">
        <v>287</v>
      </c>
      <c r="Q86" s="30">
        <v>8</v>
      </c>
      <c r="R86" s="10" t="s">
        <v>246</v>
      </c>
      <c r="S86" s="32" t="s">
        <v>288</v>
      </c>
      <c r="T86" s="32" t="s">
        <v>289</v>
      </c>
      <c r="U86" s="32" t="s">
        <v>277</v>
      </c>
    </row>
    <row r="87" spans="1:21" s="23" customFormat="1" ht="22.5" customHeight="1" x14ac:dyDescent="0.3">
      <c r="A87" s="2" t="s">
        <v>169</v>
      </c>
      <c r="B87" s="3">
        <v>10</v>
      </c>
      <c r="C87" s="3">
        <v>0</v>
      </c>
      <c r="D87" s="3">
        <v>0</v>
      </c>
      <c r="E87" s="3">
        <v>0</v>
      </c>
      <c r="F87" s="3">
        <v>0</v>
      </c>
      <c r="G87" s="3">
        <v>12</v>
      </c>
      <c r="H87" s="3">
        <v>0</v>
      </c>
      <c r="I87" s="17">
        <f t="shared" si="8"/>
        <v>22</v>
      </c>
      <c r="J87" s="3">
        <v>1</v>
      </c>
      <c r="K87" s="5">
        <f>I87/106</f>
        <v>0.20754716981132076</v>
      </c>
      <c r="L87" s="3" t="s">
        <v>16</v>
      </c>
      <c r="M87" s="20" t="s">
        <v>297</v>
      </c>
      <c r="N87" s="21" t="s">
        <v>151</v>
      </c>
      <c r="O87" s="20" t="s">
        <v>70</v>
      </c>
      <c r="P87" s="8" t="s">
        <v>287</v>
      </c>
      <c r="Q87" s="30">
        <v>9</v>
      </c>
      <c r="R87" s="10" t="s">
        <v>182</v>
      </c>
      <c r="S87" s="32" t="s">
        <v>288</v>
      </c>
      <c r="T87" s="32" t="s">
        <v>289</v>
      </c>
      <c r="U87" s="32" t="s">
        <v>277</v>
      </c>
    </row>
    <row r="88" spans="1:21" s="23" customFormat="1" ht="22.5" customHeight="1" x14ac:dyDescent="0.3">
      <c r="A88" s="2" t="s">
        <v>163</v>
      </c>
      <c r="B88" s="3">
        <v>10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17">
        <f t="shared" si="8"/>
        <v>10</v>
      </c>
      <c r="J88" s="3">
        <v>2</v>
      </c>
      <c r="K88" s="5">
        <f>I88/106</f>
        <v>9.4339622641509441E-2</v>
      </c>
      <c r="L88" s="3" t="s">
        <v>16</v>
      </c>
      <c r="M88" s="20" t="s">
        <v>298</v>
      </c>
      <c r="N88" s="21" t="s">
        <v>271</v>
      </c>
      <c r="O88" s="20" t="s">
        <v>123</v>
      </c>
      <c r="P88" s="8" t="s">
        <v>287</v>
      </c>
      <c r="Q88" s="30">
        <v>9</v>
      </c>
      <c r="R88" s="10" t="s">
        <v>182</v>
      </c>
      <c r="S88" s="32" t="s">
        <v>288</v>
      </c>
      <c r="T88" s="32" t="s">
        <v>289</v>
      </c>
      <c r="U88" s="32" t="s">
        <v>277</v>
      </c>
    </row>
    <row r="89" spans="1:21" s="23" customFormat="1" ht="22.5" customHeight="1" x14ac:dyDescent="0.3">
      <c r="A89" s="2" t="s">
        <v>299</v>
      </c>
      <c r="B89" s="3">
        <v>0</v>
      </c>
      <c r="C89" s="3">
        <v>6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17">
        <f t="shared" si="8"/>
        <v>6</v>
      </c>
      <c r="J89" s="3">
        <v>3</v>
      </c>
      <c r="K89" s="5">
        <f>I89/106</f>
        <v>5.6603773584905662E-2</v>
      </c>
      <c r="L89" s="3" t="s">
        <v>16</v>
      </c>
      <c r="M89" s="20" t="s">
        <v>300</v>
      </c>
      <c r="N89" s="21" t="s">
        <v>301</v>
      </c>
      <c r="O89" s="20" t="s">
        <v>302</v>
      </c>
      <c r="P89" s="8" t="s">
        <v>287</v>
      </c>
      <c r="Q89" s="30">
        <v>9</v>
      </c>
      <c r="R89" s="10" t="s">
        <v>32</v>
      </c>
      <c r="S89" s="32" t="s">
        <v>288</v>
      </c>
      <c r="T89" s="32" t="s">
        <v>289</v>
      </c>
      <c r="U89" s="32" t="s">
        <v>277</v>
      </c>
    </row>
    <row r="90" spans="1:21" s="23" customFormat="1" ht="22.5" customHeight="1" x14ac:dyDescent="0.3">
      <c r="A90" s="2" t="s">
        <v>174</v>
      </c>
      <c r="B90" s="3">
        <v>5</v>
      </c>
      <c r="C90" s="3">
        <v>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17">
        <f t="shared" si="8"/>
        <v>6</v>
      </c>
      <c r="J90" s="3">
        <v>3</v>
      </c>
      <c r="K90" s="5">
        <f>I90/106</f>
        <v>5.6603773584905662E-2</v>
      </c>
      <c r="L90" s="3" t="s">
        <v>16</v>
      </c>
      <c r="M90" s="20" t="s">
        <v>303</v>
      </c>
      <c r="N90" s="21" t="s">
        <v>304</v>
      </c>
      <c r="O90" s="20" t="s">
        <v>280</v>
      </c>
      <c r="P90" s="8" t="s">
        <v>287</v>
      </c>
      <c r="Q90" s="30">
        <v>9</v>
      </c>
      <c r="R90" s="10" t="s">
        <v>32</v>
      </c>
      <c r="S90" s="32" t="s">
        <v>288</v>
      </c>
      <c r="T90" s="32" t="s">
        <v>289</v>
      </c>
      <c r="U90" s="32" t="s">
        <v>277</v>
      </c>
    </row>
    <row r="91" spans="1:21" s="45" customFormat="1" ht="22.5" customHeight="1" x14ac:dyDescent="0.3">
      <c r="A91" s="35" t="s">
        <v>305</v>
      </c>
      <c r="B91" s="35">
        <v>0</v>
      </c>
      <c r="C91" s="35">
        <v>0</v>
      </c>
      <c r="D91" s="35">
        <v>8</v>
      </c>
      <c r="E91" s="35">
        <v>2</v>
      </c>
      <c r="F91" s="35">
        <v>2</v>
      </c>
      <c r="G91" s="35">
        <v>10</v>
      </c>
      <c r="H91" s="35">
        <v>0</v>
      </c>
      <c r="I91" s="36">
        <f t="shared" ref="I91:I97" si="9">SUM(B91:H91)</f>
        <v>22</v>
      </c>
      <c r="J91" s="37">
        <v>1</v>
      </c>
      <c r="K91" s="38">
        <f t="shared" ref="K91:K119" si="10">I91/70</f>
        <v>0.31428571428571428</v>
      </c>
      <c r="L91" s="39" t="s">
        <v>16</v>
      </c>
      <c r="M91" s="40" t="s">
        <v>306</v>
      </c>
      <c r="N91" s="41" t="s">
        <v>307</v>
      </c>
      <c r="O91" s="40" t="s">
        <v>133</v>
      </c>
      <c r="P91" s="42" t="s">
        <v>308</v>
      </c>
      <c r="Q91" s="42">
        <v>7</v>
      </c>
      <c r="R91" s="43" t="s">
        <v>309</v>
      </c>
      <c r="S91" s="44" t="s">
        <v>310</v>
      </c>
      <c r="T91" s="44" t="s">
        <v>311</v>
      </c>
      <c r="U91" s="44" t="s">
        <v>277</v>
      </c>
    </row>
    <row r="92" spans="1:21" s="33" customFormat="1" ht="22.5" customHeight="1" x14ac:dyDescent="0.3">
      <c r="A92" s="2" t="s">
        <v>312</v>
      </c>
      <c r="B92" s="2">
        <v>4</v>
      </c>
      <c r="C92" s="2">
        <v>0</v>
      </c>
      <c r="D92" s="2">
        <v>6</v>
      </c>
      <c r="E92" s="2">
        <v>0</v>
      </c>
      <c r="F92" s="2">
        <v>10</v>
      </c>
      <c r="G92" s="2">
        <v>0</v>
      </c>
      <c r="H92" s="2">
        <v>0</v>
      </c>
      <c r="I92" s="31">
        <f t="shared" si="9"/>
        <v>20</v>
      </c>
      <c r="J92" s="27">
        <v>2</v>
      </c>
      <c r="K92" s="5">
        <f t="shared" si="10"/>
        <v>0.2857142857142857</v>
      </c>
      <c r="L92" s="24" t="s">
        <v>16</v>
      </c>
      <c r="M92" s="20" t="s">
        <v>313</v>
      </c>
      <c r="N92" s="21" t="s">
        <v>314</v>
      </c>
      <c r="O92" s="20" t="s">
        <v>49</v>
      </c>
      <c r="P92" s="30" t="s">
        <v>308</v>
      </c>
      <c r="Q92" s="30">
        <v>7</v>
      </c>
      <c r="R92" s="10" t="s">
        <v>309</v>
      </c>
      <c r="S92" s="32" t="s">
        <v>310</v>
      </c>
      <c r="T92" s="32" t="s">
        <v>311</v>
      </c>
      <c r="U92" s="32" t="s">
        <v>277</v>
      </c>
    </row>
    <row r="93" spans="1:21" s="33" customFormat="1" ht="22.5" customHeight="1" x14ac:dyDescent="0.3">
      <c r="A93" s="2" t="s">
        <v>315</v>
      </c>
      <c r="B93" s="2">
        <v>5</v>
      </c>
      <c r="C93" s="2">
        <v>0</v>
      </c>
      <c r="D93" s="2">
        <v>8</v>
      </c>
      <c r="E93" s="2">
        <v>0</v>
      </c>
      <c r="F93" s="2">
        <v>0</v>
      </c>
      <c r="G93" s="2">
        <v>0</v>
      </c>
      <c r="H93" s="2">
        <v>0</v>
      </c>
      <c r="I93" s="31">
        <f t="shared" si="9"/>
        <v>13</v>
      </c>
      <c r="J93" s="27">
        <v>3</v>
      </c>
      <c r="K93" s="5">
        <f t="shared" si="10"/>
        <v>0.18571428571428572</v>
      </c>
      <c r="L93" s="24" t="s">
        <v>16</v>
      </c>
      <c r="M93" s="20" t="s">
        <v>96</v>
      </c>
      <c r="N93" s="21" t="s">
        <v>103</v>
      </c>
      <c r="O93" s="20" t="s">
        <v>133</v>
      </c>
      <c r="P93" s="30" t="s">
        <v>308</v>
      </c>
      <c r="Q93" s="30">
        <v>7</v>
      </c>
      <c r="R93" s="10" t="s">
        <v>309</v>
      </c>
      <c r="S93" s="32" t="s">
        <v>310</v>
      </c>
      <c r="T93" s="32" t="s">
        <v>311</v>
      </c>
      <c r="U93" s="32" t="s">
        <v>277</v>
      </c>
    </row>
    <row r="94" spans="1:21" s="33" customFormat="1" ht="22.5" customHeight="1" x14ac:dyDescent="0.3">
      <c r="A94" s="2" t="s">
        <v>316</v>
      </c>
      <c r="B94" s="2">
        <v>5</v>
      </c>
      <c r="C94" s="2">
        <v>0</v>
      </c>
      <c r="D94" s="2">
        <v>4</v>
      </c>
      <c r="E94" s="2">
        <v>0</v>
      </c>
      <c r="F94" s="2">
        <v>0</v>
      </c>
      <c r="G94" s="2">
        <v>0</v>
      </c>
      <c r="H94" s="2">
        <v>0</v>
      </c>
      <c r="I94" s="31">
        <f t="shared" si="9"/>
        <v>9</v>
      </c>
      <c r="J94" s="27">
        <v>4</v>
      </c>
      <c r="K94" s="5">
        <f t="shared" si="10"/>
        <v>0.12857142857142856</v>
      </c>
      <c r="L94" s="24" t="s">
        <v>16</v>
      </c>
      <c r="M94" s="20" t="s">
        <v>317</v>
      </c>
      <c r="N94" s="21" t="s">
        <v>318</v>
      </c>
      <c r="O94" s="20" t="s">
        <v>233</v>
      </c>
      <c r="P94" s="30" t="s">
        <v>308</v>
      </c>
      <c r="Q94" s="30">
        <v>7</v>
      </c>
      <c r="R94" s="10" t="s">
        <v>309</v>
      </c>
      <c r="S94" s="32" t="s">
        <v>310</v>
      </c>
      <c r="T94" s="32" t="s">
        <v>311</v>
      </c>
      <c r="U94" s="32" t="s">
        <v>277</v>
      </c>
    </row>
    <row r="95" spans="1:21" s="33" customFormat="1" ht="22.5" customHeight="1" x14ac:dyDescent="0.3">
      <c r="A95" s="2" t="s">
        <v>319</v>
      </c>
      <c r="B95" s="2">
        <v>0</v>
      </c>
      <c r="C95" s="2">
        <v>0</v>
      </c>
      <c r="D95" s="2">
        <v>7</v>
      </c>
      <c r="E95" s="2">
        <v>0</v>
      </c>
      <c r="F95" s="2">
        <v>0</v>
      </c>
      <c r="G95" s="2">
        <v>0</v>
      </c>
      <c r="H95" s="2">
        <v>0</v>
      </c>
      <c r="I95" s="31">
        <f t="shared" si="9"/>
        <v>7</v>
      </c>
      <c r="J95" s="27">
        <v>5</v>
      </c>
      <c r="K95" s="5">
        <f t="shared" si="10"/>
        <v>0.1</v>
      </c>
      <c r="L95" s="24" t="s">
        <v>16</v>
      </c>
      <c r="M95" s="20" t="s">
        <v>320</v>
      </c>
      <c r="N95" s="21" t="s">
        <v>321</v>
      </c>
      <c r="O95" s="20" t="s">
        <v>49</v>
      </c>
      <c r="P95" s="30" t="s">
        <v>308</v>
      </c>
      <c r="Q95" s="30">
        <v>7</v>
      </c>
      <c r="R95" s="10" t="s">
        <v>309</v>
      </c>
      <c r="S95" s="32" t="s">
        <v>310</v>
      </c>
      <c r="T95" s="32" t="s">
        <v>311</v>
      </c>
      <c r="U95" s="32" t="s">
        <v>277</v>
      </c>
    </row>
    <row r="96" spans="1:21" s="33" customFormat="1" ht="22.5" customHeight="1" x14ac:dyDescent="0.3">
      <c r="A96" s="2" t="s">
        <v>322</v>
      </c>
      <c r="B96" s="2">
        <v>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31">
        <f t="shared" si="9"/>
        <v>5</v>
      </c>
      <c r="J96" s="27">
        <v>6</v>
      </c>
      <c r="K96" s="5">
        <f t="shared" si="10"/>
        <v>7.1428571428571425E-2</v>
      </c>
      <c r="L96" s="24" t="s">
        <v>16</v>
      </c>
      <c r="M96" s="20" t="s">
        <v>323</v>
      </c>
      <c r="N96" s="21" t="s">
        <v>245</v>
      </c>
      <c r="O96" s="20" t="s">
        <v>324</v>
      </c>
      <c r="P96" s="30" t="s">
        <v>308</v>
      </c>
      <c r="Q96" s="30">
        <v>7</v>
      </c>
      <c r="R96" s="10" t="s">
        <v>309</v>
      </c>
      <c r="S96" s="32" t="s">
        <v>310</v>
      </c>
      <c r="T96" s="32" t="s">
        <v>311</v>
      </c>
      <c r="U96" s="32" t="s">
        <v>277</v>
      </c>
    </row>
    <row r="97" spans="1:21" s="33" customFormat="1" ht="22.5" customHeight="1" x14ac:dyDescent="0.3">
      <c r="A97" s="2" t="s">
        <v>325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31">
        <f t="shared" si="9"/>
        <v>0</v>
      </c>
      <c r="J97" s="27">
        <v>7</v>
      </c>
      <c r="K97" s="5">
        <f t="shared" si="10"/>
        <v>0</v>
      </c>
      <c r="L97" s="24" t="s">
        <v>16</v>
      </c>
      <c r="M97" s="20" t="s">
        <v>326</v>
      </c>
      <c r="N97" s="21" t="s">
        <v>153</v>
      </c>
      <c r="O97" s="20" t="s">
        <v>19</v>
      </c>
      <c r="P97" s="30" t="s">
        <v>308</v>
      </c>
      <c r="Q97" s="30">
        <v>7</v>
      </c>
      <c r="R97" s="10" t="s">
        <v>309</v>
      </c>
      <c r="S97" s="32" t="s">
        <v>310</v>
      </c>
      <c r="T97" s="32" t="s">
        <v>311</v>
      </c>
      <c r="U97" s="32" t="s">
        <v>277</v>
      </c>
    </row>
    <row r="98" spans="1:21" s="45" customFormat="1" ht="22.5" customHeight="1" x14ac:dyDescent="0.3">
      <c r="A98" s="35" t="s">
        <v>71</v>
      </c>
      <c r="B98" s="35">
        <v>4</v>
      </c>
      <c r="C98" s="35">
        <v>10</v>
      </c>
      <c r="D98" s="35">
        <v>8</v>
      </c>
      <c r="E98" s="35">
        <v>10</v>
      </c>
      <c r="F98" s="35">
        <v>4</v>
      </c>
      <c r="G98" s="35">
        <v>10</v>
      </c>
      <c r="H98" s="35">
        <v>4</v>
      </c>
      <c r="I98" s="36">
        <f t="shared" ref="I98:I161" si="11">SUM(B98:H98)</f>
        <v>50</v>
      </c>
      <c r="J98" s="37">
        <v>1</v>
      </c>
      <c r="K98" s="38">
        <f t="shared" si="10"/>
        <v>0.7142857142857143</v>
      </c>
      <c r="L98" s="39" t="s">
        <v>62</v>
      </c>
      <c r="M98" s="40" t="s">
        <v>327</v>
      </c>
      <c r="N98" s="41" t="s">
        <v>328</v>
      </c>
      <c r="O98" s="40" t="s">
        <v>329</v>
      </c>
      <c r="P98" s="42" t="s">
        <v>308</v>
      </c>
      <c r="Q98" s="42">
        <v>8</v>
      </c>
      <c r="R98" s="43" t="s">
        <v>309</v>
      </c>
      <c r="S98" s="44" t="s">
        <v>310</v>
      </c>
      <c r="T98" s="44" t="s">
        <v>311</v>
      </c>
      <c r="U98" s="44" t="s">
        <v>277</v>
      </c>
    </row>
    <row r="99" spans="1:21" s="33" customFormat="1" ht="22.5" customHeight="1" x14ac:dyDescent="0.3">
      <c r="A99" s="2" t="s">
        <v>131</v>
      </c>
      <c r="B99" s="2">
        <v>0</v>
      </c>
      <c r="C99" s="2">
        <v>8</v>
      </c>
      <c r="D99" s="2">
        <v>8</v>
      </c>
      <c r="E99" s="2">
        <v>10</v>
      </c>
      <c r="F99" s="2">
        <v>1</v>
      </c>
      <c r="G99" s="2">
        <v>10</v>
      </c>
      <c r="H99" s="2">
        <v>2</v>
      </c>
      <c r="I99" s="31">
        <f t="shared" si="11"/>
        <v>39</v>
      </c>
      <c r="J99" s="27">
        <v>2</v>
      </c>
      <c r="K99" s="5">
        <f t="shared" si="10"/>
        <v>0.55714285714285716</v>
      </c>
      <c r="L99" s="24" t="s">
        <v>67</v>
      </c>
      <c r="M99" s="20" t="s">
        <v>330</v>
      </c>
      <c r="N99" s="21" t="s">
        <v>18</v>
      </c>
      <c r="O99" s="20" t="s">
        <v>42</v>
      </c>
      <c r="P99" s="30" t="s">
        <v>308</v>
      </c>
      <c r="Q99" s="30">
        <v>8</v>
      </c>
      <c r="R99" s="10" t="s">
        <v>309</v>
      </c>
      <c r="S99" s="32" t="s">
        <v>310</v>
      </c>
      <c r="T99" s="32" t="s">
        <v>311</v>
      </c>
      <c r="U99" s="32" t="s">
        <v>277</v>
      </c>
    </row>
    <row r="100" spans="1:21" s="33" customFormat="1" ht="22.5" customHeight="1" x14ac:dyDescent="0.3">
      <c r="A100" s="2" t="s">
        <v>105</v>
      </c>
      <c r="B100" s="2">
        <v>0</v>
      </c>
      <c r="C100" s="2">
        <v>10</v>
      </c>
      <c r="D100" s="2">
        <v>8</v>
      </c>
      <c r="E100" s="2">
        <v>4</v>
      </c>
      <c r="F100" s="2">
        <v>0</v>
      </c>
      <c r="G100" s="2">
        <v>10</v>
      </c>
      <c r="H100" s="2">
        <v>4</v>
      </c>
      <c r="I100" s="31">
        <f t="shared" si="11"/>
        <v>36</v>
      </c>
      <c r="J100" s="27">
        <v>3</v>
      </c>
      <c r="K100" s="5">
        <f t="shared" si="10"/>
        <v>0.51428571428571423</v>
      </c>
      <c r="L100" s="24" t="s">
        <v>67</v>
      </c>
      <c r="M100" s="20" t="s">
        <v>331</v>
      </c>
      <c r="N100" s="21" t="s">
        <v>332</v>
      </c>
      <c r="O100" s="20" t="s">
        <v>333</v>
      </c>
      <c r="P100" s="30" t="s">
        <v>308</v>
      </c>
      <c r="Q100" s="30">
        <v>8</v>
      </c>
      <c r="R100" s="10" t="s">
        <v>309</v>
      </c>
      <c r="S100" s="32" t="s">
        <v>310</v>
      </c>
      <c r="T100" s="32" t="s">
        <v>311</v>
      </c>
      <c r="U100" s="32" t="s">
        <v>277</v>
      </c>
    </row>
    <row r="101" spans="1:21" s="33" customFormat="1" ht="22.5" customHeight="1" x14ac:dyDescent="0.3">
      <c r="A101" s="2" t="s">
        <v>124</v>
      </c>
      <c r="B101" s="2">
        <v>0</v>
      </c>
      <c r="C101" s="2">
        <v>6</v>
      </c>
      <c r="D101" s="2">
        <v>8</v>
      </c>
      <c r="E101" s="2">
        <v>5</v>
      </c>
      <c r="F101" s="2">
        <v>0</v>
      </c>
      <c r="G101" s="2">
        <v>10</v>
      </c>
      <c r="H101" s="2">
        <v>2</v>
      </c>
      <c r="I101" s="31">
        <f t="shared" si="11"/>
        <v>31</v>
      </c>
      <c r="J101" s="27">
        <v>4</v>
      </c>
      <c r="K101" s="5">
        <f t="shared" si="10"/>
        <v>0.44285714285714284</v>
      </c>
      <c r="L101" s="24" t="s">
        <v>67</v>
      </c>
      <c r="M101" s="20" t="s">
        <v>334</v>
      </c>
      <c r="N101" s="21" t="s">
        <v>214</v>
      </c>
      <c r="O101" s="20" t="s">
        <v>162</v>
      </c>
      <c r="P101" s="30" t="s">
        <v>308</v>
      </c>
      <c r="Q101" s="30">
        <v>8</v>
      </c>
      <c r="R101" s="10" t="s">
        <v>309</v>
      </c>
      <c r="S101" s="32" t="s">
        <v>310</v>
      </c>
      <c r="T101" s="32" t="s">
        <v>311</v>
      </c>
      <c r="U101" s="32" t="s">
        <v>277</v>
      </c>
    </row>
    <row r="102" spans="1:21" s="33" customFormat="1" ht="22.5" customHeight="1" x14ac:dyDescent="0.3">
      <c r="A102" s="2" t="s">
        <v>91</v>
      </c>
      <c r="B102" s="2">
        <v>0</v>
      </c>
      <c r="C102" s="2">
        <v>2</v>
      </c>
      <c r="D102" s="2">
        <v>8</v>
      </c>
      <c r="E102" s="2">
        <v>8</v>
      </c>
      <c r="F102" s="2">
        <v>2</v>
      </c>
      <c r="G102" s="2">
        <v>10</v>
      </c>
      <c r="H102" s="2">
        <v>0</v>
      </c>
      <c r="I102" s="31">
        <f t="shared" si="11"/>
        <v>30</v>
      </c>
      <c r="J102" s="27">
        <v>5</v>
      </c>
      <c r="K102" s="5">
        <f t="shared" si="10"/>
        <v>0.42857142857142855</v>
      </c>
      <c r="L102" s="24" t="s">
        <v>67</v>
      </c>
      <c r="M102" s="20" t="s">
        <v>335</v>
      </c>
      <c r="N102" s="21" t="s">
        <v>167</v>
      </c>
      <c r="O102" s="20" t="s">
        <v>86</v>
      </c>
      <c r="P102" s="30" t="s">
        <v>308</v>
      </c>
      <c r="Q102" s="30">
        <v>8</v>
      </c>
      <c r="R102" s="10" t="s">
        <v>309</v>
      </c>
      <c r="S102" s="32" t="s">
        <v>310</v>
      </c>
      <c r="T102" s="32" t="s">
        <v>311</v>
      </c>
      <c r="U102" s="32" t="s">
        <v>277</v>
      </c>
    </row>
    <row r="103" spans="1:21" s="33" customFormat="1" ht="22.5" customHeight="1" x14ac:dyDescent="0.3">
      <c r="A103" s="2" t="s">
        <v>77</v>
      </c>
      <c r="B103" s="2">
        <v>0</v>
      </c>
      <c r="C103" s="2">
        <v>0</v>
      </c>
      <c r="D103" s="2">
        <v>4</v>
      </c>
      <c r="E103" s="2">
        <v>10</v>
      </c>
      <c r="F103" s="2">
        <v>4</v>
      </c>
      <c r="G103" s="2">
        <v>10</v>
      </c>
      <c r="H103" s="2">
        <v>0</v>
      </c>
      <c r="I103" s="31">
        <f t="shared" si="11"/>
        <v>28</v>
      </c>
      <c r="J103" s="27">
        <v>6</v>
      </c>
      <c r="K103" s="5">
        <f t="shared" si="10"/>
        <v>0.4</v>
      </c>
      <c r="L103" s="24" t="s">
        <v>67</v>
      </c>
      <c r="M103" s="20" t="s">
        <v>336</v>
      </c>
      <c r="N103" s="21" t="s">
        <v>82</v>
      </c>
      <c r="O103" s="20" t="s">
        <v>49</v>
      </c>
      <c r="P103" s="30" t="s">
        <v>308</v>
      </c>
      <c r="Q103" s="30">
        <v>8</v>
      </c>
      <c r="R103" s="10" t="s">
        <v>309</v>
      </c>
      <c r="S103" s="32" t="s">
        <v>310</v>
      </c>
      <c r="T103" s="32" t="s">
        <v>311</v>
      </c>
      <c r="U103" s="32" t="s">
        <v>277</v>
      </c>
    </row>
    <row r="104" spans="1:21" s="23" customFormat="1" ht="22.5" customHeight="1" x14ac:dyDescent="0.3">
      <c r="A104" s="2" t="s">
        <v>101</v>
      </c>
      <c r="B104" s="2">
        <v>0</v>
      </c>
      <c r="C104" s="2">
        <v>6</v>
      </c>
      <c r="D104" s="2">
        <v>8</v>
      </c>
      <c r="E104" s="2">
        <v>3</v>
      </c>
      <c r="F104" s="2">
        <v>0</v>
      </c>
      <c r="G104" s="2">
        <v>10</v>
      </c>
      <c r="H104" s="2">
        <v>0</v>
      </c>
      <c r="I104" s="31">
        <f t="shared" si="11"/>
        <v>27</v>
      </c>
      <c r="J104" s="27">
        <v>7</v>
      </c>
      <c r="K104" s="5">
        <f t="shared" si="10"/>
        <v>0.38571428571428573</v>
      </c>
      <c r="L104" s="24" t="s">
        <v>16</v>
      </c>
      <c r="M104" s="20" t="s">
        <v>337</v>
      </c>
      <c r="N104" s="21" t="s">
        <v>27</v>
      </c>
      <c r="O104" s="20" t="s">
        <v>19</v>
      </c>
      <c r="P104" s="30" t="s">
        <v>308</v>
      </c>
      <c r="Q104" s="30">
        <v>8</v>
      </c>
      <c r="R104" s="10" t="s">
        <v>309</v>
      </c>
      <c r="S104" s="32" t="s">
        <v>310</v>
      </c>
      <c r="T104" s="32" t="s">
        <v>311</v>
      </c>
      <c r="U104" s="32" t="s">
        <v>277</v>
      </c>
    </row>
    <row r="105" spans="1:21" s="23" customFormat="1" ht="22.5" customHeight="1" x14ac:dyDescent="0.3">
      <c r="A105" s="2" t="s">
        <v>83</v>
      </c>
      <c r="B105" s="2">
        <v>0</v>
      </c>
      <c r="C105" s="2">
        <v>0</v>
      </c>
      <c r="D105" s="2">
        <v>6</v>
      </c>
      <c r="E105" s="2">
        <v>10</v>
      </c>
      <c r="F105" s="2">
        <v>0</v>
      </c>
      <c r="G105" s="2">
        <v>10</v>
      </c>
      <c r="H105" s="2">
        <v>0</v>
      </c>
      <c r="I105" s="31">
        <f t="shared" si="11"/>
        <v>26</v>
      </c>
      <c r="J105" s="27">
        <v>8</v>
      </c>
      <c r="K105" s="5">
        <f t="shared" si="10"/>
        <v>0.37142857142857144</v>
      </c>
      <c r="L105" s="24" t="s">
        <v>16</v>
      </c>
      <c r="M105" s="20" t="s">
        <v>338</v>
      </c>
      <c r="N105" s="21" t="s">
        <v>139</v>
      </c>
      <c r="O105" s="20" t="s">
        <v>19</v>
      </c>
      <c r="P105" s="30" t="s">
        <v>308</v>
      </c>
      <c r="Q105" s="30">
        <v>8</v>
      </c>
      <c r="R105" s="10" t="s">
        <v>309</v>
      </c>
      <c r="S105" s="32" t="s">
        <v>310</v>
      </c>
      <c r="T105" s="32" t="s">
        <v>311</v>
      </c>
      <c r="U105" s="32" t="s">
        <v>277</v>
      </c>
    </row>
    <row r="106" spans="1:21" s="23" customFormat="1" ht="22.5" customHeight="1" x14ac:dyDescent="0.3">
      <c r="A106" s="2" t="s">
        <v>80</v>
      </c>
      <c r="B106" s="2">
        <v>0</v>
      </c>
      <c r="C106" s="2">
        <v>0</v>
      </c>
      <c r="D106" s="2">
        <v>6</v>
      </c>
      <c r="E106" s="2">
        <v>8</v>
      </c>
      <c r="F106" s="2">
        <v>0</v>
      </c>
      <c r="G106" s="2">
        <v>10</v>
      </c>
      <c r="H106" s="2">
        <v>0</v>
      </c>
      <c r="I106" s="31">
        <f t="shared" si="11"/>
        <v>24</v>
      </c>
      <c r="J106" s="27">
        <v>9</v>
      </c>
      <c r="K106" s="5">
        <f t="shared" si="10"/>
        <v>0.34285714285714286</v>
      </c>
      <c r="L106" s="24" t="s">
        <v>16</v>
      </c>
      <c r="M106" s="20" t="s">
        <v>339</v>
      </c>
      <c r="N106" s="21" t="s">
        <v>340</v>
      </c>
      <c r="O106" s="20" t="s">
        <v>31</v>
      </c>
      <c r="P106" s="30" t="s">
        <v>308</v>
      </c>
      <c r="Q106" s="30">
        <v>8</v>
      </c>
      <c r="R106" s="10" t="s">
        <v>309</v>
      </c>
      <c r="S106" s="32" t="s">
        <v>310</v>
      </c>
      <c r="T106" s="32" t="s">
        <v>311</v>
      </c>
      <c r="U106" s="32" t="s">
        <v>277</v>
      </c>
    </row>
    <row r="107" spans="1:21" s="23" customFormat="1" ht="22.5" customHeight="1" x14ac:dyDescent="0.3">
      <c r="A107" s="2" t="s">
        <v>66</v>
      </c>
      <c r="B107" s="2">
        <v>0</v>
      </c>
      <c r="C107" s="2">
        <v>0</v>
      </c>
      <c r="D107" s="2">
        <v>6</v>
      </c>
      <c r="E107" s="2">
        <v>6</v>
      </c>
      <c r="F107" s="2">
        <v>0</v>
      </c>
      <c r="G107" s="2">
        <v>10</v>
      </c>
      <c r="H107" s="2">
        <v>2</v>
      </c>
      <c r="I107" s="31">
        <f t="shared" si="11"/>
        <v>24</v>
      </c>
      <c r="J107" s="27">
        <v>9</v>
      </c>
      <c r="K107" s="5">
        <f t="shared" si="10"/>
        <v>0.34285714285714286</v>
      </c>
      <c r="L107" s="24" t="s">
        <v>16</v>
      </c>
      <c r="M107" s="20" t="s">
        <v>341</v>
      </c>
      <c r="N107" s="21" t="s">
        <v>271</v>
      </c>
      <c r="O107" s="20" t="s">
        <v>342</v>
      </c>
      <c r="P107" s="30" t="s">
        <v>308</v>
      </c>
      <c r="Q107" s="30">
        <v>8</v>
      </c>
      <c r="R107" s="10" t="s">
        <v>309</v>
      </c>
      <c r="S107" s="32" t="s">
        <v>310</v>
      </c>
      <c r="T107" s="32" t="s">
        <v>311</v>
      </c>
      <c r="U107" s="32" t="s">
        <v>277</v>
      </c>
    </row>
    <row r="108" spans="1:21" s="23" customFormat="1" ht="22.5" customHeight="1" x14ac:dyDescent="0.3">
      <c r="A108" s="2" t="s">
        <v>117</v>
      </c>
      <c r="B108" s="2">
        <v>0</v>
      </c>
      <c r="C108" s="2">
        <v>0</v>
      </c>
      <c r="D108" s="2">
        <v>6</v>
      </c>
      <c r="E108" s="2">
        <v>6</v>
      </c>
      <c r="F108" s="2">
        <v>0</v>
      </c>
      <c r="G108" s="2">
        <v>10</v>
      </c>
      <c r="H108" s="2">
        <v>0</v>
      </c>
      <c r="I108" s="31">
        <f t="shared" si="11"/>
        <v>22</v>
      </c>
      <c r="J108" s="27">
        <v>10</v>
      </c>
      <c r="K108" s="5">
        <f t="shared" si="10"/>
        <v>0.31428571428571428</v>
      </c>
      <c r="L108" s="24" t="s">
        <v>16</v>
      </c>
      <c r="M108" s="20" t="s">
        <v>343</v>
      </c>
      <c r="N108" s="21" t="s">
        <v>245</v>
      </c>
      <c r="O108" s="20" t="s">
        <v>344</v>
      </c>
      <c r="P108" s="30" t="s">
        <v>308</v>
      </c>
      <c r="Q108" s="30">
        <v>8</v>
      </c>
      <c r="R108" s="10" t="s">
        <v>309</v>
      </c>
      <c r="S108" s="32" t="s">
        <v>310</v>
      </c>
      <c r="T108" s="32" t="s">
        <v>311</v>
      </c>
      <c r="U108" s="32" t="s">
        <v>277</v>
      </c>
    </row>
    <row r="109" spans="1:21" s="23" customFormat="1" ht="22.5" customHeight="1" x14ac:dyDescent="0.3">
      <c r="A109" s="2" t="s">
        <v>95</v>
      </c>
      <c r="B109" s="2">
        <v>0</v>
      </c>
      <c r="C109" s="2">
        <v>4</v>
      </c>
      <c r="D109" s="2">
        <v>8</v>
      </c>
      <c r="E109" s="2">
        <v>9</v>
      </c>
      <c r="F109" s="2">
        <v>0</v>
      </c>
      <c r="G109" s="2">
        <v>0</v>
      </c>
      <c r="H109" s="2">
        <v>0</v>
      </c>
      <c r="I109" s="31">
        <f t="shared" si="11"/>
        <v>21</v>
      </c>
      <c r="J109" s="27">
        <v>11</v>
      </c>
      <c r="K109" s="5">
        <f t="shared" si="10"/>
        <v>0.3</v>
      </c>
      <c r="L109" s="24" t="s">
        <v>16</v>
      </c>
      <c r="M109" s="20" t="s">
        <v>345</v>
      </c>
      <c r="N109" s="21" t="s">
        <v>346</v>
      </c>
      <c r="O109" s="20" t="s">
        <v>280</v>
      </c>
      <c r="P109" s="30" t="s">
        <v>308</v>
      </c>
      <c r="Q109" s="30">
        <v>8</v>
      </c>
      <c r="R109" s="10" t="s">
        <v>309</v>
      </c>
      <c r="S109" s="32" t="s">
        <v>310</v>
      </c>
      <c r="T109" s="32" t="s">
        <v>311</v>
      </c>
      <c r="U109" s="32" t="s">
        <v>277</v>
      </c>
    </row>
    <row r="110" spans="1:21" s="23" customFormat="1" ht="22.5" customHeight="1" x14ac:dyDescent="0.3">
      <c r="A110" s="2" t="s">
        <v>109</v>
      </c>
      <c r="B110" s="2">
        <v>0</v>
      </c>
      <c r="C110" s="2">
        <v>0</v>
      </c>
      <c r="D110" s="2">
        <v>6</v>
      </c>
      <c r="E110" s="2">
        <v>2</v>
      </c>
      <c r="F110" s="2">
        <v>2</v>
      </c>
      <c r="G110" s="2">
        <v>10</v>
      </c>
      <c r="H110" s="2">
        <v>0</v>
      </c>
      <c r="I110" s="31">
        <f t="shared" si="11"/>
        <v>20</v>
      </c>
      <c r="J110" s="27">
        <v>12</v>
      </c>
      <c r="K110" s="5">
        <f t="shared" si="10"/>
        <v>0.2857142857142857</v>
      </c>
      <c r="L110" s="24" t="s">
        <v>16</v>
      </c>
      <c r="M110" s="20" t="s">
        <v>347</v>
      </c>
      <c r="N110" s="21" t="s">
        <v>153</v>
      </c>
      <c r="O110" s="20" t="s">
        <v>189</v>
      </c>
      <c r="P110" s="30" t="s">
        <v>308</v>
      </c>
      <c r="Q110" s="30">
        <v>8</v>
      </c>
      <c r="R110" s="10" t="s">
        <v>309</v>
      </c>
      <c r="S110" s="32" t="s">
        <v>310</v>
      </c>
      <c r="T110" s="32" t="s">
        <v>311</v>
      </c>
      <c r="U110" s="32" t="s">
        <v>277</v>
      </c>
    </row>
    <row r="111" spans="1:21" s="23" customFormat="1" ht="22.5" customHeight="1" x14ac:dyDescent="0.3">
      <c r="A111" s="2" t="s">
        <v>87</v>
      </c>
      <c r="B111" s="2">
        <v>0</v>
      </c>
      <c r="C111" s="2">
        <v>0</v>
      </c>
      <c r="D111" s="2">
        <v>2</v>
      </c>
      <c r="E111" s="2">
        <v>6</v>
      </c>
      <c r="F111" s="2">
        <v>0</v>
      </c>
      <c r="G111" s="2">
        <v>10</v>
      </c>
      <c r="H111" s="2">
        <v>0</v>
      </c>
      <c r="I111" s="31">
        <f t="shared" si="11"/>
        <v>18</v>
      </c>
      <c r="J111" s="27">
        <v>13</v>
      </c>
      <c r="K111" s="5">
        <f t="shared" si="10"/>
        <v>0.25714285714285712</v>
      </c>
      <c r="L111" s="24" t="s">
        <v>16</v>
      </c>
      <c r="M111" s="20" t="s">
        <v>348</v>
      </c>
      <c r="N111" s="21" t="s">
        <v>346</v>
      </c>
      <c r="O111" s="20" t="s">
        <v>100</v>
      </c>
      <c r="P111" s="30" t="s">
        <v>308</v>
      </c>
      <c r="Q111" s="30">
        <v>8</v>
      </c>
      <c r="R111" s="10" t="s">
        <v>309</v>
      </c>
      <c r="S111" s="32" t="s">
        <v>310</v>
      </c>
      <c r="T111" s="32" t="s">
        <v>311</v>
      </c>
      <c r="U111" s="32" t="s">
        <v>277</v>
      </c>
    </row>
    <row r="112" spans="1:21" s="23" customFormat="1" ht="22.5" customHeight="1" x14ac:dyDescent="0.3">
      <c r="A112" s="2" t="s">
        <v>134</v>
      </c>
      <c r="B112" s="2">
        <v>0</v>
      </c>
      <c r="C112" s="2">
        <v>0</v>
      </c>
      <c r="D112" s="2">
        <v>4</v>
      </c>
      <c r="E112" s="2">
        <v>10</v>
      </c>
      <c r="F112" s="2">
        <v>2</v>
      </c>
      <c r="G112" s="2">
        <v>0</v>
      </c>
      <c r="H112" s="2">
        <v>0</v>
      </c>
      <c r="I112" s="31">
        <f t="shared" si="11"/>
        <v>16</v>
      </c>
      <c r="J112" s="27">
        <v>14</v>
      </c>
      <c r="K112" s="5">
        <f t="shared" si="10"/>
        <v>0.22857142857142856</v>
      </c>
      <c r="L112" s="24" t="s">
        <v>16</v>
      </c>
      <c r="M112" s="20" t="s">
        <v>349</v>
      </c>
      <c r="N112" s="21" t="s">
        <v>350</v>
      </c>
      <c r="O112" s="20" t="s">
        <v>133</v>
      </c>
      <c r="P112" s="30" t="s">
        <v>308</v>
      </c>
      <c r="Q112" s="30">
        <v>8</v>
      </c>
      <c r="R112" s="10" t="s">
        <v>309</v>
      </c>
      <c r="S112" s="32" t="s">
        <v>310</v>
      </c>
      <c r="T112" s="32" t="s">
        <v>311</v>
      </c>
      <c r="U112" s="32" t="s">
        <v>277</v>
      </c>
    </row>
    <row r="113" spans="1:21" s="23" customFormat="1" ht="22.5" customHeight="1" x14ac:dyDescent="0.3">
      <c r="A113" s="2" t="s">
        <v>75</v>
      </c>
      <c r="B113" s="2">
        <v>0</v>
      </c>
      <c r="C113" s="2">
        <v>0</v>
      </c>
      <c r="D113" s="2">
        <v>7</v>
      </c>
      <c r="E113" s="2">
        <v>8</v>
      </c>
      <c r="F113" s="2">
        <v>0</v>
      </c>
      <c r="G113" s="2">
        <v>0</v>
      </c>
      <c r="H113" s="2">
        <v>0</v>
      </c>
      <c r="I113" s="31">
        <f t="shared" si="11"/>
        <v>15</v>
      </c>
      <c r="J113" s="27">
        <v>15</v>
      </c>
      <c r="K113" s="5">
        <f t="shared" si="10"/>
        <v>0.21428571428571427</v>
      </c>
      <c r="L113" s="24" t="s">
        <v>16</v>
      </c>
      <c r="M113" s="20" t="s">
        <v>351</v>
      </c>
      <c r="N113" s="21" t="s">
        <v>352</v>
      </c>
      <c r="O113" s="20" t="s">
        <v>49</v>
      </c>
      <c r="P113" s="30" t="s">
        <v>308</v>
      </c>
      <c r="Q113" s="30">
        <v>8</v>
      </c>
      <c r="R113" s="10" t="s">
        <v>309</v>
      </c>
      <c r="S113" s="32" t="s">
        <v>310</v>
      </c>
      <c r="T113" s="32" t="s">
        <v>311</v>
      </c>
      <c r="U113" s="32" t="s">
        <v>277</v>
      </c>
    </row>
    <row r="114" spans="1:21" s="23" customFormat="1" ht="22.5" customHeight="1" x14ac:dyDescent="0.3">
      <c r="A114" s="2" t="s">
        <v>131</v>
      </c>
      <c r="B114" s="2">
        <v>0</v>
      </c>
      <c r="C114" s="2">
        <v>0</v>
      </c>
      <c r="D114" s="2">
        <v>2</v>
      </c>
      <c r="E114" s="2">
        <v>0</v>
      </c>
      <c r="F114" s="2">
        <v>0</v>
      </c>
      <c r="G114" s="2">
        <v>10</v>
      </c>
      <c r="H114" s="2">
        <v>0</v>
      </c>
      <c r="I114" s="31">
        <f t="shared" si="11"/>
        <v>12</v>
      </c>
      <c r="J114" s="27">
        <v>16</v>
      </c>
      <c r="K114" s="5">
        <f t="shared" si="10"/>
        <v>0.17142857142857143</v>
      </c>
      <c r="L114" s="24" t="s">
        <v>16</v>
      </c>
      <c r="M114" s="20" t="s">
        <v>353</v>
      </c>
      <c r="N114" s="21" t="s">
        <v>289</v>
      </c>
      <c r="O114" s="20" t="s">
        <v>90</v>
      </c>
      <c r="P114" s="30" t="s">
        <v>308</v>
      </c>
      <c r="Q114" s="30">
        <v>8</v>
      </c>
      <c r="R114" s="10" t="s">
        <v>309</v>
      </c>
      <c r="S114" s="32" t="s">
        <v>310</v>
      </c>
      <c r="T114" s="32" t="s">
        <v>311</v>
      </c>
      <c r="U114" s="32" t="s">
        <v>277</v>
      </c>
    </row>
    <row r="115" spans="1:21" s="23" customFormat="1" ht="22.5" customHeight="1" x14ac:dyDescent="0.3">
      <c r="A115" s="2" t="s">
        <v>113</v>
      </c>
      <c r="B115" s="2">
        <v>0</v>
      </c>
      <c r="C115" s="2">
        <v>0</v>
      </c>
      <c r="D115" s="2">
        <v>6</v>
      </c>
      <c r="E115" s="2">
        <v>2</v>
      </c>
      <c r="F115" s="2">
        <v>2</v>
      </c>
      <c r="G115" s="2">
        <v>0</v>
      </c>
      <c r="H115" s="2">
        <v>0</v>
      </c>
      <c r="I115" s="31">
        <f t="shared" si="11"/>
        <v>10</v>
      </c>
      <c r="J115" s="27">
        <v>17</v>
      </c>
      <c r="K115" s="5">
        <f t="shared" si="10"/>
        <v>0.14285714285714285</v>
      </c>
      <c r="L115" s="24" t="s">
        <v>16</v>
      </c>
      <c r="M115" s="20" t="s">
        <v>354</v>
      </c>
      <c r="N115" s="21" t="s">
        <v>355</v>
      </c>
      <c r="O115" s="20" t="s">
        <v>70</v>
      </c>
      <c r="P115" s="30" t="s">
        <v>308</v>
      </c>
      <c r="Q115" s="30">
        <v>8</v>
      </c>
      <c r="R115" s="10" t="s">
        <v>309</v>
      </c>
      <c r="S115" s="32" t="s">
        <v>310</v>
      </c>
      <c r="T115" s="32" t="s">
        <v>311</v>
      </c>
      <c r="U115" s="32" t="s">
        <v>277</v>
      </c>
    </row>
    <row r="116" spans="1:21" s="23" customFormat="1" ht="22.5" customHeight="1" x14ac:dyDescent="0.3">
      <c r="A116" s="2" t="s">
        <v>98</v>
      </c>
      <c r="B116" s="2">
        <v>0</v>
      </c>
      <c r="C116" s="2">
        <v>0</v>
      </c>
      <c r="D116" s="2">
        <v>6</v>
      </c>
      <c r="E116" s="2">
        <v>4</v>
      </c>
      <c r="F116" s="2">
        <v>0</v>
      </c>
      <c r="G116" s="2">
        <v>0</v>
      </c>
      <c r="H116" s="2">
        <v>0</v>
      </c>
      <c r="I116" s="31">
        <f t="shared" si="11"/>
        <v>10</v>
      </c>
      <c r="J116" s="27">
        <v>17</v>
      </c>
      <c r="K116" s="5">
        <f t="shared" si="10"/>
        <v>0.14285714285714285</v>
      </c>
      <c r="L116" s="24" t="s">
        <v>16</v>
      </c>
      <c r="M116" s="20" t="s">
        <v>356</v>
      </c>
      <c r="N116" s="21" t="s">
        <v>357</v>
      </c>
      <c r="O116" s="20" t="s">
        <v>274</v>
      </c>
      <c r="P116" s="30" t="s">
        <v>308</v>
      </c>
      <c r="Q116" s="30">
        <v>8</v>
      </c>
      <c r="R116" s="10" t="s">
        <v>309</v>
      </c>
      <c r="S116" s="32" t="s">
        <v>310</v>
      </c>
      <c r="T116" s="32" t="s">
        <v>311</v>
      </c>
      <c r="U116" s="32" t="s">
        <v>277</v>
      </c>
    </row>
    <row r="117" spans="1:21" s="23" customFormat="1" ht="22.5" customHeight="1" x14ac:dyDescent="0.3">
      <c r="A117" s="2" t="s">
        <v>61</v>
      </c>
      <c r="B117" s="2">
        <v>0</v>
      </c>
      <c r="C117" s="2">
        <v>0</v>
      </c>
      <c r="D117" s="2">
        <v>6</v>
      </c>
      <c r="E117" s="2">
        <v>2</v>
      </c>
      <c r="F117" s="2">
        <v>0</v>
      </c>
      <c r="G117" s="2">
        <v>0</v>
      </c>
      <c r="H117" s="2">
        <v>0</v>
      </c>
      <c r="I117" s="31">
        <f t="shared" si="11"/>
        <v>8</v>
      </c>
      <c r="J117" s="27">
        <v>18</v>
      </c>
      <c r="K117" s="5">
        <f t="shared" si="10"/>
        <v>0.11428571428571428</v>
      </c>
      <c r="L117" s="24" t="s">
        <v>16</v>
      </c>
      <c r="M117" s="20" t="s">
        <v>358</v>
      </c>
      <c r="N117" s="21" t="s">
        <v>139</v>
      </c>
      <c r="O117" s="20" t="s">
        <v>28</v>
      </c>
      <c r="P117" s="30" t="s">
        <v>308</v>
      </c>
      <c r="Q117" s="30">
        <v>8</v>
      </c>
      <c r="R117" s="10" t="s">
        <v>309</v>
      </c>
      <c r="S117" s="32" t="s">
        <v>310</v>
      </c>
      <c r="T117" s="32" t="s">
        <v>311</v>
      </c>
      <c r="U117" s="32" t="s">
        <v>277</v>
      </c>
    </row>
    <row r="118" spans="1:21" s="23" customFormat="1" ht="22.5" customHeight="1" x14ac:dyDescent="0.3">
      <c r="A118" s="2" t="s">
        <v>127</v>
      </c>
      <c r="B118" s="2">
        <v>0</v>
      </c>
      <c r="C118" s="2">
        <v>0</v>
      </c>
      <c r="D118" s="2">
        <v>2</v>
      </c>
      <c r="E118" s="2">
        <v>0</v>
      </c>
      <c r="F118" s="2">
        <v>4</v>
      </c>
      <c r="G118" s="2">
        <v>1</v>
      </c>
      <c r="H118" s="2">
        <v>0</v>
      </c>
      <c r="I118" s="31">
        <f t="shared" si="11"/>
        <v>7</v>
      </c>
      <c r="J118" s="27">
        <v>19</v>
      </c>
      <c r="K118" s="5">
        <f t="shared" si="10"/>
        <v>0.1</v>
      </c>
      <c r="L118" s="24" t="s">
        <v>16</v>
      </c>
      <c r="M118" s="20" t="s">
        <v>359</v>
      </c>
      <c r="N118" s="21" t="s">
        <v>268</v>
      </c>
      <c r="O118" s="20" t="s">
        <v>360</v>
      </c>
      <c r="P118" s="30" t="s">
        <v>308</v>
      </c>
      <c r="Q118" s="30">
        <v>8</v>
      </c>
      <c r="R118" s="10" t="s">
        <v>32</v>
      </c>
      <c r="S118" s="32" t="s">
        <v>361</v>
      </c>
      <c r="T118" s="32" t="s">
        <v>311</v>
      </c>
      <c r="U118" s="32" t="s">
        <v>362</v>
      </c>
    </row>
    <row r="119" spans="1:21" s="23" customFormat="1" ht="22.5" customHeight="1" x14ac:dyDescent="0.3">
      <c r="A119" s="2" t="s">
        <v>363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31">
        <f t="shared" si="11"/>
        <v>0</v>
      </c>
      <c r="J119" s="27">
        <v>20</v>
      </c>
      <c r="K119" s="5">
        <f t="shared" si="10"/>
        <v>0</v>
      </c>
      <c r="L119" s="24" t="s">
        <v>16</v>
      </c>
      <c r="M119" s="20" t="s">
        <v>364</v>
      </c>
      <c r="N119" s="21" t="s">
        <v>328</v>
      </c>
      <c r="O119" s="20" t="s">
        <v>365</v>
      </c>
      <c r="P119" s="30" t="s">
        <v>308</v>
      </c>
      <c r="Q119" s="30">
        <v>8</v>
      </c>
      <c r="R119" s="10" t="s">
        <v>32</v>
      </c>
      <c r="S119" s="32" t="s">
        <v>361</v>
      </c>
      <c r="T119" s="32" t="s">
        <v>311</v>
      </c>
      <c r="U119" s="32" t="s">
        <v>362</v>
      </c>
    </row>
    <row r="120" spans="1:21" s="47" customFormat="1" ht="18" customHeight="1" x14ac:dyDescent="0.3">
      <c r="A120" s="35" t="s">
        <v>366</v>
      </c>
      <c r="B120" s="46">
        <v>10</v>
      </c>
      <c r="C120" s="46">
        <v>12</v>
      </c>
      <c r="D120" s="46">
        <v>4</v>
      </c>
      <c r="E120" s="46">
        <v>10</v>
      </c>
      <c r="F120" s="46">
        <v>10</v>
      </c>
      <c r="G120" s="46">
        <v>12</v>
      </c>
      <c r="H120" s="46">
        <v>3</v>
      </c>
      <c r="I120" s="36">
        <f t="shared" si="11"/>
        <v>61</v>
      </c>
      <c r="J120" s="46">
        <v>1</v>
      </c>
      <c r="K120" s="38">
        <f t="shared" ref="K120:K146" si="12">I120/106</f>
        <v>0.57547169811320753</v>
      </c>
      <c r="L120" s="46" t="s">
        <v>62</v>
      </c>
      <c r="M120" s="40" t="s">
        <v>367</v>
      </c>
      <c r="N120" s="41" t="s">
        <v>156</v>
      </c>
      <c r="O120" s="40" t="s">
        <v>368</v>
      </c>
      <c r="P120" s="42" t="s">
        <v>308</v>
      </c>
      <c r="Q120" s="42">
        <v>9</v>
      </c>
      <c r="R120" s="43" t="s">
        <v>309</v>
      </c>
      <c r="S120" s="44" t="s">
        <v>310</v>
      </c>
      <c r="T120" s="44" t="s">
        <v>311</v>
      </c>
      <c r="U120" s="44" t="s">
        <v>277</v>
      </c>
    </row>
    <row r="121" spans="1:21" s="48" customFormat="1" ht="18" customHeight="1" x14ac:dyDescent="0.3">
      <c r="A121" s="2" t="s">
        <v>369</v>
      </c>
      <c r="B121" s="3">
        <v>10</v>
      </c>
      <c r="C121" s="3">
        <v>12</v>
      </c>
      <c r="D121" s="3">
        <v>2</v>
      </c>
      <c r="E121" s="3">
        <v>0</v>
      </c>
      <c r="F121" s="3">
        <v>12</v>
      </c>
      <c r="G121" s="3">
        <v>12</v>
      </c>
      <c r="H121" s="3">
        <v>6</v>
      </c>
      <c r="I121" s="31">
        <f t="shared" si="11"/>
        <v>54</v>
      </c>
      <c r="J121" s="3">
        <v>2</v>
      </c>
      <c r="K121" s="5">
        <f t="shared" si="12"/>
        <v>0.50943396226415094</v>
      </c>
      <c r="L121" s="3" t="s">
        <v>67</v>
      </c>
      <c r="M121" s="20" t="s">
        <v>370</v>
      </c>
      <c r="N121" s="21" t="s">
        <v>103</v>
      </c>
      <c r="O121" s="20" t="s">
        <v>19</v>
      </c>
      <c r="P121" s="30" t="s">
        <v>308</v>
      </c>
      <c r="Q121" s="30">
        <v>9</v>
      </c>
      <c r="R121" s="10" t="s">
        <v>309</v>
      </c>
      <c r="S121" s="32" t="s">
        <v>310</v>
      </c>
      <c r="T121" s="32" t="s">
        <v>311</v>
      </c>
      <c r="U121" s="32" t="s">
        <v>277</v>
      </c>
    </row>
    <row r="122" spans="1:21" s="48" customFormat="1" ht="18" customHeight="1" x14ac:dyDescent="0.3">
      <c r="A122" s="2" t="s">
        <v>371</v>
      </c>
      <c r="B122" s="3">
        <v>10</v>
      </c>
      <c r="C122" s="3">
        <v>12</v>
      </c>
      <c r="D122" s="3">
        <v>0</v>
      </c>
      <c r="E122" s="3">
        <v>0</v>
      </c>
      <c r="F122" s="3">
        <v>12</v>
      </c>
      <c r="G122" s="3">
        <v>10</v>
      </c>
      <c r="H122" s="3">
        <v>5</v>
      </c>
      <c r="I122" s="31">
        <f t="shared" si="11"/>
        <v>49</v>
      </c>
      <c r="J122" s="3">
        <v>3</v>
      </c>
      <c r="K122" s="5">
        <f t="shared" si="12"/>
        <v>0.46226415094339623</v>
      </c>
      <c r="L122" s="3" t="s">
        <v>67</v>
      </c>
      <c r="M122" s="20" t="s">
        <v>372</v>
      </c>
      <c r="N122" s="21" t="s">
        <v>373</v>
      </c>
      <c r="O122" s="20" t="s">
        <v>100</v>
      </c>
      <c r="P122" s="30" t="s">
        <v>308</v>
      </c>
      <c r="Q122" s="30">
        <v>9</v>
      </c>
      <c r="R122" s="10" t="s">
        <v>309</v>
      </c>
      <c r="S122" s="32" t="s">
        <v>310</v>
      </c>
      <c r="T122" s="32" t="s">
        <v>311</v>
      </c>
      <c r="U122" s="32" t="s">
        <v>277</v>
      </c>
    </row>
    <row r="123" spans="1:21" s="48" customFormat="1" ht="18" customHeight="1" x14ac:dyDescent="0.3">
      <c r="A123" s="2" t="s">
        <v>163</v>
      </c>
      <c r="B123" s="3">
        <v>10</v>
      </c>
      <c r="C123" s="3">
        <v>12</v>
      </c>
      <c r="D123" s="3">
        <v>0</v>
      </c>
      <c r="E123" s="3">
        <v>0</v>
      </c>
      <c r="F123" s="3">
        <v>0</v>
      </c>
      <c r="G123" s="3">
        <v>12</v>
      </c>
      <c r="H123" s="3">
        <v>5</v>
      </c>
      <c r="I123" s="31">
        <f t="shared" si="11"/>
        <v>39</v>
      </c>
      <c r="J123" s="3">
        <v>4</v>
      </c>
      <c r="K123" s="5">
        <f t="shared" si="12"/>
        <v>0.36792452830188677</v>
      </c>
      <c r="L123" s="3" t="s">
        <v>16</v>
      </c>
      <c r="M123" s="20" t="s">
        <v>374</v>
      </c>
      <c r="N123" s="21" t="s">
        <v>142</v>
      </c>
      <c r="O123" s="20" t="s">
        <v>375</v>
      </c>
      <c r="P123" s="30" t="s">
        <v>308</v>
      </c>
      <c r="Q123" s="30">
        <v>9</v>
      </c>
      <c r="R123" s="10" t="s">
        <v>309</v>
      </c>
      <c r="S123" s="32" t="s">
        <v>310</v>
      </c>
      <c r="T123" s="32" t="s">
        <v>311</v>
      </c>
      <c r="U123" s="32" t="s">
        <v>277</v>
      </c>
    </row>
    <row r="124" spans="1:21" s="48" customFormat="1" ht="18" customHeight="1" x14ac:dyDescent="0.3">
      <c r="A124" s="2" t="s">
        <v>145</v>
      </c>
      <c r="B124" s="3">
        <v>9</v>
      </c>
      <c r="C124" s="3">
        <v>12</v>
      </c>
      <c r="D124" s="3">
        <v>0</v>
      </c>
      <c r="E124" s="3">
        <v>0</v>
      </c>
      <c r="F124" s="3">
        <v>0</v>
      </c>
      <c r="G124" s="3">
        <v>10</v>
      </c>
      <c r="H124" s="3">
        <v>4</v>
      </c>
      <c r="I124" s="31">
        <f t="shared" si="11"/>
        <v>35</v>
      </c>
      <c r="J124" s="3">
        <v>5</v>
      </c>
      <c r="K124" s="5">
        <f t="shared" si="12"/>
        <v>0.330188679245283</v>
      </c>
      <c r="L124" s="3" t="s">
        <v>16</v>
      </c>
      <c r="M124" s="20" t="s">
        <v>376</v>
      </c>
      <c r="N124" s="21" t="s">
        <v>321</v>
      </c>
      <c r="O124" s="20" t="s">
        <v>377</v>
      </c>
      <c r="P124" s="30" t="s">
        <v>308</v>
      </c>
      <c r="Q124" s="30">
        <v>9</v>
      </c>
      <c r="R124" s="10" t="s">
        <v>309</v>
      </c>
      <c r="S124" s="32" t="s">
        <v>310</v>
      </c>
      <c r="T124" s="32" t="s">
        <v>311</v>
      </c>
      <c r="U124" s="32" t="s">
        <v>277</v>
      </c>
    </row>
    <row r="125" spans="1:21" s="48" customFormat="1" ht="18" customHeight="1" x14ac:dyDescent="0.3">
      <c r="A125" s="2" t="s">
        <v>154</v>
      </c>
      <c r="B125" s="3">
        <v>8</v>
      </c>
      <c r="C125" s="3">
        <v>12</v>
      </c>
      <c r="D125" s="3">
        <v>0</v>
      </c>
      <c r="E125" s="3">
        <v>0</v>
      </c>
      <c r="F125" s="3">
        <v>0</v>
      </c>
      <c r="G125" s="3">
        <v>12</v>
      </c>
      <c r="H125" s="3">
        <v>2</v>
      </c>
      <c r="I125" s="31">
        <f t="shared" si="11"/>
        <v>34</v>
      </c>
      <c r="J125" s="3">
        <v>6</v>
      </c>
      <c r="K125" s="5">
        <f t="shared" si="12"/>
        <v>0.32075471698113206</v>
      </c>
      <c r="L125" s="3" t="s">
        <v>16</v>
      </c>
      <c r="M125" s="20" t="s">
        <v>378</v>
      </c>
      <c r="N125" s="21" t="s">
        <v>147</v>
      </c>
      <c r="O125" s="20" t="s">
        <v>56</v>
      </c>
      <c r="P125" s="30" t="s">
        <v>308</v>
      </c>
      <c r="Q125" s="30">
        <v>9</v>
      </c>
      <c r="R125" s="10" t="s">
        <v>309</v>
      </c>
      <c r="S125" s="32" t="s">
        <v>310</v>
      </c>
      <c r="T125" s="32" t="s">
        <v>311</v>
      </c>
      <c r="U125" s="32" t="s">
        <v>277</v>
      </c>
    </row>
    <row r="126" spans="1:21" s="48" customFormat="1" ht="18" customHeight="1" x14ac:dyDescent="0.3">
      <c r="A126" s="2" t="s">
        <v>159</v>
      </c>
      <c r="B126" s="3">
        <v>8</v>
      </c>
      <c r="C126" s="3">
        <v>12</v>
      </c>
      <c r="D126" s="3">
        <v>0</v>
      </c>
      <c r="E126" s="3">
        <v>0</v>
      </c>
      <c r="F126" s="3">
        <v>0</v>
      </c>
      <c r="G126" s="3">
        <v>12</v>
      </c>
      <c r="H126" s="3">
        <v>0</v>
      </c>
      <c r="I126" s="31">
        <f t="shared" si="11"/>
        <v>32</v>
      </c>
      <c r="J126" s="3">
        <v>7</v>
      </c>
      <c r="K126" s="5">
        <f t="shared" si="12"/>
        <v>0.30188679245283018</v>
      </c>
      <c r="L126" s="3" t="s">
        <v>16</v>
      </c>
      <c r="M126" s="20" t="s">
        <v>379</v>
      </c>
      <c r="N126" s="21" t="s">
        <v>380</v>
      </c>
      <c r="O126" s="20" t="s">
        <v>377</v>
      </c>
      <c r="P126" s="30" t="s">
        <v>308</v>
      </c>
      <c r="Q126" s="30">
        <v>9</v>
      </c>
      <c r="R126" s="10" t="s">
        <v>309</v>
      </c>
      <c r="S126" s="32" t="s">
        <v>310</v>
      </c>
      <c r="T126" s="32" t="s">
        <v>311</v>
      </c>
      <c r="U126" s="32" t="s">
        <v>277</v>
      </c>
    </row>
    <row r="127" spans="1:21" s="48" customFormat="1" ht="18" customHeight="1" x14ac:dyDescent="0.3">
      <c r="A127" s="2" t="s">
        <v>299</v>
      </c>
      <c r="B127" s="3">
        <v>8</v>
      </c>
      <c r="C127" s="3">
        <v>12</v>
      </c>
      <c r="D127" s="3">
        <v>0</v>
      </c>
      <c r="E127" s="3">
        <v>0</v>
      </c>
      <c r="F127" s="3">
        <v>0</v>
      </c>
      <c r="G127" s="3">
        <v>12</v>
      </c>
      <c r="H127" s="3">
        <v>0</v>
      </c>
      <c r="I127" s="31">
        <f t="shared" si="11"/>
        <v>32</v>
      </c>
      <c r="J127" s="3">
        <v>7</v>
      </c>
      <c r="K127" s="5">
        <f t="shared" si="12"/>
        <v>0.30188679245283018</v>
      </c>
      <c r="L127" s="3" t="s">
        <v>16</v>
      </c>
      <c r="M127" s="20" t="s">
        <v>381</v>
      </c>
      <c r="N127" s="21" t="s">
        <v>256</v>
      </c>
      <c r="O127" s="20" t="s">
        <v>185</v>
      </c>
      <c r="P127" s="30" t="s">
        <v>308</v>
      </c>
      <c r="Q127" s="30">
        <v>9</v>
      </c>
      <c r="R127" s="10" t="s">
        <v>309</v>
      </c>
      <c r="S127" s="32" t="s">
        <v>310</v>
      </c>
      <c r="T127" s="32" t="s">
        <v>311</v>
      </c>
      <c r="U127" s="32" t="s">
        <v>277</v>
      </c>
    </row>
    <row r="128" spans="1:21" s="48" customFormat="1" ht="18" customHeight="1" x14ac:dyDescent="0.3">
      <c r="A128" s="2" t="s">
        <v>149</v>
      </c>
      <c r="B128" s="3">
        <v>1</v>
      </c>
      <c r="C128" s="3">
        <v>12</v>
      </c>
      <c r="D128" s="3">
        <v>0</v>
      </c>
      <c r="E128" s="3">
        <v>0</v>
      </c>
      <c r="F128" s="3">
        <v>0</v>
      </c>
      <c r="G128" s="3">
        <v>12</v>
      </c>
      <c r="H128" s="3">
        <v>0</v>
      </c>
      <c r="I128" s="31">
        <f t="shared" si="11"/>
        <v>25</v>
      </c>
      <c r="J128" s="3">
        <v>8</v>
      </c>
      <c r="K128" s="5">
        <f t="shared" si="12"/>
        <v>0.23584905660377359</v>
      </c>
      <c r="L128" s="3" t="s">
        <v>16</v>
      </c>
      <c r="M128" s="20" t="s">
        <v>382</v>
      </c>
      <c r="N128" s="21" t="s">
        <v>318</v>
      </c>
      <c r="O128" s="20" t="s">
        <v>162</v>
      </c>
      <c r="P128" s="30" t="s">
        <v>308</v>
      </c>
      <c r="Q128" s="30">
        <v>9</v>
      </c>
      <c r="R128" s="10" t="s">
        <v>309</v>
      </c>
      <c r="S128" s="32" t="s">
        <v>310</v>
      </c>
      <c r="T128" s="32" t="s">
        <v>311</v>
      </c>
      <c r="U128" s="32" t="s">
        <v>277</v>
      </c>
    </row>
    <row r="129" spans="1:21" s="48" customFormat="1" ht="18" customHeight="1" x14ac:dyDescent="0.3">
      <c r="A129" s="2" t="s">
        <v>157</v>
      </c>
      <c r="B129" s="3">
        <v>7</v>
      </c>
      <c r="C129" s="3">
        <v>1</v>
      </c>
      <c r="D129" s="3">
        <v>0</v>
      </c>
      <c r="E129" s="3">
        <v>0</v>
      </c>
      <c r="F129" s="3">
        <v>0</v>
      </c>
      <c r="G129" s="3">
        <v>12</v>
      </c>
      <c r="H129" s="3">
        <v>0</v>
      </c>
      <c r="I129" s="31">
        <f t="shared" si="11"/>
        <v>20</v>
      </c>
      <c r="J129" s="3">
        <v>9</v>
      </c>
      <c r="K129" s="5">
        <f t="shared" si="12"/>
        <v>0.18867924528301888</v>
      </c>
      <c r="L129" s="3" t="s">
        <v>16</v>
      </c>
      <c r="M129" s="20" t="s">
        <v>383</v>
      </c>
      <c r="N129" s="21" t="s">
        <v>307</v>
      </c>
      <c r="O129" s="20" t="s">
        <v>90</v>
      </c>
      <c r="P129" s="30" t="s">
        <v>308</v>
      </c>
      <c r="Q129" s="30">
        <v>9</v>
      </c>
      <c r="R129" s="10" t="s">
        <v>309</v>
      </c>
      <c r="S129" s="32" t="s">
        <v>310</v>
      </c>
      <c r="T129" s="32" t="s">
        <v>311</v>
      </c>
      <c r="U129" s="32" t="s">
        <v>277</v>
      </c>
    </row>
    <row r="130" spans="1:21" s="48" customFormat="1" ht="18" customHeight="1" x14ac:dyDescent="0.3">
      <c r="A130" s="2" t="s">
        <v>169</v>
      </c>
      <c r="B130" s="3">
        <v>6</v>
      </c>
      <c r="C130" s="3">
        <v>12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1">
        <f t="shared" si="11"/>
        <v>18</v>
      </c>
      <c r="J130" s="3">
        <v>10</v>
      </c>
      <c r="K130" s="5">
        <f t="shared" si="12"/>
        <v>0.16981132075471697</v>
      </c>
      <c r="L130" s="3" t="s">
        <v>16</v>
      </c>
      <c r="M130" s="20" t="s">
        <v>384</v>
      </c>
      <c r="N130" s="21" t="s">
        <v>385</v>
      </c>
      <c r="O130" s="20" t="s">
        <v>130</v>
      </c>
      <c r="P130" s="30" t="s">
        <v>308</v>
      </c>
      <c r="Q130" s="30">
        <v>9</v>
      </c>
      <c r="R130" s="10" t="s">
        <v>309</v>
      </c>
      <c r="S130" s="32" t="s">
        <v>310</v>
      </c>
      <c r="T130" s="32" t="s">
        <v>311</v>
      </c>
      <c r="U130" s="32" t="s">
        <v>277</v>
      </c>
    </row>
    <row r="131" spans="1:21" s="48" customFormat="1" ht="18" customHeight="1" x14ac:dyDescent="0.3">
      <c r="A131" s="2" t="s">
        <v>386</v>
      </c>
      <c r="B131" s="3">
        <v>7</v>
      </c>
      <c r="C131" s="3">
        <v>3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1">
        <f t="shared" si="11"/>
        <v>10</v>
      </c>
      <c r="J131" s="3">
        <v>11</v>
      </c>
      <c r="K131" s="5">
        <f t="shared" si="12"/>
        <v>9.4339622641509441E-2</v>
      </c>
      <c r="L131" s="3" t="s">
        <v>16</v>
      </c>
      <c r="M131" s="20" t="s">
        <v>387</v>
      </c>
      <c r="N131" s="21" t="s">
        <v>139</v>
      </c>
      <c r="O131" s="20" t="s">
        <v>257</v>
      </c>
      <c r="P131" s="30" t="s">
        <v>308</v>
      </c>
      <c r="Q131" s="30">
        <v>9</v>
      </c>
      <c r="R131" s="10" t="s">
        <v>309</v>
      </c>
      <c r="S131" s="32" t="s">
        <v>310</v>
      </c>
      <c r="T131" s="32" t="s">
        <v>311</v>
      </c>
      <c r="U131" s="32" t="s">
        <v>277</v>
      </c>
    </row>
    <row r="132" spans="1:21" s="48" customFormat="1" ht="18" customHeight="1" x14ac:dyDescent="0.3">
      <c r="A132" s="2" t="s">
        <v>388</v>
      </c>
      <c r="B132" s="3">
        <v>9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1">
        <f t="shared" si="11"/>
        <v>9</v>
      </c>
      <c r="J132" s="3">
        <v>12</v>
      </c>
      <c r="K132" s="5">
        <f t="shared" si="12"/>
        <v>8.4905660377358486E-2</v>
      </c>
      <c r="L132" s="3" t="s">
        <v>16</v>
      </c>
      <c r="M132" s="20" t="s">
        <v>389</v>
      </c>
      <c r="N132" s="21" t="s">
        <v>390</v>
      </c>
      <c r="O132" s="20" t="s">
        <v>391</v>
      </c>
      <c r="P132" s="30" t="s">
        <v>308</v>
      </c>
      <c r="Q132" s="30">
        <v>9</v>
      </c>
      <c r="R132" s="10" t="s">
        <v>182</v>
      </c>
      <c r="S132" s="32" t="s">
        <v>310</v>
      </c>
      <c r="T132" s="32" t="s">
        <v>311</v>
      </c>
      <c r="U132" s="32" t="s">
        <v>277</v>
      </c>
    </row>
    <row r="133" spans="1:21" s="48" customFormat="1" ht="18" customHeight="1" x14ac:dyDescent="0.3">
      <c r="A133" s="2" t="s">
        <v>392</v>
      </c>
      <c r="B133" s="3">
        <v>9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1">
        <f t="shared" si="11"/>
        <v>9</v>
      </c>
      <c r="J133" s="3">
        <v>12</v>
      </c>
      <c r="K133" s="5">
        <f t="shared" si="12"/>
        <v>8.4905660377358486E-2</v>
      </c>
      <c r="L133" s="3" t="s">
        <v>16</v>
      </c>
      <c r="M133" s="20" t="s">
        <v>393</v>
      </c>
      <c r="N133" s="21" t="s">
        <v>82</v>
      </c>
      <c r="O133" s="20" t="s">
        <v>108</v>
      </c>
      <c r="P133" s="30" t="s">
        <v>308</v>
      </c>
      <c r="Q133" s="30">
        <v>9</v>
      </c>
      <c r="R133" s="10" t="s">
        <v>309</v>
      </c>
      <c r="S133" s="32" t="s">
        <v>310</v>
      </c>
      <c r="T133" s="32" t="s">
        <v>311</v>
      </c>
      <c r="U133" s="32" t="s">
        <v>277</v>
      </c>
    </row>
    <row r="134" spans="1:21" s="48" customFormat="1" ht="18" customHeight="1" x14ac:dyDescent="0.3">
      <c r="A134" s="2" t="s">
        <v>394</v>
      </c>
      <c r="B134" s="3">
        <v>9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1">
        <f t="shared" si="11"/>
        <v>9</v>
      </c>
      <c r="J134" s="3">
        <v>12</v>
      </c>
      <c r="K134" s="5">
        <f t="shared" si="12"/>
        <v>8.4905660377358486E-2</v>
      </c>
      <c r="L134" s="3" t="s">
        <v>16</v>
      </c>
      <c r="M134" s="20" t="s">
        <v>395</v>
      </c>
      <c r="N134" s="21" t="s">
        <v>79</v>
      </c>
      <c r="O134" s="20" t="s">
        <v>396</v>
      </c>
      <c r="P134" s="30" t="s">
        <v>308</v>
      </c>
      <c r="Q134" s="30">
        <v>9</v>
      </c>
      <c r="R134" s="10" t="s">
        <v>32</v>
      </c>
      <c r="S134" s="32" t="s">
        <v>310</v>
      </c>
      <c r="T134" s="32" t="s">
        <v>311</v>
      </c>
      <c r="U134" s="32" t="s">
        <v>277</v>
      </c>
    </row>
    <row r="135" spans="1:21" s="48" customFormat="1" ht="18" customHeight="1" x14ac:dyDescent="0.3">
      <c r="A135" s="2" t="s">
        <v>143</v>
      </c>
      <c r="B135" s="3">
        <v>8</v>
      </c>
      <c r="C135" s="3">
        <v>1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1">
        <f t="shared" si="11"/>
        <v>9</v>
      </c>
      <c r="J135" s="3">
        <v>12</v>
      </c>
      <c r="K135" s="5">
        <f t="shared" si="12"/>
        <v>8.4905660377358486E-2</v>
      </c>
      <c r="L135" s="3" t="s">
        <v>16</v>
      </c>
      <c r="M135" s="20" t="s">
        <v>397</v>
      </c>
      <c r="N135" s="21" t="s">
        <v>350</v>
      </c>
      <c r="O135" s="20" t="s">
        <v>168</v>
      </c>
      <c r="P135" s="30" t="s">
        <v>308</v>
      </c>
      <c r="Q135" s="30">
        <v>9</v>
      </c>
      <c r="R135" s="10" t="s">
        <v>309</v>
      </c>
      <c r="S135" s="32" t="s">
        <v>310</v>
      </c>
      <c r="T135" s="32" t="s">
        <v>311</v>
      </c>
      <c r="U135" s="32" t="s">
        <v>277</v>
      </c>
    </row>
    <row r="136" spans="1:21" s="48" customFormat="1" ht="18" customHeight="1" x14ac:dyDescent="0.3">
      <c r="A136" s="2" t="s">
        <v>398</v>
      </c>
      <c r="B136" s="3">
        <v>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1">
        <f t="shared" si="11"/>
        <v>8</v>
      </c>
      <c r="J136" s="3">
        <v>13</v>
      </c>
      <c r="K136" s="5">
        <f t="shared" si="12"/>
        <v>7.5471698113207544E-2</v>
      </c>
      <c r="L136" s="3" t="s">
        <v>16</v>
      </c>
      <c r="M136" s="20" t="s">
        <v>399</v>
      </c>
      <c r="N136" s="21" t="s">
        <v>265</v>
      </c>
      <c r="O136" s="20" t="s">
        <v>28</v>
      </c>
      <c r="P136" s="30" t="s">
        <v>308</v>
      </c>
      <c r="Q136" s="30">
        <v>9</v>
      </c>
      <c r="R136" s="10" t="s">
        <v>309</v>
      </c>
      <c r="S136" s="32" t="s">
        <v>310</v>
      </c>
      <c r="T136" s="32" t="s">
        <v>311</v>
      </c>
      <c r="U136" s="32" t="s">
        <v>277</v>
      </c>
    </row>
    <row r="137" spans="1:21" s="48" customFormat="1" ht="18" customHeight="1" x14ac:dyDescent="0.3">
      <c r="A137" s="2" t="s">
        <v>137</v>
      </c>
      <c r="B137" s="3">
        <v>8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1">
        <f t="shared" si="11"/>
        <v>8</v>
      </c>
      <c r="J137" s="3">
        <v>13</v>
      </c>
      <c r="K137" s="5">
        <f t="shared" si="12"/>
        <v>7.5471698113207544E-2</v>
      </c>
      <c r="L137" s="3" t="s">
        <v>16</v>
      </c>
      <c r="M137" s="20" t="s">
        <v>400</v>
      </c>
      <c r="N137" s="21" t="s">
        <v>401</v>
      </c>
      <c r="O137" s="20" t="s">
        <v>402</v>
      </c>
      <c r="P137" s="30" t="s">
        <v>308</v>
      </c>
      <c r="Q137" s="30">
        <v>9</v>
      </c>
      <c r="R137" s="10" t="s">
        <v>309</v>
      </c>
      <c r="S137" s="32" t="s">
        <v>310</v>
      </c>
      <c r="T137" s="32" t="s">
        <v>311</v>
      </c>
      <c r="U137" s="32" t="s">
        <v>277</v>
      </c>
    </row>
    <row r="138" spans="1:21" s="48" customFormat="1" ht="18" customHeight="1" x14ac:dyDescent="0.3">
      <c r="A138" s="2" t="s">
        <v>140</v>
      </c>
      <c r="B138" s="3">
        <v>8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1">
        <f t="shared" si="11"/>
        <v>8</v>
      </c>
      <c r="J138" s="3">
        <v>13</v>
      </c>
      <c r="K138" s="5">
        <f t="shared" si="12"/>
        <v>7.5471698113207544E-2</v>
      </c>
      <c r="L138" s="3" t="s">
        <v>16</v>
      </c>
      <c r="M138" s="20" t="s">
        <v>403</v>
      </c>
      <c r="N138" s="21" t="s">
        <v>404</v>
      </c>
      <c r="O138" s="20" t="s">
        <v>405</v>
      </c>
      <c r="P138" s="30" t="s">
        <v>308</v>
      </c>
      <c r="Q138" s="30">
        <v>9</v>
      </c>
      <c r="R138" s="10" t="s">
        <v>309</v>
      </c>
      <c r="S138" s="32" t="s">
        <v>310</v>
      </c>
      <c r="T138" s="32" t="s">
        <v>311</v>
      </c>
      <c r="U138" s="32" t="s">
        <v>277</v>
      </c>
    </row>
    <row r="139" spans="1:21" s="48" customFormat="1" ht="18" customHeight="1" x14ac:dyDescent="0.3">
      <c r="A139" s="2" t="s">
        <v>172</v>
      </c>
      <c r="B139" s="3">
        <v>7</v>
      </c>
      <c r="C139" s="3">
        <v>1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1">
        <f t="shared" si="11"/>
        <v>8</v>
      </c>
      <c r="J139" s="3">
        <v>13</v>
      </c>
      <c r="K139" s="5">
        <f t="shared" si="12"/>
        <v>7.5471698113207544E-2</v>
      </c>
      <c r="L139" s="3" t="s">
        <v>16</v>
      </c>
      <c r="M139" s="20" t="s">
        <v>406</v>
      </c>
      <c r="N139" s="21" t="s">
        <v>119</v>
      </c>
      <c r="O139" s="20" t="s">
        <v>277</v>
      </c>
      <c r="P139" s="30" t="s">
        <v>308</v>
      </c>
      <c r="Q139" s="30">
        <v>9</v>
      </c>
      <c r="R139" s="10" t="s">
        <v>309</v>
      </c>
      <c r="S139" s="32" t="s">
        <v>310</v>
      </c>
      <c r="T139" s="32" t="s">
        <v>311</v>
      </c>
      <c r="U139" s="32" t="s">
        <v>277</v>
      </c>
    </row>
    <row r="140" spans="1:21" s="48" customFormat="1" ht="18" customHeight="1" x14ac:dyDescent="0.3">
      <c r="A140" s="2" t="s">
        <v>407</v>
      </c>
      <c r="B140" s="3">
        <v>7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1">
        <f t="shared" si="11"/>
        <v>7</v>
      </c>
      <c r="J140" s="3">
        <v>14</v>
      </c>
      <c r="K140" s="5">
        <f t="shared" si="12"/>
        <v>6.6037735849056603E-2</v>
      </c>
      <c r="L140" s="3" t="s">
        <v>16</v>
      </c>
      <c r="M140" s="20" t="s">
        <v>408</v>
      </c>
      <c r="N140" s="21" t="s">
        <v>409</v>
      </c>
      <c r="O140" s="20" t="s">
        <v>49</v>
      </c>
      <c r="P140" s="30" t="s">
        <v>308</v>
      </c>
      <c r="Q140" s="30">
        <v>9</v>
      </c>
      <c r="R140" s="10" t="s">
        <v>309</v>
      </c>
      <c r="S140" s="32" t="s">
        <v>310</v>
      </c>
      <c r="T140" s="32" t="s">
        <v>311</v>
      </c>
      <c r="U140" s="32" t="s">
        <v>277</v>
      </c>
    </row>
    <row r="141" spans="1:21" s="48" customFormat="1" ht="18" customHeight="1" x14ac:dyDescent="0.3">
      <c r="A141" s="2" t="s">
        <v>410</v>
      </c>
      <c r="B141" s="3">
        <v>6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1">
        <f t="shared" si="11"/>
        <v>6</v>
      </c>
      <c r="J141" s="3">
        <v>15</v>
      </c>
      <c r="K141" s="5">
        <f t="shared" si="12"/>
        <v>5.6603773584905662E-2</v>
      </c>
      <c r="L141" s="3" t="s">
        <v>16</v>
      </c>
      <c r="M141" s="20" t="s">
        <v>411</v>
      </c>
      <c r="N141" s="21" t="s">
        <v>45</v>
      </c>
      <c r="O141" s="20" t="s">
        <v>86</v>
      </c>
      <c r="P141" s="30" t="s">
        <v>308</v>
      </c>
      <c r="Q141" s="30">
        <v>9</v>
      </c>
      <c r="R141" s="10" t="s">
        <v>309</v>
      </c>
      <c r="S141" s="32" t="s">
        <v>310</v>
      </c>
      <c r="T141" s="32" t="s">
        <v>311</v>
      </c>
      <c r="U141" s="32" t="s">
        <v>277</v>
      </c>
    </row>
    <row r="142" spans="1:21" s="48" customFormat="1" ht="18" customHeight="1" x14ac:dyDescent="0.3">
      <c r="A142" s="2" t="s">
        <v>176</v>
      </c>
      <c r="B142" s="3">
        <v>6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1">
        <f t="shared" si="11"/>
        <v>6</v>
      </c>
      <c r="J142" s="3">
        <v>15</v>
      </c>
      <c r="K142" s="5">
        <f t="shared" si="12"/>
        <v>5.6603773584905662E-2</v>
      </c>
      <c r="L142" s="3" t="s">
        <v>16</v>
      </c>
      <c r="M142" s="20" t="s">
        <v>412</v>
      </c>
      <c r="N142" s="21" t="s">
        <v>153</v>
      </c>
      <c r="O142" s="20" t="s">
        <v>19</v>
      </c>
      <c r="P142" s="30" t="s">
        <v>308</v>
      </c>
      <c r="Q142" s="30">
        <v>9</v>
      </c>
      <c r="R142" s="10" t="s">
        <v>309</v>
      </c>
      <c r="S142" s="32" t="s">
        <v>310</v>
      </c>
      <c r="T142" s="32" t="s">
        <v>311</v>
      </c>
      <c r="U142" s="32" t="s">
        <v>277</v>
      </c>
    </row>
    <row r="143" spans="1:21" s="48" customFormat="1" ht="18" customHeight="1" x14ac:dyDescent="0.3">
      <c r="A143" s="2" t="s">
        <v>174</v>
      </c>
      <c r="B143" s="3">
        <v>3</v>
      </c>
      <c r="C143" s="3">
        <v>0</v>
      </c>
      <c r="D143" s="3">
        <v>1</v>
      </c>
      <c r="E143" s="3">
        <v>0</v>
      </c>
      <c r="F143" s="3">
        <v>0</v>
      </c>
      <c r="G143" s="3">
        <v>0</v>
      </c>
      <c r="H143" s="3">
        <v>2</v>
      </c>
      <c r="I143" s="31">
        <f t="shared" si="11"/>
        <v>6</v>
      </c>
      <c r="J143" s="3">
        <v>15</v>
      </c>
      <c r="K143" s="5">
        <f t="shared" si="12"/>
        <v>5.6603773584905662E-2</v>
      </c>
      <c r="L143" s="3" t="s">
        <v>16</v>
      </c>
      <c r="M143" s="20" t="s">
        <v>413</v>
      </c>
      <c r="N143" s="21" t="s">
        <v>119</v>
      </c>
      <c r="O143" s="20" t="s">
        <v>42</v>
      </c>
      <c r="P143" s="30" t="s">
        <v>308</v>
      </c>
      <c r="Q143" s="30">
        <v>9</v>
      </c>
      <c r="R143" s="10" t="s">
        <v>309</v>
      </c>
      <c r="S143" s="32" t="s">
        <v>310</v>
      </c>
      <c r="T143" s="32" t="s">
        <v>311</v>
      </c>
      <c r="U143" s="32" t="s">
        <v>277</v>
      </c>
    </row>
    <row r="144" spans="1:21" s="48" customFormat="1" ht="18" customHeight="1" x14ac:dyDescent="0.3">
      <c r="A144" s="2" t="s">
        <v>414</v>
      </c>
      <c r="B144" s="3">
        <v>2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1">
        <f t="shared" si="11"/>
        <v>3</v>
      </c>
      <c r="J144" s="3">
        <v>16</v>
      </c>
      <c r="K144" s="5">
        <f t="shared" si="12"/>
        <v>2.8301886792452831E-2</v>
      </c>
      <c r="L144" s="3" t="s">
        <v>16</v>
      </c>
      <c r="M144" s="20" t="s">
        <v>415</v>
      </c>
      <c r="N144" s="21" t="s">
        <v>111</v>
      </c>
      <c r="O144" s="20" t="s">
        <v>377</v>
      </c>
      <c r="P144" s="30" t="s">
        <v>308</v>
      </c>
      <c r="Q144" s="30">
        <v>9</v>
      </c>
      <c r="R144" s="10" t="s">
        <v>43</v>
      </c>
      <c r="S144" s="32" t="s">
        <v>416</v>
      </c>
      <c r="T144" s="32" t="s">
        <v>417</v>
      </c>
      <c r="U144" s="32" t="s">
        <v>185</v>
      </c>
    </row>
    <row r="145" spans="1:21" s="48" customFormat="1" ht="18" customHeight="1" x14ac:dyDescent="0.3">
      <c r="A145" s="2" t="s">
        <v>418</v>
      </c>
      <c r="B145" s="3">
        <v>0</v>
      </c>
      <c r="C145" s="3">
        <v>1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1">
        <f t="shared" si="11"/>
        <v>1</v>
      </c>
      <c r="J145" s="3">
        <v>17</v>
      </c>
      <c r="K145" s="5">
        <f t="shared" si="12"/>
        <v>9.433962264150943E-3</v>
      </c>
      <c r="L145" s="3" t="s">
        <v>16</v>
      </c>
      <c r="M145" s="20" t="s">
        <v>419</v>
      </c>
      <c r="N145" s="21" t="s">
        <v>153</v>
      </c>
      <c r="O145" s="20" t="s">
        <v>90</v>
      </c>
      <c r="P145" s="30" t="s">
        <v>308</v>
      </c>
      <c r="Q145" s="30">
        <v>9</v>
      </c>
      <c r="R145" s="10" t="s">
        <v>246</v>
      </c>
      <c r="S145" s="32" t="s">
        <v>310</v>
      </c>
      <c r="T145" s="32" t="s">
        <v>311</v>
      </c>
      <c r="U145" s="32" t="s">
        <v>277</v>
      </c>
    </row>
    <row r="146" spans="1:21" s="48" customFormat="1" ht="18" customHeight="1" x14ac:dyDescent="0.3">
      <c r="A146" s="2" t="s">
        <v>420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1">
        <f t="shared" si="11"/>
        <v>0</v>
      </c>
      <c r="J146" s="3">
        <v>18</v>
      </c>
      <c r="K146" s="5">
        <f t="shared" si="12"/>
        <v>0</v>
      </c>
      <c r="L146" s="3" t="s">
        <v>16</v>
      </c>
      <c r="M146" s="20" t="s">
        <v>421</v>
      </c>
      <c r="N146" s="21" t="s">
        <v>59</v>
      </c>
      <c r="O146" s="20" t="s">
        <v>377</v>
      </c>
      <c r="P146" s="30" t="s">
        <v>308</v>
      </c>
      <c r="Q146" s="30">
        <v>9</v>
      </c>
      <c r="R146" s="10" t="s">
        <v>309</v>
      </c>
      <c r="S146" s="32" t="s">
        <v>310</v>
      </c>
      <c r="T146" s="32" t="s">
        <v>311</v>
      </c>
      <c r="U146" s="32" t="s">
        <v>277</v>
      </c>
    </row>
    <row r="147" spans="1:21" s="47" customFormat="1" ht="18" customHeight="1" x14ac:dyDescent="0.3">
      <c r="A147" s="35" t="s">
        <v>196</v>
      </c>
      <c r="B147" s="46">
        <v>8</v>
      </c>
      <c r="C147" s="46">
        <v>6</v>
      </c>
      <c r="D147" s="46">
        <v>9</v>
      </c>
      <c r="E147" s="46">
        <v>10</v>
      </c>
      <c r="F147" s="46">
        <v>10</v>
      </c>
      <c r="G147" s="46">
        <v>10</v>
      </c>
      <c r="H147" s="46"/>
      <c r="I147" s="36">
        <f t="shared" si="11"/>
        <v>53</v>
      </c>
      <c r="J147" s="46">
        <v>1</v>
      </c>
      <c r="K147" s="38">
        <f>I147/62</f>
        <v>0.85483870967741937</v>
      </c>
      <c r="L147" s="46" t="s">
        <v>62</v>
      </c>
      <c r="M147" s="40" t="s">
        <v>422</v>
      </c>
      <c r="N147" s="41" t="s">
        <v>307</v>
      </c>
      <c r="O147" s="40" t="s">
        <v>28</v>
      </c>
      <c r="P147" s="42" t="s">
        <v>308</v>
      </c>
      <c r="Q147" s="42">
        <v>10</v>
      </c>
      <c r="R147" s="43" t="s">
        <v>309</v>
      </c>
      <c r="S147" s="44" t="s">
        <v>416</v>
      </c>
      <c r="T147" s="44" t="s">
        <v>417</v>
      </c>
      <c r="U147" s="44" t="s">
        <v>185</v>
      </c>
    </row>
    <row r="148" spans="1:21" s="48" customFormat="1" ht="18" customHeight="1" x14ac:dyDescent="0.3">
      <c r="A148" s="2" t="s">
        <v>215</v>
      </c>
      <c r="B148" s="3">
        <v>4</v>
      </c>
      <c r="C148" s="3">
        <v>6</v>
      </c>
      <c r="D148" s="3">
        <v>10</v>
      </c>
      <c r="E148" s="3">
        <v>10</v>
      </c>
      <c r="F148" s="3">
        <v>10</v>
      </c>
      <c r="G148" s="3">
        <v>10</v>
      </c>
      <c r="H148" s="3"/>
      <c r="I148" s="31">
        <f t="shared" si="11"/>
        <v>50</v>
      </c>
      <c r="J148" s="3">
        <v>2</v>
      </c>
      <c r="K148" s="5">
        <f t="shared" ref="K148:K174" si="13">I148/62</f>
        <v>0.80645161290322576</v>
      </c>
      <c r="L148" s="3" t="s">
        <v>67</v>
      </c>
      <c r="M148" s="49" t="s">
        <v>423</v>
      </c>
      <c r="N148" s="20" t="s">
        <v>45</v>
      </c>
      <c r="O148" s="21" t="s">
        <v>56</v>
      </c>
      <c r="P148" s="30" t="s">
        <v>308</v>
      </c>
      <c r="Q148" s="30">
        <v>10</v>
      </c>
      <c r="R148" s="10" t="s">
        <v>182</v>
      </c>
      <c r="S148" s="32" t="s">
        <v>416</v>
      </c>
      <c r="T148" s="32" t="s">
        <v>417</v>
      </c>
      <c r="U148" s="32" t="s">
        <v>185</v>
      </c>
    </row>
    <row r="149" spans="1:21" s="48" customFormat="1" ht="18" customHeight="1" x14ac:dyDescent="0.3">
      <c r="A149" s="2" t="s">
        <v>424</v>
      </c>
      <c r="B149" s="3">
        <v>0</v>
      </c>
      <c r="C149" s="3">
        <v>4</v>
      </c>
      <c r="D149" s="3">
        <v>11</v>
      </c>
      <c r="E149" s="3">
        <v>9</v>
      </c>
      <c r="F149" s="3">
        <v>10</v>
      </c>
      <c r="G149" s="3">
        <v>10</v>
      </c>
      <c r="H149" s="3"/>
      <c r="I149" s="31">
        <f t="shared" si="11"/>
        <v>44</v>
      </c>
      <c r="J149" s="3">
        <v>3</v>
      </c>
      <c r="K149" s="5">
        <f t="shared" si="13"/>
        <v>0.70967741935483875</v>
      </c>
      <c r="L149" s="3" t="s">
        <v>67</v>
      </c>
      <c r="M149" s="49" t="s">
        <v>425</v>
      </c>
      <c r="N149" s="20" t="s">
        <v>426</v>
      </c>
      <c r="O149" s="21" t="s">
        <v>375</v>
      </c>
      <c r="P149" s="30" t="s">
        <v>308</v>
      </c>
      <c r="Q149" s="30">
        <v>10</v>
      </c>
      <c r="R149" s="10" t="s">
        <v>309</v>
      </c>
      <c r="S149" s="32" t="s">
        <v>416</v>
      </c>
      <c r="T149" s="32" t="s">
        <v>417</v>
      </c>
      <c r="U149" s="32" t="s">
        <v>185</v>
      </c>
    </row>
    <row r="150" spans="1:21" s="48" customFormat="1" ht="18" customHeight="1" x14ac:dyDescent="0.3">
      <c r="A150" s="2" t="s">
        <v>231</v>
      </c>
      <c r="B150" s="3">
        <v>2</v>
      </c>
      <c r="C150" s="3">
        <v>5</v>
      </c>
      <c r="D150" s="3">
        <v>10</v>
      </c>
      <c r="E150" s="3">
        <v>8</v>
      </c>
      <c r="F150" s="3">
        <v>10</v>
      </c>
      <c r="G150" s="3">
        <v>9</v>
      </c>
      <c r="H150" s="3"/>
      <c r="I150" s="31">
        <f t="shared" si="11"/>
        <v>44</v>
      </c>
      <c r="J150" s="3">
        <v>3</v>
      </c>
      <c r="K150" s="5">
        <f t="shared" si="13"/>
        <v>0.70967741935483875</v>
      </c>
      <c r="L150" s="3" t="s">
        <v>67</v>
      </c>
      <c r="M150" s="49" t="s">
        <v>348</v>
      </c>
      <c r="N150" s="20" t="s">
        <v>45</v>
      </c>
      <c r="O150" s="21" t="s">
        <v>100</v>
      </c>
      <c r="P150" s="30" t="s">
        <v>308</v>
      </c>
      <c r="Q150" s="30">
        <v>10</v>
      </c>
      <c r="R150" s="10" t="s">
        <v>309</v>
      </c>
      <c r="S150" s="32" t="s">
        <v>416</v>
      </c>
      <c r="T150" s="32" t="s">
        <v>417</v>
      </c>
      <c r="U150" s="32" t="s">
        <v>185</v>
      </c>
    </row>
    <row r="151" spans="1:21" s="48" customFormat="1" ht="18" customHeight="1" x14ac:dyDescent="0.3">
      <c r="A151" s="2" t="s">
        <v>239</v>
      </c>
      <c r="B151" s="3">
        <v>4</v>
      </c>
      <c r="C151" s="3">
        <v>6</v>
      </c>
      <c r="D151" s="3">
        <v>11</v>
      </c>
      <c r="E151" s="3">
        <v>8</v>
      </c>
      <c r="F151" s="3">
        <v>5</v>
      </c>
      <c r="G151" s="3">
        <v>10</v>
      </c>
      <c r="H151" s="3"/>
      <c r="I151" s="31">
        <f t="shared" si="11"/>
        <v>44</v>
      </c>
      <c r="J151" s="3">
        <v>3</v>
      </c>
      <c r="K151" s="5">
        <f t="shared" si="13"/>
        <v>0.70967741935483875</v>
      </c>
      <c r="L151" s="3" t="s">
        <v>67</v>
      </c>
      <c r="M151" s="49" t="s">
        <v>427</v>
      </c>
      <c r="N151" s="20" t="s">
        <v>428</v>
      </c>
      <c r="O151" s="21" t="s">
        <v>429</v>
      </c>
      <c r="P151" s="30" t="s">
        <v>308</v>
      </c>
      <c r="Q151" s="30">
        <v>10</v>
      </c>
      <c r="R151" s="10" t="s">
        <v>309</v>
      </c>
      <c r="S151" s="32" t="s">
        <v>416</v>
      </c>
      <c r="T151" s="32" t="s">
        <v>417</v>
      </c>
      <c r="U151" s="32" t="s">
        <v>185</v>
      </c>
    </row>
    <row r="152" spans="1:21" s="48" customFormat="1" ht="18" customHeight="1" x14ac:dyDescent="0.3">
      <c r="A152" s="2" t="s">
        <v>430</v>
      </c>
      <c r="B152" s="3">
        <v>0</v>
      </c>
      <c r="C152" s="3">
        <v>4</v>
      </c>
      <c r="D152" s="3">
        <v>8</v>
      </c>
      <c r="E152" s="3">
        <v>9</v>
      </c>
      <c r="F152" s="3">
        <v>2</v>
      </c>
      <c r="G152" s="3">
        <v>0</v>
      </c>
      <c r="H152" s="3"/>
      <c r="I152" s="31">
        <f t="shared" si="11"/>
        <v>23</v>
      </c>
      <c r="J152" s="3">
        <v>4</v>
      </c>
      <c r="K152" s="5">
        <f t="shared" si="13"/>
        <v>0.37096774193548387</v>
      </c>
      <c r="L152" s="3" t="s">
        <v>16</v>
      </c>
      <c r="M152" s="20" t="s">
        <v>431</v>
      </c>
      <c r="N152" s="21" t="s">
        <v>38</v>
      </c>
      <c r="O152" s="20" t="s">
        <v>365</v>
      </c>
      <c r="P152" s="30" t="s">
        <v>308</v>
      </c>
      <c r="Q152" s="30">
        <v>10</v>
      </c>
      <c r="R152" s="10" t="s">
        <v>182</v>
      </c>
      <c r="S152" s="32" t="s">
        <v>416</v>
      </c>
      <c r="T152" s="32" t="s">
        <v>417</v>
      </c>
      <c r="U152" s="32" t="s">
        <v>185</v>
      </c>
    </row>
    <row r="153" spans="1:21" s="48" customFormat="1" ht="18" customHeight="1" x14ac:dyDescent="0.3">
      <c r="A153" s="2" t="s">
        <v>179</v>
      </c>
      <c r="B153" s="3">
        <v>2</v>
      </c>
      <c r="C153" s="3">
        <v>0</v>
      </c>
      <c r="D153" s="3">
        <v>6</v>
      </c>
      <c r="E153" s="3">
        <v>5</v>
      </c>
      <c r="F153" s="3">
        <v>9</v>
      </c>
      <c r="G153" s="3">
        <v>0</v>
      </c>
      <c r="H153" s="3"/>
      <c r="I153" s="31">
        <f t="shared" si="11"/>
        <v>22</v>
      </c>
      <c r="J153" s="3">
        <v>5</v>
      </c>
      <c r="K153" s="5">
        <f t="shared" si="13"/>
        <v>0.35483870967741937</v>
      </c>
      <c r="L153" s="3" t="s">
        <v>16</v>
      </c>
      <c r="M153" s="20" t="s">
        <v>432</v>
      </c>
      <c r="N153" s="21" t="s">
        <v>433</v>
      </c>
      <c r="O153" s="20" t="s">
        <v>434</v>
      </c>
      <c r="P153" s="30" t="s">
        <v>308</v>
      </c>
      <c r="Q153" s="30">
        <v>10</v>
      </c>
      <c r="R153" s="10" t="s">
        <v>309</v>
      </c>
      <c r="S153" s="32" t="s">
        <v>416</v>
      </c>
      <c r="T153" s="32" t="s">
        <v>417</v>
      </c>
      <c r="U153" s="32" t="s">
        <v>185</v>
      </c>
    </row>
    <row r="154" spans="1:21" s="48" customFormat="1" ht="18" customHeight="1" x14ac:dyDescent="0.3">
      <c r="A154" s="2" t="s">
        <v>435</v>
      </c>
      <c r="B154" s="3">
        <v>0</v>
      </c>
      <c r="C154" s="3">
        <v>0</v>
      </c>
      <c r="D154" s="3">
        <v>8</v>
      </c>
      <c r="E154" s="3">
        <v>6</v>
      </c>
      <c r="F154" s="3">
        <v>8</v>
      </c>
      <c r="G154" s="3">
        <v>0</v>
      </c>
      <c r="H154" s="3"/>
      <c r="I154" s="31">
        <f t="shared" si="11"/>
        <v>22</v>
      </c>
      <c r="J154" s="3">
        <v>5</v>
      </c>
      <c r="K154" s="5">
        <f t="shared" si="13"/>
        <v>0.35483870967741937</v>
      </c>
      <c r="L154" s="3" t="s">
        <v>16</v>
      </c>
      <c r="M154" s="20" t="s">
        <v>436</v>
      </c>
      <c r="N154" s="21" t="s">
        <v>437</v>
      </c>
      <c r="O154" s="20" t="s">
        <v>148</v>
      </c>
      <c r="P154" s="30" t="s">
        <v>308</v>
      </c>
      <c r="Q154" s="30">
        <v>10</v>
      </c>
      <c r="R154" s="10" t="s">
        <v>309</v>
      </c>
      <c r="S154" s="32" t="s">
        <v>416</v>
      </c>
      <c r="T154" s="32" t="s">
        <v>417</v>
      </c>
      <c r="U154" s="32" t="s">
        <v>185</v>
      </c>
    </row>
    <row r="155" spans="1:21" s="48" customFormat="1" ht="18" customHeight="1" x14ac:dyDescent="0.3">
      <c r="A155" s="2" t="s">
        <v>438</v>
      </c>
      <c r="B155" s="3">
        <v>0</v>
      </c>
      <c r="C155" s="3">
        <v>0</v>
      </c>
      <c r="D155" s="3">
        <v>8</v>
      </c>
      <c r="E155" s="3">
        <v>7</v>
      </c>
      <c r="F155" s="3">
        <v>5</v>
      </c>
      <c r="G155" s="3">
        <v>0</v>
      </c>
      <c r="H155" s="3"/>
      <c r="I155" s="31">
        <f t="shared" si="11"/>
        <v>20</v>
      </c>
      <c r="J155" s="3">
        <v>6</v>
      </c>
      <c r="K155" s="5">
        <f t="shared" si="13"/>
        <v>0.32258064516129031</v>
      </c>
      <c r="L155" s="3" t="s">
        <v>16</v>
      </c>
      <c r="M155" s="20" t="s">
        <v>439</v>
      </c>
      <c r="N155" s="21" t="s">
        <v>256</v>
      </c>
      <c r="O155" s="20" t="s">
        <v>123</v>
      </c>
      <c r="P155" s="30" t="s">
        <v>308</v>
      </c>
      <c r="Q155" s="30">
        <v>10</v>
      </c>
      <c r="R155" s="10" t="s">
        <v>309</v>
      </c>
      <c r="S155" s="32" t="s">
        <v>416</v>
      </c>
      <c r="T155" s="32" t="s">
        <v>417</v>
      </c>
      <c r="U155" s="32" t="s">
        <v>185</v>
      </c>
    </row>
    <row r="156" spans="1:21" s="48" customFormat="1" ht="18" customHeight="1" x14ac:dyDescent="0.3">
      <c r="A156" s="2" t="s">
        <v>440</v>
      </c>
      <c r="B156" s="3">
        <v>0</v>
      </c>
      <c r="C156" s="3">
        <v>0</v>
      </c>
      <c r="D156" s="3">
        <v>7</v>
      </c>
      <c r="E156" s="3">
        <v>7</v>
      </c>
      <c r="F156" s="3">
        <v>6</v>
      </c>
      <c r="G156" s="3">
        <v>0</v>
      </c>
      <c r="H156" s="3"/>
      <c r="I156" s="31">
        <f t="shared" si="11"/>
        <v>20</v>
      </c>
      <c r="J156" s="3">
        <v>6</v>
      </c>
      <c r="K156" s="5">
        <f t="shared" si="13"/>
        <v>0.32258064516129031</v>
      </c>
      <c r="L156" s="3" t="s">
        <v>16</v>
      </c>
      <c r="M156" s="20" t="s">
        <v>253</v>
      </c>
      <c r="N156" s="21" t="s">
        <v>119</v>
      </c>
      <c r="O156" s="20" t="s">
        <v>168</v>
      </c>
      <c r="P156" s="30" t="s">
        <v>308</v>
      </c>
      <c r="Q156" s="30">
        <v>10</v>
      </c>
      <c r="R156" s="10" t="s">
        <v>309</v>
      </c>
      <c r="S156" s="32" t="s">
        <v>416</v>
      </c>
      <c r="T156" s="32" t="s">
        <v>417</v>
      </c>
      <c r="U156" s="32" t="s">
        <v>185</v>
      </c>
    </row>
    <row r="157" spans="1:21" s="48" customFormat="1" ht="18" customHeight="1" x14ac:dyDescent="0.3">
      <c r="A157" s="2" t="s">
        <v>234</v>
      </c>
      <c r="B157" s="3">
        <v>0</v>
      </c>
      <c r="C157" s="3">
        <v>0</v>
      </c>
      <c r="D157" s="3">
        <v>7</v>
      </c>
      <c r="E157" s="3">
        <v>8</v>
      </c>
      <c r="F157" s="3">
        <v>5</v>
      </c>
      <c r="G157" s="3">
        <v>0</v>
      </c>
      <c r="H157" s="3"/>
      <c r="I157" s="31">
        <f t="shared" si="11"/>
        <v>20</v>
      </c>
      <c r="J157" s="3">
        <v>6</v>
      </c>
      <c r="K157" s="5">
        <f t="shared" si="13"/>
        <v>0.32258064516129031</v>
      </c>
      <c r="L157" s="3" t="s">
        <v>16</v>
      </c>
      <c r="M157" s="20" t="s">
        <v>441</v>
      </c>
      <c r="N157" s="21" t="s">
        <v>184</v>
      </c>
      <c r="O157" s="20" t="s">
        <v>28</v>
      </c>
      <c r="P157" s="30" t="s">
        <v>308</v>
      </c>
      <c r="Q157" s="30">
        <v>10</v>
      </c>
      <c r="R157" s="10" t="s">
        <v>246</v>
      </c>
      <c r="S157" s="32" t="s">
        <v>361</v>
      </c>
      <c r="T157" s="32" t="s">
        <v>311</v>
      </c>
      <c r="U157" s="32" t="s">
        <v>362</v>
      </c>
    </row>
    <row r="158" spans="1:21" s="48" customFormat="1" ht="18" customHeight="1" x14ac:dyDescent="0.3">
      <c r="A158" s="2" t="s">
        <v>266</v>
      </c>
      <c r="B158" s="3">
        <v>1</v>
      </c>
      <c r="C158" s="3">
        <v>0</v>
      </c>
      <c r="D158" s="3">
        <v>8</v>
      </c>
      <c r="E158" s="3">
        <v>5</v>
      </c>
      <c r="F158" s="3">
        <v>6</v>
      </c>
      <c r="G158" s="3">
        <v>0</v>
      </c>
      <c r="H158" s="3"/>
      <c r="I158" s="31">
        <f t="shared" si="11"/>
        <v>20</v>
      </c>
      <c r="J158" s="3">
        <v>6</v>
      </c>
      <c r="K158" s="5">
        <f t="shared" si="13"/>
        <v>0.32258064516129031</v>
      </c>
      <c r="L158" s="3" t="s">
        <v>16</v>
      </c>
      <c r="M158" s="20" t="s">
        <v>442</v>
      </c>
      <c r="N158" s="21" t="s">
        <v>409</v>
      </c>
      <c r="O158" s="20" t="s">
        <v>377</v>
      </c>
      <c r="P158" s="30" t="s">
        <v>308</v>
      </c>
      <c r="Q158" s="30">
        <v>10</v>
      </c>
      <c r="R158" s="10" t="s">
        <v>309</v>
      </c>
      <c r="S158" s="32" t="s">
        <v>416</v>
      </c>
      <c r="T158" s="32" t="s">
        <v>417</v>
      </c>
      <c r="U158" s="32" t="s">
        <v>185</v>
      </c>
    </row>
    <row r="159" spans="1:21" s="48" customFormat="1" ht="18" customHeight="1" x14ac:dyDescent="0.3">
      <c r="A159" s="2" t="s">
        <v>203</v>
      </c>
      <c r="B159" s="3">
        <v>6</v>
      </c>
      <c r="C159" s="3">
        <v>4</v>
      </c>
      <c r="D159" s="3">
        <v>4</v>
      </c>
      <c r="E159" s="3">
        <v>5</v>
      </c>
      <c r="F159" s="3">
        <v>0</v>
      </c>
      <c r="G159" s="3">
        <v>0</v>
      </c>
      <c r="H159" s="3"/>
      <c r="I159" s="31">
        <f t="shared" si="11"/>
        <v>19</v>
      </c>
      <c r="J159" s="3">
        <v>7</v>
      </c>
      <c r="K159" s="5">
        <f t="shared" si="13"/>
        <v>0.30645161290322581</v>
      </c>
      <c r="L159" s="3" t="s">
        <v>16</v>
      </c>
      <c r="M159" s="20" t="s">
        <v>443</v>
      </c>
      <c r="N159" s="21" t="s">
        <v>307</v>
      </c>
      <c r="O159" s="20" t="s">
        <v>185</v>
      </c>
      <c r="P159" s="30" t="s">
        <v>308</v>
      </c>
      <c r="Q159" s="30">
        <v>10</v>
      </c>
      <c r="R159" s="10" t="s">
        <v>246</v>
      </c>
      <c r="S159" s="32" t="s">
        <v>361</v>
      </c>
      <c r="T159" s="32" t="s">
        <v>311</v>
      </c>
      <c r="U159" s="32" t="s">
        <v>362</v>
      </c>
    </row>
    <row r="160" spans="1:21" s="48" customFormat="1" ht="18" customHeight="1" x14ac:dyDescent="0.3">
      <c r="A160" s="2" t="s">
        <v>254</v>
      </c>
      <c r="B160" s="3">
        <v>0</v>
      </c>
      <c r="C160" s="3">
        <v>0</v>
      </c>
      <c r="D160" s="3">
        <v>5</v>
      </c>
      <c r="E160" s="3">
        <v>5</v>
      </c>
      <c r="F160" s="3">
        <v>5</v>
      </c>
      <c r="G160" s="3">
        <v>0</v>
      </c>
      <c r="H160" s="3"/>
      <c r="I160" s="31">
        <f t="shared" si="11"/>
        <v>15</v>
      </c>
      <c r="J160" s="3">
        <v>8</v>
      </c>
      <c r="K160" s="5">
        <f t="shared" si="13"/>
        <v>0.24193548387096775</v>
      </c>
      <c r="L160" s="3" t="s">
        <v>16</v>
      </c>
      <c r="M160" s="20" t="s">
        <v>444</v>
      </c>
      <c r="N160" s="21" t="s">
        <v>142</v>
      </c>
      <c r="O160" s="20" t="s">
        <v>19</v>
      </c>
      <c r="P160" s="30" t="s">
        <v>308</v>
      </c>
      <c r="Q160" s="30">
        <v>10</v>
      </c>
      <c r="R160" s="10" t="s">
        <v>309</v>
      </c>
      <c r="S160" s="32" t="s">
        <v>416</v>
      </c>
      <c r="T160" s="32" t="s">
        <v>417</v>
      </c>
      <c r="U160" s="32" t="s">
        <v>185</v>
      </c>
    </row>
    <row r="161" spans="1:21" s="48" customFormat="1" ht="18" customHeight="1" x14ac:dyDescent="0.3">
      <c r="A161" s="2" t="s">
        <v>229</v>
      </c>
      <c r="B161" s="3">
        <v>0</v>
      </c>
      <c r="C161" s="3">
        <v>6</v>
      </c>
      <c r="D161" s="3">
        <v>6</v>
      </c>
      <c r="E161" s="3">
        <v>0</v>
      </c>
      <c r="F161" s="3">
        <v>2</v>
      </c>
      <c r="G161" s="3">
        <v>0</v>
      </c>
      <c r="H161" s="3"/>
      <c r="I161" s="31">
        <f t="shared" si="11"/>
        <v>14</v>
      </c>
      <c r="J161" s="3">
        <v>9</v>
      </c>
      <c r="K161" s="5">
        <f t="shared" si="13"/>
        <v>0.22580645161290322</v>
      </c>
      <c r="L161" s="3" t="s">
        <v>16</v>
      </c>
      <c r="M161" s="20" t="s">
        <v>445</v>
      </c>
      <c r="N161" s="21" t="s">
        <v>446</v>
      </c>
      <c r="O161" s="20" t="s">
        <v>189</v>
      </c>
      <c r="P161" s="30" t="s">
        <v>308</v>
      </c>
      <c r="Q161" s="30">
        <v>10</v>
      </c>
      <c r="R161" s="10" t="s">
        <v>246</v>
      </c>
      <c r="S161" s="32" t="s">
        <v>361</v>
      </c>
      <c r="T161" s="32" t="s">
        <v>311</v>
      </c>
      <c r="U161" s="32" t="s">
        <v>362</v>
      </c>
    </row>
    <row r="162" spans="1:21" s="48" customFormat="1" ht="18" customHeight="1" x14ac:dyDescent="0.3">
      <c r="A162" s="2" t="s">
        <v>222</v>
      </c>
      <c r="B162" s="3">
        <v>0</v>
      </c>
      <c r="C162" s="3">
        <v>0</v>
      </c>
      <c r="D162" s="3">
        <v>6</v>
      </c>
      <c r="E162" s="3">
        <v>6</v>
      </c>
      <c r="F162" s="3">
        <v>2</v>
      </c>
      <c r="G162" s="3">
        <v>0</v>
      </c>
      <c r="H162" s="3"/>
      <c r="I162" s="31">
        <f t="shared" ref="I162:I184" si="14">SUM(B162:H162)</f>
        <v>14</v>
      </c>
      <c r="J162" s="3">
        <v>9</v>
      </c>
      <c r="K162" s="5">
        <f t="shared" si="13"/>
        <v>0.22580645161290322</v>
      </c>
      <c r="L162" s="3" t="s">
        <v>16</v>
      </c>
      <c r="M162" s="20" t="s">
        <v>447</v>
      </c>
      <c r="N162" s="21" t="s">
        <v>289</v>
      </c>
      <c r="O162" s="20" t="s">
        <v>189</v>
      </c>
      <c r="P162" s="30" t="s">
        <v>308</v>
      </c>
      <c r="Q162" s="30">
        <v>10</v>
      </c>
      <c r="R162" s="10" t="s">
        <v>246</v>
      </c>
      <c r="S162" s="32" t="s">
        <v>361</v>
      </c>
      <c r="T162" s="32" t="s">
        <v>311</v>
      </c>
      <c r="U162" s="32" t="s">
        <v>362</v>
      </c>
    </row>
    <row r="163" spans="1:21" s="48" customFormat="1" ht="18" customHeight="1" x14ac:dyDescent="0.3">
      <c r="A163" s="2" t="s">
        <v>199</v>
      </c>
      <c r="B163" s="3">
        <v>0</v>
      </c>
      <c r="C163" s="3">
        <v>0</v>
      </c>
      <c r="D163" s="3">
        <v>4</v>
      </c>
      <c r="E163" s="3">
        <v>5</v>
      </c>
      <c r="F163" s="3">
        <v>5</v>
      </c>
      <c r="G163" s="3">
        <v>0</v>
      </c>
      <c r="H163" s="3"/>
      <c r="I163" s="31">
        <f t="shared" si="14"/>
        <v>14</v>
      </c>
      <c r="J163" s="3">
        <v>9</v>
      </c>
      <c r="K163" s="5">
        <f t="shared" si="13"/>
        <v>0.22580645161290322</v>
      </c>
      <c r="L163" s="3" t="s">
        <v>16</v>
      </c>
      <c r="M163" s="20" t="s">
        <v>448</v>
      </c>
      <c r="N163" s="21" t="s">
        <v>449</v>
      </c>
      <c r="O163" s="20" t="s">
        <v>450</v>
      </c>
      <c r="P163" s="30" t="s">
        <v>308</v>
      </c>
      <c r="Q163" s="30">
        <v>10</v>
      </c>
      <c r="R163" s="10" t="s">
        <v>309</v>
      </c>
      <c r="S163" s="32" t="s">
        <v>416</v>
      </c>
      <c r="T163" s="32" t="s">
        <v>417</v>
      </c>
      <c r="U163" s="32" t="s">
        <v>185</v>
      </c>
    </row>
    <row r="164" spans="1:21" s="48" customFormat="1" ht="18" customHeight="1" x14ac:dyDescent="0.3">
      <c r="A164" s="2" t="s">
        <v>451</v>
      </c>
      <c r="B164" s="3">
        <v>2</v>
      </c>
      <c r="C164" s="3">
        <v>6</v>
      </c>
      <c r="D164" s="3">
        <v>4</v>
      </c>
      <c r="E164" s="3">
        <v>2</v>
      </c>
      <c r="F164" s="3">
        <v>0</v>
      </c>
      <c r="G164" s="3">
        <v>0</v>
      </c>
      <c r="H164" s="3"/>
      <c r="I164" s="31">
        <f t="shared" si="14"/>
        <v>14</v>
      </c>
      <c r="J164" s="3">
        <v>9</v>
      </c>
      <c r="K164" s="5">
        <f t="shared" si="13"/>
        <v>0.22580645161290322</v>
      </c>
      <c r="L164" s="3" t="s">
        <v>16</v>
      </c>
      <c r="M164" s="20" t="s">
        <v>452</v>
      </c>
      <c r="N164" s="21" t="s">
        <v>245</v>
      </c>
      <c r="O164" s="20" t="s">
        <v>56</v>
      </c>
      <c r="P164" s="30" t="s">
        <v>308</v>
      </c>
      <c r="Q164" s="30">
        <v>10</v>
      </c>
      <c r="R164" s="10" t="s">
        <v>246</v>
      </c>
      <c r="S164" s="32" t="s">
        <v>361</v>
      </c>
      <c r="T164" s="32" t="s">
        <v>311</v>
      </c>
      <c r="U164" s="32" t="s">
        <v>362</v>
      </c>
    </row>
    <row r="165" spans="1:21" s="48" customFormat="1" ht="18" customHeight="1" x14ac:dyDescent="0.3">
      <c r="A165" s="2" t="s">
        <v>224</v>
      </c>
      <c r="B165" s="3">
        <v>0</v>
      </c>
      <c r="C165" s="3">
        <v>0</v>
      </c>
      <c r="D165" s="3">
        <v>6</v>
      </c>
      <c r="E165" s="3">
        <v>5</v>
      </c>
      <c r="F165" s="3">
        <v>2</v>
      </c>
      <c r="G165" s="3">
        <v>0</v>
      </c>
      <c r="H165" s="3"/>
      <c r="I165" s="31">
        <f>SUM(B165:H165)</f>
        <v>13</v>
      </c>
      <c r="J165" s="3">
        <v>10</v>
      </c>
      <c r="K165" s="5">
        <f>I165/62</f>
        <v>0.20967741935483872</v>
      </c>
      <c r="L165" s="3" t="s">
        <v>16</v>
      </c>
      <c r="M165" s="20" t="s">
        <v>453</v>
      </c>
      <c r="N165" s="21" t="s">
        <v>27</v>
      </c>
      <c r="O165" s="20" t="s">
        <v>123</v>
      </c>
      <c r="P165" s="30" t="s">
        <v>308</v>
      </c>
      <c r="Q165" s="30">
        <v>10</v>
      </c>
      <c r="R165" s="10" t="s">
        <v>309</v>
      </c>
      <c r="S165" s="32" t="s">
        <v>416</v>
      </c>
      <c r="T165" s="32" t="s">
        <v>417</v>
      </c>
      <c r="U165" s="32" t="s">
        <v>185</v>
      </c>
    </row>
    <row r="166" spans="1:21" s="48" customFormat="1" ht="18" customHeight="1" x14ac:dyDescent="0.3">
      <c r="A166" s="2" t="s">
        <v>236</v>
      </c>
      <c r="B166" s="3">
        <v>0</v>
      </c>
      <c r="C166" s="3">
        <v>0</v>
      </c>
      <c r="D166" s="3">
        <v>6</v>
      </c>
      <c r="E166" s="3">
        <v>6</v>
      </c>
      <c r="F166" s="3">
        <v>0</v>
      </c>
      <c r="G166" s="3">
        <v>0</v>
      </c>
      <c r="H166" s="3"/>
      <c r="I166" s="31">
        <f t="shared" si="14"/>
        <v>12</v>
      </c>
      <c r="J166" s="3">
        <v>11</v>
      </c>
      <c r="K166" s="5">
        <f t="shared" si="13"/>
        <v>0.19354838709677419</v>
      </c>
      <c r="L166" s="3" t="s">
        <v>16</v>
      </c>
      <c r="M166" s="20" t="s">
        <v>454</v>
      </c>
      <c r="N166" s="21" t="s">
        <v>147</v>
      </c>
      <c r="O166" s="20" t="s">
        <v>100</v>
      </c>
      <c r="P166" s="30" t="s">
        <v>308</v>
      </c>
      <c r="Q166" s="30">
        <v>10</v>
      </c>
      <c r="R166" s="10" t="s">
        <v>246</v>
      </c>
      <c r="S166" s="32" t="s">
        <v>361</v>
      </c>
      <c r="T166" s="32" t="s">
        <v>311</v>
      </c>
      <c r="U166" s="32" t="s">
        <v>362</v>
      </c>
    </row>
    <row r="167" spans="1:21" s="48" customFormat="1" ht="18" customHeight="1" x14ac:dyDescent="0.3">
      <c r="A167" s="2" t="s">
        <v>186</v>
      </c>
      <c r="B167" s="3">
        <v>0</v>
      </c>
      <c r="C167" s="3">
        <v>0</v>
      </c>
      <c r="D167" s="3">
        <v>7</v>
      </c>
      <c r="E167" s="3">
        <v>2</v>
      </c>
      <c r="F167" s="3">
        <v>0</v>
      </c>
      <c r="G167" s="3">
        <v>0</v>
      </c>
      <c r="H167" s="3"/>
      <c r="I167" s="31">
        <f t="shared" si="14"/>
        <v>9</v>
      </c>
      <c r="J167" s="3">
        <v>12</v>
      </c>
      <c r="K167" s="5">
        <f t="shared" si="13"/>
        <v>0.14516129032258066</v>
      </c>
      <c r="L167" s="3" t="s">
        <v>16</v>
      </c>
      <c r="M167" s="20" t="s">
        <v>455</v>
      </c>
      <c r="N167" s="21" t="s">
        <v>456</v>
      </c>
      <c r="O167" s="20" t="s">
        <v>457</v>
      </c>
      <c r="P167" s="30" t="s">
        <v>308</v>
      </c>
      <c r="Q167" s="30">
        <v>10</v>
      </c>
      <c r="R167" s="10" t="s">
        <v>309</v>
      </c>
      <c r="S167" s="32" t="s">
        <v>416</v>
      </c>
      <c r="T167" s="32" t="s">
        <v>417</v>
      </c>
      <c r="U167" s="32" t="s">
        <v>185</v>
      </c>
    </row>
    <row r="168" spans="1:21" s="48" customFormat="1" ht="18" customHeight="1" x14ac:dyDescent="0.3">
      <c r="A168" s="2" t="s">
        <v>458</v>
      </c>
      <c r="B168" s="3">
        <v>2</v>
      </c>
      <c r="C168" s="3">
        <v>0</v>
      </c>
      <c r="D168" s="3">
        <v>0</v>
      </c>
      <c r="E168" s="3">
        <v>7</v>
      </c>
      <c r="F168" s="3">
        <v>0</v>
      </c>
      <c r="G168" s="3">
        <v>0</v>
      </c>
      <c r="H168" s="3"/>
      <c r="I168" s="31">
        <f t="shared" si="14"/>
        <v>9</v>
      </c>
      <c r="J168" s="3">
        <v>12</v>
      </c>
      <c r="K168" s="5">
        <f t="shared" si="13"/>
        <v>0.14516129032258066</v>
      </c>
      <c r="L168" s="3" t="s">
        <v>16</v>
      </c>
      <c r="M168" s="20" t="s">
        <v>459</v>
      </c>
      <c r="N168" s="21" t="s">
        <v>119</v>
      </c>
      <c r="O168" s="20" t="s">
        <v>28</v>
      </c>
      <c r="P168" s="30" t="s">
        <v>308</v>
      </c>
      <c r="Q168" s="30">
        <v>10</v>
      </c>
      <c r="R168" s="10" t="s">
        <v>309</v>
      </c>
      <c r="S168" s="32" t="s">
        <v>416</v>
      </c>
      <c r="T168" s="32" t="s">
        <v>417</v>
      </c>
      <c r="U168" s="32" t="s">
        <v>185</v>
      </c>
    </row>
    <row r="169" spans="1:21" s="48" customFormat="1" ht="18" customHeight="1" x14ac:dyDescent="0.3">
      <c r="A169" s="2" t="s">
        <v>218</v>
      </c>
      <c r="B169" s="3">
        <v>0</v>
      </c>
      <c r="C169" s="3">
        <v>0</v>
      </c>
      <c r="D169" s="3">
        <v>7</v>
      </c>
      <c r="E169" s="3">
        <v>0</v>
      </c>
      <c r="F169" s="3">
        <v>2</v>
      </c>
      <c r="G169" s="3">
        <v>0</v>
      </c>
      <c r="H169" s="3"/>
      <c r="I169" s="31">
        <f t="shared" si="14"/>
        <v>9</v>
      </c>
      <c r="J169" s="3">
        <v>12</v>
      </c>
      <c r="K169" s="5">
        <f t="shared" si="13"/>
        <v>0.14516129032258066</v>
      </c>
      <c r="L169" s="3" t="s">
        <v>16</v>
      </c>
      <c r="M169" s="20" t="s">
        <v>460</v>
      </c>
      <c r="N169" s="21" t="s">
        <v>433</v>
      </c>
      <c r="O169" s="20" t="s">
        <v>24</v>
      </c>
      <c r="P169" s="30" t="s">
        <v>308</v>
      </c>
      <c r="Q169" s="30">
        <v>10</v>
      </c>
      <c r="R169" s="10" t="s">
        <v>309</v>
      </c>
      <c r="S169" s="32" t="s">
        <v>416</v>
      </c>
      <c r="T169" s="32" t="s">
        <v>417</v>
      </c>
      <c r="U169" s="32" t="s">
        <v>185</v>
      </c>
    </row>
    <row r="170" spans="1:21" s="48" customFormat="1" ht="18" customHeight="1" x14ac:dyDescent="0.3">
      <c r="A170" s="2" t="s">
        <v>269</v>
      </c>
      <c r="B170" s="3">
        <v>0</v>
      </c>
      <c r="C170" s="3">
        <v>0</v>
      </c>
      <c r="D170" s="3">
        <v>0</v>
      </c>
      <c r="E170" s="3">
        <v>0</v>
      </c>
      <c r="F170" s="3">
        <v>8</v>
      </c>
      <c r="G170" s="3">
        <v>0</v>
      </c>
      <c r="H170" s="3"/>
      <c r="I170" s="31">
        <f t="shared" si="14"/>
        <v>8</v>
      </c>
      <c r="J170" s="3">
        <v>13</v>
      </c>
      <c r="K170" s="5">
        <f t="shared" si="13"/>
        <v>0.12903225806451613</v>
      </c>
      <c r="L170" s="3" t="s">
        <v>16</v>
      </c>
      <c r="M170" s="20" t="s">
        <v>461</v>
      </c>
      <c r="N170" s="21" t="s">
        <v>462</v>
      </c>
      <c r="O170" s="20" t="s">
        <v>463</v>
      </c>
      <c r="P170" s="30" t="s">
        <v>308</v>
      </c>
      <c r="Q170" s="30">
        <v>10</v>
      </c>
      <c r="R170" s="10" t="s">
        <v>246</v>
      </c>
      <c r="S170" s="32" t="s">
        <v>361</v>
      </c>
      <c r="T170" s="32" t="s">
        <v>311</v>
      </c>
      <c r="U170" s="32" t="s">
        <v>362</v>
      </c>
    </row>
    <row r="171" spans="1:21" s="48" customFormat="1" ht="18" customHeight="1" x14ac:dyDescent="0.3">
      <c r="A171" s="2" t="s">
        <v>263</v>
      </c>
      <c r="B171" s="3">
        <v>0</v>
      </c>
      <c r="C171" s="3">
        <v>0</v>
      </c>
      <c r="D171" s="3">
        <v>0</v>
      </c>
      <c r="E171" s="3">
        <v>0</v>
      </c>
      <c r="F171" s="3">
        <v>5</v>
      </c>
      <c r="G171" s="3">
        <v>0</v>
      </c>
      <c r="H171" s="3"/>
      <c r="I171" s="31">
        <f t="shared" si="14"/>
        <v>5</v>
      </c>
      <c r="J171" s="3">
        <v>14</v>
      </c>
      <c r="K171" s="5">
        <f t="shared" si="13"/>
        <v>8.0645161290322578E-2</v>
      </c>
      <c r="L171" s="3" t="s">
        <v>16</v>
      </c>
      <c r="M171" s="20" t="s">
        <v>464</v>
      </c>
      <c r="N171" s="21" t="s">
        <v>465</v>
      </c>
      <c r="O171" s="20" t="s">
        <v>466</v>
      </c>
      <c r="P171" s="30" t="s">
        <v>308</v>
      </c>
      <c r="Q171" s="30">
        <v>10</v>
      </c>
      <c r="R171" s="10" t="s">
        <v>246</v>
      </c>
      <c r="S171" s="32" t="s">
        <v>361</v>
      </c>
      <c r="T171" s="32" t="s">
        <v>311</v>
      </c>
      <c r="U171" s="32" t="s">
        <v>362</v>
      </c>
    </row>
    <row r="172" spans="1:21" s="48" customFormat="1" ht="18" customHeight="1" x14ac:dyDescent="0.3">
      <c r="A172" s="2" t="s">
        <v>208</v>
      </c>
      <c r="B172" s="3">
        <v>0</v>
      </c>
      <c r="C172" s="3">
        <v>0</v>
      </c>
      <c r="D172" s="3">
        <v>0</v>
      </c>
      <c r="E172" s="3">
        <v>0</v>
      </c>
      <c r="F172" s="3">
        <v>5</v>
      </c>
      <c r="G172" s="3">
        <v>0</v>
      </c>
      <c r="H172" s="3"/>
      <c r="I172" s="31">
        <f t="shared" si="14"/>
        <v>5</v>
      </c>
      <c r="J172" s="3">
        <v>14</v>
      </c>
      <c r="K172" s="5">
        <f t="shared" si="13"/>
        <v>8.0645161290322578E-2</v>
      </c>
      <c r="L172" s="3" t="s">
        <v>16</v>
      </c>
      <c r="M172" s="20" t="s">
        <v>467</v>
      </c>
      <c r="N172" s="21" t="s">
        <v>468</v>
      </c>
      <c r="O172" s="20" t="s">
        <v>469</v>
      </c>
      <c r="P172" s="30" t="s">
        <v>308</v>
      </c>
      <c r="Q172" s="30">
        <v>10</v>
      </c>
      <c r="R172" s="10" t="s">
        <v>182</v>
      </c>
      <c r="S172" s="32" t="s">
        <v>416</v>
      </c>
      <c r="T172" s="32" t="s">
        <v>417</v>
      </c>
      <c r="U172" s="32" t="s">
        <v>185</v>
      </c>
    </row>
    <row r="173" spans="1:21" s="48" customFormat="1" ht="18" customHeight="1" x14ac:dyDescent="0.3">
      <c r="A173" s="2" t="s">
        <v>470</v>
      </c>
      <c r="B173" s="3">
        <v>0</v>
      </c>
      <c r="C173" s="3">
        <v>0</v>
      </c>
      <c r="D173" s="3">
        <v>1</v>
      </c>
      <c r="E173" s="3">
        <v>0</v>
      </c>
      <c r="F173" s="3">
        <v>0</v>
      </c>
      <c r="G173" s="3">
        <v>0</v>
      </c>
      <c r="H173" s="3"/>
      <c r="I173" s="31">
        <f t="shared" si="14"/>
        <v>1</v>
      </c>
      <c r="J173" s="3">
        <v>15</v>
      </c>
      <c r="K173" s="5">
        <f t="shared" si="13"/>
        <v>1.6129032258064516E-2</v>
      </c>
      <c r="L173" s="3" t="s">
        <v>16</v>
      </c>
      <c r="M173" s="20" t="s">
        <v>471</v>
      </c>
      <c r="N173" s="21" t="s">
        <v>147</v>
      </c>
      <c r="O173" s="20" t="s">
        <v>472</v>
      </c>
      <c r="P173" s="30" t="s">
        <v>308</v>
      </c>
      <c r="Q173" s="30">
        <v>10</v>
      </c>
      <c r="R173" s="10" t="s">
        <v>309</v>
      </c>
      <c r="S173" s="32" t="s">
        <v>416</v>
      </c>
      <c r="T173" s="32" t="s">
        <v>417</v>
      </c>
      <c r="U173" s="32" t="s">
        <v>185</v>
      </c>
    </row>
    <row r="174" spans="1:21" s="48" customFormat="1" ht="18" customHeight="1" x14ac:dyDescent="0.3">
      <c r="A174" s="2" t="s">
        <v>211</v>
      </c>
      <c r="B174" s="3">
        <v>0</v>
      </c>
      <c r="C174" s="3">
        <v>0</v>
      </c>
      <c r="D174" s="3">
        <v>1</v>
      </c>
      <c r="E174" s="3">
        <v>0</v>
      </c>
      <c r="F174" s="3">
        <v>0</v>
      </c>
      <c r="G174" s="3">
        <v>0</v>
      </c>
      <c r="H174" s="3"/>
      <c r="I174" s="31">
        <f t="shared" si="14"/>
        <v>1</v>
      </c>
      <c r="J174" s="3">
        <v>15</v>
      </c>
      <c r="K174" s="5">
        <f t="shared" si="13"/>
        <v>1.6129032258064516E-2</v>
      </c>
      <c r="L174" s="3" t="s">
        <v>16</v>
      </c>
      <c r="M174" s="20" t="s">
        <v>473</v>
      </c>
      <c r="N174" s="21" t="s">
        <v>82</v>
      </c>
      <c r="O174" s="20" t="s">
        <v>474</v>
      </c>
      <c r="P174" s="30" t="s">
        <v>308</v>
      </c>
      <c r="Q174" s="30">
        <v>10</v>
      </c>
      <c r="R174" s="10" t="s">
        <v>182</v>
      </c>
      <c r="S174" s="32" t="s">
        <v>416</v>
      </c>
      <c r="T174" s="32" t="s">
        <v>417</v>
      </c>
      <c r="U174" s="32" t="s">
        <v>185</v>
      </c>
    </row>
    <row r="175" spans="1:21" s="47" customFormat="1" ht="18" customHeight="1" x14ac:dyDescent="0.3">
      <c r="A175" s="35" t="s">
        <v>283</v>
      </c>
      <c r="B175" s="46">
        <v>8</v>
      </c>
      <c r="C175" s="46">
        <v>5</v>
      </c>
      <c r="D175" s="46">
        <v>10</v>
      </c>
      <c r="E175" s="46">
        <v>4</v>
      </c>
      <c r="F175" s="46">
        <v>10</v>
      </c>
      <c r="G175" s="46">
        <v>10</v>
      </c>
      <c r="H175" s="46"/>
      <c r="I175" s="36">
        <f t="shared" si="14"/>
        <v>47</v>
      </c>
      <c r="J175" s="50">
        <v>1</v>
      </c>
      <c r="K175" s="38">
        <f>I175/60</f>
        <v>0.78333333333333333</v>
      </c>
      <c r="L175" s="46" t="s">
        <v>62</v>
      </c>
      <c r="M175" s="51" t="s">
        <v>475</v>
      </c>
      <c r="N175" s="52" t="s">
        <v>153</v>
      </c>
      <c r="O175" s="52" t="s">
        <v>476</v>
      </c>
      <c r="P175" s="42" t="s">
        <v>308</v>
      </c>
      <c r="Q175" s="42">
        <v>11</v>
      </c>
      <c r="R175" s="43" t="s">
        <v>309</v>
      </c>
      <c r="S175" s="44" t="s">
        <v>310</v>
      </c>
      <c r="T175" s="44" t="s">
        <v>311</v>
      </c>
      <c r="U175" s="44" t="s">
        <v>277</v>
      </c>
    </row>
    <row r="176" spans="1:21" s="12" customFormat="1" ht="18" customHeight="1" x14ac:dyDescent="0.3">
      <c r="A176" s="2" t="s">
        <v>275</v>
      </c>
      <c r="B176" s="3">
        <v>2</v>
      </c>
      <c r="C176" s="3">
        <v>10</v>
      </c>
      <c r="D176" s="3">
        <v>0</v>
      </c>
      <c r="E176" s="3">
        <v>8</v>
      </c>
      <c r="F176" s="3">
        <v>10</v>
      </c>
      <c r="G176" s="3">
        <v>8</v>
      </c>
      <c r="H176" s="3"/>
      <c r="I176" s="31">
        <f t="shared" si="14"/>
        <v>38</v>
      </c>
      <c r="J176" s="4">
        <v>2</v>
      </c>
      <c r="K176" s="5">
        <f t="shared" ref="K176:K184" si="15">I176/60</f>
        <v>0.6333333333333333</v>
      </c>
      <c r="L176" s="3" t="s">
        <v>67</v>
      </c>
      <c r="M176" s="6" t="s">
        <v>477</v>
      </c>
      <c r="N176" s="7" t="s">
        <v>119</v>
      </c>
      <c r="O176" s="7" t="s">
        <v>86</v>
      </c>
      <c r="P176" s="30" t="s">
        <v>308</v>
      </c>
      <c r="Q176" s="30">
        <v>11</v>
      </c>
      <c r="R176" s="10" t="s">
        <v>309</v>
      </c>
      <c r="S176" s="32" t="s">
        <v>310</v>
      </c>
      <c r="T176" s="32" t="s">
        <v>311</v>
      </c>
      <c r="U176" s="32" t="s">
        <v>277</v>
      </c>
    </row>
    <row r="177" spans="1:21" s="12" customFormat="1" ht="18" customHeight="1" x14ac:dyDescent="0.3">
      <c r="A177" s="2" t="s">
        <v>478</v>
      </c>
      <c r="B177" s="3">
        <v>6</v>
      </c>
      <c r="C177" s="3">
        <v>10</v>
      </c>
      <c r="D177" s="3">
        <v>0</v>
      </c>
      <c r="E177" s="3">
        <v>1</v>
      </c>
      <c r="F177" s="3">
        <v>10</v>
      </c>
      <c r="G177" s="3">
        <v>10</v>
      </c>
      <c r="H177" s="3"/>
      <c r="I177" s="31">
        <f t="shared" si="14"/>
        <v>37</v>
      </c>
      <c r="J177" s="4">
        <v>3</v>
      </c>
      <c r="K177" s="5">
        <f t="shared" si="15"/>
        <v>0.6166666666666667</v>
      </c>
      <c r="L177" s="3" t="s">
        <v>67</v>
      </c>
      <c r="M177" s="6" t="s">
        <v>479</v>
      </c>
      <c r="N177" s="7" t="s">
        <v>18</v>
      </c>
      <c r="O177" s="7" t="s">
        <v>56</v>
      </c>
      <c r="P177" s="30" t="s">
        <v>308</v>
      </c>
      <c r="Q177" s="30">
        <v>11</v>
      </c>
      <c r="R177" s="10" t="s">
        <v>309</v>
      </c>
      <c r="S177" s="32" t="s">
        <v>310</v>
      </c>
      <c r="T177" s="32" t="s">
        <v>311</v>
      </c>
      <c r="U177" s="32" t="s">
        <v>277</v>
      </c>
    </row>
    <row r="178" spans="1:21" s="12" customFormat="1" ht="18" customHeight="1" x14ac:dyDescent="0.3">
      <c r="A178" s="2" t="s">
        <v>243</v>
      </c>
      <c r="B178" s="3">
        <v>8</v>
      </c>
      <c r="C178" s="3">
        <v>0</v>
      </c>
      <c r="D178" s="3">
        <v>10</v>
      </c>
      <c r="E178" s="3">
        <v>0</v>
      </c>
      <c r="F178" s="3">
        <v>10</v>
      </c>
      <c r="G178" s="3">
        <v>6</v>
      </c>
      <c r="H178" s="3"/>
      <c r="I178" s="31">
        <f t="shared" si="14"/>
        <v>34</v>
      </c>
      <c r="J178" s="4">
        <v>4</v>
      </c>
      <c r="K178" s="5">
        <f t="shared" si="15"/>
        <v>0.56666666666666665</v>
      </c>
      <c r="L178" s="3" t="s">
        <v>67</v>
      </c>
      <c r="M178" s="6" t="s">
        <v>480</v>
      </c>
      <c r="N178" s="7" t="s">
        <v>404</v>
      </c>
      <c r="O178" s="7" t="s">
        <v>217</v>
      </c>
      <c r="P178" s="30" t="s">
        <v>308</v>
      </c>
      <c r="Q178" s="30">
        <v>11</v>
      </c>
      <c r="R178" s="10" t="s">
        <v>309</v>
      </c>
      <c r="S178" s="32" t="s">
        <v>310</v>
      </c>
      <c r="T178" s="32" t="s">
        <v>311</v>
      </c>
      <c r="U178" s="32" t="s">
        <v>277</v>
      </c>
    </row>
    <row r="179" spans="1:21" s="12" customFormat="1" ht="18" customHeight="1" x14ac:dyDescent="0.3">
      <c r="A179" s="2" t="s">
        <v>247</v>
      </c>
      <c r="B179" s="3">
        <v>3</v>
      </c>
      <c r="C179" s="3">
        <v>5</v>
      </c>
      <c r="D179" s="3">
        <v>8</v>
      </c>
      <c r="E179" s="3">
        <v>2</v>
      </c>
      <c r="F179" s="3">
        <v>10</v>
      </c>
      <c r="G179" s="3">
        <v>6</v>
      </c>
      <c r="H179" s="3"/>
      <c r="I179" s="31">
        <f t="shared" si="14"/>
        <v>34</v>
      </c>
      <c r="J179" s="4">
        <v>4</v>
      </c>
      <c r="K179" s="5">
        <f t="shared" si="15"/>
        <v>0.56666666666666665</v>
      </c>
      <c r="L179" s="16" t="s">
        <v>67</v>
      </c>
      <c r="M179" s="6" t="s">
        <v>481</v>
      </c>
      <c r="N179" s="7" t="s">
        <v>352</v>
      </c>
      <c r="O179" s="7" t="s">
        <v>108</v>
      </c>
      <c r="P179" s="30" t="s">
        <v>308</v>
      </c>
      <c r="Q179" s="30">
        <v>11</v>
      </c>
      <c r="R179" s="10" t="s">
        <v>309</v>
      </c>
      <c r="S179" s="32" t="s">
        <v>310</v>
      </c>
      <c r="T179" s="32" t="s">
        <v>311</v>
      </c>
      <c r="U179" s="32" t="s">
        <v>277</v>
      </c>
    </row>
    <row r="180" spans="1:21" s="12" customFormat="1" ht="18" customHeight="1" x14ac:dyDescent="0.3">
      <c r="A180" s="2" t="s">
        <v>482</v>
      </c>
      <c r="B180" s="3">
        <v>0</v>
      </c>
      <c r="C180" s="3">
        <v>5</v>
      </c>
      <c r="D180" s="3">
        <v>10</v>
      </c>
      <c r="E180" s="3">
        <v>0</v>
      </c>
      <c r="F180" s="3">
        <v>10</v>
      </c>
      <c r="G180" s="3">
        <v>8</v>
      </c>
      <c r="H180" s="3"/>
      <c r="I180" s="31">
        <f t="shared" si="14"/>
        <v>33</v>
      </c>
      <c r="J180" s="4">
        <v>5</v>
      </c>
      <c r="K180" s="5">
        <f t="shared" si="15"/>
        <v>0.55000000000000004</v>
      </c>
      <c r="L180" s="3" t="s">
        <v>16</v>
      </c>
      <c r="M180" s="6" t="s">
        <v>483</v>
      </c>
      <c r="N180" s="7" t="s">
        <v>404</v>
      </c>
      <c r="O180" s="7" t="s">
        <v>130</v>
      </c>
      <c r="P180" s="30" t="s">
        <v>308</v>
      </c>
      <c r="Q180" s="30">
        <v>11</v>
      </c>
      <c r="R180" s="10" t="s">
        <v>182</v>
      </c>
      <c r="S180" s="32" t="s">
        <v>310</v>
      </c>
      <c r="T180" s="32" t="s">
        <v>311</v>
      </c>
      <c r="U180" s="32" t="s">
        <v>277</v>
      </c>
    </row>
    <row r="181" spans="1:21" s="12" customFormat="1" ht="18" customHeight="1" x14ac:dyDescent="0.3">
      <c r="A181" s="2" t="s">
        <v>252</v>
      </c>
      <c r="B181" s="3">
        <v>3</v>
      </c>
      <c r="C181" s="3">
        <v>5</v>
      </c>
      <c r="D181" s="3">
        <v>10</v>
      </c>
      <c r="E181" s="3">
        <v>0</v>
      </c>
      <c r="F181" s="3">
        <v>10</v>
      </c>
      <c r="G181" s="3">
        <v>2</v>
      </c>
      <c r="H181" s="3"/>
      <c r="I181" s="31">
        <f t="shared" si="14"/>
        <v>30</v>
      </c>
      <c r="J181" s="4">
        <v>6</v>
      </c>
      <c r="K181" s="5">
        <f t="shared" si="15"/>
        <v>0.5</v>
      </c>
      <c r="L181" s="3" t="s">
        <v>16</v>
      </c>
      <c r="M181" s="6" t="s">
        <v>484</v>
      </c>
      <c r="N181" s="7" t="s">
        <v>485</v>
      </c>
      <c r="O181" s="7" t="s">
        <v>120</v>
      </c>
      <c r="P181" s="30" t="s">
        <v>308</v>
      </c>
      <c r="Q181" s="30">
        <v>11</v>
      </c>
      <c r="R181" s="10" t="s">
        <v>309</v>
      </c>
      <c r="S181" s="32" t="s">
        <v>310</v>
      </c>
      <c r="T181" s="32" t="s">
        <v>311</v>
      </c>
      <c r="U181" s="32" t="s">
        <v>277</v>
      </c>
    </row>
    <row r="182" spans="1:21" s="12" customFormat="1" ht="18" customHeight="1" x14ac:dyDescent="0.3">
      <c r="A182" s="2" t="s">
        <v>249</v>
      </c>
      <c r="B182" s="3">
        <v>5</v>
      </c>
      <c r="C182" s="3">
        <v>0</v>
      </c>
      <c r="D182" s="3">
        <v>6</v>
      </c>
      <c r="E182" s="3">
        <v>0</v>
      </c>
      <c r="F182" s="3">
        <v>10</v>
      </c>
      <c r="G182" s="3">
        <v>8</v>
      </c>
      <c r="H182" s="3"/>
      <c r="I182" s="31">
        <f t="shared" si="14"/>
        <v>29</v>
      </c>
      <c r="J182" s="4">
        <v>7</v>
      </c>
      <c r="K182" s="5">
        <f t="shared" si="15"/>
        <v>0.48333333333333334</v>
      </c>
      <c r="L182" s="3" t="s">
        <v>16</v>
      </c>
      <c r="M182" s="6" t="s">
        <v>486</v>
      </c>
      <c r="N182" s="7" t="s">
        <v>289</v>
      </c>
      <c r="O182" s="7" t="s">
        <v>123</v>
      </c>
      <c r="P182" s="30" t="s">
        <v>308</v>
      </c>
      <c r="Q182" s="30">
        <v>11</v>
      </c>
      <c r="R182" s="10" t="s">
        <v>309</v>
      </c>
      <c r="S182" s="32" t="s">
        <v>310</v>
      </c>
      <c r="T182" s="32" t="s">
        <v>311</v>
      </c>
      <c r="U182" s="32" t="s">
        <v>277</v>
      </c>
    </row>
    <row r="183" spans="1:21" s="12" customFormat="1" ht="18" customHeight="1" x14ac:dyDescent="0.3">
      <c r="A183" s="2" t="s">
        <v>487</v>
      </c>
      <c r="B183" s="3">
        <v>0</v>
      </c>
      <c r="C183" s="3">
        <v>10</v>
      </c>
      <c r="D183" s="3">
        <v>0</v>
      </c>
      <c r="E183" s="3">
        <v>0</v>
      </c>
      <c r="F183" s="3">
        <v>10</v>
      </c>
      <c r="G183" s="3">
        <v>0</v>
      </c>
      <c r="H183" s="3"/>
      <c r="I183" s="31">
        <f t="shared" si="14"/>
        <v>20</v>
      </c>
      <c r="J183" s="4">
        <v>8</v>
      </c>
      <c r="K183" s="5">
        <f t="shared" si="15"/>
        <v>0.33333333333333331</v>
      </c>
      <c r="L183" s="3" t="s">
        <v>16</v>
      </c>
      <c r="M183" s="6" t="s">
        <v>488</v>
      </c>
      <c r="N183" s="7" t="s">
        <v>489</v>
      </c>
      <c r="O183" s="7" t="s">
        <v>490</v>
      </c>
      <c r="P183" s="30" t="s">
        <v>308</v>
      </c>
      <c r="Q183" s="30">
        <v>11</v>
      </c>
      <c r="R183" s="10" t="s">
        <v>182</v>
      </c>
      <c r="S183" s="32" t="s">
        <v>310</v>
      </c>
      <c r="T183" s="32" t="s">
        <v>311</v>
      </c>
      <c r="U183" s="32" t="s">
        <v>277</v>
      </c>
    </row>
    <row r="184" spans="1:21" s="53" customFormat="1" ht="18.75" x14ac:dyDescent="0.3">
      <c r="A184" s="2" t="s">
        <v>491</v>
      </c>
      <c r="B184" s="3">
        <v>5</v>
      </c>
      <c r="C184" s="3">
        <v>0</v>
      </c>
      <c r="D184" s="3">
        <v>0</v>
      </c>
      <c r="E184" s="3">
        <v>0</v>
      </c>
      <c r="F184" s="3">
        <v>0</v>
      </c>
      <c r="G184" s="3">
        <v>6</v>
      </c>
      <c r="H184" s="3"/>
      <c r="I184" s="31">
        <f t="shared" si="14"/>
        <v>11</v>
      </c>
      <c r="J184" s="4">
        <v>9</v>
      </c>
      <c r="K184" s="5">
        <f t="shared" si="15"/>
        <v>0.18333333333333332</v>
      </c>
      <c r="L184" s="3" t="s">
        <v>16</v>
      </c>
      <c r="M184" s="6" t="s">
        <v>492</v>
      </c>
      <c r="N184" s="7" t="s">
        <v>38</v>
      </c>
      <c r="O184" s="7" t="s">
        <v>274</v>
      </c>
      <c r="P184" s="30" t="s">
        <v>308</v>
      </c>
      <c r="Q184" s="30">
        <v>11</v>
      </c>
      <c r="R184" s="10" t="s">
        <v>309</v>
      </c>
      <c r="S184" s="32" t="s">
        <v>310</v>
      </c>
      <c r="T184" s="32" t="s">
        <v>311</v>
      </c>
      <c r="U184" s="32" t="s">
        <v>277</v>
      </c>
    </row>
    <row r="185" spans="1:21" s="48" customFormat="1" ht="18" customHeight="1" x14ac:dyDescent="0.3">
      <c r="A185" s="2" t="s">
        <v>172</v>
      </c>
      <c r="B185" s="3">
        <v>7</v>
      </c>
      <c r="C185" s="3">
        <v>12</v>
      </c>
      <c r="D185" s="3">
        <v>12</v>
      </c>
      <c r="E185" s="3">
        <v>0</v>
      </c>
      <c r="F185" s="3">
        <v>0</v>
      </c>
      <c r="G185" s="3">
        <v>12</v>
      </c>
      <c r="H185" s="3">
        <v>16</v>
      </c>
      <c r="I185" s="34">
        <f t="shared" ref="I185:I213" si="16">SUM(B185:H185)</f>
        <v>59</v>
      </c>
      <c r="J185" s="3">
        <v>1</v>
      </c>
      <c r="K185" s="5">
        <f t="shared" ref="K185:K194" si="17">I185/106</f>
        <v>0.55660377358490565</v>
      </c>
      <c r="L185" s="3" t="s">
        <v>62</v>
      </c>
      <c r="M185" s="20" t="s">
        <v>493</v>
      </c>
      <c r="N185" s="21" t="s">
        <v>142</v>
      </c>
      <c r="O185" s="20" t="s">
        <v>19</v>
      </c>
      <c r="P185" s="8" t="s">
        <v>494</v>
      </c>
      <c r="Q185" s="30">
        <v>9</v>
      </c>
      <c r="R185" s="10" t="s">
        <v>495</v>
      </c>
      <c r="S185" s="32" t="s">
        <v>496</v>
      </c>
      <c r="T185" s="32" t="s">
        <v>107</v>
      </c>
      <c r="U185" s="32" t="s">
        <v>497</v>
      </c>
    </row>
    <row r="186" spans="1:21" s="48" customFormat="1" ht="18" customHeight="1" x14ac:dyDescent="0.3">
      <c r="A186" s="2" t="s">
        <v>169</v>
      </c>
      <c r="B186" s="3">
        <v>2</v>
      </c>
      <c r="C186" s="3">
        <v>12</v>
      </c>
      <c r="D186" s="3">
        <v>13</v>
      </c>
      <c r="E186" s="3">
        <v>0</v>
      </c>
      <c r="F186" s="3">
        <v>8</v>
      </c>
      <c r="G186" s="3">
        <v>12</v>
      </c>
      <c r="H186" s="3">
        <v>10</v>
      </c>
      <c r="I186" s="34">
        <f t="shared" si="16"/>
        <v>57</v>
      </c>
      <c r="J186" s="3">
        <v>2</v>
      </c>
      <c r="K186" s="5">
        <f t="shared" si="17"/>
        <v>0.53773584905660377</v>
      </c>
      <c r="L186" s="3" t="s">
        <v>67</v>
      </c>
      <c r="M186" s="20" t="s">
        <v>498</v>
      </c>
      <c r="N186" s="21" t="s">
        <v>151</v>
      </c>
      <c r="O186" s="20" t="s">
        <v>28</v>
      </c>
      <c r="P186" s="8" t="s">
        <v>494</v>
      </c>
      <c r="Q186" s="30">
        <v>9</v>
      </c>
      <c r="R186" s="10" t="s">
        <v>499</v>
      </c>
      <c r="S186" s="32" t="s">
        <v>496</v>
      </c>
      <c r="T186" s="32" t="s">
        <v>107</v>
      </c>
      <c r="U186" s="32" t="s">
        <v>497</v>
      </c>
    </row>
    <row r="187" spans="1:21" s="48" customFormat="1" ht="18" customHeight="1" x14ac:dyDescent="0.3">
      <c r="A187" s="2" t="s">
        <v>159</v>
      </c>
      <c r="B187" s="3">
        <v>0</v>
      </c>
      <c r="C187" s="3">
        <v>12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4">
        <f t="shared" si="16"/>
        <v>12</v>
      </c>
      <c r="J187" s="16">
        <v>3</v>
      </c>
      <c r="K187" s="5">
        <f t="shared" si="17"/>
        <v>0.11320754716981132</v>
      </c>
      <c r="L187" s="3" t="s">
        <v>16</v>
      </c>
      <c r="M187" s="20" t="s">
        <v>500</v>
      </c>
      <c r="N187" s="21" t="s">
        <v>103</v>
      </c>
      <c r="O187" s="20" t="s">
        <v>19</v>
      </c>
      <c r="P187" s="8" t="s">
        <v>494</v>
      </c>
      <c r="Q187" s="30">
        <v>9</v>
      </c>
      <c r="R187" s="10" t="s">
        <v>501</v>
      </c>
      <c r="S187" s="32" t="s">
        <v>502</v>
      </c>
      <c r="T187" s="32" t="s">
        <v>156</v>
      </c>
      <c r="U187" s="32" t="s">
        <v>233</v>
      </c>
    </row>
    <row r="188" spans="1:21" s="48" customFormat="1" ht="18" customHeight="1" x14ac:dyDescent="0.3">
      <c r="A188" s="2" t="s">
        <v>163</v>
      </c>
      <c r="B188" s="3">
        <v>3</v>
      </c>
      <c r="C188" s="3">
        <v>8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4">
        <f t="shared" si="16"/>
        <v>11</v>
      </c>
      <c r="J188" s="3">
        <v>4</v>
      </c>
      <c r="K188" s="5">
        <f t="shared" si="17"/>
        <v>0.10377358490566038</v>
      </c>
      <c r="L188" s="3" t="s">
        <v>16</v>
      </c>
      <c r="M188" s="20" t="s">
        <v>503</v>
      </c>
      <c r="N188" s="21" t="s">
        <v>352</v>
      </c>
      <c r="O188" s="20" t="s">
        <v>504</v>
      </c>
      <c r="P188" s="8" t="s">
        <v>494</v>
      </c>
      <c r="Q188" s="30">
        <v>9</v>
      </c>
      <c r="R188" s="10" t="s">
        <v>505</v>
      </c>
      <c r="S188" s="32" t="s">
        <v>502</v>
      </c>
      <c r="T188" s="32" t="s">
        <v>156</v>
      </c>
      <c r="U188" s="32" t="s">
        <v>233</v>
      </c>
    </row>
    <row r="189" spans="1:21" s="48" customFormat="1" ht="18" customHeight="1" x14ac:dyDescent="0.3">
      <c r="A189" s="2" t="s">
        <v>145</v>
      </c>
      <c r="B189" s="3">
        <v>0</v>
      </c>
      <c r="C189" s="3">
        <v>10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4">
        <f t="shared" si="16"/>
        <v>10</v>
      </c>
      <c r="J189" s="16">
        <v>5</v>
      </c>
      <c r="K189" s="5">
        <f t="shared" si="17"/>
        <v>9.4339622641509441E-2</v>
      </c>
      <c r="L189" s="3" t="s">
        <v>16</v>
      </c>
      <c r="M189" s="20" t="s">
        <v>506</v>
      </c>
      <c r="N189" s="21" t="s">
        <v>507</v>
      </c>
      <c r="O189" s="20" t="s">
        <v>86</v>
      </c>
      <c r="P189" s="8" t="s">
        <v>494</v>
      </c>
      <c r="Q189" s="30">
        <v>9</v>
      </c>
      <c r="R189" s="10" t="s">
        <v>501</v>
      </c>
      <c r="S189" s="32" t="s">
        <v>502</v>
      </c>
      <c r="T189" s="32" t="s">
        <v>156</v>
      </c>
      <c r="U189" s="32" t="s">
        <v>233</v>
      </c>
    </row>
    <row r="190" spans="1:21" s="48" customFormat="1" ht="18" customHeight="1" x14ac:dyDescent="0.3">
      <c r="A190" s="2" t="s">
        <v>172</v>
      </c>
      <c r="B190" s="3">
        <v>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4">
        <f t="shared" si="16"/>
        <v>2</v>
      </c>
      <c r="J190" s="3">
        <v>6</v>
      </c>
      <c r="K190" s="5">
        <f t="shared" si="17"/>
        <v>1.8867924528301886E-2</v>
      </c>
      <c r="L190" s="3" t="s">
        <v>16</v>
      </c>
      <c r="M190" s="20" t="s">
        <v>508</v>
      </c>
      <c r="N190" s="21" t="s">
        <v>271</v>
      </c>
      <c r="O190" s="20" t="s">
        <v>123</v>
      </c>
      <c r="P190" s="8" t="s">
        <v>494</v>
      </c>
      <c r="Q190" s="30">
        <v>9</v>
      </c>
      <c r="R190" s="10" t="s">
        <v>505</v>
      </c>
      <c r="S190" s="32" t="s">
        <v>502</v>
      </c>
      <c r="T190" s="32" t="s">
        <v>156</v>
      </c>
      <c r="U190" s="32" t="s">
        <v>233</v>
      </c>
    </row>
    <row r="191" spans="1:21" s="48" customFormat="1" ht="18" customHeight="1" x14ac:dyDescent="0.3">
      <c r="A191" s="2" t="s">
        <v>176</v>
      </c>
      <c r="B191" s="3">
        <v>0</v>
      </c>
      <c r="C191" s="3">
        <v>2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4">
        <f t="shared" si="16"/>
        <v>2</v>
      </c>
      <c r="J191" s="16">
        <v>6</v>
      </c>
      <c r="K191" s="5">
        <f t="shared" si="17"/>
        <v>1.8867924528301886E-2</v>
      </c>
      <c r="L191" s="3" t="s">
        <v>16</v>
      </c>
      <c r="M191" s="20" t="s">
        <v>509</v>
      </c>
      <c r="N191" s="21" t="s">
        <v>18</v>
      </c>
      <c r="O191" s="20" t="s">
        <v>90</v>
      </c>
      <c r="P191" s="8" t="s">
        <v>494</v>
      </c>
      <c r="Q191" s="30">
        <v>9</v>
      </c>
      <c r="R191" s="10" t="s">
        <v>510</v>
      </c>
      <c r="S191" s="32" t="s">
        <v>502</v>
      </c>
      <c r="T191" s="32" t="s">
        <v>156</v>
      </c>
      <c r="U191" s="32" t="s">
        <v>233</v>
      </c>
    </row>
    <row r="192" spans="1:21" s="48" customFormat="1" ht="18" customHeight="1" x14ac:dyDescent="0.3">
      <c r="A192" s="2" t="s">
        <v>157</v>
      </c>
      <c r="B192" s="3">
        <v>2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4">
        <f t="shared" si="16"/>
        <v>2</v>
      </c>
      <c r="J192" s="16">
        <v>6</v>
      </c>
      <c r="K192" s="5">
        <f t="shared" si="17"/>
        <v>1.8867924528301886E-2</v>
      </c>
      <c r="L192" s="3" t="s">
        <v>16</v>
      </c>
      <c r="M192" s="20" t="s">
        <v>511</v>
      </c>
      <c r="N192" s="21" t="s">
        <v>256</v>
      </c>
      <c r="O192" s="20" t="s">
        <v>100</v>
      </c>
      <c r="P192" s="8" t="s">
        <v>494</v>
      </c>
      <c r="Q192" s="30">
        <v>9</v>
      </c>
      <c r="R192" s="10" t="s">
        <v>495</v>
      </c>
      <c r="S192" s="32" t="s">
        <v>496</v>
      </c>
      <c r="T192" s="32" t="s">
        <v>107</v>
      </c>
      <c r="U192" s="32" t="s">
        <v>497</v>
      </c>
    </row>
    <row r="193" spans="1:21" s="48" customFormat="1" ht="18" customHeight="1" x14ac:dyDescent="0.3">
      <c r="A193" s="2" t="s">
        <v>174</v>
      </c>
      <c r="B193" s="3">
        <v>1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4">
        <f t="shared" si="16"/>
        <v>1</v>
      </c>
      <c r="J193" s="16">
        <v>7</v>
      </c>
      <c r="K193" s="5">
        <f t="shared" si="17"/>
        <v>9.433962264150943E-3</v>
      </c>
      <c r="L193" s="3" t="s">
        <v>16</v>
      </c>
      <c r="M193" s="20" t="s">
        <v>512</v>
      </c>
      <c r="N193" s="21" t="s">
        <v>82</v>
      </c>
      <c r="O193" s="20" t="s">
        <v>329</v>
      </c>
      <c r="P193" s="8" t="s">
        <v>494</v>
      </c>
      <c r="Q193" s="30">
        <v>9</v>
      </c>
      <c r="R193" s="10" t="s">
        <v>495</v>
      </c>
      <c r="S193" s="32" t="s">
        <v>496</v>
      </c>
      <c r="T193" s="32" t="s">
        <v>107</v>
      </c>
      <c r="U193" s="32" t="s">
        <v>497</v>
      </c>
    </row>
    <row r="194" spans="1:21" s="48" customFormat="1" ht="18" customHeight="1" x14ac:dyDescent="0.3">
      <c r="A194" s="2" t="s">
        <v>154</v>
      </c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4">
        <f t="shared" si="16"/>
        <v>0</v>
      </c>
      <c r="J194" s="16">
        <v>8</v>
      </c>
      <c r="K194" s="5">
        <f t="shared" si="17"/>
        <v>0</v>
      </c>
      <c r="L194" s="3" t="s">
        <v>16</v>
      </c>
      <c r="M194" s="20" t="s">
        <v>513</v>
      </c>
      <c r="N194" s="21" t="s">
        <v>45</v>
      </c>
      <c r="O194" s="20" t="s">
        <v>168</v>
      </c>
      <c r="P194" s="8" t="s">
        <v>494</v>
      </c>
      <c r="Q194" s="30">
        <v>9</v>
      </c>
      <c r="R194" s="10" t="s">
        <v>495</v>
      </c>
      <c r="S194" s="32" t="s">
        <v>496</v>
      </c>
      <c r="T194" s="32" t="s">
        <v>107</v>
      </c>
      <c r="U194" s="32" t="s">
        <v>497</v>
      </c>
    </row>
    <row r="195" spans="1:21" s="47" customFormat="1" ht="18" customHeight="1" x14ac:dyDescent="0.3">
      <c r="A195" s="35" t="s">
        <v>203</v>
      </c>
      <c r="B195" s="46">
        <v>10</v>
      </c>
      <c r="C195" s="46">
        <v>6</v>
      </c>
      <c r="D195" s="46">
        <v>8</v>
      </c>
      <c r="E195" s="46">
        <v>7</v>
      </c>
      <c r="F195" s="46">
        <v>10</v>
      </c>
      <c r="G195" s="46">
        <v>4</v>
      </c>
      <c r="H195" s="46"/>
      <c r="I195" s="36">
        <f t="shared" si="16"/>
        <v>45</v>
      </c>
      <c r="J195" s="46">
        <v>1</v>
      </c>
      <c r="K195" s="38">
        <f t="shared" ref="K195:K213" si="18">I195/62</f>
        <v>0.72580645161290325</v>
      </c>
      <c r="L195" s="46" t="s">
        <v>62</v>
      </c>
      <c r="M195" s="40" t="s">
        <v>514</v>
      </c>
      <c r="N195" s="41" t="s">
        <v>433</v>
      </c>
      <c r="O195" s="40" t="s">
        <v>365</v>
      </c>
      <c r="P195" s="55" t="s">
        <v>494</v>
      </c>
      <c r="Q195" s="42">
        <v>10</v>
      </c>
      <c r="R195" s="43" t="s">
        <v>515</v>
      </c>
      <c r="S195" s="44" t="s">
        <v>502</v>
      </c>
      <c r="T195" s="44" t="s">
        <v>156</v>
      </c>
      <c r="U195" s="44" t="s">
        <v>233</v>
      </c>
    </row>
    <row r="196" spans="1:21" s="48" customFormat="1" ht="18" customHeight="1" x14ac:dyDescent="0.3">
      <c r="A196" s="2" t="s">
        <v>186</v>
      </c>
      <c r="B196" s="3">
        <v>2</v>
      </c>
      <c r="C196" s="3">
        <v>6</v>
      </c>
      <c r="D196" s="3">
        <v>10</v>
      </c>
      <c r="E196" s="3">
        <v>10</v>
      </c>
      <c r="F196" s="3">
        <v>0</v>
      </c>
      <c r="G196" s="3">
        <v>10</v>
      </c>
      <c r="H196" s="3"/>
      <c r="I196" s="34">
        <f t="shared" si="16"/>
        <v>38</v>
      </c>
      <c r="J196" s="4">
        <v>2</v>
      </c>
      <c r="K196" s="5">
        <f t="shared" si="18"/>
        <v>0.61290322580645162</v>
      </c>
      <c r="L196" s="3" t="s">
        <v>67</v>
      </c>
      <c r="M196" s="7" t="s">
        <v>516</v>
      </c>
      <c r="N196" s="56" t="s">
        <v>517</v>
      </c>
      <c r="O196" s="7" t="s">
        <v>49</v>
      </c>
      <c r="P196" s="8" t="s">
        <v>494</v>
      </c>
      <c r="Q196" s="57">
        <v>10</v>
      </c>
      <c r="R196" s="10" t="s">
        <v>515</v>
      </c>
      <c r="S196" s="58" t="s">
        <v>502</v>
      </c>
      <c r="T196" s="58" t="s">
        <v>156</v>
      </c>
      <c r="U196" s="58" t="s">
        <v>233</v>
      </c>
    </row>
    <row r="197" spans="1:21" s="48" customFormat="1" ht="18" customHeight="1" x14ac:dyDescent="0.3">
      <c r="A197" s="2" t="s">
        <v>211</v>
      </c>
      <c r="B197" s="3">
        <v>0</v>
      </c>
      <c r="C197" s="3">
        <v>6</v>
      </c>
      <c r="D197" s="3">
        <v>4</v>
      </c>
      <c r="E197" s="3">
        <v>7</v>
      </c>
      <c r="F197" s="3">
        <v>10</v>
      </c>
      <c r="G197" s="3">
        <v>9</v>
      </c>
      <c r="H197" s="3"/>
      <c r="I197" s="34">
        <f t="shared" si="16"/>
        <v>36</v>
      </c>
      <c r="J197" s="3">
        <v>3</v>
      </c>
      <c r="K197" s="5">
        <f t="shared" si="18"/>
        <v>0.58064516129032262</v>
      </c>
      <c r="L197" s="3" t="s">
        <v>67</v>
      </c>
      <c r="M197" s="20" t="s">
        <v>518</v>
      </c>
      <c r="N197" s="21" t="s">
        <v>321</v>
      </c>
      <c r="O197" s="20" t="s">
        <v>49</v>
      </c>
      <c r="P197" s="8" t="s">
        <v>494</v>
      </c>
      <c r="Q197" s="30">
        <v>10</v>
      </c>
      <c r="R197" s="10" t="s">
        <v>519</v>
      </c>
      <c r="S197" s="32" t="s">
        <v>496</v>
      </c>
      <c r="T197" s="32" t="s">
        <v>107</v>
      </c>
      <c r="U197" s="32" t="s">
        <v>497</v>
      </c>
    </row>
    <row r="198" spans="1:21" s="48" customFormat="1" ht="18" customHeight="1" x14ac:dyDescent="0.3">
      <c r="A198" s="2" t="s">
        <v>438</v>
      </c>
      <c r="B198" s="3">
        <v>0</v>
      </c>
      <c r="C198" s="3">
        <v>6</v>
      </c>
      <c r="D198" s="3">
        <v>5</v>
      </c>
      <c r="E198" s="3">
        <v>8</v>
      </c>
      <c r="F198" s="3">
        <v>10</v>
      </c>
      <c r="G198" s="3">
        <v>6</v>
      </c>
      <c r="H198" s="3"/>
      <c r="I198" s="34">
        <f t="shared" si="16"/>
        <v>35</v>
      </c>
      <c r="J198" s="13">
        <v>4</v>
      </c>
      <c r="K198" s="5">
        <f t="shared" si="18"/>
        <v>0.56451612903225812</v>
      </c>
      <c r="L198" s="3" t="s">
        <v>67</v>
      </c>
      <c r="M198" s="7" t="s">
        <v>520</v>
      </c>
      <c r="N198" s="56" t="s">
        <v>126</v>
      </c>
      <c r="O198" s="7" t="s">
        <v>123</v>
      </c>
      <c r="P198" s="8" t="s">
        <v>494</v>
      </c>
      <c r="Q198" s="57">
        <v>10</v>
      </c>
      <c r="R198" s="10" t="s">
        <v>519</v>
      </c>
      <c r="S198" s="58" t="s">
        <v>496</v>
      </c>
      <c r="T198" s="58" t="s">
        <v>107</v>
      </c>
      <c r="U198" s="58" t="s">
        <v>497</v>
      </c>
    </row>
    <row r="199" spans="1:21" s="48" customFormat="1" ht="18" customHeight="1" x14ac:dyDescent="0.3">
      <c r="A199" s="2" t="s">
        <v>424</v>
      </c>
      <c r="B199" s="3">
        <v>0</v>
      </c>
      <c r="C199" s="3">
        <v>6</v>
      </c>
      <c r="D199" s="3">
        <v>4</v>
      </c>
      <c r="E199" s="3">
        <v>7</v>
      </c>
      <c r="F199" s="3">
        <v>10</v>
      </c>
      <c r="G199" s="3">
        <v>6</v>
      </c>
      <c r="H199" s="3"/>
      <c r="I199" s="34">
        <f t="shared" si="16"/>
        <v>33</v>
      </c>
      <c r="J199" s="16">
        <v>5</v>
      </c>
      <c r="K199" s="5">
        <f t="shared" si="18"/>
        <v>0.532258064516129</v>
      </c>
      <c r="L199" s="3" t="s">
        <v>67</v>
      </c>
      <c r="M199" s="7" t="s">
        <v>521</v>
      </c>
      <c r="N199" s="56" t="s">
        <v>522</v>
      </c>
      <c r="O199" s="7" t="s">
        <v>86</v>
      </c>
      <c r="P199" s="8" t="s">
        <v>494</v>
      </c>
      <c r="Q199" s="57">
        <v>10</v>
      </c>
      <c r="R199" s="10" t="s">
        <v>523</v>
      </c>
      <c r="S199" s="58" t="s">
        <v>502</v>
      </c>
      <c r="T199" s="58" t="s">
        <v>156</v>
      </c>
      <c r="U199" s="58" t="s">
        <v>233</v>
      </c>
    </row>
    <row r="200" spans="1:21" s="48" customFormat="1" ht="18" customHeight="1" x14ac:dyDescent="0.3">
      <c r="A200" s="2" t="s">
        <v>234</v>
      </c>
      <c r="B200" s="3">
        <v>8</v>
      </c>
      <c r="C200" s="3">
        <v>6</v>
      </c>
      <c r="D200" s="3">
        <v>4</v>
      </c>
      <c r="E200" s="3">
        <v>5</v>
      </c>
      <c r="F200" s="3">
        <v>10</v>
      </c>
      <c r="G200" s="3">
        <v>0</v>
      </c>
      <c r="H200" s="3"/>
      <c r="I200" s="34">
        <f t="shared" si="16"/>
        <v>33</v>
      </c>
      <c r="J200" s="16">
        <v>5</v>
      </c>
      <c r="K200" s="5">
        <f t="shared" si="18"/>
        <v>0.532258064516129</v>
      </c>
      <c r="L200" s="3" t="s">
        <v>67</v>
      </c>
      <c r="M200" s="7" t="s">
        <v>524</v>
      </c>
      <c r="N200" s="56" t="s">
        <v>251</v>
      </c>
      <c r="O200" s="7" t="s">
        <v>60</v>
      </c>
      <c r="P200" s="8" t="s">
        <v>494</v>
      </c>
      <c r="Q200" s="57">
        <v>10</v>
      </c>
      <c r="R200" s="10" t="s">
        <v>523</v>
      </c>
      <c r="S200" s="58" t="s">
        <v>502</v>
      </c>
      <c r="T200" s="58" t="s">
        <v>156</v>
      </c>
      <c r="U200" s="58" t="s">
        <v>233</v>
      </c>
    </row>
    <row r="201" spans="1:21" s="12" customFormat="1" ht="18" customHeight="1" x14ac:dyDescent="0.3">
      <c r="A201" s="2" t="s">
        <v>231</v>
      </c>
      <c r="B201" s="3">
        <v>6</v>
      </c>
      <c r="C201" s="3">
        <v>4</v>
      </c>
      <c r="D201" s="3">
        <v>1</v>
      </c>
      <c r="E201" s="3">
        <v>6</v>
      </c>
      <c r="F201" s="3">
        <v>10</v>
      </c>
      <c r="G201" s="3">
        <v>0</v>
      </c>
      <c r="H201" s="3"/>
      <c r="I201" s="34">
        <f t="shared" si="16"/>
        <v>27</v>
      </c>
      <c r="J201" s="16">
        <v>6</v>
      </c>
      <c r="K201" s="5">
        <f t="shared" si="18"/>
        <v>0.43548387096774194</v>
      </c>
      <c r="L201" s="3" t="s">
        <v>16</v>
      </c>
      <c r="M201" s="59" t="s">
        <v>525</v>
      </c>
      <c r="N201" s="20" t="s">
        <v>517</v>
      </c>
      <c r="O201" s="20" t="s">
        <v>469</v>
      </c>
      <c r="P201" s="8" t="s">
        <v>494</v>
      </c>
      <c r="Q201" s="27">
        <v>10</v>
      </c>
      <c r="R201" s="10" t="s">
        <v>523</v>
      </c>
      <c r="S201" s="60" t="s">
        <v>502</v>
      </c>
      <c r="T201" s="60" t="s">
        <v>156</v>
      </c>
      <c r="U201" s="60" t="s">
        <v>233</v>
      </c>
    </row>
    <row r="202" spans="1:21" s="12" customFormat="1" ht="18" customHeight="1" x14ac:dyDescent="0.3">
      <c r="A202" s="2" t="s">
        <v>208</v>
      </c>
      <c r="B202" s="3">
        <v>0</v>
      </c>
      <c r="C202" s="3">
        <v>4</v>
      </c>
      <c r="D202" s="3">
        <v>1</v>
      </c>
      <c r="E202" s="3">
        <v>7</v>
      </c>
      <c r="F202" s="3">
        <v>7</v>
      </c>
      <c r="G202" s="3">
        <v>0</v>
      </c>
      <c r="H202" s="3"/>
      <c r="I202" s="34">
        <f t="shared" si="16"/>
        <v>19</v>
      </c>
      <c r="J202" s="16">
        <v>7</v>
      </c>
      <c r="K202" s="5">
        <f t="shared" si="18"/>
        <v>0.30645161290322581</v>
      </c>
      <c r="L202" s="3" t="s">
        <v>16</v>
      </c>
      <c r="M202" s="6" t="s">
        <v>526</v>
      </c>
      <c r="N202" s="7" t="s">
        <v>390</v>
      </c>
      <c r="O202" s="7" t="s">
        <v>130</v>
      </c>
      <c r="P202" s="8" t="s">
        <v>494</v>
      </c>
      <c r="Q202" s="9">
        <v>10</v>
      </c>
      <c r="R202" s="10" t="s">
        <v>523</v>
      </c>
      <c r="S202" s="11" t="s">
        <v>502</v>
      </c>
      <c r="T202" s="11" t="s">
        <v>156</v>
      </c>
      <c r="U202" s="11" t="s">
        <v>233</v>
      </c>
    </row>
    <row r="203" spans="1:21" s="12" customFormat="1" ht="18" customHeight="1" x14ac:dyDescent="0.3">
      <c r="A203" s="2" t="s">
        <v>266</v>
      </c>
      <c r="B203" s="3">
        <v>0</v>
      </c>
      <c r="C203" s="3">
        <v>4</v>
      </c>
      <c r="D203" s="3">
        <v>5</v>
      </c>
      <c r="E203" s="3">
        <v>7</v>
      </c>
      <c r="F203" s="3">
        <v>2</v>
      </c>
      <c r="G203" s="3">
        <v>0</v>
      </c>
      <c r="H203" s="3"/>
      <c r="I203" s="34">
        <f t="shared" si="16"/>
        <v>18</v>
      </c>
      <c r="J203" s="16">
        <v>8</v>
      </c>
      <c r="K203" s="5">
        <f t="shared" si="18"/>
        <v>0.29032258064516131</v>
      </c>
      <c r="L203" s="3" t="s">
        <v>16</v>
      </c>
      <c r="M203" s="59" t="s">
        <v>527</v>
      </c>
      <c r="N203" s="20" t="s">
        <v>433</v>
      </c>
      <c r="O203" s="20" t="s">
        <v>24</v>
      </c>
      <c r="P203" s="8" t="s">
        <v>494</v>
      </c>
      <c r="Q203" s="27">
        <v>10</v>
      </c>
      <c r="R203" s="10" t="s">
        <v>515</v>
      </c>
      <c r="S203" s="60" t="s">
        <v>502</v>
      </c>
      <c r="T203" s="60" t="s">
        <v>156</v>
      </c>
      <c r="U203" s="60" t="s">
        <v>233</v>
      </c>
    </row>
    <row r="204" spans="1:21" s="12" customFormat="1" ht="18" customHeight="1" x14ac:dyDescent="0.3">
      <c r="A204" s="2" t="s">
        <v>179</v>
      </c>
      <c r="B204" s="3">
        <v>0</v>
      </c>
      <c r="C204" s="3">
        <v>4</v>
      </c>
      <c r="D204" s="3">
        <v>7</v>
      </c>
      <c r="E204" s="3">
        <v>0</v>
      </c>
      <c r="F204" s="3">
        <v>2</v>
      </c>
      <c r="G204" s="3">
        <v>0</v>
      </c>
      <c r="H204" s="3"/>
      <c r="I204" s="34">
        <f t="shared" si="16"/>
        <v>13</v>
      </c>
      <c r="J204" s="16">
        <v>9</v>
      </c>
      <c r="K204" s="5">
        <f t="shared" si="18"/>
        <v>0.20967741935483872</v>
      </c>
      <c r="L204" s="3" t="s">
        <v>16</v>
      </c>
      <c r="M204" s="6" t="s">
        <v>528</v>
      </c>
      <c r="N204" s="7" t="s">
        <v>529</v>
      </c>
      <c r="O204" s="7" t="s">
        <v>530</v>
      </c>
      <c r="P204" s="8" t="s">
        <v>494</v>
      </c>
      <c r="Q204" s="9">
        <v>10</v>
      </c>
      <c r="R204" s="10" t="s">
        <v>515</v>
      </c>
      <c r="S204" s="11" t="s">
        <v>502</v>
      </c>
      <c r="T204" s="11" t="s">
        <v>156</v>
      </c>
      <c r="U204" s="11" t="s">
        <v>233</v>
      </c>
    </row>
    <row r="205" spans="1:21" s="12" customFormat="1" ht="18" customHeight="1" x14ac:dyDescent="0.3">
      <c r="A205" s="2" t="s">
        <v>269</v>
      </c>
      <c r="B205" s="3">
        <v>0</v>
      </c>
      <c r="C205" s="3">
        <v>6</v>
      </c>
      <c r="D205" s="3">
        <v>1</v>
      </c>
      <c r="E205" s="3">
        <v>6</v>
      </c>
      <c r="F205" s="3">
        <v>0</v>
      </c>
      <c r="G205" s="3">
        <v>0</v>
      </c>
      <c r="H205" s="3"/>
      <c r="I205" s="34">
        <f t="shared" si="16"/>
        <v>13</v>
      </c>
      <c r="J205" s="16">
        <v>9</v>
      </c>
      <c r="K205" s="5">
        <f t="shared" si="18"/>
        <v>0.20967741935483872</v>
      </c>
      <c r="L205" s="3" t="s">
        <v>16</v>
      </c>
      <c r="M205" s="59" t="s">
        <v>531</v>
      </c>
      <c r="N205" s="20" t="s">
        <v>251</v>
      </c>
      <c r="O205" s="20" t="s">
        <v>60</v>
      </c>
      <c r="P205" s="8" t="s">
        <v>494</v>
      </c>
      <c r="Q205" s="27">
        <v>10</v>
      </c>
      <c r="R205" s="10" t="s">
        <v>515</v>
      </c>
      <c r="S205" s="60" t="s">
        <v>502</v>
      </c>
      <c r="T205" s="60" t="s">
        <v>156</v>
      </c>
      <c r="U205" s="60" t="s">
        <v>233</v>
      </c>
    </row>
    <row r="206" spans="1:21" s="12" customFormat="1" ht="18" customHeight="1" x14ac:dyDescent="0.3">
      <c r="A206" s="2" t="s">
        <v>199</v>
      </c>
      <c r="B206" s="3">
        <v>4</v>
      </c>
      <c r="C206" s="3">
        <v>4</v>
      </c>
      <c r="D206" s="3">
        <v>1</v>
      </c>
      <c r="E206" s="3">
        <v>0</v>
      </c>
      <c r="F206" s="3">
        <v>0</v>
      </c>
      <c r="G206" s="3">
        <v>0</v>
      </c>
      <c r="H206" s="3"/>
      <c r="I206" s="34">
        <f t="shared" si="16"/>
        <v>9</v>
      </c>
      <c r="J206" s="4">
        <v>10</v>
      </c>
      <c r="K206" s="5">
        <f t="shared" si="18"/>
        <v>0.14516129032258066</v>
      </c>
      <c r="L206" s="3" t="s">
        <v>16</v>
      </c>
      <c r="M206" s="6" t="s">
        <v>532</v>
      </c>
      <c r="N206" s="7" t="s">
        <v>271</v>
      </c>
      <c r="O206" s="7" t="s">
        <v>28</v>
      </c>
      <c r="P206" s="8" t="s">
        <v>494</v>
      </c>
      <c r="Q206" s="9">
        <v>10</v>
      </c>
      <c r="R206" s="10" t="s">
        <v>515</v>
      </c>
      <c r="S206" s="11" t="s">
        <v>502</v>
      </c>
      <c r="T206" s="11" t="s">
        <v>156</v>
      </c>
      <c r="U206" s="11" t="s">
        <v>233</v>
      </c>
    </row>
    <row r="207" spans="1:21" s="12" customFormat="1" ht="18" customHeight="1" x14ac:dyDescent="0.3">
      <c r="A207" s="2" t="s">
        <v>196</v>
      </c>
      <c r="B207" s="3">
        <v>3</v>
      </c>
      <c r="C207" s="3">
        <v>4</v>
      </c>
      <c r="D207" s="3">
        <v>0</v>
      </c>
      <c r="E207" s="3">
        <v>0</v>
      </c>
      <c r="F207" s="3">
        <v>0</v>
      </c>
      <c r="G207" s="3">
        <v>0</v>
      </c>
      <c r="H207" s="3"/>
      <c r="I207" s="34">
        <f t="shared" si="16"/>
        <v>7</v>
      </c>
      <c r="J207" s="4">
        <v>11</v>
      </c>
      <c r="K207" s="5">
        <f t="shared" si="18"/>
        <v>0.11290322580645161</v>
      </c>
      <c r="L207" s="3" t="s">
        <v>16</v>
      </c>
      <c r="M207" s="6" t="s">
        <v>533</v>
      </c>
      <c r="N207" s="7" t="s">
        <v>390</v>
      </c>
      <c r="O207" s="7" t="s">
        <v>534</v>
      </c>
      <c r="P207" s="8" t="s">
        <v>494</v>
      </c>
      <c r="Q207" s="9">
        <v>10</v>
      </c>
      <c r="R207" s="10" t="s">
        <v>515</v>
      </c>
      <c r="S207" s="11" t="s">
        <v>502</v>
      </c>
      <c r="T207" s="11" t="s">
        <v>156</v>
      </c>
      <c r="U207" s="11" t="s">
        <v>233</v>
      </c>
    </row>
    <row r="208" spans="1:21" s="12" customFormat="1" ht="18" customHeight="1" x14ac:dyDescent="0.3">
      <c r="A208" s="2" t="s">
        <v>215</v>
      </c>
      <c r="B208" s="3">
        <v>0</v>
      </c>
      <c r="C208" s="3">
        <v>6</v>
      </c>
      <c r="D208" s="3">
        <v>0</v>
      </c>
      <c r="E208" s="3">
        <v>0</v>
      </c>
      <c r="F208" s="3">
        <v>0</v>
      </c>
      <c r="G208" s="3">
        <v>0</v>
      </c>
      <c r="H208" s="3"/>
      <c r="I208" s="34">
        <f t="shared" si="16"/>
        <v>6</v>
      </c>
      <c r="J208" s="4">
        <v>12</v>
      </c>
      <c r="K208" s="5">
        <f t="shared" si="18"/>
        <v>9.6774193548387094E-2</v>
      </c>
      <c r="L208" s="3" t="s">
        <v>16</v>
      </c>
      <c r="M208" s="6" t="s">
        <v>535</v>
      </c>
      <c r="N208" s="7" t="s">
        <v>536</v>
      </c>
      <c r="O208" s="7" t="s">
        <v>217</v>
      </c>
      <c r="P208" s="8" t="s">
        <v>494</v>
      </c>
      <c r="Q208" s="9">
        <v>10</v>
      </c>
      <c r="R208" s="10" t="s">
        <v>515</v>
      </c>
      <c r="S208" s="11" t="s">
        <v>502</v>
      </c>
      <c r="T208" s="11" t="s">
        <v>156</v>
      </c>
      <c r="U208" s="11" t="s">
        <v>233</v>
      </c>
    </row>
    <row r="209" spans="1:21" s="12" customFormat="1" ht="18" customHeight="1" x14ac:dyDescent="0.3">
      <c r="A209" s="2" t="s">
        <v>254</v>
      </c>
      <c r="B209" s="3">
        <v>0</v>
      </c>
      <c r="C209" s="3">
        <v>4</v>
      </c>
      <c r="D209" s="3">
        <v>0</v>
      </c>
      <c r="E209" s="3">
        <v>2</v>
      </c>
      <c r="F209" s="3">
        <v>0</v>
      </c>
      <c r="G209" s="3">
        <v>0</v>
      </c>
      <c r="H209" s="3"/>
      <c r="I209" s="34">
        <f t="shared" si="16"/>
        <v>6</v>
      </c>
      <c r="J209" s="4">
        <v>12</v>
      </c>
      <c r="K209" s="5">
        <f t="shared" si="18"/>
        <v>9.6774193548387094E-2</v>
      </c>
      <c r="L209" s="3" t="s">
        <v>16</v>
      </c>
      <c r="M209" s="6" t="s">
        <v>537</v>
      </c>
      <c r="N209" s="7" t="s">
        <v>147</v>
      </c>
      <c r="O209" s="7" t="s">
        <v>28</v>
      </c>
      <c r="P209" s="8" t="s">
        <v>494</v>
      </c>
      <c r="Q209" s="9">
        <v>10</v>
      </c>
      <c r="R209" s="10" t="s">
        <v>515</v>
      </c>
      <c r="S209" s="11" t="s">
        <v>502</v>
      </c>
      <c r="T209" s="11" t="s">
        <v>156</v>
      </c>
      <c r="U209" s="11" t="s">
        <v>233</v>
      </c>
    </row>
    <row r="210" spans="1:21" s="12" customFormat="1" ht="18" customHeight="1" x14ac:dyDescent="0.3">
      <c r="A210" s="2" t="s">
        <v>263</v>
      </c>
      <c r="B210" s="3">
        <v>0</v>
      </c>
      <c r="C210" s="3">
        <v>4</v>
      </c>
      <c r="D210" s="3">
        <v>2</v>
      </c>
      <c r="E210" s="3">
        <v>0</v>
      </c>
      <c r="F210" s="3">
        <v>0</v>
      </c>
      <c r="G210" s="3">
        <v>0</v>
      </c>
      <c r="H210" s="3"/>
      <c r="I210" s="34">
        <f t="shared" si="16"/>
        <v>6</v>
      </c>
      <c r="J210" s="4">
        <v>12</v>
      </c>
      <c r="K210" s="5">
        <f t="shared" si="18"/>
        <v>9.6774193548387094E-2</v>
      </c>
      <c r="L210" s="3" t="s">
        <v>16</v>
      </c>
      <c r="M210" s="6" t="s">
        <v>454</v>
      </c>
      <c r="N210" s="7" t="s">
        <v>289</v>
      </c>
      <c r="O210" s="7" t="s">
        <v>168</v>
      </c>
      <c r="P210" s="8" t="s">
        <v>494</v>
      </c>
      <c r="Q210" s="9">
        <v>10</v>
      </c>
      <c r="R210" s="10" t="s">
        <v>515</v>
      </c>
      <c r="S210" s="11" t="s">
        <v>502</v>
      </c>
      <c r="T210" s="11" t="s">
        <v>156</v>
      </c>
      <c r="U210" s="11" t="s">
        <v>233</v>
      </c>
    </row>
    <row r="211" spans="1:21" s="12" customFormat="1" ht="18" customHeight="1" x14ac:dyDescent="0.3">
      <c r="A211" s="2" t="s">
        <v>218</v>
      </c>
      <c r="B211" s="3">
        <v>0</v>
      </c>
      <c r="C211" s="3">
        <v>3</v>
      </c>
      <c r="D211" s="3">
        <v>0</v>
      </c>
      <c r="E211" s="3">
        <v>0</v>
      </c>
      <c r="F211" s="3">
        <v>2</v>
      </c>
      <c r="G211" s="3">
        <v>0</v>
      </c>
      <c r="H211" s="3"/>
      <c r="I211" s="34">
        <f t="shared" si="16"/>
        <v>5</v>
      </c>
      <c r="J211" s="4">
        <v>13</v>
      </c>
      <c r="K211" s="5">
        <f t="shared" si="18"/>
        <v>8.0645161290322578E-2</v>
      </c>
      <c r="L211" s="3" t="s">
        <v>16</v>
      </c>
      <c r="M211" s="6" t="s">
        <v>538</v>
      </c>
      <c r="N211" s="7" t="s">
        <v>539</v>
      </c>
      <c r="O211" s="7" t="s">
        <v>466</v>
      </c>
      <c r="P211" s="8" t="s">
        <v>494</v>
      </c>
      <c r="Q211" s="9">
        <v>10</v>
      </c>
      <c r="R211" s="10" t="s">
        <v>515</v>
      </c>
      <c r="S211" s="11" t="s">
        <v>502</v>
      </c>
      <c r="T211" s="11" t="s">
        <v>156</v>
      </c>
      <c r="U211" s="11" t="s">
        <v>233</v>
      </c>
    </row>
    <row r="212" spans="1:21" s="12" customFormat="1" ht="18" customHeight="1" x14ac:dyDescent="0.3">
      <c r="A212" s="2" t="s">
        <v>451</v>
      </c>
      <c r="B212" s="3">
        <v>0</v>
      </c>
      <c r="C212" s="3">
        <v>2</v>
      </c>
      <c r="D212" s="3">
        <v>0</v>
      </c>
      <c r="E212" s="3">
        <v>3</v>
      </c>
      <c r="F212" s="3">
        <v>0</v>
      </c>
      <c r="G212" s="3">
        <v>0</v>
      </c>
      <c r="H212" s="3"/>
      <c r="I212" s="34">
        <f t="shared" si="16"/>
        <v>5</v>
      </c>
      <c r="J212" s="13">
        <v>13</v>
      </c>
      <c r="K212" s="5">
        <f t="shared" si="18"/>
        <v>8.0645161290322578E-2</v>
      </c>
      <c r="L212" s="3" t="s">
        <v>16</v>
      </c>
      <c r="M212" s="59" t="s">
        <v>540</v>
      </c>
      <c r="N212" s="20" t="s">
        <v>352</v>
      </c>
      <c r="O212" s="20" t="s">
        <v>49</v>
      </c>
      <c r="P212" s="8" t="s">
        <v>494</v>
      </c>
      <c r="Q212" s="27">
        <v>10</v>
      </c>
      <c r="R212" s="10" t="s">
        <v>515</v>
      </c>
      <c r="S212" s="60" t="s">
        <v>502</v>
      </c>
      <c r="T212" s="60" t="s">
        <v>156</v>
      </c>
      <c r="U212" s="60" t="s">
        <v>233</v>
      </c>
    </row>
    <row r="213" spans="1:21" s="12" customFormat="1" ht="18" customHeight="1" x14ac:dyDescent="0.3">
      <c r="A213" s="2" t="s">
        <v>224</v>
      </c>
      <c r="B213" s="3">
        <v>0</v>
      </c>
      <c r="C213" s="3">
        <v>3</v>
      </c>
      <c r="D213" s="3">
        <v>1</v>
      </c>
      <c r="E213" s="3">
        <v>0</v>
      </c>
      <c r="F213" s="3">
        <v>0</v>
      </c>
      <c r="G213" s="3">
        <v>0</v>
      </c>
      <c r="H213" s="3"/>
      <c r="I213" s="34">
        <f t="shared" si="16"/>
        <v>4</v>
      </c>
      <c r="J213" s="13">
        <v>14</v>
      </c>
      <c r="K213" s="5">
        <f t="shared" si="18"/>
        <v>6.4516129032258063E-2</v>
      </c>
      <c r="L213" s="3" t="s">
        <v>16</v>
      </c>
      <c r="M213" s="6" t="s">
        <v>541</v>
      </c>
      <c r="N213" s="7" t="s">
        <v>328</v>
      </c>
      <c r="O213" s="7" t="s">
        <v>329</v>
      </c>
      <c r="P213" s="8" t="s">
        <v>494</v>
      </c>
      <c r="Q213" s="9">
        <v>10</v>
      </c>
      <c r="R213" s="10" t="s">
        <v>515</v>
      </c>
      <c r="S213" s="11" t="s">
        <v>502</v>
      </c>
      <c r="T213" s="11" t="s">
        <v>156</v>
      </c>
      <c r="U213" s="11" t="s">
        <v>233</v>
      </c>
    </row>
    <row r="214" spans="1:21" s="47" customFormat="1" ht="18" customHeight="1" x14ac:dyDescent="0.3">
      <c r="A214" s="35" t="s">
        <v>275</v>
      </c>
      <c r="B214" s="46">
        <v>4</v>
      </c>
      <c r="C214" s="46">
        <v>2</v>
      </c>
      <c r="D214" s="46">
        <v>5</v>
      </c>
      <c r="E214" s="46">
        <v>0</v>
      </c>
      <c r="F214" s="46">
        <v>10</v>
      </c>
      <c r="G214" s="46">
        <v>10</v>
      </c>
      <c r="H214" s="46"/>
      <c r="I214" s="36">
        <f t="shared" ref="I214" si="19">SUM(B214:H214)</f>
        <v>31</v>
      </c>
      <c r="J214" s="50">
        <v>1</v>
      </c>
      <c r="K214" s="38">
        <f t="shared" ref="K214" si="20">I214/60</f>
        <v>0.51666666666666672</v>
      </c>
      <c r="L214" s="46" t="s">
        <v>62</v>
      </c>
      <c r="M214" s="51" t="s">
        <v>542</v>
      </c>
      <c r="N214" s="52" t="s">
        <v>79</v>
      </c>
      <c r="O214" s="52" t="s">
        <v>185</v>
      </c>
      <c r="P214" s="55" t="s">
        <v>494</v>
      </c>
      <c r="Q214" s="61">
        <v>11</v>
      </c>
      <c r="R214" s="43" t="s">
        <v>543</v>
      </c>
      <c r="S214" s="62" t="s">
        <v>496</v>
      </c>
      <c r="T214" s="62" t="s">
        <v>107</v>
      </c>
      <c r="U214" s="62" t="s">
        <v>497</v>
      </c>
    </row>
    <row r="215" spans="1:21" s="33" customFormat="1" ht="22.5" customHeight="1" x14ac:dyDescent="0.3">
      <c r="A215" s="2" t="s">
        <v>305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54">
        <f t="shared" ref="I215:I217" si="21">SUM(B215:H215)</f>
        <v>0</v>
      </c>
      <c r="J215" s="27">
        <v>1</v>
      </c>
      <c r="K215" s="5">
        <f t="shared" ref="K215:K241" si="22">I215/70</f>
        <v>0</v>
      </c>
      <c r="L215" s="3" t="s">
        <v>16</v>
      </c>
      <c r="M215" s="20" t="s">
        <v>544</v>
      </c>
      <c r="N215" s="21" t="s">
        <v>129</v>
      </c>
      <c r="O215" s="20" t="s">
        <v>365</v>
      </c>
      <c r="P215" s="8" t="s">
        <v>545</v>
      </c>
      <c r="Q215" s="30">
        <v>7</v>
      </c>
      <c r="R215" s="64" t="s">
        <v>32</v>
      </c>
      <c r="S215" s="32" t="s">
        <v>546</v>
      </c>
      <c r="T215" s="32" t="s">
        <v>547</v>
      </c>
      <c r="U215" s="32" t="s">
        <v>548</v>
      </c>
    </row>
    <row r="216" spans="1:21" s="33" customFormat="1" ht="22.5" customHeight="1" x14ac:dyDescent="0.3">
      <c r="A216" s="2" t="s">
        <v>315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54">
        <f t="shared" si="21"/>
        <v>0</v>
      </c>
      <c r="J216" s="27">
        <v>1</v>
      </c>
      <c r="K216" s="5">
        <f t="shared" si="22"/>
        <v>0</v>
      </c>
      <c r="L216" s="3" t="s">
        <v>16</v>
      </c>
      <c r="M216" s="20" t="s">
        <v>549</v>
      </c>
      <c r="N216" s="21" t="s">
        <v>18</v>
      </c>
      <c r="O216" s="20" t="s">
        <v>123</v>
      </c>
      <c r="P216" s="8" t="s">
        <v>545</v>
      </c>
      <c r="Q216" s="30">
        <v>7</v>
      </c>
      <c r="R216" s="64" t="s">
        <v>32</v>
      </c>
      <c r="S216" s="32" t="s">
        <v>546</v>
      </c>
      <c r="T216" s="32" t="s">
        <v>547</v>
      </c>
      <c r="U216" s="32" t="s">
        <v>548</v>
      </c>
    </row>
    <row r="217" spans="1:21" s="33" customFormat="1" ht="22.5" customHeight="1" x14ac:dyDescent="0.3">
      <c r="A217" s="2" t="s">
        <v>319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54">
        <f t="shared" si="21"/>
        <v>0</v>
      </c>
      <c r="J217" s="27">
        <v>1</v>
      </c>
      <c r="K217" s="5">
        <f t="shared" si="22"/>
        <v>0</v>
      </c>
      <c r="L217" s="3" t="s">
        <v>16</v>
      </c>
      <c r="M217" s="20" t="s">
        <v>550</v>
      </c>
      <c r="N217" s="21" t="s">
        <v>82</v>
      </c>
      <c r="O217" s="20" t="s">
        <v>377</v>
      </c>
      <c r="P217" s="8" t="s">
        <v>545</v>
      </c>
      <c r="Q217" s="30">
        <v>7</v>
      </c>
      <c r="R217" s="64" t="s">
        <v>32</v>
      </c>
      <c r="S217" s="32" t="s">
        <v>546</v>
      </c>
      <c r="T217" s="32" t="s">
        <v>547</v>
      </c>
      <c r="U217" s="32" t="s">
        <v>548</v>
      </c>
    </row>
    <row r="218" spans="1:21" s="77" customFormat="1" ht="22.5" customHeight="1" x14ac:dyDescent="0.3">
      <c r="A218" s="65" t="s">
        <v>109</v>
      </c>
      <c r="B218" s="65">
        <v>10</v>
      </c>
      <c r="C218" s="65">
        <v>10</v>
      </c>
      <c r="D218" s="65">
        <v>0</v>
      </c>
      <c r="E218" s="65">
        <v>10</v>
      </c>
      <c r="F218" s="18">
        <v>7</v>
      </c>
      <c r="G218" s="65">
        <v>8</v>
      </c>
      <c r="H218" s="65">
        <v>10</v>
      </c>
      <c r="I218" s="66">
        <f t="shared" ref="I218:I280" si="23">SUM(B218:H218)</f>
        <v>55</v>
      </c>
      <c r="J218" s="67">
        <v>1</v>
      </c>
      <c r="K218" s="68">
        <f t="shared" si="22"/>
        <v>0.7857142857142857</v>
      </c>
      <c r="L218" s="69" t="s">
        <v>62</v>
      </c>
      <c r="M218" s="70" t="s">
        <v>551</v>
      </c>
      <c r="N218" s="71" t="s">
        <v>552</v>
      </c>
      <c r="O218" s="72" t="s">
        <v>377</v>
      </c>
      <c r="P218" s="73" t="s">
        <v>545</v>
      </c>
      <c r="Q218" s="74">
        <v>8</v>
      </c>
      <c r="R218" s="75" t="s">
        <v>182</v>
      </c>
      <c r="S218" s="76" t="s">
        <v>546</v>
      </c>
      <c r="T218" s="76" t="s">
        <v>547</v>
      </c>
      <c r="U218" s="76" t="s">
        <v>548</v>
      </c>
    </row>
    <row r="219" spans="1:21" s="33" customFormat="1" ht="22.5" customHeight="1" x14ac:dyDescent="0.3">
      <c r="A219" s="2" t="s">
        <v>91</v>
      </c>
      <c r="B219" s="2">
        <v>0</v>
      </c>
      <c r="C219" s="18">
        <v>2</v>
      </c>
      <c r="D219" s="2">
        <v>5</v>
      </c>
      <c r="E219" s="2">
        <v>0</v>
      </c>
      <c r="F219" s="18">
        <v>2</v>
      </c>
      <c r="G219" s="2">
        <v>10</v>
      </c>
      <c r="H219" s="2">
        <v>0</v>
      </c>
      <c r="I219" s="54">
        <f t="shared" si="23"/>
        <v>19</v>
      </c>
      <c r="J219" s="27">
        <v>2</v>
      </c>
      <c r="K219" s="5">
        <f t="shared" si="22"/>
        <v>0.27142857142857141</v>
      </c>
      <c r="L219" s="3" t="s">
        <v>16</v>
      </c>
      <c r="M219" s="20" t="s">
        <v>553</v>
      </c>
      <c r="N219" s="21" t="s">
        <v>380</v>
      </c>
      <c r="O219" s="20" t="s">
        <v>31</v>
      </c>
      <c r="P219" s="8" t="s">
        <v>545</v>
      </c>
      <c r="Q219" s="30">
        <v>8</v>
      </c>
      <c r="R219" s="64" t="s">
        <v>246</v>
      </c>
      <c r="S219" s="32" t="s">
        <v>554</v>
      </c>
      <c r="T219" s="32" t="s">
        <v>522</v>
      </c>
      <c r="U219" s="32" t="s">
        <v>148</v>
      </c>
    </row>
    <row r="220" spans="1:21" s="33" customFormat="1" ht="22.5" customHeight="1" x14ac:dyDescent="0.3">
      <c r="A220" s="2" t="s">
        <v>131</v>
      </c>
      <c r="B220" s="2">
        <v>10</v>
      </c>
      <c r="C220" s="2">
        <v>0</v>
      </c>
      <c r="D220" s="2">
        <v>1</v>
      </c>
      <c r="E220" s="2">
        <v>2</v>
      </c>
      <c r="F220" s="2">
        <v>5</v>
      </c>
      <c r="G220" s="2">
        <v>0</v>
      </c>
      <c r="H220" s="2">
        <v>0</v>
      </c>
      <c r="I220" s="54">
        <f t="shared" si="23"/>
        <v>18</v>
      </c>
      <c r="J220" s="27">
        <v>3</v>
      </c>
      <c r="K220" s="5">
        <f t="shared" si="22"/>
        <v>0.25714285714285712</v>
      </c>
      <c r="L220" s="3" t="s">
        <v>16</v>
      </c>
      <c r="M220" s="20" t="s">
        <v>550</v>
      </c>
      <c r="N220" s="21" t="s">
        <v>555</v>
      </c>
      <c r="O220" s="20" t="s">
        <v>377</v>
      </c>
      <c r="P220" s="8" t="s">
        <v>545</v>
      </c>
      <c r="Q220" s="30">
        <v>8</v>
      </c>
      <c r="R220" s="10" t="s">
        <v>182</v>
      </c>
      <c r="S220" s="32" t="s">
        <v>546</v>
      </c>
      <c r="T220" s="32" t="s">
        <v>547</v>
      </c>
      <c r="U220" s="32" t="s">
        <v>548</v>
      </c>
    </row>
    <row r="221" spans="1:21" s="33" customFormat="1" ht="22.5" customHeight="1" x14ac:dyDescent="0.3">
      <c r="A221" s="2" t="s">
        <v>61</v>
      </c>
      <c r="B221" s="2">
        <v>0</v>
      </c>
      <c r="C221" s="2">
        <v>0</v>
      </c>
      <c r="D221" s="2">
        <v>5</v>
      </c>
      <c r="E221" s="2">
        <v>0</v>
      </c>
      <c r="F221" s="18">
        <v>2</v>
      </c>
      <c r="G221" s="2">
        <v>6</v>
      </c>
      <c r="H221" s="2">
        <v>0</v>
      </c>
      <c r="I221" s="54">
        <f t="shared" si="23"/>
        <v>13</v>
      </c>
      <c r="J221" s="27">
        <v>4</v>
      </c>
      <c r="K221" s="5">
        <f t="shared" si="22"/>
        <v>0.18571428571428572</v>
      </c>
      <c r="L221" s="3" t="s">
        <v>16</v>
      </c>
      <c r="M221" s="20" t="s">
        <v>556</v>
      </c>
      <c r="N221" s="21" t="s">
        <v>350</v>
      </c>
      <c r="O221" s="20" t="s">
        <v>557</v>
      </c>
      <c r="P221" s="8" t="s">
        <v>545</v>
      </c>
      <c r="Q221" s="30">
        <v>8</v>
      </c>
      <c r="R221" s="10" t="s">
        <v>32</v>
      </c>
      <c r="S221" s="32" t="s">
        <v>546</v>
      </c>
      <c r="T221" s="32" t="s">
        <v>547</v>
      </c>
      <c r="U221" s="32" t="s">
        <v>548</v>
      </c>
    </row>
    <row r="222" spans="1:21" s="33" customFormat="1" ht="22.5" customHeight="1" x14ac:dyDescent="0.3">
      <c r="A222" s="2" t="s">
        <v>87</v>
      </c>
      <c r="B222" s="2">
        <v>0</v>
      </c>
      <c r="C222" s="2">
        <v>0</v>
      </c>
      <c r="D222" s="2">
        <v>5</v>
      </c>
      <c r="E222" s="2">
        <v>0</v>
      </c>
      <c r="F222" s="2">
        <v>5</v>
      </c>
      <c r="G222" s="2">
        <v>0</v>
      </c>
      <c r="H222" s="2">
        <v>0</v>
      </c>
      <c r="I222" s="54">
        <f t="shared" si="23"/>
        <v>10</v>
      </c>
      <c r="J222" s="27">
        <v>5</v>
      </c>
      <c r="K222" s="5">
        <f t="shared" si="22"/>
        <v>0.14285714285714285</v>
      </c>
      <c r="L222" s="3" t="s">
        <v>16</v>
      </c>
      <c r="M222" s="20" t="s">
        <v>558</v>
      </c>
      <c r="N222" s="21" t="s">
        <v>265</v>
      </c>
      <c r="O222" s="20" t="s">
        <v>35</v>
      </c>
      <c r="P222" s="8" t="s">
        <v>545</v>
      </c>
      <c r="Q222" s="30">
        <v>8</v>
      </c>
      <c r="R222" s="10" t="s">
        <v>182</v>
      </c>
      <c r="S222" s="32" t="s">
        <v>546</v>
      </c>
      <c r="T222" s="32" t="s">
        <v>547</v>
      </c>
      <c r="U222" s="32" t="s">
        <v>548</v>
      </c>
    </row>
    <row r="223" spans="1:21" s="33" customFormat="1" ht="22.5" customHeight="1" x14ac:dyDescent="0.3">
      <c r="A223" s="2" t="s">
        <v>559</v>
      </c>
      <c r="B223" s="2">
        <v>5</v>
      </c>
      <c r="C223" s="2">
        <v>0</v>
      </c>
      <c r="D223" s="2">
        <v>5</v>
      </c>
      <c r="E223" s="2">
        <v>0</v>
      </c>
      <c r="F223" s="2">
        <v>0</v>
      </c>
      <c r="G223" s="2">
        <v>0</v>
      </c>
      <c r="H223" s="2">
        <v>0</v>
      </c>
      <c r="I223" s="54">
        <f t="shared" si="23"/>
        <v>10</v>
      </c>
      <c r="J223" s="27">
        <v>5</v>
      </c>
      <c r="K223" s="5">
        <f t="shared" si="22"/>
        <v>0.14285714285714285</v>
      </c>
      <c r="L223" s="3" t="s">
        <v>16</v>
      </c>
      <c r="M223" s="20" t="s">
        <v>560</v>
      </c>
      <c r="N223" s="21" t="s">
        <v>245</v>
      </c>
      <c r="O223" s="20" t="s">
        <v>100</v>
      </c>
      <c r="P223" s="8" t="s">
        <v>545</v>
      </c>
      <c r="Q223" s="30">
        <v>8</v>
      </c>
      <c r="R223" s="10" t="s">
        <v>32</v>
      </c>
      <c r="S223" s="32" t="s">
        <v>546</v>
      </c>
      <c r="T223" s="32" t="s">
        <v>547</v>
      </c>
      <c r="U223" s="32" t="s">
        <v>548</v>
      </c>
    </row>
    <row r="224" spans="1:21" s="33" customFormat="1" ht="22.5" customHeight="1" x14ac:dyDescent="0.3">
      <c r="A224" s="2" t="s">
        <v>98</v>
      </c>
      <c r="B224" s="2">
        <v>8</v>
      </c>
      <c r="C224" s="2">
        <v>0</v>
      </c>
      <c r="D224" s="2">
        <v>1</v>
      </c>
      <c r="E224" s="2">
        <v>0</v>
      </c>
      <c r="F224" s="2">
        <v>0</v>
      </c>
      <c r="G224" s="2">
        <v>0</v>
      </c>
      <c r="H224" s="2">
        <v>0</v>
      </c>
      <c r="I224" s="54">
        <f t="shared" si="23"/>
        <v>9</v>
      </c>
      <c r="J224" s="27">
        <v>6</v>
      </c>
      <c r="K224" s="5">
        <f t="shared" si="22"/>
        <v>0.12857142857142856</v>
      </c>
      <c r="L224" s="3" t="s">
        <v>16</v>
      </c>
      <c r="M224" s="20" t="s">
        <v>561</v>
      </c>
      <c r="N224" s="21" t="s">
        <v>151</v>
      </c>
      <c r="O224" s="20" t="s">
        <v>56</v>
      </c>
      <c r="P224" s="8" t="s">
        <v>545</v>
      </c>
      <c r="Q224" s="30">
        <v>8</v>
      </c>
      <c r="R224" s="10" t="s">
        <v>182</v>
      </c>
      <c r="S224" s="32" t="s">
        <v>546</v>
      </c>
      <c r="T224" s="32" t="s">
        <v>547</v>
      </c>
      <c r="U224" s="32" t="s">
        <v>548</v>
      </c>
    </row>
    <row r="225" spans="1:21" s="33" customFormat="1" ht="22.5" customHeight="1" x14ac:dyDescent="0.3">
      <c r="A225" s="2" t="s">
        <v>83</v>
      </c>
      <c r="B225" s="2">
        <v>0</v>
      </c>
      <c r="C225" s="2">
        <v>0</v>
      </c>
      <c r="D225" s="2">
        <v>1</v>
      </c>
      <c r="E225" s="2">
        <v>0</v>
      </c>
      <c r="F225" s="2">
        <v>5</v>
      </c>
      <c r="G225" s="2">
        <v>2</v>
      </c>
      <c r="H225" s="2">
        <v>0</v>
      </c>
      <c r="I225" s="54">
        <f t="shared" si="23"/>
        <v>8</v>
      </c>
      <c r="J225" s="27">
        <v>7</v>
      </c>
      <c r="K225" s="5">
        <f t="shared" si="22"/>
        <v>0.11428571428571428</v>
      </c>
      <c r="L225" s="3" t="s">
        <v>16</v>
      </c>
      <c r="M225" s="20" t="s">
        <v>562</v>
      </c>
      <c r="N225" s="21" t="s">
        <v>404</v>
      </c>
      <c r="O225" s="20" t="s">
        <v>31</v>
      </c>
      <c r="P225" s="8" t="s">
        <v>545</v>
      </c>
      <c r="Q225" s="30">
        <v>8</v>
      </c>
      <c r="R225" s="10" t="s">
        <v>246</v>
      </c>
      <c r="S225" s="32" t="s">
        <v>554</v>
      </c>
      <c r="T225" s="32" t="s">
        <v>522</v>
      </c>
      <c r="U225" s="32" t="s">
        <v>148</v>
      </c>
    </row>
    <row r="226" spans="1:21" s="33" customFormat="1" ht="22.5" customHeight="1" x14ac:dyDescent="0.3">
      <c r="A226" s="2" t="s">
        <v>71</v>
      </c>
      <c r="B226" s="2">
        <v>6</v>
      </c>
      <c r="C226" s="2">
        <v>1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54">
        <f t="shared" si="23"/>
        <v>7</v>
      </c>
      <c r="J226" s="27">
        <v>8</v>
      </c>
      <c r="K226" s="5">
        <f t="shared" si="22"/>
        <v>0.1</v>
      </c>
      <c r="L226" s="3" t="s">
        <v>16</v>
      </c>
      <c r="M226" s="20" t="s">
        <v>563</v>
      </c>
      <c r="N226" s="21" t="s">
        <v>536</v>
      </c>
      <c r="O226" s="20" t="s">
        <v>24</v>
      </c>
      <c r="P226" s="8" t="s">
        <v>545</v>
      </c>
      <c r="Q226" s="30">
        <v>8</v>
      </c>
      <c r="R226" s="10" t="s">
        <v>246</v>
      </c>
      <c r="S226" s="32" t="s">
        <v>554</v>
      </c>
      <c r="T226" s="32" t="s">
        <v>522</v>
      </c>
      <c r="U226" s="32" t="s">
        <v>148</v>
      </c>
    </row>
    <row r="227" spans="1:21" s="33" customFormat="1" ht="22.5" customHeight="1" x14ac:dyDescent="0.3">
      <c r="A227" s="2" t="s">
        <v>95</v>
      </c>
      <c r="B227" s="2">
        <v>0</v>
      </c>
      <c r="C227" s="2">
        <v>5</v>
      </c>
      <c r="D227" s="2">
        <v>2</v>
      </c>
      <c r="E227" s="2">
        <v>0</v>
      </c>
      <c r="F227" s="2">
        <v>0</v>
      </c>
      <c r="G227" s="2">
        <v>0</v>
      </c>
      <c r="H227" s="2">
        <v>0</v>
      </c>
      <c r="I227" s="54">
        <f t="shared" si="23"/>
        <v>7</v>
      </c>
      <c r="J227" s="27">
        <v>8</v>
      </c>
      <c r="K227" s="5">
        <f t="shared" si="22"/>
        <v>0.1</v>
      </c>
      <c r="L227" s="3" t="s">
        <v>16</v>
      </c>
      <c r="M227" s="78" t="s">
        <v>564</v>
      </c>
      <c r="N227" s="21" t="s">
        <v>404</v>
      </c>
      <c r="O227" s="20" t="s">
        <v>565</v>
      </c>
      <c r="P227" s="8" t="s">
        <v>545</v>
      </c>
      <c r="Q227" s="30">
        <v>8</v>
      </c>
      <c r="R227" s="10" t="s">
        <v>246</v>
      </c>
      <c r="S227" s="32" t="s">
        <v>554</v>
      </c>
      <c r="T227" s="32" t="s">
        <v>522</v>
      </c>
      <c r="U227" s="32" t="s">
        <v>148</v>
      </c>
    </row>
    <row r="228" spans="1:21" s="33" customFormat="1" ht="22.5" customHeight="1" x14ac:dyDescent="0.3">
      <c r="A228" s="2" t="s">
        <v>77</v>
      </c>
      <c r="B228" s="2">
        <v>0</v>
      </c>
      <c r="C228" s="2">
        <v>0</v>
      </c>
      <c r="D228" s="2">
        <v>4</v>
      </c>
      <c r="E228" s="2">
        <v>0</v>
      </c>
      <c r="F228" s="18">
        <v>2</v>
      </c>
      <c r="G228" s="2">
        <v>0</v>
      </c>
      <c r="H228" s="2">
        <v>0</v>
      </c>
      <c r="I228" s="79">
        <f t="shared" si="23"/>
        <v>6</v>
      </c>
      <c r="J228" s="27">
        <v>9</v>
      </c>
      <c r="K228" s="5">
        <f t="shared" si="22"/>
        <v>8.5714285714285715E-2</v>
      </c>
      <c r="L228" s="3" t="s">
        <v>16</v>
      </c>
      <c r="M228" s="20" t="s">
        <v>566</v>
      </c>
      <c r="N228" s="21" t="s">
        <v>567</v>
      </c>
      <c r="O228" s="20" t="s">
        <v>49</v>
      </c>
      <c r="P228" s="8" t="s">
        <v>545</v>
      </c>
      <c r="Q228" s="30">
        <v>8</v>
      </c>
      <c r="R228" s="10" t="s">
        <v>246</v>
      </c>
      <c r="S228" s="32" t="s">
        <v>554</v>
      </c>
      <c r="T228" s="32" t="s">
        <v>522</v>
      </c>
      <c r="U228" s="32" t="s">
        <v>148</v>
      </c>
    </row>
    <row r="229" spans="1:21" s="33" customFormat="1" ht="22.5" customHeight="1" x14ac:dyDescent="0.3">
      <c r="A229" s="2" t="s">
        <v>117</v>
      </c>
      <c r="B229" s="2">
        <v>0</v>
      </c>
      <c r="C229" s="2">
        <v>0</v>
      </c>
      <c r="D229" s="2">
        <v>4</v>
      </c>
      <c r="E229" s="2">
        <v>0</v>
      </c>
      <c r="F229" s="18">
        <v>2</v>
      </c>
      <c r="G229" s="2">
        <v>0</v>
      </c>
      <c r="H229" s="2">
        <v>0</v>
      </c>
      <c r="I229" s="79">
        <f t="shared" si="23"/>
        <v>6</v>
      </c>
      <c r="J229" s="27">
        <v>9</v>
      </c>
      <c r="K229" s="5">
        <f t="shared" si="22"/>
        <v>8.5714285714285715E-2</v>
      </c>
      <c r="L229" s="3" t="s">
        <v>16</v>
      </c>
      <c r="M229" s="20" t="s">
        <v>568</v>
      </c>
      <c r="N229" s="21" t="s">
        <v>569</v>
      </c>
      <c r="O229" s="20" t="s">
        <v>504</v>
      </c>
      <c r="P229" s="8" t="s">
        <v>545</v>
      </c>
      <c r="Q229" s="30">
        <v>8</v>
      </c>
      <c r="R229" s="10" t="s">
        <v>246</v>
      </c>
      <c r="S229" s="32" t="s">
        <v>554</v>
      </c>
      <c r="T229" s="32" t="s">
        <v>522</v>
      </c>
      <c r="U229" s="32" t="s">
        <v>148</v>
      </c>
    </row>
    <row r="230" spans="1:21" s="33" customFormat="1" ht="22.5" customHeight="1" x14ac:dyDescent="0.3">
      <c r="A230" s="2" t="s">
        <v>101</v>
      </c>
      <c r="B230" s="2">
        <v>4</v>
      </c>
      <c r="C230" s="2">
        <v>0</v>
      </c>
      <c r="D230" s="2">
        <v>1</v>
      </c>
      <c r="E230" s="2">
        <v>0</v>
      </c>
      <c r="F230" s="2">
        <v>0</v>
      </c>
      <c r="G230" s="2">
        <v>0</v>
      </c>
      <c r="H230" s="2">
        <v>0</v>
      </c>
      <c r="I230" s="54">
        <f t="shared" si="23"/>
        <v>5</v>
      </c>
      <c r="J230" s="27">
        <v>10</v>
      </c>
      <c r="K230" s="5">
        <f t="shared" si="22"/>
        <v>7.1428571428571425E-2</v>
      </c>
      <c r="L230" s="3" t="s">
        <v>16</v>
      </c>
      <c r="M230" s="20" t="s">
        <v>570</v>
      </c>
      <c r="N230" s="21" t="s">
        <v>301</v>
      </c>
      <c r="O230" s="20" t="s">
        <v>49</v>
      </c>
      <c r="P230" s="8" t="s">
        <v>545</v>
      </c>
      <c r="Q230" s="30">
        <v>8</v>
      </c>
      <c r="R230" s="10" t="s">
        <v>32</v>
      </c>
      <c r="S230" s="32" t="s">
        <v>546</v>
      </c>
      <c r="T230" s="32" t="s">
        <v>547</v>
      </c>
      <c r="U230" s="32" t="s">
        <v>548</v>
      </c>
    </row>
    <row r="231" spans="1:21" s="33" customFormat="1" ht="22.5" customHeight="1" x14ac:dyDescent="0.3">
      <c r="A231" s="2" t="s">
        <v>134</v>
      </c>
      <c r="B231" s="2">
        <v>0</v>
      </c>
      <c r="C231" s="2">
        <v>0</v>
      </c>
      <c r="D231" s="2">
        <v>0</v>
      </c>
      <c r="E231" s="2">
        <v>0</v>
      </c>
      <c r="F231" s="2">
        <v>5</v>
      </c>
      <c r="G231" s="2">
        <v>0</v>
      </c>
      <c r="H231" s="2">
        <v>0</v>
      </c>
      <c r="I231" s="54">
        <f t="shared" si="23"/>
        <v>5</v>
      </c>
      <c r="J231" s="27">
        <v>10</v>
      </c>
      <c r="K231" s="5">
        <f t="shared" si="22"/>
        <v>7.1428571428571425E-2</v>
      </c>
      <c r="L231" s="3" t="s">
        <v>16</v>
      </c>
      <c r="M231" s="20" t="s">
        <v>571</v>
      </c>
      <c r="N231" s="21" t="s">
        <v>107</v>
      </c>
      <c r="O231" s="20" t="s">
        <v>217</v>
      </c>
      <c r="P231" s="8" t="s">
        <v>545</v>
      </c>
      <c r="Q231" s="30">
        <v>8</v>
      </c>
      <c r="R231" s="10" t="s">
        <v>32</v>
      </c>
      <c r="S231" s="32" t="s">
        <v>546</v>
      </c>
      <c r="T231" s="32" t="s">
        <v>547</v>
      </c>
      <c r="U231" s="32" t="s">
        <v>548</v>
      </c>
    </row>
    <row r="232" spans="1:21" s="33" customFormat="1" ht="22.5" customHeight="1" x14ac:dyDescent="0.3">
      <c r="A232" s="2" t="s">
        <v>121</v>
      </c>
      <c r="B232" s="2">
        <v>0</v>
      </c>
      <c r="C232" s="2">
        <v>0</v>
      </c>
      <c r="D232" s="2">
        <v>1</v>
      </c>
      <c r="E232" s="2">
        <v>0</v>
      </c>
      <c r="F232" s="18">
        <v>2</v>
      </c>
      <c r="G232" s="2">
        <v>0</v>
      </c>
      <c r="H232" s="2">
        <v>1</v>
      </c>
      <c r="I232" s="54">
        <f t="shared" si="23"/>
        <v>4</v>
      </c>
      <c r="J232" s="27">
        <v>11</v>
      </c>
      <c r="K232" s="5">
        <f t="shared" si="22"/>
        <v>5.7142857142857141E-2</v>
      </c>
      <c r="L232" s="3" t="s">
        <v>16</v>
      </c>
      <c r="M232" s="59" t="s">
        <v>572</v>
      </c>
      <c r="N232" s="59" t="s">
        <v>573</v>
      </c>
      <c r="O232" s="26"/>
      <c r="P232" s="8" t="s">
        <v>545</v>
      </c>
      <c r="Q232" s="30">
        <v>8</v>
      </c>
      <c r="R232" s="10" t="s">
        <v>182</v>
      </c>
      <c r="S232" s="32" t="s">
        <v>546</v>
      </c>
      <c r="T232" s="32" t="s">
        <v>547</v>
      </c>
      <c r="U232" s="32" t="s">
        <v>548</v>
      </c>
    </row>
    <row r="233" spans="1:21" s="33" customFormat="1" ht="22.5" customHeight="1" x14ac:dyDescent="0.3">
      <c r="A233" s="2" t="s">
        <v>113</v>
      </c>
      <c r="B233" s="2">
        <v>0</v>
      </c>
      <c r="C233" s="18">
        <v>2</v>
      </c>
      <c r="D233" s="2">
        <v>1</v>
      </c>
      <c r="E233" s="2">
        <v>0</v>
      </c>
      <c r="F233" s="2">
        <v>0</v>
      </c>
      <c r="G233" s="2">
        <v>0</v>
      </c>
      <c r="H233" s="2">
        <v>0</v>
      </c>
      <c r="I233" s="54">
        <f t="shared" si="23"/>
        <v>3</v>
      </c>
      <c r="J233" s="27">
        <v>12</v>
      </c>
      <c r="K233" s="5">
        <f t="shared" si="22"/>
        <v>4.2857142857142858E-2</v>
      </c>
      <c r="L233" s="3" t="s">
        <v>16</v>
      </c>
      <c r="M233" s="59" t="s">
        <v>574</v>
      </c>
      <c r="N233" s="59" t="s">
        <v>575</v>
      </c>
      <c r="O233" s="20" t="s">
        <v>576</v>
      </c>
      <c r="P233" s="8" t="s">
        <v>545</v>
      </c>
      <c r="Q233" s="30">
        <v>8</v>
      </c>
      <c r="R233" s="10" t="s">
        <v>182</v>
      </c>
      <c r="S233" s="32" t="s">
        <v>546</v>
      </c>
      <c r="T233" s="32" t="s">
        <v>547</v>
      </c>
      <c r="U233" s="32" t="s">
        <v>548</v>
      </c>
    </row>
    <row r="234" spans="1:21" s="33" customFormat="1" ht="22.5" customHeight="1" x14ac:dyDescent="0.3">
      <c r="A234" s="2" t="s">
        <v>80</v>
      </c>
      <c r="B234" s="2">
        <v>0</v>
      </c>
      <c r="C234" s="2">
        <v>0</v>
      </c>
      <c r="D234" s="2">
        <v>1</v>
      </c>
      <c r="E234" s="2">
        <v>0</v>
      </c>
      <c r="F234" s="18">
        <v>2</v>
      </c>
      <c r="G234" s="2">
        <v>0</v>
      </c>
      <c r="H234" s="2">
        <v>0</v>
      </c>
      <c r="I234" s="54">
        <f t="shared" si="23"/>
        <v>3</v>
      </c>
      <c r="J234" s="27">
        <v>12</v>
      </c>
      <c r="K234" s="5">
        <f t="shared" si="22"/>
        <v>4.2857142857142858E-2</v>
      </c>
      <c r="L234" s="3" t="s">
        <v>16</v>
      </c>
      <c r="M234" s="20" t="s">
        <v>577</v>
      </c>
      <c r="N234" s="21" t="s">
        <v>318</v>
      </c>
      <c r="O234" s="20" t="s">
        <v>35</v>
      </c>
      <c r="P234" s="8" t="s">
        <v>545</v>
      </c>
      <c r="Q234" s="30">
        <v>8</v>
      </c>
      <c r="R234" s="10" t="s">
        <v>182</v>
      </c>
      <c r="S234" s="32" t="s">
        <v>546</v>
      </c>
      <c r="T234" s="32" t="s">
        <v>547</v>
      </c>
      <c r="U234" s="32" t="s">
        <v>548</v>
      </c>
    </row>
    <row r="235" spans="1:21" s="33" customFormat="1" ht="22.5" customHeight="1" x14ac:dyDescent="0.3">
      <c r="A235" s="2" t="s">
        <v>75</v>
      </c>
      <c r="B235" s="2">
        <v>0</v>
      </c>
      <c r="C235" s="2">
        <v>0</v>
      </c>
      <c r="D235" s="2">
        <v>1</v>
      </c>
      <c r="E235" s="2">
        <v>0</v>
      </c>
      <c r="F235" s="2">
        <v>0</v>
      </c>
      <c r="G235" s="2">
        <v>0</v>
      </c>
      <c r="H235" s="2">
        <v>0</v>
      </c>
      <c r="I235" s="54">
        <f t="shared" si="23"/>
        <v>1</v>
      </c>
      <c r="J235" s="27">
        <v>13</v>
      </c>
      <c r="K235" s="5">
        <f t="shared" si="22"/>
        <v>1.4285714285714285E-2</v>
      </c>
      <c r="L235" s="3" t="s">
        <v>16</v>
      </c>
      <c r="M235" s="20" t="s">
        <v>540</v>
      </c>
      <c r="N235" s="21" t="s">
        <v>578</v>
      </c>
      <c r="O235" s="20" t="s">
        <v>292</v>
      </c>
      <c r="P235" s="8" t="s">
        <v>545</v>
      </c>
      <c r="Q235" s="30">
        <v>8</v>
      </c>
      <c r="R235" s="10" t="s">
        <v>246</v>
      </c>
      <c r="S235" s="32" t="s">
        <v>554</v>
      </c>
      <c r="T235" s="32" t="s">
        <v>522</v>
      </c>
      <c r="U235" s="32" t="s">
        <v>148</v>
      </c>
    </row>
    <row r="236" spans="1:21" s="33" customFormat="1" ht="22.5" customHeight="1" x14ac:dyDescent="0.3">
      <c r="A236" s="2" t="s">
        <v>66</v>
      </c>
      <c r="B236" s="2">
        <v>0</v>
      </c>
      <c r="C236" s="2">
        <v>0</v>
      </c>
      <c r="D236" s="2">
        <v>1</v>
      </c>
      <c r="E236" s="2">
        <v>0</v>
      </c>
      <c r="F236" s="2">
        <v>0</v>
      </c>
      <c r="G236" s="2">
        <v>0</v>
      </c>
      <c r="H236" s="2">
        <v>0</v>
      </c>
      <c r="I236" s="54">
        <f t="shared" si="23"/>
        <v>1</v>
      </c>
      <c r="J236" s="27">
        <v>13</v>
      </c>
      <c r="K236" s="5">
        <f t="shared" si="22"/>
        <v>1.4285714285714285E-2</v>
      </c>
      <c r="L236" s="3" t="s">
        <v>16</v>
      </c>
      <c r="M236" s="20" t="s">
        <v>579</v>
      </c>
      <c r="N236" s="21" t="s">
        <v>580</v>
      </c>
      <c r="O236" s="20" t="s">
        <v>581</v>
      </c>
      <c r="P236" s="8" t="s">
        <v>545</v>
      </c>
      <c r="Q236" s="30">
        <v>8</v>
      </c>
      <c r="R236" s="10" t="s">
        <v>246</v>
      </c>
      <c r="S236" s="32" t="s">
        <v>554</v>
      </c>
      <c r="T236" s="32" t="s">
        <v>522</v>
      </c>
      <c r="U236" s="32" t="s">
        <v>148</v>
      </c>
    </row>
    <row r="237" spans="1:21" s="33" customFormat="1" ht="22.5" customHeight="1" x14ac:dyDescent="0.3">
      <c r="A237" s="2" t="s">
        <v>105</v>
      </c>
      <c r="B237" s="2">
        <v>0</v>
      </c>
      <c r="C237" s="2">
        <v>0</v>
      </c>
      <c r="D237" s="2">
        <v>1</v>
      </c>
      <c r="E237" s="2">
        <v>0</v>
      </c>
      <c r="F237" s="2">
        <v>0</v>
      </c>
      <c r="G237" s="2">
        <v>0</v>
      </c>
      <c r="H237" s="2">
        <v>0</v>
      </c>
      <c r="I237" s="54">
        <f t="shared" si="23"/>
        <v>1</v>
      </c>
      <c r="J237" s="27">
        <v>13</v>
      </c>
      <c r="K237" s="5">
        <f t="shared" si="22"/>
        <v>1.4285714285714285E-2</v>
      </c>
      <c r="L237" s="3" t="s">
        <v>16</v>
      </c>
      <c r="M237" s="20" t="s">
        <v>563</v>
      </c>
      <c r="N237" s="21" t="s">
        <v>59</v>
      </c>
      <c r="O237" s="20" t="s">
        <v>24</v>
      </c>
      <c r="P237" s="8" t="s">
        <v>545</v>
      </c>
      <c r="Q237" s="30">
        <v>8</v>
      </c>
      <c r="R237" s="10" t="s">
        <v>246</v>
      </c>
      <c r="S237" s="32" t="s">
        <v>554</v>
      </c>
      <c r="T237" s="32" t="s">
        <v>522</v>
      </c>
      <c r="U237" s="32" t="s">
        <v>148</v>
      </c>
    </row>
    <row r="238" spans="1:21" s="33" customFormat="1" ht="22.5" customHeight="1" x14ac:dyDescent="0.3">
      <c r="A238" s="2" t="s">
        <v>124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54">
        <f t="shared" si="23"/>
        <v>0</v>
      </c>
      <c r="J238" s="27">
        <v>14</v>
      </c>
      <c r="K238" s="5">
        <f t="shared" si="22"/>
        <v>0</v>
      </c>
      <c r="L238" s="3" t="s">
        <v>16</v>
      </c>
      <c r="M238" s="20" t="s">
        <v>582</v>
      </c>
      <c r="N238" s="21" t="s">
        <v>245</v>
      </c>
      <c r="O238" s="20" t="s">
        <v>28</v>
      </c>
      <c r="P238" s="8" t="s">
        <v>545</v>
      </c>
      <c r="Q238" s="30">
        <v>8</v>
      </c>
      <c r="R238" s="10" t="s">
        <v>182</v>
      </c>
      <c r="S238" s="32" t="s">
        <v>546</v>
      </c>
      <c r="T238" s="32" t="s">
        <v>547</v>
      </c>
      <c r="U238" s="32" t="s">
        <v>548</v>
      </c>
    </row>
    <row r="239" spans="1:21" s="33" customFormat="1" ht="22.5" customHeight="1" x14ac:dyDescent="0.3">
      <c r="A239" s="2" t="s">
        <v>127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54">
        <f t="shared" si="23"/>
        <v>0</v>
      </c>
      <c r="J239" s="27">
        <v>14</v>
      </c>
      <c r="K239" s="5">
        <f t="shared" si="22"/>
        <v>0</v>
      </c>
      <c r="L239" s="3" t="s">
        <v>16</v>
      </c>
      <c r="M239" s="20" t="s">
        <v>583</v>
      </c>
      <c r="N239" s="21" t="s">
        <v>82</v>
      </c>
      <c r="O239" s="20" t="s">
        <v>49</v>
      </c>
      <c r="P239" s="8" t="s">
        <v>545</v>
      </c>
      <c r="Q239" s="30">
        <v>8</v>
      </c>
      <c r="R239" s="10" t="s">
        <v>32</v>
      </c>
      <c r="S239" s="32" t="s">
        <v>546</v>
      </c>
      <c r="T239" s="32" t="s">
        <v>547</v>
      </c>
      <c r="U239" s="32" t="s">
        <v>548</v>
      </c>
    </row>
    <row r="240" spans="1:21" s="33" customFormat="1" ht="22.5" customHeight="1" x14ac:dyDescent="0.3">
      <c r="A240" s="2" t="s">
        <v>363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54">
        <f t="shared" si="23"/>
        <v>0</v>
      </c>
      <c r="J240" s="27">
        <v>14</v>
      </c>
      <c r="K240" s="5">
        <f t="shared" si="22"/>
        <v>0</v>
      </c>
      <c r="L240" s="3" t="s">
        <v>16</v>
      </c>
      <c r="M240" s="20" t="s">
        <v>584</v>
      </c>
      <c r="N240" s="21" t="s">
        <v>585</v>
      </c>
      <c r="O240" s="20" t="s">
        <v>100</v>
      </c>
      <c r="P240" s="8" t="s">
        <v>545</v>
      </c>
      <c r="Q240" s="30">
        <v>8</v>
      </c>
      <c r="R240" s="10" t="s">
        <v>32</v>
      </c>
      <c r="S240" s="32" t="s">
        <v>546</v>
      </c>
      <c r="T240" s="32" t="s">
        <v>547</v>
      </c>
      <c r="U240" s="32" t="s">
        <v>548</v>
      </c>
    </row>
    <row r="241" spans="1:21" s="23" customFormat="1" ht="22.5" customHeight="1" x14ac:dyDescent="0.3">
      <c r="A241" s="2" t="s">
        <v>586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54">
        <f t="shared" si="23"/>
        <v>0</v>
      </c>
      <c r="J241" s="27">
        <v>14</v>
      </c>
      <c r="K241" s="5">
        <f t="shared" si="22"/>
        <v>0</v>
      </c>
      <c r="L241" s="3" t="s">
        <v>16</v>
      </c>
      <c r="M241" s="20" t="s">
        <v>587</v>
      </c>
      <c r="N241" s="21" t="s">
        <v>18</v>
      </c>
      <c r="O241" s="20" t="s">
        <v>178</v>
      </c>
      <c r="P241" s="8" t="s">
        <v>545</v>
      </c>
      <c r="Q241" s="30">
        <v>8</v>
      </c>
      <c r="R241" s="10" t="s">
        <v>32</v>
      </c>
      <c r="S241" s="32" t="s">
        <v>546</v>
      </c>
      <c r="T241" s="32" t="s">
        <v>547</v>
      </c>
      <c r="U241" s="32" t="s">
        <v>548</v>
      </c>
    </row>
    <row r="242" spans="1:21" s="81" customFormat="1" ht="18" customHeight="1" x14ac:dyDescent="0.3">
      <c r="A242" s="65" t="s">
        <v>394</v>
      </c>
      <c r="B242" s="16">
        <v>10</v>
      </c>
      <c r="C242" s="80">
        <v>10</v>
      </c>
      <c r="D242" s="80">
        <v>8</v>
      </c>
      <c r="E242" s="80">
        <v>6</v>
      </c>
      <c r="F242" s="80">
        <v>10</v>
      </c>
      <c r="G242" s="80">
        <v>0</v>
      </c>
      <c r="H242" s="80">
        <v>8</v>
      </c>
      <c r="I242" s="66">
        <f t="shared" si="23"/>
        <v>52</v>
      </c>
      <c r="J242" s="80">
        <v>1</v>
      </c>
      <c r="K242" s="68">
        <f t="shared" ref="K242:K263" si="24">I242/106</f>
        <v>0.49056603773584906</v>
      </c>
      <c r="L242" s="80" t="s">
        <v>67</v>
      </c>
      <c r="M242" s="72" t="s">
        <v>588</v>
      </c>
      <c r="N242" s="71" t="s">
        <v>256</v>
      </c>
      <c r="O242" s="72" t="s">
        <v>233</v>
      </c>
      <c r="P242" s="73" t="s">
        <v>545</v>
      </c>
      <c r="Q242" s="74">
        <v>9</v>
      </c>
      <c r="R242" s="75" t="s">
        <v>246</v>
      </c>
      <c r="S242" s="76" t="s">
        <v>554</v>
      </c>
      <c r="T242" s="76" t="s">
        <v>522</v>
      </c>
      <c r="U242" s="76" t="s">
        <v>148</v>
      </c>
    </row>
    <row r="243" spans="1:21" s="48" customFormat="1" ht="18" customHeight="1" x14ac:dyDescent="0.3">
      <c r="A243" s="2" t="s">
        <v>371</v>
      </c>
      <c r="B243" s="16">
        <v>10</v>
      </c>
      <c r="C243" s="3">
        <v>2</v>
      </c>
      <c r="D243" s="3">
        <v>0</v>
      </c>
      <c r="E243" s="3">
        <v>0</v>
      </c>
      <c r="F243" s="3">
        <v>0</v>
      </c>
      <c r="G243" s="3">
        <v>2</v>
      </c>
      <c r="H243" s="3">
        <v>4</v>
      </c>
      <c r="I243" s="54">
        <f t="shared" si="23"/>
        <v>18</v>
      </c>
      <c r="J243" s="3">
        <v>2</v>
      </c>
      <c r="K243" s="5">
        <f t="shared" si="24"/>
        <v>0.16981132075471697</v>
      </c>
      <c r="L243" s="3" t="s">
        <v>16</v>
      </c>
      <c r="M243" s="20" t="s">
        <v>589</v>
      </c>
      <c r="N243" s="21" t="s">
        <v>27</v>
      </c>
      <c r="O243" s="20" t="s">
        <v>100</v>
      </c>
      <c r="P243" s="8" t="s">
        <v>545</v>
      </c>
      <c r="Q243" s="30">
        <v>9</v>
      </c>
      <c r="R243" s="10" t="s">
        <v>246</v>
      </c>
      <c r="S243" s="32" t="s">
        <v>554</v>
      </c>
      <c r="T243" s="32" t="s">
        <v>522</v>
      </c>
      <c r="U243" s="32" t="s">
        <v>148</v>
      </c>
    </row>
    <row r="244" spans="1:21" s="48" customFormat="1" ht="18" customHeight="1" x14ac:dyDescent="0.3">
      <c r="A244" s="2" t="s">
        <v>299</v>
      </c>
      <c r="B244" s="3">
        <v>10</v>
      </c>
      <c r="C244" s="3">
        <v>4</v>
      </c>
      <c r="D244" s="3">
        <v>1</v>
      </c>
      <c r="E244" s="3">
        <v>0</v>
      </c>
      <c r="F244" s="3">
        <v>0</v>
      </c>
      <c r="G244" s="3">
        <v>0</v>
      </c>
      <c r="H244" s="3">
        <v>4</v>
      </c>
      <c r="I244" s="54">
        <f t="shared" si="23"/>
        <v>19</v>
      </c>
      <c r="J244" s="3">
        <v>3</v>
      </c>
      <c r="K244" s="5">
        <f t="shared" si="24"/>
        <v>0.17924528301886791</v>
      </c>
      <c r="L244" s="3" t="s">
        <v>16</v>
      </c>
      <c r="M244" s="20" t="s">
        <v>590</v>
      </c>
      <c r="N244" s="21" t="s">
        <v>591</v>
      </c>
      <c r="O244" s="20" t="s">
        <v>28</v>
      </c>
      <c r="P244" s="8" t="s">
        <v>545</v>
      </c>
      <c r="Q244" s="30">
        <v>9</v>
      </c>
      <c r="R244" s="10" t="s">
        <v>182</v>
      </c>
      <c r="S244" s="32" t="s">
        <v>554</v>
      </c>
      <c r="T244" s="32" t="s">
        <v>522</v>
      </c>
      <c r="U244" s="32" t="s">
        <v>148</v>
      </c>
    </row>
    <row r="245" spans="1:21" s="48" customFormat="1" ht="18" customHeight="1" x14ac:dyDescent="0.3">
      <c r="A245" s="2" t="s">
        <v>407</v>
      </c>
      <c r="B245" s="3">
        <v>7</v>
      </c>
      <c r="C245" s="3">
        <v>12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54">
        <f t="shared" si="23"/>
        <v>19</v>
      </c>
      <c r="J245" s="3">
        <v>3</v>
      </c>
      <c r="K245" s="5">
        <f t="shared" si="24"/>
        <v>0.17924528301886791</v>
      </c>
      <c r="L245" s="3" t="s">
        <v>16</v>
      </c>
      <c r="M245" s="20" t="s">
        <v>592</v>
      </c>
      <c r="N245" s="21" t="s">
        <v>153</v>
      </c>
      <c r="O245" s="20" t="s">
        <v>56</v>
      </c>
      <c r="P245" s="8" t="s">
        <v>545</v>
      </c>
      <c r="Q245" s="30">
        <v>9</v>
      </c>
      <c r="R245" s="10" t="s">
        <v>309</v>
      </c>
      <c r="S245" s="32" t="s">
        <v>554</v>
      </c>
      <c r="T245" s="32" t="s">
        <v>522</v>
      </c>
      <c r="U245" s="32" t="s">
        <v>148</v>
      </c>
    </row>
    <row r="246" spans="1:21" s="48" customFormat="1" ht="18" customHeight="1" x14ac:dyDescent="0.3">
      <c r="A246" s="2" t="s">
        <v>143</v>
      </c>
      <c r="B246" s="3">
        <v>10</v>
      </c>
      <c r="C246" s="3">
        <v>4</v>
      </c>
      <c r="D246" s="3">
        <v>4</v>
      </c>
      <c r="E246" s="3">
        <v>0</v>
      </c>
      <c r="F246" s="3">
        <v>0</v>
      </c>
      <c r="G246" s="3">
        <v>0</v>
      </c>
      <c r="H246" s="3">
        <v>0</v>
      </c>
      <c r="I246" s="54">
        <f t="shared" si="23"/>
        <v>18</v>
      </c>
      <c r="J246" s="3">
        <v>4</v>
      </c>
      <c r="K246" s="5">
        <f t="shared" si="24"/>
        <v>0.16981132075471697</v>
      </c>
      <c r="L246" s="3" t="s">
        <v>16</v>
      </c>
      <c r="M246" s="20" t="s">
        <v>593</v>
      </c>
      <c r="N246" s="21" t="s">
        <v>380</v>
      </c>
      <c r="O246" s="20" t="s">
        <v>377</v>
      </c>
      <c r="P246" s="8" t="s">
        <v>545</v>
      </c>
      <c r="Q246" s="30">
        <v>9</v>
      </c>
      <c r="R246" s="10" t="s">
        <v>246</v>
      </c>
      <c r="S246" s="32" t="s">
        <v>554</v>
      </c>
      <c r="T246" s="32" t="s">
        <v>522</v>
      </c>
      <c r="U246" s="32" t="s">
        <v>148</v>
      </c>
    </row>
    <row r="247" spans="1:21" s="48" customFormat="1" ht="18" customHeight="1" x14ac:dyDescent="0.3">
      <c r="A247" s="2" t="s">
        <v>159</v>
      </c>
      <c r="B247" s="3">
        <v>8</v>
      </c>
      <c r="C247" s="3">
        <v>2</v>
      </c>
      <c r="D247" s="3">
        <v>0</v>
      </c>
      <c r="E247" s="3">
        <v>0</v>
      </c>
      <c r="F247" s="3">
        <v>5</v>
      </c>
      <c r="G247" s="3">
        <v>0</v>
      </c>
      <c r="H247" s="3">
        <v>0</v>
      </c>
      <c r="I247" s="54">
        <f t="shared" si="23"/>
        <v>15</v>
      </c>
      <c r="J247" s="3">
        <v>5</v>
      </c>
      <c r="K247" s="5">
        <f t="shared" si="24"/>
        <v>0.14150943396226415</v>
      </c>
      <c r="L247" s="3" t="s">
        <v>16</v>
      </c>
      <c r="M247" s="20" t="s">
        <v>594</v>
      </c>
      <c r="N247" s="21" t="s">
        <v>380</v>
      </c>
      <c r="O247" s="20" t="s">
        <v>60</v>
      </c>
      <c r="P247" s="8" t="s">
        <v>545</v>
      </c>
      <c r="Q247" s="30">
        <v>9</v>
      </c>
      <c r="R247" s="10" t="s">
        <v>182</v>
      </c>
      <c r="S247" s="32" t="s">
        <v>554</v>
      </c>
      <c r="T247" s="32" t="s">
        <v>522</v>
      </c>
      <c r="U247" s="32" t="s">
        <v>148</v>
      </c>
    </row>
    <row r="248" spans="1:21" s="48" customFormat="1" ht="18" customHeight="1" x14ac:dyDescent="0.3">
      <c r="A248" s="2" t="s">
        <v>386</v>
      </c>
      <c r="B248" s="3">
        <v>3</v>
      </c>
      <c r="C248" s="3">
        <v>12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54">
        <f t="shared" si="23"/>
        <v>15</v>
      </c>
      <c r="J248" s="3">
        <v>5</v>
      </c>
      <c r="K248" s="5">
        <f t="shared" si="24"/>
        <v>0.14150943396226415</v>
      </c>
      <c r="L248" s="3" t="s">
        <v>16</v>
      </c>
      <c r="M248" s="20" t="s">
        <v>595</v>
      </c>
      <c r="N248" s="21" t="s">
        <v>142</v>
      </c>
      <c r="O248" s="20" t="s">
        <v>19</v>
      </c>
      <c r="P248" s="8" t="s">
        <v>545</v>
      </c>
      <c r="Q248" s="30">
        <v>9</v>
      </c>
      <c r="R248" s="10" t="s">
        <v>309</v>
      </c>
      <c r="S248" s="32" t="s">
        <v>554</v>
      </c>
      <c r="T248" s="32" t="s">
        <v>522</v>
      </c>
      <c r="U248" s="32" t="s">
        <v>148</v>
      </c>
    </row>
    <row r="249" spans="1:21" s="48" customFormat="1" ht="18" customHeight="1" x14ac:dyDescent="0.3">
      <c r="A249" s="2" t="s">
        <v>388</v>
      </c>
      <c r="B249" s="3">
        <v>10</v>
      </c>
      <c r="C249" s="3">
        <v>0</v>
      </c>
      <c r="D249" s="3">
        <v>2</v>
      </c>
      <c r="E249" s="3">
        <v>2</v>
      </c>
      <c r="F249" s="3">
        <v>0</v>
      </c>
      <c r="G249" s="3">
        <v>0</v>
      </c>
      <c r="H249" s="3">
        <v>0</v>
      </c>
      <c r="I249" s="54">
        <f t="shared" si="23"/>
        <v>14</v>
      </c>
      <c r="J249" s="3">
        <v>6</v>
      </c>
      <c r="K249" s="5">
        <f t="shared" si="24"/>
        <v>0.13207547169811321</v>
      </c>
      <c r="L249" s="3" t="s">
        <v>16</v>
      </c>
      <c r="M249" s="20" t="s">
        <v>596</v>
      </c>
      <c r="N249" s="21" t="s">
        <v>597</v>
      </c>
      <c r="O249" s="20" t="s">
        <v>123</v>
      </c>
      <c r="P249" s="8" t="s">
        <v>545</v>
      </c>
      <c r="Q249" s="30">
        <v>9</v>
      </c>
      <c r="R249" s="10" t="s">
        <v>246</v>
      </c>
      <c r="S249" s="32" t="s">
        <v>554</v>
      </c>
      <c r="T249" s="32" t="s">
        <v>522</v>
      </c>
      <c r="U249" s="32" t="s">
        <v>148</v>
      </c>
    </row>
    <row r="250" spans="1:21" s="48" customFormat="1" ht="18" customHeight="1" x14ac:dyDescent="0.3">
      <c r="A250" s="2" t="s">
        <v>410</v>
      </c>
      <c r="B250" s="3">
        <v>10</v>
      </c>
      <c r="C250" s="3">
        <v>0</v>
      </c>
      <c r="D250" s="3">
        <v>0</v>
      </c>
      <c r="E250" s="3">
        <v>0</v>
      </c>
      <c r="F250" s="3">
        <v>2</v>
      </c>
      <c r="G250" s="3">
        <v>0</v>
      </c>
      <c r="H250" s="3">
        <v>0</v>
      </c>
      <c r="I250" s="54">
        <f t="shared" si="23"/>
        <v>12</v>
      </c>
      <c r="J250" s="3">
        <v>7</v>
      </c>
      <c r="K250" s="5">
        <f t="shared" si="24"/>
        <v>0.11320754716981132</v>
      </c>
      <c r="L250" s="3" t="s">
        <v>16</v>
      </c>
      <c r="M250" s="20" t="s">
        <v>598</v>
      </c>
      <c r="N250" s="21" t="s">
        <v>126</v>
      </c>
      <c r="O250" s="20" t="s">
        <v>368</v>
      </c>
      <c r="P250" s="8" t="s">
        <v>545</v>
      </c>
      <c r="Q250" s="30">
        <v>9</v>
      </c>
      <c r="R250" s="10" t="s">
        <v>246</v>
      </c>
      <c r="S250" s="32" t="s">
        <v>554</v>
      </c>
      <c r="T250" s="32" t="s">
        <v>522</v>
      </c>
      <c r="U250" s="32" t="s">
        <v>148</v>
      </c>
    </row>
    <row r="251" spans="1:21" s="48" customFormat="1" ht="18" customHeight="1" x14ac:dyDescent="0.3">
      <c r="A251" s="2" t="s">
        <v>169</v>
      </c>
      <c r="B251" s="3">
        <v>4</v>
      </c>
      <c r="C251" s="3">
        <v>2</v>
      </c>
      <c r="D251" s="3">
        <v>2</v>
      </c>
      <c r="E251" s="3">
        <v>2</v>
      </c>
      <c r="F251" s="3">
        <v>0</v>
      </c>
      <c r="G251" s="3">
        <v>1</v>
      </c>
      <c r="H251" s="3">
        <v>0</v>
      </c>
      <c r="I251" s="54">
        <f t="shared" si="23"/>
        <v>11</v>
      </c>
      <c r="J251" s="3">
        <v>8</v>
      </c>
      <c r="K251" s="5">
        <f t="shared" si="24"/>
        <v>0.10377358490566038</v>
      </c>
      <c r="L251" s="3" t="s">
        <v>16</v>
      </c>
      <c r="M251" s="20" t="s">
        <v>599</v>
      </c>
      <c r="N251" s="21" t="s">
        <v>79</v>
      </c>
      <c r="O251" s="20" t="s">
        <v>189</v>
      </c>
      <c r="P251" s="8" t="s">
        <v>545</v>
      </c>
      <c r="Q251" s="30">
        <v>9</v>
      </c>
      <c r="R251" s="10" t="s">
        <v>182</v>
      </c>
      <c r="S251" s="32" t="s">
        <v>554</v>
      </c>
      <c r="T251" s="32" t="s">
        <v>522</v>
      </c>
      <c r="U251" s="32" t="s">
        <v>148</v>
      </c>
    </row>
    <row r="252" spans="1:21" s="48" customFormat="1" ht="18" customHeight="1" x14ac:dyDescent="0.3">
      <c r="A252" s="2" t="s">
        <v>154</v>
      </c>
      <c r="B252" s="3">
        <v>4</v>
      </c>
      <c r="C252" s="3">
        <v>4</v>
      </c>
      <c r="D252" s="3">
        <v>1</v>
      </c>
      <c r="E252" s="3">
        <v>1</v>
      </c>
      <c r="F252" s="3">
        <v>1</v>
      </c>
      <c r="G252" s="3">
        <v>0</v>
      </c>
      <c r="H252" s="3">
        <v>0</v>
      </c>
      <c r="I252" s="54">
        <f t="shared" si="23"/>
        <v>11</v>
      </c>
      <c r="J252" s="3">
        <v>8</v>
      </c>
      <c r="K252" s="5">
        <f t="shared" si="24"/>
        <v>0.10377358490566038</v>
      </c>
      <c r="L252" s="3" t="s">
        <v>16</v>
      </c>
      <c r="M252" s="20" t="s">
        <v>600</v>
      </c>
      <c r="N252" s="21" t="s">
        <v>136</v>
      </c>
      <c r="O252" s="20" t="s">
        <v>31</v>
      </c>
      <c r="P252" s="8" t="s">
        <v>545</v>
      </c>
      <c r="Q252" s="30">
        <v>9</v>
      </c>
      <c r="R252" s="10" t="s">
        <v>182</v>
      </c>
      <c r="S252" s="32" t="s">
        <v>554</v>
      </c>
      <c r="T252" s="32" t="s">
        <v>522</v>
      </c>
      <c r="U252" s="32" t="s">
        <v>148</v>
      </c>
    </row>
    <row r="253" spans="1:21" s="48" customFormat="1" ht="18" customHeight="1" x14ac:dyDescent="0.3">
      <c r="A253" s="2" t="s">
        <v>140</v>
      </c>
      <c r="B253" s="3">
        <v>5</v>
      </c>
      <c r="C253" s="3">
        <v>3</v>
      </c>
      <c r="D253" s="3">
        <v>0</v>
      </c>
      <c r="E253" s="3">
        <v>0</v>
      </c>
      <c r="F253" s="3">
        <v>0</v>
      </c>
      <c r="G253" s="3">
        <v>3</v>
      </c>
      <c r="H253" s="3">
        <v>0</v>
      </c>
      <c r="I253" s="54">
        <f t="shared" si="23"/>
        <v>11</v>
      </c>
      <c r="J253" s="3">
        <v>8</v>
      </c>
      <c r="K253" s="5">
        <f t="shared" si="24"/>
        <v>0.10377358490566038</v>
      </c>
      <c r="L253" s="3" t="s">
        <v>16</v>
      </c>
      <c r="M253" s="20" t="s">
        <v>601</v>
      </c>
      <c r="N253" s="21" t="s">
        <v>79</v>
      </c>
      <c r="O253" s="20" t="s">
        <v>70</v>
      </c>
      <c r="P253" s="8" t="s">
        <v>545</v>
      </c>
      <c r="Q253" s="30">
        <v>9</v>
      </c>
      <c r="R253" s="10" t="s">
        <v>246</v>
      </c>
      <c r="S253" s="32" t="s">
        <v>554</v>
      </c>
      <c r="T253" s="32" t="s">
        <v>522</v>
      </c>
      <c r="U253" s="32" t="s">
        <v>148</v>
      </c>
    </row>
    <row r="254" spans="1:21" s="48" customFormat="1" ht="18" customHeight="1" x14ac:dyDescent="0.3">
      <c r="A254" s="2" t="s">
        <v>163</v>
      </c>
      <c r="B254" s="3">
        <v>4</v>
      </c>
      <c r="C254" s="3">
        <v>4</v>
      </c>
      <c r="D254" s="3">
        <v>0</v>
      </c>
      <c r="E254" s="3">
        <v>2</v>
      </c>
      <c r="F254" s="3">
        <v>0</v>
      </c>
      <c r="G254" s="3">
        <v>0</v>
      </c>
      <c r="H254" s="3">
        <v>0</v>
      </c>
      <c r="I254" s="54">
        <f t="shared" si="23"/>
        <v>10</v>
      </c>
      <c r="J254" s="3">
        <v>9</v>
      </c>
      <c r="K254" s="5">
        <f t="shared" si="24"/>
        <v>9.4339622641509441E-2</v>
      </c>
      <c r="L254" s="3" t="s">
        <v>16</v>
      </c>
      <c r="M254" s="20" t="s">
        <v>602</v>
      </c>
      <c r="N254" s="21" t="s">
        <v>268</v>
      </c>
      <c r="O254" s="20" t="s">
        <v>274</v>
      </c>
      <c r="P254" s="8" t="s">
        <v>545</v>
      </c>
      <c r="Q254" s="30">
        <v>9</v>
      </c>
      <c r="R254" s="10" t="s">
        <v>182</v>
      </c>
      <c r="S254" s="32" t="s">
        <v>554</v>
      </c>
      <c r="T254" s="32" t="s">
        <v>522</v>
      </c>
      <c r="U254" s="32" t="s">
        <v>148</v>
      </c>
    </row>
    <row r="255" spans="1:21" s="48" customFormat="1" ht="18" customHeight="1" x14ac:dyDescent="0.3">
      <c r="A255" s="2" t="s">
        <v>174</v>
      </c>
      <c r="B255" s="3">
        <v>6</v>
      </c>
      <c r="C255" s="3">
        <v>2</v>
      </c>
      <c r="D255" s="3">
        <v>2</v>
      </c>
      <c r="E255" s="3">
        <v>0</v>
      </c>
      <c r="F255" s="3">
        <v>0</v>
      </c>
      <c r="G255" s="3">
        <v>0</v>
      </c>
      <c r="H255" s="3">
        <v>0</v>
      </c>
      <c r="I255" s="54">
        <f t="shared" si="23"/>
        <v>10</v>
      </c>
      <c r="J255" s="3">
        <v>9</v>
      </c>
      <c r="K255" s="5">
        <f t="shared" si="24"/>
        <v>9.4339622641509441E-2</v>
      </c>
      <c r="L255" s="3" t="s">
        <v>16</v>
      </c>
      <c r="M255" s="20" t="s">
        <v>603</v>
      </c>
      <c r="N255" s="21" t="s">
        <v>301</v>
      </c>
      <c r="O255" s="20" t="s">
        <v>504</v>
      </c>
      <c r="P255" s="8" t="s">
        <v>545</v>
      </c>
      <c r="Q255" s="30">
        <v>9</v>
      </c>
      <c r="R255" s="10" t="s">
        <v>182</v>
      </c>
      <c r="S255" s="32" t="s">
        <v>554</v>
      </c>
      <c r="T255" s="32" t="s">
        <v>522</v>
      </c>
      <c r="U255" s="32" t="s">
        <v>148</v>
      </c>
    </row>
    <row r="256" spans="1:21" s="48" customFormat="1" ht="18" customHeight="1" x14ac:dyDescent="0.3">
      <c r="A256" s="2" t="s">
        <v>149</v>
      </c>
      <c r="B256" s="3">
        <v>4</v>
      </c>
      <c r="C256" s="3">
        <v>0</v>
      </c>
      <c r="D256" s="3">
        <v>4</v>
      </c>
      <c r="E256" s="3">
        <v>0</v>
      </c>
      <c r="F256" s="3">
        <v>0</v>
      </c>
      <c r="G256" s="3">
        <v>2</v>
      </c>
      <c r="H256" s="3">
        <v>0</v>
      </c>
      <c r="I256" s="54">
        <f t="shared" si="23"/>
        <v>10</v>
      </c>
      <c r="J256" s="3">
        <v>9</v>
      </c>
      <c r="K256" s="5">
        <f t="shared" si="24"/>
        <v>9.4339622641509441E-2</v>
      </c>
      <c r="L256" s="3" t="s">
        <v>16</v>
      </c>
      <c r="M256" s="20" t="s">
        <v>604</v>
      </c>
      <c r="N256" s="21" t="s">
        <v>111</v>
      </c>
      <c r="O256" s="20" t="s">
        <v>605</v>
      </c>
      <c r="P256" s="8" t="s">
        <v>545</v>
      </c>
      <c r="Q256" s="30">
        <v>9</v>
      </c>
      <c r="R256" s="10" t="s">
        <v>182</v>
      </c>
      <c r="S256" s="32" t="s">
        <v>554</v>
      </c>
      <c r="T256" s="32" t="s">
        <v>522</v>
      </c>
      <c r="U256" s="32" t="s">
        <v>148</v>
      </c>
    </row>
    <row r="257" spans="1:21" s="48" customFormat="1" ht="18" customHeight="1" x14ac:dyDescent="0.3">
      <c r="A257" s="2" t="s">
        <v>137</v>
      </c>
      <c r="B257" s="3">
        <v>6</v>
      </c>
      <c r="C257" s="3">
        <v>4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54">
        <f t="shared" si="23"/>
        <v>10</v>
      </c>
      <c r="J257" s="3">
        <v>9</v>
      </c>
      <c r="K257" s="5">
        <f t="shared" si="24"/>
        <v>9.4339622641509441E-2</v>
      </c>
      <c r="L257" s="3" t="s">
        <v>16</v>
      </c>
      <c r="M257" s="20" t="s">
        <v>606</v>
      </c>
      <c r="N257" s="21" t="s">
        <v>607</v>
      </c>
      <c r="O257" s="20" t="s">
        <v>292</v>
      </c>
      <c r="P257" s="8" t="s">
        <v>545</v>
      </c>
      <c r="Q257" s="30">
        <v>9</v>
      </c>
      <c r="R257" s="10" t="s">
        <v>246</v>
      </c>
      <c r="S257" s="32" t="s">
        <v>554</v>
      </c>
      <c r="T257" s="32" t="s">
        <v>522</v>
      </c>
      <c r="U257" s="32" t="s">
        <v>148</v>
      </c>
    </row>
    <row r="258" spans="1:21" s="48" customFormat="1" ht="18" customHeight="1" x14ac:dyDescent="0.3">
      <c r="A258" s="2" t="s">
        <v>398</v>
      </c>
      <c r="B258" s="3">
        <v>5</v>
      </c>
      <c r="C258" s="3">
        <v>4</v>
      </c>
      <c r="D258" s="3">
        <v>0</v>
      </c>
      <c r="E258" s="3">
        <v>0</v>
      </c>
      <c r="F258" s="3">
        <v>1</v>
      </c>
      <c r="G258" s="3">
        <v>0</v>
      </c>
      <c r="H258" s="3">
        <v>0</v>
      </c>
      <c r="I258" s="54">
        <f t="shared" si="23"/>
        <v>10</v>
      </c>
      <c r="J258" s="3">
        <v>9</v>
      </c>
      <c r="K258" s="5">
        <f t="shared" si="24"/>
        <v>9.4339622641509441E-2</v>
      </c>
      <c r="L258" s="3" t="s">
        <v>16</v>
      </c>
      <c r="M258" s="20" t="s">
        <v>608</v>
      </c>
      <c r="N258" s="21" t="s">
        <v>340</v>
      </c>
      <c r="O258" s="20" t="s">
        <v>49</v>
      </c>
      <c r="P258" s="8" t="s">
        <v>545</v>
      </c>
      <c r="Q258" s="30">
        <v>9</v>
      </c>
      <c r="R258" s="10" t="s">
        <v>246</v>
      </c>
      <c r="S258" s="32" t="s">
        <v>554</v>
      </c>
      <c r="T258" s="32" t="s">
        <v>522</v>
      </c>
      <c r="U258" s="32" t="s">
        <v>148</v>
      </c>
    </row>
    <row r="259" spans="1:21" s="48" customFormat="1" ht="18" customHeight="1" x14ac:dyDescent="0.3">
      <c r="A259" s="2" t="s">
        <v>392</v>
      </c>
      <c r="B259" s="3">
        <v>6</v>
      </c>
      <c r="C259" s="3">
        <v>0</v>
      </c>
      <c r="D259" s="3">
        <v>0</v>
      </c>
      <c r="E259" s="3">
        <v>0</v>
      </c>
      <c r="F259" s="3">
        <v>2</v>
      </c>
      <c r="G259" s="3">
        <v>2</v>
      </c>
      <c r="H259" s="3">
        <v>0</v>
      </c>
      <c r="I259" s="54">
        <f t="shared" si="23"/>
        <v>10</v>
      </c>
      <c r="J259" s="3">
        <v>9</v>
      </c>
      <c r="K259" s="5">
        <f t="shared" si="24"/>
        <v>9.4339622641509441E-2</v>
      </c>
      <c r="L259" s="3" t="s">
        <v>16</v>
      </c>
      <c r="M259" s="20" t="s">
        <v>609</v>
      </c>
      <c r="N259" s="21" t="s">
        <v>555</v>
      </c>
      <c r="O259" s="20" t="s">
        <v>377</v>
      </c>
      <c r="P259" s="8" t="s">
        <v>545</v>
      </c>
      <c r="Q259" s="30">
        <v>9</v>
      </c>
      <c r="R259" s="10" t="s">
        <v>246</v>
      </c>
      <c r="S259" s="32" t="s">
        <v>554</v>
      </c>
      <c r="T259" s="32" t="s">
        <v>522</v>
      </c>
      <c r="U259" s="32" t="s">
        <v>148</v>
      </c>
    </row>
    <row r="260" spans="1:21" s="48" customFormat="1" ht="18" customHeight="1" x14ac:dyDescent="0.3">
      <c r="A260" s="2" t="s">
        <v>145</v>
      </c>
      <c r="B260" s="3">
        <v>4</v>
      </c>
      <c r="C260" s="3">
        <v>0</v>
      </c>
      <c r="D260" s="3">
        <v>0</v>
      </c>
      <c r="E260" s="3">
        <v>0</v>
      </c>
      <c r="F260" s="3">
        <v>2</v>
      </c>
      <c r="G260" s="3">
        <v>2</v>
      </c>
      <c r="H260" s="3">
        <v>0</v>
      </c>
      <c r="I260" s="54">
        <f t="shared" si="23"/>
        <v>8</v>
      </c>
      <c r="J260" s="3">
        <v>10</v>
      </c>
      <c r="K260" s="5">
        <f t="shared" si="24"/>
        <v>7.5471698113207544E-2</v>
      </c>
      <c r="L260" s="3" t="s">
        <v>16</v>
      </c>
      <c r="M260" s="20" t="s">
        <v>610</v>
      </c>
      <c r="N260" s="21" t="s">
        <v>111</v>
      </c>
      <c r="O260" s="20" t="s">
        <v>581</v>
      </c>
      <c r="P260" s="8" t="s">
        <v>545</v>
      </c>
      <c r="Q260" s="30">
        <v>9</v>
      </c>
      <c r="R260" s="10" t="s">
        <v>182</v>
      </c>
      <c r="S260" s="32" t="s">
        <v>554</v>
      </c>
      <c r="T260" s="32" t="s">
        <v>522</v>
      </c>
      <c r="U260" s="32" t="s">
        <v>148</v>
      </c>
    </row>
    <row r="261" spans="1:21" s="48" customFormat="1" ht="18" customHeight="1" x14ac:dyDescent="0.3">
      <c r="A261" s="2" t="s">
        <v>157</v>
      </c>
      <c r="B261" s="3">
        <v>6</v>
      </c>
      <c r="C261" s="3">
        <v>0</v>
      </c>
      <c r="D261" s="3">
        <v>0</v>
      </c>
      <c r="E261" s="3">
        <v>0</v>
      </c>
      <c r="F261" s="3">
        <v>2</v>
      </c>
      <c r="G261" s="3">
        <v>0</v>
      </c>
      <c r="H261" s="3">
        <v>0</v>
      </c>
      <c r="I261" s="54">
        <f t="shared" si="23"/>
        <v>8</v>
      </c>
      <c r="J261" s="3">
        <v>10</v>
      </c>
      <c r="K261" s="5">
        <f t="shared" si="24"/>
        <v>7.5471698113207544E-2</v>
      </c>
      <c r="L261" s="3" t="s">
        <v>16</v>
      </c>
      <c r="M261" s="20" t="s">
        <v>611</v>
      </c>
      <c r="N261" s="21" t="s">
        <v>612</v>
      </c>
      <c r="O261" s="20" t="s">
        <v>292</v>
      </c>
      <c r="P261" s="8" t="s">
        <v>545</v>
      </c>
      <c r="Q261" s="30">
        <v>9</v>
      </c>
      <c r="R261" s="10" t="s">
        <v>182</v>
      </c>
      <c r="S261" s="32" t="s">
        <v>554</v>
      </c>
      <c r="T261" s="32" t="s">
        <v>522</v>
      </c>
      <c r="U261" s="32" t="s">
        <v>148</v>
      </c>
    </row>
    <row r="262" spans="1:21" s="48" customFormat="1" ht="18" customHeight="1" x14ac:dyDescent="0.3">
      <c r="A262" s="2" t="s">
        <v>172</v>
      </c>
      <c r="B262" s="3">
        <v>2</v>
      </c>
      <c r="C262" s="3">
        <v>2</v>
      </c>
      <c r="D262" s="3">
        <v>1</v>
      </c>
      <c r="E262" s="3">
        <v>0</v>
      </c>
      <c r="F262" s="3">
        <v>0</v>
      </c>
      <c r="G262" s="3">
        <v>0</v>
      </c>
      <c r="H262" s="3">
        <v>0</v>
      </c>
      <c r="I262" s="54">
        <f t="shared" si="23"/>
        <v>5</v>
      </c>
      <c r="J262" s="3">
        <v>11</v>
      </c>
      <c r="K262" s="5">
        <f t="shared" si="24"/>
        <v>4.716981132075472E-2</v>
      </c>
      <c r="L262" s="3" t="s">
        <v>16</v>
      </c>
      <c r="M262" s="20" t="s">
        <v>613</v>
      </c>
      <c r="N262" s="21" t="s">
        <v>82</v>
      </c>
      <c r="O262" s="20" t="s">
        <v>24</v>
      </c>
      <c r="P262" s="8" t="s">
        <v>545</v>
      </c>
      <c r="Q262" s="30">
        <v>9</v>
      </c>
      <c r="R262" s="10" t="s">
        <v>182</v>
      </c>
      <c r="S262" s="32" t="s">
        <v>554</v>
      </c>
      <c r="T262" s="32" t="s">
        <v>522</v>
      </c>
      <c r="U262" s="32" t="s">
        <v>148</v>
      </c>
    </row>
    <row r="263" spans="1:21" s="48" customFormat="1" ht="18" customHeight="1" x14ac:dyDescent="0.3">
      <c r="A263" s="2" t="s">
        <v>176</v>
      </c>
      <c r="B263" s="3">
        <v>2</v>
      </c>
      <c r="C263" s="3">
        <v>1</v>
      </c>
      <c r="D263" s="3">
        <v>1</v>
      </c>
      <c r="E263" s="3">
        <v>1</v>
      </c>
      <c r="F263" s="3">
        <v>0</v>
      </c>
      <c r="G263" s="3">
        <v>0</v>
      </c>
      <c r="H263" s="3">
        <v>0</v>
      </c>
      <c r="I263" s="54">
        <f t="shared" si="23"/>
        <v>5</v>
      </c>
      <c r="J263" s="3">
        <v>11</v>
      </c>
      <c r="K263" s="5">
        <f t="shared" si="24"/>
        <v>4.716981132075472E-2</v>
      </c>
      <c r="L263" s="3" t="s">
        <v>16</v>
      </c>
      <c r="M263" s="20" t="s">
        <v>614</v>
      </c>
      <c r="N263" s="21" t="s">
        <v>529</v>
      </c>
      <c r="O263" s="20" t="s">
        <v>466</v>
      </c>
      <c r="P263" s="8" t="s">
        <v>545</v>
      </c>
      <c r="Q263" s="30">
        <v>9</v>
      </c>
      <c r="R263" s="10" t="s">
        <v>182</v>
      </c>
      <c r="S263" s="32" t="s">
        <v>554</v>
      </c>
      <c r="T263" s="32" t="s">
        <v>522</v>
      </c>
      <c r="U263" s="32" t="s">
        <v>148</v>
      </c>
    </row>
    <row r="264" spans="1:21" s="81" customFormat="1" ht="18" customHeight="1" x14ac:dyDescent="0.3">
      <c r="A264" s="65" t="s">
        <v>266</v>
      </c>
      <c r="B264" s="80">
        <v>0</v>
      </c>
      <c r="C264" s="80">
        <v>4</v>
      </c>
      <c r="D264" s="80">
        <v>12</v>
      </c>
      <c r="E264" s="80">
        <v>12</v>
      </c>
      <c r="F264" s="80">
        <v>10</v>
      </c>
      <c r="G264" s="80">
        <v>0</v>
      </c>
      <c r="H264" s="80"/>
      <c r="I264" s="66">
        <f t="shared" si="23"/>
        <v>38</v>
      </c>
      <c r="J264" s="80">
        <v>1</v>
      </c>
      <c r="K264" s="68">
        <f t="shared" ref="K264:K271" si="25">I264/62</f>
        <v>0.61290322580645162</v>
      </c>
      <c r="L264" s="80" t="s">
        <v>62</v>
      </c>
      <c r="M264" s="72" t="s">
        <v>615</v>
      </c>
      <c r="N264" s="71" t="s">
        <v>119</v>
      </c>
      <c r="O264" s="72" t="s">
        <v>616</v>
      </c>
      <c r="P264" s="73" t="s">
        <v>545</v>
      </c>
      <c r="Q264" s="74">
        <v>10</v>
      </c>
      <c r="R264" s="75" t="s">
        <v>246</v>
      </c>
      <c r="S264" s="76" t="s">
        <v>554</v>
      </c>
      <c r="T264" s="76" t="s">
        <v>522</v>
      </c>
      <c r="U264" s="76" t="s">
        <v>148</v>
      </c>
    </row>
    <row r="265" spans="1:21" s="48" customFormat="1" ht="18" customHeight="1" x14ac:dyDescent="0.3">
      <c r="A265" s="2" t="s">
        <v>451</v>
      </c>
      <c r="B265" s="3">
        <v>0</v>
      </c>
      <c r="C265" s="3">
        <v>2</v>
      </c>
      <c r="D265" s="3">
        <v>10</v>
      </c>
      <c r="E265" s="3">
        <v>10</v>
      </c>
      <c r="F265" s="3">
        <v>10</v>
      </c>
      <c r="G265" s="3">
        <v>0</v>
      </c>
      <c r="H265" s="3"/>
      <c r="I265" s="54">
        <f t="shared" si="23"/>
        <v>32</v>
      </c>
      <c r="J265" s="3">
        <v>2</v>
      </c>
      <c r="K265" s="5">
        <f t="shared" si="25"/>
        <v>0.5161290322580645</v>
      </c>
      <c r="L265" s="3" t="s">
        <v>67</v>
      </c>
      <c r="M265" s="20" t="s">
        <v>617</v>
      </c>
      <c r="N265" s="21" t="s">
        <v>93</v>
      </c>
      <c r="O265" s="20" t="s">
        <v>100</v>
      </c>
      <c r="P265" s="8" t="s">
        <v>545</v>
      </c>
      <c r="Q265" s="30">
        <v>10</v>
      </c>
      <c r="R265" s="10" t="s">
        <v>246</v>
      </c>
      <c r="S265" s="32" t="s">
        <v>554</v>
      </c>
      <c r="T265" s="32" t="s">
        <v>522</v>
      </c>
      <c r="U265" s="32" t="s">
        <v>148</v>
      </c>
    </row>
    <row r="266" spans="1:21" s="48" customFormat="1" ht="18" customHeight="1" x14ac:dyDescent="0.3">
      <c r="A266" s="2" t="s">
        <v>269</v>
      </c>
      <c r="B266" s="3">
        <v>0</v>
      </c>
      <c r="C266" s="3">
        <v>0</v>
      </c>
      <c r="D266" s="3">
        <v>2</v>
      </c>
      <c r="E266" s="3">
        <v>2</v>
      </c>
      <c r="F266" s="3">
        <v>10</v>
      </c>
      <c r="G266" s="3">
        <v>0</v>
      </c>
      <c r="H266" s="3"/>
      <c r="I266" s="54">
        <f t="shared" si="23"/>
        <v>14</v>
      </c>
      <c r="J266" s="3">
        <v>3</v>
      </c>
      <c r="K266" s="5">
        <f t="shared" si="25"/>
        <v>0.22580645161290322</v>
      </c>
      <c r="L266" s="3" t="s">
        <v>16</v>
      </c>
      <c r="M266" s="20" t="s">
        <v>618</v>
      </c>
      <c r="N266" s="21" t="s">
        <v>619</v>
      </c>
      <c r="O266" s="20" t="s">
        <v>620</v>
      </c>
      <c r="P266" s="8" t="s">
        <v>545</v>
      </c>
      <c r="Q266" s="30">
        <v>10</v>
      </c>
      <c r="R266" s="10" t="s">
        <v>246</v>
      </c>
      <c r="S266" s="32" t="s">
        <v>554</v>
      </c>
      <c r="T266" s="32" t="s">
        <v>522</v>
      </c>
      <c r="U266" s="32" t="s">
        <v>148</v>
      </c>
    </row>
    <row r="267" spans="1:21" s="48" customFormat="1" ht="18" customHeight="1" x14ac:dyDescent="0.3">
      <c r="A267" s="2" t="s">
        <v>263</v>
      </c>
      <c r="B267" s="3">
        <v>2</v>
      </c>
      <c r="C267" s="3">
        <v>0</v>
      </c>
      <c r="D267" s="3">
        <v>0</v>
      </c>
      <c r="E267" s="3">
        <v>10</v>
      </c>
      <c r="F267" s="3">
        <v>0</v>
      </c>
      <c r="G267" s="3">
        <v>0</v>
      </c>
      <c r="H267" s="3"/>
      <c r="I267" s="54">
        <f t="shared" si="23"/>
        <v>12</v>
      </c>
      <c r="J267" s="3">
        <v>4</v>
      </c>
      <c r="K267" s="5">
        <f t="shared" si="25"/>
        <v>0.19354838709677419</v>
      </c>
      <c r="L267" s="3" t="s">
        <v>16</v>
      </c>
      <c r="M267" s="20" t="s">
        <v>621</v>
      </c>
      <c r="N267" s="21" t="s">
        <v>151</v>
      </c>
      <c r="O267" s="20" t="s">
        <v>56</v>
      </c>
      <c r="P267" s="8" t="s">
        <v>545</v>
      </c>
      <c r="Q267" s="30">
        <v>10</v>
      </c>
      <c r="R267" s="10" t="s">
        <v>246</v>
      </c>
      <c r="S267" s="32" t="s">
        <v>554</v>
      </c>
      <c r="T267" s="32" t="s">
        <v>522</v>
      </c>
      <c r="U267" s="32" t="s">
        <v>148</v>
      </c>
    </row>
    <row r="268" spans="1:21" s="48" customFormat="1" ht="18" customHeight="1" x14ac:dyDescent="0.3">
      <c r="A268" s="2" t="s">
        <v>199</v>
      </c>
      <c r="B268" s="3">
        <v>4</v>
      </c>
      <c r="C268" s="3">
        <v>4</v>
      </c>
      <c r="D268" s="3">
        <v>3</v>
      </c>
      <c r="E268" s="3">
        <v>0</v>
      </c>
      <c r="F268" s="3">
        <v>0</v>
      </c>
      <c r="G268" s="3">
        <v>0</v>
      </c>
      <c r="H268" s="3"/>
      <c r="I268" s="54">
        <f t="shared" si="23"/>
        <v>11</v>
      </c>
      <c r="J268" s="3">
        <v>5</v>
      </c>
      <c r="K268" s="5">
        <f t="shared" si="25"/>
        <v>0.17741935483870969</v>
      </c>
      <c r="L268" s="3" t="s">
        <v>16</v>
      </c>
      <c r="M268" s="20" t="s">
        <v>622</v>
      </c>
      <c r="N268" s="21" t="s">
        <v>623</v>
      </c>
      <c r="O268" s="20" t="s">
        <v>624</v>
      </c>
      <c r="P268" s="8" t="s">
        <v>545</v>
      </c>
      <c r="Q268" s="30">
        <v>10</v>
      </c>
      <c r="R268" s="10" t="s">
        <v>246</v>
      </c>
      <c r="S268" s="32" t="s">
        <v>554</v>
      </c>
      <c r="T268" s="32" t="s">
        <v>522</v>
      </c>
      <c r="U268" s="32" t="s">
        <v>148</v>
      </c>
    </row>
    <row r="269" spans="1:21" s="48" customFormat="1" ht="18" customHeight="1" x14ac:dyDescent="0.3">
      <c r="A269" s="2" t="s">
        <v>203</v>
      </c>
      <c r="B269" s="3">
        <v>4</v>
      </c>
      <c r="C269" s="3">
        <v>2</v>
      </c>
      <c r="D269" s="3">
        <v>4</v>
      </c>
      <c r="E269" s="3">
        <v>0</v>
      </c>
      <c r="F269" s="3">
        <v>0</v>
      </c>
      <c r="G269" s="3">
        <v>0</v>
      </c>
      <c r="H269" s="3"/>
      <c r="I269" s="54">
        <f t="shared" si="23"/>
        <v>10</v>
      </c>
      <c r="J269" s="3">
        <v>6</v>
      </c>
      <c r="K269" s="5">
        <f t="shared" si="25"/>
        <v>0.16129032258064516</v>
      </c>
      <c r="L269" s="3" t="s">
        <v>16</v>
      </c>
      <c r="M269" s="20" t="s">
        <v>454</v>
      </c>
      <c r="N269" s="21" t="s">
        <v>139</v>
      </c>
      <c r="O269" s="20" t="s">
        <v>90</v>
      </c>
      <c r="P269" s="8" t="s">
        <v>545</v>
      </c>
      <c r="Q269" s="30">
        <v>10</v>
      </c>
      <c r="R269" s="10" t="s">
        <v>246</v>
      </c>
      <c r="S269" s="32" t="s">
        <v>554</v>
      </c>
      <c r="T269" s="32" t="s">
        <v>522</v>
      </c>
      <c r="U269" s="32" t="s">
        <v>148</v>
      </c>
    </row>
    <row r="270" spans="1:21" s="48" customFormat="1" ht="18" customHeight="1" x14ac:dyDescent="0.3">
      <c r="A270" s="2" t="s">
        <v>179</v>
      </c>
      <c r="B270" s="3">
        <v>4</v>
      </c>
      <c r="C270" s="3">
        <v>1</v>
      </c>
      <c r="D270" s="3">
        <v>1</v>
      </c>
      <c r="E270" s="3">
        <v>1</v>
      </c>
      <c r="F270" s="3">
        <v>0</v>
      </c>
      <c r="G270" s="3">
        <v>0</v>
      </c>
      <c r="H270" s="3"/>
      <c r="I270" s="54">
        <f t="shared" si="23"/>
        <v>7</v>
      </c>
      <c r="J270" s="3">
        <v>7</v>
      </c>
      <c r="K270" s="5">
        <f t="shared" si="25"/>
        <v>0.11290322580645161</v>
      </c>
      <c r="L270" s="3" t="s">
        <v>16</v>
      </c>
      <c r="M270" s="20" t="s">
        <v>625</v>
      </c>
      <c r="N270" s="21" t="s">
        <v>626</v>
      </c>
      <c r="O270" s="20" t="s">
        <v>31</v>
      </c>
      <c r="P270" s="8" t="s">
        <v>545</v>
      </c>
      <c r="Q270" s="30">
        <v>10</v>
      </c>
      <c r="R270" s="10" t="s">
        <v>182</v>
      </c>
      <c r="S270" s="32" t="s">
        <v>627</v>
      </c>
      <c r="T270" s="32" t="s">
        <v>34</v>
      </c>
      <c r="U270" s="32" t="s">
        <v>628</v>
      </c>
    </row>
    <row r="271" spans="1:21" s="48" customFormat="1" ht="18" customHeight="1" x14ac:dyDescent="0.3">
      <c r="A271" s="2" t="s">
        <v>254</v>
      </c>
      <c r="B271" s="3">
        <v>2</v>
      </c>
      <c r="C271" s="3">
        <v>1</v>
      </c>
      <c r="D271" s="3">
        <v>1</v>
      </c>
      <c r="E271" s="3">
        <v>0</v>
      </c>
      <c r="F271" s="3">
        <v>0</v>
      </c>
      <c r="G271" s="3">
        <v>0</v>
      </c>
      <c r="H271" s="3"/>
      <c r="I271" s="54">
        <f t="shared" si="23"/>
        <v>4</v>
      </c>
      <c r="J271" s="3">
        <v>8</v>
      </c>
      <c r="K271" s="5">
        <f t="shared" si="25"/>
        <v>6.4516129032258063E-2</v>
      </c>
      <c r="L271" s="3" t="s">
        <v>16</v>
      </c>
      <c r="M271" s="20" t="s">
        <v>629</v>
      </c>
      <c r="N271" s="21" t="s">
        <v>630</v>
      </c>
      <c r="O271" s="20" t="s">
        <v>631</v>
      </c>
      <c r="P271" s="8" t="s">
        <v>545</v>
      </c>
      <c r="Q271" s="30">
        <v>10</v>
      </c>
      <c r="R271" s="10" t="s">
        <v>182</v>
      </c>
      <c r="S271" s="32" t="s">
        <v>627</v>
      </c>
      <c r="T271" s="32" t="s">
        <v>34</v>
      </c>
      <c r="U271" s="32" t="s">
        <v>628</v>
      </c>
    </row>
    <row r="272" spans="1:21" s="81" customFormat="1" ht="18" customHeight="1" x14ac:dyDescent="0.3">
      <c r="A272" s="65" t="s">
        <v>247</v>
      </c>
      <c r="B272" s="80">
        <v>6</v>
      </c>
      <c r="C272" s="80">
        <v>10</v>
      </c>
      <c r="D272" s="80">
        <v>10</v>
      </c>
      <c r="E272" s="80">
        <v>2</v>
      </c>
      <c r="F272" s="80">
        <v>0</v>
      </c>
      <c r="G272" s="80">
        <v>8</v>
      </c>
      <c r="H272" s="80"/>
      <c r="I272" s="66">
        <f t="shared" si="23"/>
        <v>36</v>
      </c>
      <c r="J272" s="82">
        <v>1</v>
      </c>
      <c r="K272" s="68">
        <f t="shared" ref="K272:K280" si="26">I272/60</f>
        <v>0.6</v>
      </c>
      <c r="L272" s="80" t="s">
        <v>62</v>
      </c>
      <c r="M272" s="83" t="s">
        <v>632</v>
      </c>
      <c r="N272" s="84" t="s">
        <v>268</v>
      </c>
      <c r="O272" s="84" t="s">
        <v>274</v>
      </c>
      <c r="P272" s="73" t="s">
        <v>545</v>
      </c>
      <c r="Q272" s="85">
        <v>11</v>
      </c>
      <c r="R272" s="75" t="s">
        <v>246</v>
      </c>
      <c r="S272" s="76" t="s">
        <v>554</v>
      </c>
      <c r="T272" s="76" t="s">
        <v>522</v>
      </c>
      <c r="U272" s="76" t="s">
        <v>148</v>
      </c>
    </row>
    <row r="273" spans="1:21" s="12" customFormat="1" ht="18" customHeight="1" x14ac:dyDescent="0.3">
      <c r="A273" s="2" t="s">
        <v>283</v>
      </c>
      <c r="B273" s="3">
        <v>0</v>
      </c>
      <c r="C273" s="3">
        <v>10</v>
      </c>
      <c r="D273" s="3">
        <v>10</v>
      </c>
      <c r="E273" s="3">
        <v>0</v>
      </c>
      <c r="F273" s="3">
        <v>10</v>
      </c>
      <c r="G273" s="3">
        <v>0</v>
      </c>
      <c r="H273" s="3"/>
      <c r="I273" s="54">
        <f t="shared" si="23"/>
        <v>30</v>
      </c>
      <c r="J273" s="4">
        <v>2</v>
      </c>
      <c r="K273" s="5">
        <f t="shared" si="26"/>
        <v>0.5</v>
      </c>
      <c r="L273" s="3" t="s">
        <v>67</v>
      </c>
      <c r="M273" s="6" t="s">
        <v>633</v>
      </c>
      <c r="N273" s="7" t="s">
        <v>634</v>
      </c>
      <c r="O273" s="7" t="s">
        <v>19</v>
      </c>
      <c r="P273" s="8" t="s">
        <v>545</v>
      </c>
      <c r="Q273" s="9">
        <v>11</v>
      </c>
      <c r="R273" s="10" t="s">
        <v>182</v>
      </c>
      <c r="S273" s="32" t="s">
        <v>554</v>
      </c>
      <c r="T273" s="32" t="s">
        <v>522</v>
      </c>
      <c r="U273" s="32" t="s">
        <v>148</v>
      </c>
    </row>
    <row r="274" spans="1:21" s="12" customFormat="1" ht="18" customHeight="1" x14ac:dyDescent="0.3">
      <c r="A274" s="2" t="s">
        <v>487</v>
      </c>
      <c r="B274" s="3">
        <v>0</v>
      </c>
      <c r="C274" s="3">
        <v>2</v>
      </c>
      <c r="D274" s="3">
        <v>2</v>
      </c>
      <c r="E274" s="3">
        <v>0</v>
      </c>
      <c r="F274" s="3">
        <v>10</v>
      </c>
      <c r="G274" s="3">
        <v>8</v>
      </c>
      <c r="H274" s="3"/>
      <c r="I274" s="54">
        <f t="shared" si="23"/>
        <v>22</v>
      </c>
      <c r="J274" s="4">
        <v>3</v>
      </c>
      <c r="K274" s="5">
        <f t="shared" si="26"/>
        <v>0.36666666666666664</v>
      </c>
      <c r="L274" s="3" t="s">
        <v>16</v>
      </c>
      <c r="M274" s="6" t="s">
        <v>635</v>
      </c>
      <c r="N274" s="7" t="s">
        <v>245</v>
      </c>
      <c r="O274" s="7" t="s">
        <v>86</v>
      </c>
      <c r="P274" s="8" t="s">
        <v>545</v>
      </c>
      <c r="Q274" s="9">
        <v>11</v>
      </c>
      <c r="R274" s="10" t="s">
        <v>246</v>
      </c>
      <c r="S274" s="32" t="s">
        <v>554</v>
      </c>
      <c r="T274" s="32" t="s">
        <v>522</v>
      </c>
      <c r="U274" s="32" t="s">
        <v>148</v>
      </c>
    </row>
    <row r="275" spans="1:21" s="12" customFormat="1" ht="18" customHeight="1" x14ac:dyDescent="0.3">
      <c r="A275" s="2" t="s">
        <v>252</v>
      </c>
      <c r="B275" s="3">
        <v>5</v>
      </c>
      <c r="C275" s="3">
        <v>4</v>
      </c>
      <c r="D275" s="3">
        <v>0</v>
      </c>
      <c r="E275" s="3">
        <v>0</v>
      </c>
      <c r="F275" s="3">
        <v>0</v>
      </c>
      <c r="G275" s="3">
        <v>10</v>
      </c>
      <c r="H275" s="3"/>
      <c r="I275" s="54">
        <f t="shared" si="23"/>
        <v>19</v>
      </c>
      <c r="J275" s="4">
        <v>4</v>
      </c>
      <c r="K275" s="5">
        <f t="shared" si="26"/>
        <v>0.31666666666666665</v>
      </c>
      <c r="L275" s="3" t="s">
        <v>16</v>
      </c>
      <c r="M275" s="6" t="s">
        <v>636</v>
      </c>
      <c r="N275" s="7" t="s">
        <v>27</v>
      </c>
      <c r="O275" s="7" t="s">
        <v>133</v>
      </c>
      <c r="P275" s="8" t="s">
        <v>545</v>
      </c>
      <c r="Q275" s="9">
        <v>11</v>
      </c>
      <c r="R275" s="10" t="s">
        <v>246</v>
      </c>
      <c r="S275" s="32" t="s">
        <v>554</v>
      </c>
      <c r="T275" s="32" t="s">
        <v>522</v>
      </c>
      <c r="U275" s="32" t="s">
        <v>148</v>
      </c>
    </row>
    <row r="276" spans="1:21" s="12" customFormat="1" ht="18" customHeight="1" x14ac:dyDescent="0.3">
      <c r="A276" s="2" t="s">
        <v>478</v>
      </c>
      <c r="B276" s="3">
        <v>5</v>
      </c>
      <c r="C276" s="3">
        <v>4</v>
      </c>
      <c r="D276" s="3">
        <v>0</v>
      </c>
      <c r="E276" s="3">
        <v>0</v>
      </c>
      <c r="F276" s="3">
        <v>10</v>
      </c>
      <c r="G276" s="3">
        <v>0</v>
      </c>
      <c r="H276" s="3"/>
      <c r="I276" s="54">
        <f t="shared" si="23"/>
        <v>19</v>
      </c>
      <c r="J276" s="4">
        <v>4</v>
      </c>
      <c r="K276" s="5">
        <f t="shared" si="26"/>
        <v>0.31666666666666665</v>
      </c>
      <c r="L276" s="3" t="s">
        <v>16</v>
      </c>
      <c r="M276" s="6" t="s">
        <v>637</v>
      </c>
      <c r="N276" s="7" t="s">
        <v>214</v>
      </c>
      <c r="O276" s="7" t="s">
        <v>90</v>
      </c>
      <c r="P276" s="8" t="s">
        <v>545</v>
      </c>
      <c r="Q276" s="9">
        <v>11</v>
      </c>
      <c r="R276" s="10" t="s">
        <v>246</v>
      </c>
      <c r="S276" s="32" t="s">
        <v>554</v>
      </c>
      <c r="T276" s="32" t="s">
        <v>522</v>
      </c>
      <c r="U276" s="32" t="s">
        <v>148</v>
      </c>
    </row>
    <row r="277" spans="1:21" s="12" customFormat="1" ht="18" customHeight="1" x14ac:dyDescent="0.3">
      <c r="A277" s="2" t="s">
        <v>243</v>
      </c>
      <c r="B277" s="3">
        <v>5</v>
      </c>
      <c r="C277" s="3">
        <v>2</v>
      </c>
      <c r="D277" s="3">
        <v>0</v>
      </c>
      <c r="E277" s="3">
        <v>0</v>
      </c>
      <c r="F277" s="3">
        <v>0</v>
      </c>
      <c r="G277" s="3">
        <v>10</v>
      </c>
      <c r="H277" s="3"/>
      <c r="I277" s="54">
        <f t="shared" si="23"/>
        <v>17</v>
      </c>
      <c r="J277" s="4">
        <v>5</v>
      </c>
      <c r="K277" s="5">
        <f t="shared" si="26"/>
        <v>0.28333333333333333</v>
      </c>
      <c r="L277" s="3" t="s">
        <v>16</v>
      </c>
      <c r="M277" s="6" t="s">
        <v>638</v>
      </c>
      <c r="N277" s="7" t="s">
        <v>529</v>
      </c>
      <c r="O277" s="7" t="s">
        <v>329</v>
      </c>
      <c r="P277" s="8" t="s">
        <v>545</v>
      </c>
      <c r="Q277" s="9">
        <v>11</v>
      </c>
      <c r="R277" s="10" t="s">
        <v>246</v>
      </c>
      <c r="S277" s="32" t="s">
        <v>554</v>
      </c>
      <c r="T277" s="32" t="s">
        <v>522</v>
      </c>
      <c r="U277" s="32" t="s">
        <v>148</v>
      </c>
    </row>
    <row r="278" spans="1:21" s="12" customFormat="1" ht="18" customHeight="1" x14ac:dyDescent="0.3">
      <c r="A278" s="2" t="s">
        <v>482</v>
      </c>
      <c r="B278" s="3">
        <v>4</v>
      </c>
      <c r="C278" s="3">
        <v>0</v>
      </c>
      <c r="D278" s="3">
        <v>4</v>
      </c>
      <c r="E278" s="3">
        <v>0</v>
      </c>
      <c r="F278" s="3">
        <v>0</v>
      </c>
      <c r="G278" s="3">
        <v>8</v>
      </c>
      <c r="H278" s="3"/>
      <c r="I278" s="54">
        <f t="shared" si="23"/>
        <v>16</v>
      </c>
      <c r="J278" s="4">
        <v>6</v>
      </c>
      <c r="K278" s="5">
        <f t="shared" si="26"/>
        <v>0.26666666666666666</v>
      </c>
      <c r="L278" s="3" t="s">
        <v>16</v>
      </c>
      <c r="M278" s="6" t="s">
        <v>639</v>
      </c>
      <c r="N278" s="7" t="s">
        <v>126</v>
      </c>
      <c r="O278" s="7" t="s">
        <v>35</v>
      </c>
      <c r="P278" s="8" t="s">
        <v>545</v>
      </c>
      <c r="Q278" s="9">
        <v>11</v>
      </c>
      <c r="R278" s="10" t="s">
        <v>246</v>
      </c>
      <c r="S278" s="32" t="s">
        <v>554</v>
      </c>
      <c r="T278" s="32" t="s">
        <v>522</v>
      </c>
      <c r="U278" s="32" t="s">
        <v>148</v>
      </c>
    </row>
    <row r="279" spans="1:21" s="12" customFormat="1" ht="18" customHeight="1" x14ac:dyDescent="0.3">
      <c r="A279" s="2" t="s">
        <v>275</v>
      </c>
      <c r="B279" s="3">
        <v>2</v>
      </c>
      <c r="C279" s="3">
        <v>4</v>
      </c>
      <c r="D279" s="3">
        <v>0</v>
      </c>
      <c r="E279" s="3">
        <v>0</v>
      </c>
      <c r="F279" s="3">
        <v>4</v>
      </c>
      <c r="G279" s="3">
        <v>0</v>
      </c>
      <c r="H279" s="3"/>
      <c r="I279" s="54">
        <f t="shared" si="23"/>
        <v>10</v>
      </c>
      <c r="J279" s="4">
        <v>7</v>
      </c>
      <c r="K279" s="5">
        <f t="shared" si="26"/>
        <v>0.16666666666666666</v>
      </c>
      <c r="L279" s="3" t="s">
        <v>16</v>
      </c>
      <c r="M279" s="6" t="s">
        <v>640</v>
      </c>
      <c r="N279" s="7" t="s">
        <v>256</v>
      </c>
      <c r="O279" s="7" t="s">
        <v>70</v>
      </c>
      <c r="P279" s="8" t="s">
        <v>545</v>
      </c>
      <c r="Q279" s="9">
        <v>11</v>
      </c>
      <c r="R279" s="10" t="s">
        <v>182</v>
      </c>
      <c r="S279" s="32" t="s">
        <v>554</v>
      </c>
      <c r="T279" s="32" t="s">
        <v>522</v>
      </c>
      <c r="U279" s="32" t="s">
        <v>148</v>
      </c>
    </row>
    <row r="280" spans="1:21" s="12" customFormat="1" ht="18" customHeight="1" x14ac:dyDescent="0.3">
      <c r="A280" s="2" t="s">
        <v>249</v>
      </c>
      <c r="B280" s="3">
        <v>6</v>
      </c>
      <c r="C280" s="3">
        <v>0</v>
      </c>
      <c r="D280" s="3">
        <v>0</v>
      </c>
      <c r="E280" s="3">
        <v>0</v>
      </c>
      <c r="F280" s="3">
        <v>2</v>
      </c>
      <c r="G280" s="3">
        <v>0</v>
      </c>
      <c r="H280" s="3"/>
      <c r="I280" s="54">
        <f t="shared" si="23"/>
        <v>8</v>
      </c>
      <c r="J280" s="4">
        <v>8</v>
      </c>
      <c r="K280" s="5">
        <f t="shared" si="26"/>
        <v>0.13333333333333333</v>
      </c>
      <c r="L280" s="3" t="s">
        <v>16</v>
      </c>
      <c r="M280" s="6" t="s">
        <v>641</v>
      </c>
      <c r="N280" s="7" t="s">
        <v>153</v>
      </c>
      <c r="O280" s="7" t="s">
        <v>185</v>
      </c>
      <c r="P280" s="8" t="s">
        <v>545</v>
      </c>
      <c r="Q280" s="9">
        <v>11</v>
      </c>
      <c r="R280" s="10" t="s">
        <v>246</v>
      </c>
      <c r="S280" s="32" t="s">
        <v>554</v>
      </c>
      <c r="T280" s="32" t="s">
        <v>522</v>
      </c>
      <c r="U280" s="32" t="s">
        <v>148</v>
      </c>
    </row>
    <row r="281" spans="1:21" s="33" customFormat="1" ht="22.5" customHeight="1" x14ac:dyDescent="0.3">
      <c r="A281" s="2" t="s">
        <v>121</v>
      </c>
      <c r="B281" s="2">
        <v>8</v>
      </c>
      <c r="C281" s="2">
        <v>0</v>
      </c>
      <c r="D281" s="2">
        <v>7</v>
      </c>
      <c r="E281" s="2">
        <v>1</v>
      </c>
      <c r="F281" s="2">
        <v>4</v>
      </c>
      <c r="G281" s="2">
        <v>0</v>
      </c>
      <c r="H281" s="2">
        <v>0</v>
      </c>
      <c r="I281" s="63">
        <f t="shared" ref="I281:I292" si="27">SUM(B281:H281)</f>
        <v>20</v>
      </c>
      <c r="J281" s="27">
        <v>1</v>
      </c>
      <c r="K281" s="5">
        <f>I281/70</f>
        <v>0.2857142857142857</v>
      </c>
      <c r="L281" s="24" t="s">
        <v>16</v>
      </c>
      <c r="M281" s="20" t="s">
        <v>642</v>
      </c>
      <c r="N281" s="21" t="s">
        <v>567</v>
      </c>
      <c r="O281" s="20" t="s">
        <v>49</v>
      </c>
      <c r="P281" s="30" t="s">
        <v>643</v>
      </c>
      <c r="Q281" s="30">
        <v>8</v>
      </c>
      <c r="R281" s="10" t="s">
        <v>182</v>
      </c>
      <c r="S281" s="32" t="s">
        <v>644</v>
      </c>
      <c r="T281" s="32" t="s">
        <v>346</v>
      </c>
      <c r="U281" s="32" t="s">
        <v>645</v>
      </c>
    </row>
    <row r="282" spans="1:21" s="33" customFormat="1" ht="22.5" customHeight="1" x14ac:dyDescent="0.3">
      <c r="A282" s="2" t="s">
        <v>113</v>
      </c>
      <c r="B282" s="2">
        <v>1</v>
      </c>
      <c r="C282" s="2">
        <v>0</v>
      </c>
      <c r="D282" s="2">
        <v>7</v>
      </c>
      <c r="E282" s="2">
        <v>2</v>
      </c>
      <c r="F282" s="2">
        <v>2</v>
      </c>
      <c r="G282" s="2">
        <v>1</v>
      </c>
      <c r="H282" s="2">
        <v>1</v>
      </c>
      <c r="I282" s="63">
        <f t="shared" si="27"/>
        <v>14</v>
      </c>
      <c r="J282" s="27">
        <v>2</v>
      </c>
      <c r="K282" s="5">
        <f>I282/70</f>
        <v>0.2</v>
      </c>
      <c r="L282" s="24" t="s">
        <v>16</v>
      </c>
      <c r="M282" s="20" t="s">
        <v>646</v>
      </c>
      <c r="N282" s="21" t="s">
        <v>580</v>
      </c>
      <c r="O282" s="20" t="s">
        <v>434</v>
      </c>
      <c r="P282" s="30" t="s">
        <v>643</v>
      </c>
      <c r="Q282" s="30">
        <v>8</v>
      </c>
      <c r="R282" s="10" t="s">
        <v>182</v>
      </c>
      <c r="S282" s="32" t="s">
        <v>644</v>
      </c>
      <c r="T282" s="32" t="s">
        <v>346</v>
      </c>
      <c r="U282" s="32" t="s">
        <v>645</v>
      </c>
    </row>
    <row r="283" spans="1:21" s="33" customFormat="1" ht="22.5" customHeight="1" x14ac:dyDescent="0.3">
      <c r="A283" s="2" t="s">
        <v>109</v>
      </c>
      <c r="B283" s="2">
        <v>5</v>
      </c>
      <c r="C283" s="2">
        <v>0</v>
      </c>
      <c r="D283" s="2">
        <v>2</v>
      </c>
      <c r="E283" s="2">
        <v>2</v>
      </c>
      <c r="F283" s="2">
        <v>0</v>
      </c>
      <c r="G283" s="2">
        <v>0</v>
      </c>
      <c r="H283" s="2">
        <v>0</v>
      </c>
      <c r="I283" s="63">
        <f t="shared" si="27"/>
        <v>9</v>
      </c>
      <c r="J283" s="27">
        <v>3</v>
      </c>
      <c r="K283" s="5">
        <f>I283/70</f>
        <v>0.12857142857142856</v>
      </c>
      <c r="L283" s="24" t="s">
        <v>16</v>
      </c>
      <c r="M283" s="20" t="s">
        <v>647</v>
      </c>
      <c r="N283" s="21" t="s">
        <v>286</v>
      </c>
      <c r="O283" s="20" t="s">
        <v>123</v>
      </c>
      <c r="P283" s="30" t="s">
        <v>643</v>
      </c>
      <c r="Q283" s="30">
        <v>8</v>
      </c>
      <c r="R283" s="10" t="s">
        <v>182</v>
      </c>
      <c r="S283" s="32" t="s">
        <v>644</v>
      </c>
      <c r="T283" s="32" t="s">
        <v>346</v>
      </c>
      <c r="U283" s="32" t="s">
        <v>645</v>
      </c>
    </row>
    <row r="284" spans="1:21" s="33" customFormat="1" ht="22.5" customHeight="1" x14ac:dyDescent="0.3">
      <c r="A284" s="2" t="s">
        <v>87</v>
      </c>
      <c r="B284" s="2">
        <v>5</v>
      </c>
      <c r="C284" s="2">
        <v>0</v>
      </c>
      <c r="D284" s="2">
        <v>0</v>
      </c>
      <c r="E284" s="2">
        <v>2</v>
      </c>
      <c r="F284" s="2">
        <v>1</v>
      </c>
      <c r="G284" s="2">
        <v>0</v>
      </c>
      <c r="H284" s="2">
        <v>0</v>
      </c>
      <c r="I284" s="63">
        <f t="shared" si="27"/>
        <v>8</v>
      </c>
      <c r="J284" s="27">
        <v>4</v>
      </c>
      <c r="K284" s="5">
        <f>I284/70</f>
        <v>0.11428571428571428</v>
      </c>
      <c r="L284" s="24" t="s">
        <v>16</v>
      </c>
      <c r="M284" s="20" t="s">
        <v>382</v>
      </c>
      <c r="N284" s="21" t="s">
        <v>648</v>
      </c>
      <c r="O284" s="20" t="s">
        <v>649</v>
      </c>
      <c r="P284" s="30" t="s">
        <v>643</v>
      </c>
      <c r="Q284" s="30">
        <v>8</v>
      </c>
      <c r="R284" s="10" t="s">
        <v>182</v>
      </c>
      <c r="S284" s="32" t="s">
        <v>644</v>
      </c>
      <c r="T284" s="32" t="s">
        <v>346</v>
      </c>
      <c r="U284" s="32" t="s">
        <v>645</v>
      </c>
    </row>
    <row r="285" spans="1:21" s="33" customFormat="1" ht="22.5" customHeight="1" x14ac:dyDescent="0.3">
      <c r="A285" s="2" t="s">
        <v>124</v>
      </c>
      <c r="B285" s="2">
        <v>2</v>
      </c>
      <c r="C285" s="2">
        <v>0</v>
      </c>
      <c r="D285" s="2">
        <v>1</v>
      </c>
      <c r="E285" s="2">
        <v>0</v>
      </c>
      <c r="F285" s="2">
        <v>5</v>
      </c>
      <c r="G285" s="2">
        <v>0</v>
      </c>
      <c r="H285" s="2">
        <v>0</v>
      </c>
      <c r="I285" s="63">
        <f t="shared" si="27"/>
        <v>8</v>
      </c>
      <c r="J285" s="27">
        <v>4</v>
      </c>
      <c r="K285" s="5">
        <f>I285/70</f>
        <v>0.11428571428571428</v>
      </c>
      <c r="L285" s="24" t="s">
        <v>16</v>
      </c>
      <c r="M285" s="20" t="s">
        <v>650</v>
      </c>
      <c r="N285" s="21" t="s">
        <v>651</v>
      </c>
      <c r="O285" s="20" t="s">
        <v>274</v>
      </c>
      <c r="P285" s="30" t="s">
        <v>643</v>
      </c>
      <c r="Q285" s="30">
        <v>8</v>
      </c>
      <c r="R285" s="10" t="s">
        <v>182</v>
      </c>
      <c r="S285" s="32" t="s">
        <v>644</v>
      </c>
      <c r="T285" s="32" t="s">
        <v>346</v>
      </c>
      <c r="U285" s="32" t="s">
        <v>645</v>
      </c>
    </row>
    <row r="286" spans="1:21" s="48" customFormat="1" ht="18" customHeight="1" x14ac:dyDescent="0.3">
      <c r="A286" s="2" t="s">
        <v>163</v>
      </c>
      <c r="B286" s="3">
        <v>5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63">
        <f t="shared" si="27"/>
        <v>5</v>
      </c>
      <c r="J286" s="3">
        <v>1</v>
      </c>
      <c r="K286" s="5">
        <f>I286/106</f>
        <v>4.716981132075472E-2</v>
      </c>
      <c r="L286" s="3" t="s">
        <v>16</v>
      </c>
      <c r="M286" s="20" t="s">
        <v>652</v>
      </c>
      <c r="N286" s="21" t="s">
        <v>126</v>
      </c>
      <c r="O286" s="20" t="s">
        <v>86</v>
      </c>
      <c r="P286" s="30" t="s">
        <v>643</v>
      </c>
      <c r="Q286" s="30">
        <v>9</v>
      </c>
      <c r="R286" s="10" t="s">
        <v>182</v>
      </c>
      <c r="S286" s="32" t="s">
        <v>644</v>
      </c>
      <c r="T286" s="32" t="s">
        <v>346</v>
      </c>
      <c r="U286" s="32" t="s">
        <v>645</v>
      </c>
    </row>
    <row r="287" spans="1:21" s="48" customFormat="1" ht="18" customHeight="1" x14ac:dyDescent="0.3">
      <c r="A287" s="2" t="s">
        <v>169</v>
      </c>
      <c r="B287" s="3">
        <v>1</v>
      </c>
      <c r="C287" s="3">
        <v>1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63">
        <f t="shared" si="27"/>
        <v>2</v>
      </c>
      <c r="J287" s="3">
        <v>2</v>
      </c>
      <c r="K287" s="5">
        <f>I287/106</f>
        <v>1.8867924528301886E-2</v>
      </c>
      <c r="L287" s="3" t="s">
        <v>16</v>
      </c>
      <c r="M287" s="20" t="s">
        <v>653</v>
      </c>
      <c r="N287" s="21" t="s">
        <v>153</v>
      </c>
      <c r="O287" s="20" t="s">
        <v>120</v>
      </c>
      <c r="P287" s="30" t="s">
        <v>643</v>
      </c>
      <c r="Q287" s="30">
        <v>9</v>
      </c>
      <c r="R287" s="10" t="s">
        <v>182</v>
      </c>
      <c r="S287" s="32" t="s">
        <v>644</v>
      </c>
      <c r="T287" s="32" t="s">
        <v>346</v>
      </c>
      <c r="U287" s="32" t="s">
        <v>645</v>
      </c>
    </row>
    <row r="288" spans="1:21" s="48" customFormat="1" ht="18" customHeight="1" x14ac:dyDescent="0.3">
      <c r="A288" s="2" t="s">
        <v>254</v>
      </c>
      <c r="B288" s="3">
        <v>3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16"/>
      <c r="I288" s="63">
        <f t="shared" si="27"/>
        <v>3</v>
      </c>
      <c r="J288" s="3">
        <v>1</v>
      </c>
      <c r="K288" s="5">
        <f>I288/62</f>
        <v>4.8387096774193547E-2</v>
      </c>
      <c r="L288" s="3" t="s">
        <v>16</v>
      </c>
      <c r="M288" s="20" t="s">
        <v>654</v>
      </c>
      <c r="N288" s="21" t="s">
        <v>139</v>
      </c>
      <c r="O288" s="20" t="s">
        <v>123</v>
      </c>
      <c r="P288" s="30" t="s">
        <v>643</v>
      </c>
      <c r="Q288" s="30">
        <v>10</v>
      </c>
      <c r="R288" s="10" t="s">
        <v>246</v>
      </c>
      <c r="S288" s="32" t="s">
        <v>644</v>
      </c>
      <c r="T288" s="32" t="s">
        <v>346</v>
      </c>
      <c r="U288" s="32" t="s">
        <v>645</v>
      </c>
    </row>
    <row r="289" spans="1:21" s="48" customFormat="1" ht="18" customHeight="1" x14ac:dyDescent="0.3">
      <c r="A289" s="2" t="s">
        <v>179</v>
      </c>
      <c r="B289" s="3">
        <v>1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16"/>
      <c r="I289" s="63">
        <f t="shared" si="27"/>
        <v>1</v>
      </c>
      <c r="J289" s="3">
        <v>2</v>
      </c>
      <c r="K289" s="5">
        <f>I289/62</f>
        <v>1.6129032258064516E-2</v>
      </c>
      <c r="L289" s="3" t="s">
        <v>16</v>
      </c>
      <c r="M289" s="20" t="s">
        <v>655</v>
      </c>
      <c r="N289" s="21" t="s">
        <v>139</v>
      </c>
      <c r="O289" s="20" t="s">
        <v>100</v>
      </c>
      <c r="P289" s="30" t="s">
        <v>643</v>
      </c>
      <c r="Q289" s="30">
        <v>10</v>
      </c>
      <c r="R289" s="10" t="s">
        <v>182</v>
      </c>
      <c r="S289" s="32" t="s">
        <v>644</v>
      </c>
      <c r="T289" s="32" t="s">
        <v>346</v>
      </c>
      <c r="U289" s="32" t="s">
        <v>645</v>
      </c>
    </row>
    <row r="290" spans="1:21" s="12" customFormat="1" ht="18" customHeight="1" x14ac:dyDescent="0.3">
      <c r="A290" s="2" t="s">
        <v>243</v>
      </c>
      <c r="B290" s="3">
        <v>7</v>
      </c>
      <c r="C290" s="3">
        <v>10</v>
      </c>
      <c r="D290" s="3">
        <v>0</v>
      </c>
      <c r="E290" s="3">
        <v>0</v>
      </c>
      <c r="F290" s="3">
        <v>10</v>
      </c>
      <c r="G290" s="3">
        <v>8</v>
      </c>
      <c r="H290" s="3"/>
      <c r="I290" s="63">
        <f t="shared" si="27"/>
        <v>35</v>
      </c>
      <c r="J290" s="4">
        <v>1</v>
      </c>
      <c r="K290" s="5">
        <f>I290/60</f>
        <v>0.58333333333333337</v>
      </c>
      <c r="L290" s="3" t="s">
        <v>62</v>
      </c>
      <c r="M290" s="6" t="s">
        <v>656</v>
      </c>
      <c r="N290" s="7" t="s">
        <v>657</v>
      </c>
      <c r="O290" s="7" t="s">
        <v>60</v>
      </c>
      <c r="P290" s="30" t="s">
        <v>643</v>
      </c>
      <c r="Q290" s="9">
        <v>11</v>
      </c>
      <c r="R290" s="10" t="s">
        <v>182</v>
      </c>
      <c r="S290" s="11" t="s">
        <v>644</v>
      </c>
      <c r="T290" s="11" t="s">
        <v>346</v>
      </c>
      <c r="U290" s="11" t="s">
        <v>645</v>
      </c>
    </row>
    <row r="291" spans="1:21" s="12" customFormat="1" ht="18" customHeight="1" x14ac:dyDescent="0.3">
      <c r="A291" s="2" t="s">
        <v>283</v>
      </c>
      <c r="B291" s="3">
        <v>4</v>
      </c>
      <c r="C291" s="3">
        <v>10</v>
      </c>
      <c r="D291" s="3">
        <v>0</v>
      </c>
      <c r="E291" s="3">
        <v>0</v>
      </c>
      <c r="F291" s="3">
        <v>10</v>
      </c>
      <c r="G291" s="3">
        <v>0</v>
      </c>
      <c r="H291" s="3"/>
      <c r="I291" s="63">
        <f t="shared" si="27"/>
        <v>24</v>
      </c>
      <c r="J291" s="4">
        <v>2</v>
      </c>
      <c r="K291" s="5">
        <f>I291/60</f>
        <v>0.4</v>
      </c>
      <c r="L291" s="3" t="s">
        <v>67</v>
      </c>
      <c r="M291" s="6" t="s">
        <v>658</v>
      </c>
      <c r="N291" s="7" t="s">
        <v>27</v>
      </c>
      <c r="O291" s="7" t="s">
        <v>277</v>
      </c>
      <c r="P291" s="30" t="s">
        <v>643</v>
      </c>
      <c r="Q291" s="9">
        <v>11</v>
      </c>
      <c r="R291" s="10" t="s">
        <v>182</v>
      </c>
      <c r="S291" s="11" t="s">
        <v>644</v>
      </c>
      <c r="T291" s="11" t="s">
        <v>346</v>
      </c>
      <c r="U291" s="11" t="s">
        <v>645</v>
      </c>
    </row>
    <row r="292" spans="1:21" s="12" customFormat="1" ht="18" customHeight="1" x14ac:dyDescent="0.3">
      <c r="A292" s="2" t="s">
        <v>275</v>
      </c>
      <c r="B292" s="3">
        <v>3</v>
      </c>
      <c r="C292" s="3">
        <v>10</v>
      </c>
      <c r="D292" s="3">
        <v>1</v>
      </c>
      <c r="E292" s="3">
        <v>0</v>
      </c>
      <c r="F292" s="3">
        <v>1</v>
      </c>
      <c r="G292" s="3">
        <v>2</v>
      </c>
      <c r="H292" s="3"/>
      <c r="I292" s="63">
        <f t="shared" si="27"/>
        <v>17</v>
      </c>
      <c r="J292" s="4">
        <v>3</v>
      </c>
      <c r="K292" s="5">
        <f>I292/60</f>
        <v>0.28333333333333333</v>
      </c>
      <c r="L292" s="3" t="s">
        <v>16</v>
      </c>
      <c r="M292" s="6" t="s">
        <v>659</v>
      </c>
      <c r="N292" s="7" t="s">
        <v>660</v>
      </c>
      <c r="O292" s="7" t="s">
        <v>368</v>
      </c>
      <c r="P292" s="30" t="s">
        <v>643</v>
      </c>
      <c r="Q292" s="9">
        <v>11</v>
      </c>
      <c r="R292" s="10" t="s">
        <v>182</v>
      </c>
      <c r="S292" s="11" t="s">
        <v>644</v>
      </c>
      <c r="T292" s="11" t="s">
        <v>346</v>
      </c>
      <c r="U292" s="11" t="s">
        <v>645</v>
      </c>
    </row>
    <row r="293" spans="1:21" s="33" customFormat="1" ht="22.5" customHeight="1" x14ac:dyDescent="0.3">
      <c r="A293" s="2" t="s">
        <v>98</v>
      </c>
      <c r="B293" s="2">
        <v>2</v>
      </c>
      <c r="C293" s="2">
        <v>0</v>
      </c>
      <c r="D293" s="2">
        <v>8</v>
      </c>
      <c r="E293" s="2">
        <v>10</v>
      </c>
      <c r="F293" s="2">
        <v>10</v>
      </c>
      <c r="G293" s="2">
        <v>10</v>
      </c>
      <c r="H293" s="2">
        <v>2</v>
      </c>
      <c r="I293" s="86">
        <f t="shared" ref="I293:I311" si="28">SUM(B293:H293)</f>
        <v>42</v>
      </c>
      <c r="J293" s="88">
        <v>1</v>
      </c>
      <c r="K293" s="5">
        <f t="shared" ref="K293:K307" si="29">I293/70</f>
        <v>0.6</v>
      </c>
      <c r="L293" s="24" t="s">
        <v>62</v>
      </c>
      <c r="M293" s="20" t="s">
        <v>661</v>
      </c>
      <c r="N293" s="21" t="s">
        <v>662</v>
      </c>
      <c r="O293" s="20" t="s">
        <v>663</v>
      </c>
      <c r="P293" s="8" t="s">
        <v>664</v>
      </c>
      <c r="Q293" s="9">
        <v>8</v>
      </c>
      <c r="R293" s="10" t="s">
        <v>182</v>
      </c>
      <c r="S293" s="11" t="s">
        <v>665</v>
      </c>
      <c r="T293" s="11" t="s">
        <v>34</v>
      </c>
      <c r="U293" s="11" t="s">
        <v>19</v>
      </c>
    </row>
    <row r="294" spans="1:21" s="33" customFormat="1" ht="22.5" customHeight="1" x14ac:dyDescent="0.3">
      <c r="A294" s="2" t="s">
        <v>131</v>
      </c>
      <c r="B294" s="2">
        <v>0</v>
      </c>
      <c r="C294" s="2">
        <v>5</v>
      </c>
      <c r="D294" s="2">
        <v>1</v>
      </c>
      <c r="E294" s="2">
        <v>0</v>
      </c>
      <c r="F294" s="2">
        <v>0</v>
      </c>
      <c r="G294" s="2">
        <v>2</v>
      </c>
      <c r="H294" s="2">
        <v>0</v>
      </c>
      <c r="I294" s="86">
        <f t="shared" si="28"/>
        <v>8</v>
      </c>
      <c r="J294" s="88">
        <v>2</v>
      </c>
      <c r="K294" s="5">
        <f t="shared" si="29"/>
        <v>0.11428571428571428</v>
      </c>
      <c r="L294" s="24" t="s">
        <v>16</v>
      </c>
      <c r="M294" s="20" t="s">
        <v>666</v>
      </c>
      <c r="N294" s="21" t="s">
        <v>321</v>
      </c>
      <c r="O294" s="20" t="s">
        <v>667</v>
      </c>
      <c r="P294" s="8" t="s">
        <v>664</v>
      </c>
      <c r="Q294" s="9">
        <v>8</v>
      </c>
      <c r="R294" s="10" t="s">
        <v>246</v>
      </c>
      <c r="S294" s="11" t="s">
        <v>665</v>
      </c>
      <c r="T294" s="11" t="s">
        <v>34</v>
      </c>
      <c r="U294" s="11" t="s">
        <v>19</v>
      </c>
    </row>
    <row r="295" spans="1:21" s="33" customFormat="1" ht="22.5" customHeight="1" x14ac:dyDescent="0.3">
      <c r="A295" s="2" t="s">
        <v>113</v>
      </c>
      <c r="B295" s="2">
        <v>0</v>
      </c>
      <c r="C295" s="2">
        <v>0</v>
      </c>
      <c r="D295" s="2">
        <v>1</v>
      </c>
      <c r="E295" s="2">
        <v>0</v>
      </c>
      <c r="F295" s="2">
        <v>6</v>
      </c>
      <c r="G295" s="2">
        <v>0</v>
      </c>
      <c r="H295" s="2">
        <v>0</v>
      </c>
      <c r="I295" s="86">
        <f t="shared" si="28"/>
        <v>7</v>
      </c>
      <c r="J295" s="88">
        <v>3</v>
      </c>
      <c r="K295" s="5">
        <f t="shared" si="29"/>
        <v>0.1</v>
      </c>
      <c r="L295" s="24" t="s">
        <v>16</v>
      </c>
      <c r="M295" s="20" t="s">
        <v>668</v>
      </c>
      <c r="N295" s="21" t="s">
        <v>139</v>
      </c>
      <c r="O295" s="20" t="s">
        <v>100</v>
      </c>
      <c r="P295" s="8" t="s">
        <v>664</v>
      </c>
      <c r="Q295" s="9">
        <v>8</v>
      </c>
      <c r="R295" s="10" t="s">
        <v>182</v>
      </c>
      <c r="S295" s="11" t="s">
        <v>665</v>
      </c>
      <c r="T295" s="11" t="s">
        <v>34</v>
      </c>
      <c r="U295" s="11" t="s">
        <v>19</v>
      </c>
    </row>
    <row r="296" spans="1:21" s="33" customFormat="1" ht="22.5" customHeight="1" x14ac:dyDescent="0.3">
      <c r="A296" s="2" t="s">
        <v>121</v>
      </c>
      <c r="B296" s="2">
        <v>0</v>
      </c>
      <c r="C296" s="2">
        <v>0</v>
      </c>
      <c r="D296" s="2">
        <v>0</v>
      </c>
      <c r="E296" s="2">
        <v>0</v>
      </c>
      <c r="F296" s="2">
        <v>5</v>
      </c>
      <c r="G296" s="2">
        <v>0</v>
      </c>
      <c r="H296" s="2">
        <v>0</v>
      </c>
      <c r="I296" s="86">
        <f t="shared" si="28"/>
        <v>5</v>
      </c>
      <c r="J296" s="88">
        <v>4</v>
      </c>
      <c r="K296" s="5">
        <f t="shared" si="29"/>
        <v>7.1428571428571425E-2</v>
      </c>
      <c r="L296" s="24" t="s">
        <v>16</v>
      </c>
      <c r="M296" s="20" t="s">
        <v>669</v>
      </c>
      <c r="N296" s="21" t="s">
        <v>34</v>
      </c>
      <c r="O296" s="20" t="s">
        <v>56</v>
      </c>
      <c r="P296" s="8" t="s">
        <v>664</v>
      </c>
      <c r="Q296" s="9">
        <v>8</v>
      </c>
      <c r="R296" s="10" t="s">
        <v>182</v>
      </c>
      <c r="S296" s="11" t="s">
        <v>665</v>
      </c>
      <c r="T296" s="11" t="s">
        <v>34</v>
      </c>
      <c r="U296" s="11" t="s">
        <v>19</v>
      </c>
    </row>
    <row r="297" spans="1:21" s="33" customFormat="1" ht="22.5" customHeight="1" x14ac:dyDescent="0.3">
      <c r="A297" s="2" t="s">
        <v>75</v>
      </c>
      <c r="B297" s="2">
        <v>0</v>
      </c>
      <c r="C297" s="2">
        <v>0</v>
      </c>
      <c r="D297" s="2">
        <v>1</v>
      </c>
      <c r="E297" s="2">
        <v>0</v>
      </c>
      <c r="F297" s="2">
        <v>4</v>
      </c>
      <c r="G297" s="2">
        <v>0</v>
      </c>
      <c r="H297" s="2">
        <v>0</v>
      </c>
      <c r="I297" s="86">
        <f t="shared" si="28"/>
        <v>5</v>
      </c>
      <c r="J297" s="88">
        <v>4</v>
      </c>
      <c r="K297" s="5">
        <f t="shared" si="29"/>
        <v>7.1428571428571425E-2</v>
      </c>
      <c r="L297" s="24" t="s">
        <v>16</v>
      </c>
      <c r="M297" s="20" t="s">
        <v>670</v>
      </c>
      <c r="N297" s="21" t="s">
        <v>245</v>
      </c>
      <c r="O297" s="20" t="s">
        <v>645</v>
      </c>
      <c r="P297" s="8" t="s">
        <v>664</v>
      </c>
      <c r="Q297" s="9">
        <v>8</v>
      </c>
      <c r="R297" s="10" t="s">
        <v>246</v>
      </c>
      <c r="S297" s="11" t="s">
        <v>665</v>
      </c>
      <c r="T297" s="11" t="s">
        <v>34</v>
      </c>
      <c r="U297" s="11" t="s">
        <v>19</v>
      </c>
    </row>
    <row r="298" spans="1:21" s="33" customFormat="1" ht="22.5" customHeight="1" x14ac:dyDescent="0.3">
      <c r="A298" s="2" t="s">
        <v>91</v>
      </c>
      <c r="B298" s="2">
        <v>0</v>
      </c>
      <c r="C298" s="2">
        <v>0</v>
      </c>
      <c r="D298" s="2">
        <v>0</v>
      </c>
      <c r="E298" s="2">
        <v>0</v>
      </c>
      <c r="F298" s="2">
        <v>4</v>
      </c>
      <c r="G298" s="2">
        <v>0</v>
      </c>
      <c r="H298" s="2">
        <v>0</v>
      </c>
      <c r="I298" s="86">
        <f t="shared" si="28"/>
        <v>4</v>
      </c>
      <c r="J298" s="88">
        <v>5</v>
      </c>
      <c r="K298" s="5">
        <f t="shared" si="29"/>
        <v>5.7142857142857141E-2</v>
      </c>
      <c r="L298" s="24" t="s">
        <v>16</v>
      </c>
      <c r="M298" s="20" t="s">
        <v>671</v>
      </c>
      <c r="N298" s="21" t="s">
        <v>507</v>
      </c>
      <c r="O298" s="20" t="s">
        <v>123</v>
      </c>
      <c r="P298" s="8" t="s">
        <v>664</v>
      </c>
      <c r="Q298" s="9">
        <v>8</v>
      </c>
      <c r="R298" s="10" t="s">
        <v>182</v>
      </c>
      <c r="S298" s="11" t="s">
        <v>665</v>
      </c>
      <c r="T298" s="11" t="s">
        <v>34</v>
      </c>
      <c r="U298" s="11" t="s">
        <v>19</v>
      </c>
    </row>
    <row r="299" spans="1:21" s="23" customFormat="1" ht="22.5" customHeight="1" x14ac:dyDescent="0.3">
      <c r="A299" s="2" t="s">
        <v>105</v>
      </c>
      <c r="B299" s="2">
        <v>0</v>
      </c>
      <c r="C299" s="2">
        <v>0</v>
      </c>
      <c r="D299" s="2">
        <v>1</v>
      </c>
      <c r="E299" s="2">
        <v>0</v>
      </c>
      <c r="F299" s="2">
        <v>3</v>
      </c>
      <c r="G299" s="2">
        <v>0</v>
      </c>
      <c r="H299" s="2">
        <v>0</v>
      </c>
      <c r="I299" s="86">
        <f t="shared" si="28"/>
        <v>4</v>
      </c>
      <c r="J299" s="88">
        <v>5</v>
      </c>
      <c r="K299" s="5">
        <f t="shared" si="29"/>
        <v>5.7142857142857141E-2</v>
      </c>
      <c r="L299" s="24" t="s">
        <v>16</v>
      </c>
      <c r="M299" s="20" t="s">
        <v>672</v>
      </c>
      <c r="N299" s="21" t="s">
        <v>346</v>
      </c>
      <c r="O299" s="20" t="s">
        <v>90</v>
      </c>
      <c r="P299" s="8" t="s">
        <v>664</v>
      </c>
      <c r="Q299" s="9">
        <v>8</v>
      </c>
      <c r="R299" s="10" t="s">
        <v>182</v>
      </c>
      <c r="S299" s="11" t="s">
        <v>665</v>
      </c>
      <c r="T299" s="11" t="s">
        <v>34</v>
      </c>
      <c r="U299" s="11" t="s">
        <v>19</v>
      </c>
    </row>
    <row r="300" spans="1:21" s="23" customFormat="1" ht="22.5" customHeight="1" x14ac:dyDescent="0.3">
      <c r="A300" s="2" t="s">
        <v>77</v>
      </c>
      <c r="B300" s="2">
        <v>0</v>
      </c>
      <c r="C300" s="2">
        <v>0</v>
      </c>
      <c r="D300" s="2">
        <v>0</v>
      </c>
      <c r="E300" s="2">
        <v>0</v>
      </c>
      <c r="F300" s="2">
        <v>4</v>
      </c>
      <c r="G300" s="2">
        <v>0</v>
      </c>
      <c r="H300" s="2">
        <v>0</v>
      </c>
      <c r="I300" s="86">
        <f t="shared" si="28"/>
        <v>4</v>
      </c>
      <c r="J300" s="88">
        <v>5</v>
      </c>
      <c r="K300" s="5">
        <f t="shared" si="29"/>
        <v>5.7142857142857141E-2</v>
      </c>
      <c r="L300" s="24" t="s">
        <v>16</v>
      </c>
      <c r="M300" s="20" t="s">
        <v>673</v>
      </c>
      <c r="N300" s="21" t="s">
        <v>289</v>
      </c>
      <c r="O300" s="20" t="s">
        <v>19</v>
      </c>
      <c r="P300" s="8" t="s">
        <v>664</v>
      </c>
      <c r="Q300" s="9">
        <v>8</v>
      </c>
      <c r="R300" s="10" t="s">
        <v>182</v>
      </c>
      <c r="S300" s="11" t="s">
        <v>665</v>
      </c>
      <c r="T300" s="11" t="s">
        <v>34</v>
      </c>
      <c r="U300" s="11" t="s">
        <v>19</v>
      </c>
    </row>
    <row r="301" spans="1:21" s="23" customFormat="1" ht="22.5" customHeight="1" x14ac:dyDescent="0.3">
      <c r="A301" s="2" t="s">
        <v>66</v>
      </c>
      <c r="B301" s="2">
        <v>0</v>
      </c>
      <c r="C301" s="2">
        <v>0</v>
      </c>
      <c r="D301" s="2">
        <v>0</v>
      </c>
      <c r="E301" s="2">
        <v>0</v>
      </c>
      <c r="F301" s="2">
        <v>4</v>
      </c>
      <c r="G301" s="2">
        <v>0</v>
      </c>
      <c r="H301" s="2">
        <v>0</v>
      </c>
      <c r="I301" s="86">
        <f t="shared" si="28"/>
        <v>4</v>
      </c>
      <c r="J301" s="88">
        <v>5</v>
      </c>
      <c r="K301" s="5">
        <f t="shared" si="29"/>
        <v>5.7142857142857141E-2</v>
      </c>
      <c r="L301" s="24" t="s">
        <v>16</v>
      </c>
      <c r="M301" s="20" t="s">
        <v>674</v>
      </c>
      <c r="N301" s="21" t="s">
        <v>607</v>
      </c>
      <c r="O301" s="20" t="s">
        <v>675</v>
      </c>
      <c r="P301" s="8" t="s">
        <v>664</v>
      </c>
      <c r="Q301" s="9">
        <v>8</v>
      </c>
      <c r="R301" s="10" t="s">
        <v>246</v>
      </c>
      <c r="S301" s="11" t="s">
        <v>665</v>
      </c>
      <c r="T301" s="11" t="s">
        <v>34</v>
      </c>
      <c r="U301" s="11" t="s">
        <v>19</v>
      </c>
    </row>
    <row r="302" spans="1:21" s="23" customFormat="1" ht="22.5" customHeight="1" x14ac:dyDescent="0.3">
      <c r="A302" s="2" t="s">
        <v>124</v>
      </c>
      <c r="B302" s="2">
        <v>0</v>
      </c>
      <c r="C302" s="2">
        <v>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86">
        <f t="shared" si="28"/>
        <v>2</v>
      </c>
      <c r="J302" s="88">
        <v>6</v>
      </c>
      <c r="K302" s="5">
        <f t="shared" si="29"/>
        <v>2.8571428571428571E-2</v>
      </c>
      <c r="L302" s="24" t="s">
        <v>16</v>
      </c>
      <c r="M302" s="20" t="s">
        <v>676</v>
      </c>
      <c r="N302" s="21" t="s">
        <v>677</v>
      </c>
      <c r="O302" s="20" t="s">
        <v>678</v>
      </c>
      <c r="P302" s="8" t="s">
        <v>664</v>
      </c>
      <c r="Q302" s="9">
        <v>8</v>
      </c>
      <c r="R302" s="10" t="s">
        <v>246</v>
      </c>
      <c r="S302" s="11" t="s">
        <v>665</v>
      </c>
      <c r="T302" s="11" t="s">
        <v>34</v>
      </c>
      <c r="U302" s="11" t="s">
        <v>19</v>
      </c>
    </row>
    <row r="303" spans="1:21" s="23" customFormat="1" ht="22.5" customHeight="1" x14ac:dyDescent="0.3">
      <c r="A303" s="2" t="s">
        <v>80</v>
      </c>
      <c r="B303" s="2">
        <v>0</v>
      </c>
      <c r="C303" s="2">
        <v>0</v>
      </c>
      <c r="D303" s="2">
        <v>1</v>
      </c>
      <c r="E303" s="2">
        <v>0</v>
      </c>
      <c r="F303" s="2">
        <v>0</v>
      </c>
      <c r="G303" s="2">
        <v>0</v>
      </c>
      <c r="H303" s="2">
        <v>0</v>
      </c>
      <c r="I303" s="86">
        <f t="shared" si="28"/>
        <v>1</v>
      </c>
      <c r="J303" s="88">
        <v>7</v>
      </c>
      <c r="K303" s="5">
        <f t="shared" si="29"/>
        <v>1.4285714285714285E-2</v>
      </c>
      <c r="L303" s="24" t="s">
        <v>16</v>
      </c>
      <c r="M303" s="20" t="s">
        <v>679</v>
      </c>
      <c r="N303" s="21" t="s">
        <v>126</v>
      </c>
      <c r="O303" s="20" t="s">
        <v>402</v>
      </c>
      <c r="P303" s="8" t="s">
        <v>664</v>
      </c>
      <c r="Q303" s="9">
        <v>8</v>
      </c>
      <c r="R303" s="10" t="s">
        <v>246</v>
      </c>
      <c r="S303" s="11" t="s">
        <v>665</v>
      </c>
      <c r="T303" s="11" t="s">
        <v>34</v>
      </c>
      <c r="U303" s="11" t="s">
        <v>19</v>
      </c>
    </row>
    <row r="304" spans="1:21" s="23" customFormat="1" ht="22.5" customHeight="1" x14ac:dyDescent="0.3">
      <c r="A304" s="2" t="s">
        <v>95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86">
        <f t="shared" si="28"/>
        <v>0</v>
      </c>
      <c r="J304" s="88">
        <v>8</v>
      </c>
      <c r="K304" s="5">
        <f t="shared" si="29"/>
        <v>0</v>
      </c>
      <c r="L304" s="24" t="s">
        <v>16</v>
      </c>
      <c r="M304" s="20" t="s">
        <v>680</v>
      </c>
      <c r="N304" s="21" t="s">
        <v>79</v>
      </c>
      <c r="O304" s="20" t="s">
        <v>162</v>
      </c>
      <c r="P304" s="8" t="s">
        <v>664</v>
      </c>
      <c r="Q304" s="9">
        <v>8</v>
      </c>
      <c r="R304" s="10" t="s">
        <v>182</v>
      </c>
      <c r="S304" s="11" t="s">
        <v>665</v>
      </c>
      <c r="T304" s="11" t="s">
        <v>34</v>
      </c>
      <c r="U304" s="11" t="s">
        <v>19</v>
      </c>
    </row>
    <row r="305" spans="1:21" s="23" customFormat="1" ht="22.5" customHeight="1" x14ac:dyDescent="0.3">
      <c r="A305" s="2" t="s">
        <v>109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86">
        <f t="shared" si="28"/>
        <v>0</v>
      </c>
      <c r="J305" s="88">
        <v>8</v>
      </c>
      <c r="K305" s="5">
        <f t="shared" si="29"/>
        <v>0</v>
      </c>
      <c r="L305" s="24" t="s">
        <v>16</v>
      </c>
      <c r="M305" s="20" t="s">
        <v>603</v>
      </c>
      <c r="N305" s="21" t="s">
        <v>390</v>
      </c>
      <c r="O305" s="20" t="s">
        <v>377</v>
      </c>
      <c r="P305" s="8" t="s">
        <v>664</v>
      </c>
      <c r="Q305" s="9">
        <v>8</v>
      </c>
      <c r="R305" s="10" t="s">
        <v>182</v>
      </c>
      <c r="S305" s="11" t="s">
        <v>665</v>
      </c>
      <c r="T305" s="11" t="s">
        <v>34</v>
      </c>
      <c r="U305" s="11" t="s">
        <v>19</v>
      </c>
    </row>
    <row r="306" spans="1:21" s="23" customFormat="1" ht="22.5" customHeight="1" x14ac:dyDescent="0.3">
      <c r="A306" s="2" t="s">
        <v>71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86">
        <f t="shared" si="28"/>
        <v>0</v>
      </c>
      <c r="J306" s="88">
        <v>8</v>
      </c>
      <c r="K306" s="5">
        <f t="shared" si="29"/>
        <v>0</v>
      </c>
      <c r="L306" s="24" t="s">
        <v>16</v>
      </c>
      <c r="M306" s="20" t="s">
        <v>681</v>
      </c>
      <c r="N306" s="21" t="s">
        <v>111</v>
      </c>
      <c r="O306" s="20" t="s">
        <v>631</v>
      </c>
      <c r="P306" s="8" t="s">
        <v>664</v>
      </c>
      <c r="Q306" s="9">
        <v>8</v>
      </c>
      <c r="R306" s="10" t="s">
        <v>246</v>
      </c>
      <c r="S306" s="11" t="s">
        <v>665</v>
      </c>
      <c r="T306" s="11" t="s">
        <v>34</v>
      </c>
      <c r="U306" s="11" t="s">
        <v>19</v>
      </c>
    </row>
    <row r="307" spans="1:21" s="23" customFormat="1" ht="22.5" customHeight="1" x14ac:dyDescent="0.3">
      <c r="A307" s="2" t="s">
        <v>87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86">
        <f t="shared" si="28"/>
        <v>0</v>
      </c>
      <c r="J307" s="88">
        <v>8</v>
      </c>
      <c r="K307" s="5">
        <f t="shared" si="29"/>
        <v>0</v>
      </c>
      <c r="L307" s="24" t="s">
        <v>16</v>
      </c>
      <c r="M307" s="20" t="s">
        <v>682</v>
      </c>
      <c r="N307" s="21" t="s">
        <v>27</v>
      </c>
      <c r="O307" s="20" t="s">
        <v>28</v>
      </c>
      <c r="P307" s="8" t="s">
        <v>664</v>
      </c>
      <c r="Q307" s="9">
        <v>8</v>
      </c>
      <c r="R307" s="10" t="s">
        <v>246</v>
      </c>
      <c r="S307" s="11" t="s">
        <v>665</v>
      </c>
      <c r="T307" s="11" t="s">
        <v>34</v>
      </c>
      <c r="U307" s="11" t="s">
        <v>19</v>
      </c>
    </row>
    <row r="308" spans="1:21" s="100" customFormat="1" ht="18" customHeight="1" x14ac:dyDescent="0.3">
      <c r="A308" s="89" t="s">
        <v>299</v>
      </c>
      <c r="B308" s="90">
        <v>10</v>
      </c>
      <c r="C308" s="90">
        <v>12</v>
      </c>
      <c r="D308" s="90">
        <v>2</v>
      </c>
      <c r="E308" s="90">
        <v>2</v>
      </c>
      <c r="F308" s="90">
        <v>8</v>
      </c>
      <c r="G308" s="90">
        <v>4</v>
      </c>
      <c r="H308" s="90">
        <v>10</v>
      </c>
      <c r="I308" s="91">
        <f t="shared" si="28"/>
        <v>48</v>
      </c>
      <c r="J308" s="92">
        <v>1</v>
      </c>
      <c r="K308" s="93">
        <f>I308/106</f>
        <v>0.45283018867924529</v>
      </c>
      <c r="L308" s="90" t="s">
        <v>67</v>
      </c>
      <c r="M308" s="94" t="s">
        <v>683</v>
      </c>
      <c r="N308" s="95" t="s">
        <v>684</v>
      </c>
      <c r="O308" s="94" t="s">
        <v>685</v>
      </c>
      <c r="P308" s="96" t="s">
        <v>664</v>
      </c>
      <c r="Q308" s="97">
        <v>9</v>
      </c>
      <c r="R308" s="98" t="s">
        <v>182</v>
      </c>
      <c r="S308" s="99" t="s">
        <v>665</v>
      </c>
      <c r="T308" s="99" t="s">
        <v>34</v>
      </c>
      <c r="U308" s="99" t="s">
        <v>19</v>
      </c>
    </row>
    <row r="309" spans="1:21" s="48" customFormat="1" ht="18" customHeight="1" x14ac:dyDescent="0.3">
      <c r="A309" s="2" t="s">
        <v>169</v>
      </c>
      <c r="B309" s="3">
        <v>3</v>
      </c>
      <c r="C309" s="3">
        <v>0</v>
      </c>
      <c r="D309" s="3">
        <v>1</v>
      </c>
      <c r="E309" s="3">
        <v>0</v>
      </c>
      <c r="F309" s="3">
        <v>0</v>
      </c>
      <c r="G309" s="3">
        <v>0</v>
      </c>
      <c r="H309" s="3">
        <v>0</v>
      </c>
      <c r="I309" s="86">
        <f t="shared" si="28"/>
        <v>4</v>
      </c>
      <c r="J309" s="92">
        <v>2</v>
      </c>
      <c r="K309" s="5">
        <f>I309/106</f>
        <v>3.7735849056603772E-2</v>
      </c>
      <c r="L309" s="3" t="s">
        <v>16</v>
      </c>
      <c r="M309" s="20" t="s">
        <v>686</v>
      </c>
      <c r="N309" s="21" t="s">
        <v>38</v>
      </c>
      <c r="O309" s="20" t="s">
        <v>530</v>
      </c>
      <c r="P309" s="8" t="s">
        <v>664</v>
      </c>
      <c r="Q309" s="9">
        <v>9</v>
      </c>
      <c r="R309" s="10" t="s">
        <v>182</v>
      </c>
      <c r="S309" s="11" t="s">
        <v>665</v>
      </c>
      <c r="T309" s="11" t="s">
        <v>34</v>
      </c>
      <c r="U309" s="11" t="s">
        <v>19</v>
      </c>
    </row>
    <row r="310" spans="1:21" s="48" customFormat="1" ht="18" customHeight="1" x14ac:dyDescent="0.3">
      <c r="A310" s="2" t="s">
        <v>163</v>
      </c>
      <c r="B310" s="3">
        <v>3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86">
        <f t="shared" si="28"/>
        <v>3</v>
      </c>
      <c r="J310" s="92">
        <v>3</v>
      </c>
      <c r="K310" s="5">
        <f>I310/106</f>
        <v>2.8301886792452831E-2</v>
      </c>
      <c r="L310" s="3" t="s">
        <v>16</v>
      </c>
      <c r="M310" s="20" t="s">
        <v>687</v>
      </c>
      <c r="N310" s="21" t="s">
        <v>48</v>
      </c>
      <c r="O310" s="20" t="s">
        <v>565</v>
      </c>
      <c r="P310" s="8" t="s">
        <v>664</v>
      </c>
      <c r="Q310" s="9">
        <v>9</v>
      </c>
      <c r="R310" s="10" t="s">
        <v>182</v>
      </c>
      <c r="S310" s="11" t="s">
        <v>665</v>
      </c>
      <c r="T310" s="11" t="s">
        <v>34</v>
      </c>
      <c r="U310" s="11" t="s">
        <v>19</v>
      </c>
    </row>
    <row r="311" spans="1:21" s="100" customFormat="1" ht="18" customHeight="1" x14ac:dyDescent="0.3">
      <c r="A311" s="89" t="s">
        <v>275</v>
      </c>
      <c r="B311" s="90">
        <v>7</v>
      </c>
      <c r="C311" s="90">
        <v>10</v>
      </c>
      <c r="D311" s="90">
        <v>1</v>
      </c>
      <c r="E311" s="90">
        <v>0</v>
      </c>
      <c r="F311" s="90">
        <v>0</v>
      </c>
      <c r="G311" s="90">
        <v>0</v>
      </c>
      <c r="H311" s="90"/>
      <c r="I311" s="91">
        <f t="shared" si="28"/>
        <v>18</v>
      </c>
      <c r="J311" s="101">
        <v>1</v>
      </c>
      <c r="K311" s="93">
        <f>I311/60</f>
        <v>0.3</v>
      </c>
      <c r="L311" s="90" t="s">
        <v>16</v>
      </c>
      <c r="M311" s="102" t="s">
        <v>688</v>
      </c>
      <c r="N311" s="103" t="s">
        <v>626</v>
      </c>
      <c r="O311" s="103" t="s">
        <v>329</v>
      </c>
      <c r="P311" s="96" t="s">
        <v>664</v>
      </c>
      <c r="Q311" s="97">
        <v>11</v>
      </c>
      <c r="R311" s="98"/>
      <c r="S311" s="99" t="s">
        <v>665</v>
      </c>
      <c r="T311" s="99" t="s">
        <v>34</v>
      </c>
      <c r="U311" s="99" t="s">
        <v>19</v>
      </c>
    </row>
    <row r="312" spans="1:21" s="33" customFormat="1" ht="22.5" customHeight="1" x14ac:dyDescent="0.3">
      <c r="A312" s="2" t="s">
        <v>87</v>
      </c>
      <c r="B312" s="2">
        <v>6</v>
      </c>
      <c r="C312" s="2">
        <v>5</v>
      </c>
      <c r="D312" s="2">
        <v>6</v>
      </c>
      <c r="E312" s="2">
        <v>2</v>
      </c>
      <c r="F312" s="2">
        <v>0</v>
      </c>
      <c r="G312" s="2">
        <v>3</v>
      </c>
      <c r="H312" s="2">
        <v>0</v>
      </c>
      <c r="I312" s="87">
        <f t="shared" ref="I312:I328" si="30">SUM(B312:H312)</f>
        <v>22</v>
      </c>
      <c r="J312" s="27">
        <v>1</v>
      </c>
      <c r="K312" s="5">
        <f>I312/70</f>
        <v>0.31428571428571428</v>
      </c>
      <c r="L312" s="24" t="s">
        <v>16</v>
      </c>
      <c r="M312" s="20" t="s">
        <v>689</v>
      </c>
      <c r="N312" s="21" t="s">
        <v>214</v>
      </c>
      <c r="O312" s="20" t="s">
        <v>690</v>
      </c>
      <c r="P312" s="30" t="s">
        <v>691</v>
      </c>
      <c r="Q312" s="30">
        <v>8</v>
      </c>
      <c r="R312" s="10" t="s">
        <v>246</v>
      </c>
      <c r="S312" s="32" t="s">
        <v>692</v>
      </c>
      <c r="T312" s="32" t="s">
        <v>522</v>
      </c>
      <c r="U312" s="32" t="s">
        <v>86</v>
      </c>
    </row>
    <row r="313" spans="1:21" s="33" customFormat="1" ht="22.5" customHeight="1" x14ac:dyDescent="0.3">
      <c r="A313" s="2" t="s">
        <v>124</v>
      </c>
      <c r="B313" s="2">
        <v>0</v>
      </c>
      <c r="C313" s="2">
        <v>0</v>
      </c>
      <c r="D313" s="2">
        <v>6</v>
      </c>
      <c r="E313" s="2">
        <v>0</v>
      </c>
      <c r="F313" s="2">
        <v>2</v>
      </c>
      <c r="G313" s="2">
        <v>0</v>
      </c>
      <c r="H313" s="2">
        <v>0</v>
      </c>
      <c r="I313" s="87">
        <f t="shared" si="30"/>
        <v>8</v>
      </c>
      <c r="J313" s="27">
        <v>2</v>
      </c>
      <c r="K313" s="5">
        <f>I313/70</f>
        <v>0.11428571428571428</v>
      </c>
      <c r="L313" s="24" t="s">
        <v>16</v>
      </c>
      <c r="M313" s="20" t="s">
        <v>693</v>
      </c>
      <c r="N313" s="21" t="s">
        <v>694</v>
      </c>
      <c r="O313" s="20" t="s">
        <v>90</v>
      </c>
      <c r="P313" s="30" t="s">
        <v>691</v>
      </c>
      <c r="Q313" s="30">
        <v>8</v>
      </c>
      <c r="R313" s="10" t="s">
        <v>246</v>
      </c>
      <c r="S313" s="32" t="s">
        <v>692</v>
      </c>
      <c r="T313" s="32" t="s">
        <v>522</v>
      </c>
      <c r="U313" s="32" t="s">
        <v>86</v>
      </c>
    </row>
    <row r="314" spans="1:21" s="33" customFormat="1" ht="22.5" customHeight="1" x14ac:dyDescent="0.3">
      <c r="A314" s="2" t="s">
        <v>98</v>
      </c>
      <c r="B314" s="2">
        <v>0</v>
      </c>
      <c r="C314" s="2">
        <v>2</v>
      </c>
      <c r="D314" s="2">
        <v>4</v>
      </c>
      <c r="E314" s="2">
        <v>0</v>
      </c>
      <c r="F314" s="2">
        <v>1</v>
      </c>
      <c r="G314" s="2">
        <v>0</v>
      </c>
      <c r="H314" s="2">
        <v>0</v>
      </c>
      <c r="I314" s="87">
        <f t="shared" si="30"/>
        <v>7</v>
      </c>
      <c r="J314" s="27">
        <v>3</v>
      </c>
      <c r="K314" s="5">
        <f>I314/70</f>
        <v>0.1</v>
      </c>
      <c r="L314" s="24" t="s">
        <v>16</v>
      </c>
      <c r="M314" s="20" t="s">
        <v>695</v>
      </c>
      <c r="N314" s="21" t="s">
        <v>350</v>
      </c>
      <c r="O314" s="20" t="s">
        <v>280</v>
      </c>
      <c r="P314" s="30" t="s">
        <v>691</v>
      </c>
      <c r="Q314" s="30">
        <v>8</v>
      </c>
      <c r="R314" s="10" t="s">
        <v>246</v>
      </c>
      <c r="S314" s="32" t="s">
        <v>692</v>
      </c>
      <c r="T314" s="32" t="s">
        <v>522</v>
      </c>
      <c r="U314" s="32" t="s">
        <v>86</v>
      </c>
    </row>
    <row r="315" spans="1:21" s="33" customFormat="1" ht="22.5" customHeight="1" x14ac:dyDescent="0.3">
      <c r="A315" s="2" t="s">
        <v>113</v>
      </c>
      <c r="B315" s="2">
        <v>0</v>
      </c>
      <c r="C315" s="2">
        <v>0</v>
      </c>
      <c r="D315" s="2">
        <v>1</v>
      </c>
      <c r="E315" s="2">
        <v>0</v>
      </c>
      <c r="F315" s="2">
        <v>6</v>
      </c>
      <c r="G315" s="2">
        <v>0</v>
      </c>
      <c r="H315" s="2">
        <v>0</v>
      </c>
      <c r="I315" s="87">
        <f t="shared" si="30"/>
        <v>7</v>
      </c>
      <c r="J315" s="27">
        <v>3</v>
      </c>
      <c r="K315" s="5">
        <f>I315/70</f>
        <v>0.1</v>
      </c>
      <c r="L315" s="24" t="s">
        <v>16</v>
      </c>
      <c r="M315" s="20" t="s">
        <v>696</v>
      </c>
      <c r="N315" s="21" t="s">
        <v>111</v>
      </c>
      <c r="O315" s="20" t="s">
        <v>130</v>
      </c>
      <c r="P315" s="30" t="s">
        <v>691</v>
      </c>
      <c r="Q315" s="30">
        <v>8</v>
      </c>
      <c r="R315" s="10" t="s">
        <v>182</v>
      </c>
      <c r="S315" s="32" t="s">
        <v>692</v>
      </c>
      <c r="T315" s="32" t="s">
        <v>522</v>
      </c>
      <c r="U315" s="32" t="s">
        <v>86</v>
      </c>
    </row>
    <row r="316" spans="1:21" s="33" customFormat="1" ht="22.5" customHeight="1" x14ac:dyDescent="0.3">
      <c r="A316" s="2" t="s">
        <v>121</v>
      </c>
      <c r="B316" s="2">
        <v>0</v>
      </c>
      <c r="C316" s="2">
        <v>0</v>
      </c>
      <c r="D316" s="2">
        <v>4</v>
      </c>
      <c r="E316" s="2">
        <v>0</v>
      </c>
      <c r="F316" s="2">
        <v>2</v>
      </c>
      <c r="G316" s="2">
        <v>0</v>
      </c>
      <c r="H316" s="2">
        <v>0</v>
      </c>
      <c r="I316" s="87">
        <f t="shared" si="30"/>
        <v>6</v>
      </c>
      <c r="J316" s="27">
        <v>4</v>
      </c>
      <c r="K316" s="5">
        <f>I316/70</f>
        <v>8.5714285714285715E-2</v>
      </c>
      <c r="L316" s="24" t="s">
        <v>16</v>
      </c>
      <c r="M316" s="20" t="s">
        <v>697</v>
      </c>
      <c r="N316" s="21" t="s">
        <v>265</v>
      </c>
      <c r="O316" s="20" t="s">
        <v>698</v>
      </c>
      <c r="P316" s="30" t="s">
        <v>691</v>
      </c>
      <c r="Q316" s="30">
        <v>8</v>
      </c>
      <c r="R316" s="10" t="s">
        <v>182</v>
      </c>
      <c r="S316" s="32" t="s">
        <v>692</v>
      </c>
      <c r="T316" s="32" t="s">
        <v>522</v>
      </c>
      <c r="U316" s="32" t="s">
        <v>86</v>
      </c>
    </row>
    <row r="317" spans="1:21" s="48" customFormat="1" ht="18" customHeight="1" x14ac:dyDescent="0.3">
      <c r="A317" s="2" t="s">
        <v>169</v>
      </c>
      <c r="B317" s="3">
        <v>7</v>
      </c>
      <c r="C317" s="3">
        <v>4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87">
        <f t="shared" si="30"/>
        <v>11</v>
      </c>
      <c r="J317" s="3">
        <v>1</v>
      </c>
      <c r="K317" s="5">
        <f>I317/106</f>
        <v>0.10377358490566038</v>
      </c>
      <c r="L317" s="3" t="s">
        <v>16</v>
      </c>
      <c r="M317" s="20" t="s">
        <v>699</v>
      </c>
      <c r="N317" s="21" t="s">
        <v>161</v>
      </c>
      <c r="O317" s="20" t="s">
        <v>100</v>
      </c>
      <c r="P317" s="30" t="s">
        <v>691</v>
      </c>
      <c r="Q317" s="30">
        <v>9</v>
      </c>
      <c r="R317" s="10" t="s">
        <v>182</v>
      </c>
      <c r="S317" s="32" t="s">
        <v>692</v>
      </c>
      <c r="T317" s="32" t="s">
        <v>522</v>
      </c>
      <c r="U317" s="32" t="s">
        <v>86</v>
      </c>
    </row>
    <row r="318" spans="1:21" s="48" customFormat="1" ht="18" customHeight="1" x14ac:dyDescent="0.3">
      <c r="A318" s="2" t="s">
        <v>299</v>
      </c>
      <c r="B318" s="3">
        <v>7</v>
      </c>
      <c r="C318" s="3">
        <v>2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87">
        <f t="shared" si="30"/>
        <v>9</v>
      </c>
      <c r="J318" s="3">
        <v>2</v>
      </c>
      <c r="K318" s="5">
        <f>I318/106</f>
        <v>8.4905660377358486E-2</v>
      </c>
      <c r="L318" s="3" t="s">
        <v>16</v>
      </c>
      <c r="M318" s="20" t="s">
        <v>700</v>
      </c>
      <c r="N318" s="21" t="s">
        <v>79</v>
      </c>
      <c r="O318" s="20" t="s">
        <v>189</v>
      </c>
      <c r="P318" s="30" t="s">
        <v>691</v>
      </c>
      <c r="Q318" s="30">
        <v>9</v>
      </c>
      <c r="R318" s="10" t="s">
        <v>182</v>
      </c>
      <c r="S318" s="32" t="s">
        <v>692</v>
      </c>
      <c r="T318" s="32" t="s">
        <v>522</v>
      </c>
      <c r="U318" s="32" t="s">
        <v>86</v>
      </c>
    </row>
    <row r="319" spans="1:21" s="48" customFormat="1" ht="18" customHeight="1" x14ac:dyDescent="0.3">
      <c r="A319" s="2" t="s">
        <v>174</v>
      </c>
      <c r="B319" s="3">
        <v>7</v>
      </c>
      <c r="C319" s="3">
        <v>0</v>
      </c>
      <c r="D319" s="3">
        <v>1</v>
      </c>
      <c r="E319" s="3">
        <v>0</v>
      </c>
      <c r="F319" s="3">
        <v>0</v>
      </c>
      <c r="G319" s="3">
        <v>0</v>
      </c>
      <c r="H319" s="3">
        <v>0</v>
      </c>
      <c r="I319" s="87">
        <f t="shared" si="30"/>
        <v>8</v>
      </c>
      <c r="J319" s="3">
        <v>3</v>
      </c>
      <c r="K319" s="5">
        <f>I319/106</f>
        <v>7.5471698113207544E-2</v>
      </c>
      <c r="L319" s="3" t="s">
        <v>16</v>
      </c>
      <c r="M319" s="20" t="s">
        <v>701</v>
      </c>
      <c r="N319" s="21" t="s">
        <v>507</v>
      </c>
      <c r="O319" s="20" t="s">
        <v>168</v>
      </c>
      <c r="P319" s="30" t="s">
        <v>691</v>
      </c>
      <c r="Q319" s="30">
        <v>9</v>
      </c>
      <c r="R319" s="10" t="s">
        <v>182</v>
      </c>
      <c r="S319" s="32" t="s">
        <v>692</v>
      </c>
      <c r="T319" s="32" t="s">
        <v>522</v>
      </c>
      <c r="U319" s="32" t="s">
        <v>86</v>
      </c>
    </row>
    <row r="320" spans="1:21" s="48" customFormat="1" ht="18" customHeight="1" x14ac:dyDescent="0.3">
      <c r="A320" s="2" t="s">
        <v>163</v>
      </c>
      <c r="B320" s="3">
        <v>3</v>
      </c>
      <c r="C320" s="3">
        <v>2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87">
        <f t="shared" si="30"/>
        <v>5</v>
      </c>
      <c r="J320" s="3">
        <v>4</v>
      </c>
      <c r="K320" s="5">
        <f>I320/106</f>
        <v>4.716981132075472E-2</v>
      </c>
      <c r="L320" s="3" t="s">
        <v>16</v>
      </c>
      <c r="M320" s="20" t="s">
        <v>702</v>
      </c>
      <c r="N320" s="21" t="s">
        <v>147</v>
      </c>
      <c r="O320" s="20" t="s">
        <v>86</v>
      </c>
      <c r="P320" s="30" t="s">
        <v>691</v>
      </c>
      <c r="Q320" s="30">
        <v>9</v>
      </c>
      <c r="R320" s="10" t="s">
        <v>182</v>
      </c>
      <c r="S320" s="32" t="s">
        <v>692</v>
      </c>
      <c r="T320" s="32" t="s">
        <v>522</v>
      </c>
      <c r="U320" s="32" t="s">
        <v>86</v>
      </c>
    </row>
    <row r="321" spans="1:21" s="48" customFormat="1" ht="18" customHeight="1" x14ac:dyDescent="0.3">
      <c r="A321" s="2" t="s">
        <v>179</v>
      </c>
      <c r="B321" s="3">
        <v>0</v>
      </c>
      <c r="C321" s="3">
        <v>2</v>
      </c>
      <c r="D321" s="3">
        <v>0</v>
      </c>
      <c r="E321" s="3">
        <v>4</v>
      </c>
      <c r="F321" s="3">
        <v>0</v>
      </c>
      <c r="G321" s="3">
        <v>0</v>
      </c>
      <c r="H321" s="3">
        <v>0</v>
      </c>
      <c r="I321" s="87">
        <f t="shared" si="30"/>
        <v>6</v>
      </c>
      <c r="J321" s="3">
        <v>1</v>
      </c>
      <c r="K321" s="5">
        <f>I321/62</f>
        <v>9.6774193548387094E-2</v>
      </c>
      <c r="L321" s="3" t="s">
        <v>16</v>
      </c>
      <c r="M321" s="20" t="s">
        <v>703</v>
      </c>
      <c r="N321" s="21" t="s">
        <v>662</v>
      </c>
      <c r="O321" s="20" t="s">
        <v>31</v>
      </c>
      <c r="P321" s="30" t="s">
        <v>691</v>
      </c>
      <c r="Q321" s="30">
        <v>10</v>
      </c>
      <c r="R321" s="10" t="s">
        <v>182</v>
      </c>
      <c r="S321" s="32" t="s">
        <v>692</v>
      </c>
      <c r="T321" s="32" t="s">
        <v>522</v>
      </c>
      <c r="U321" s="32" t="s">
        <v>86</v>
      </c>
    </row>
    <row r="322" spans="1:21" s="48" customFormat="1" ht="18" customHeight="1" x14ac:dyDescent="0.3">
      <c r="A322" s="2" t="s">
        <v>254</v>
      </c>
      <c r="B322" s="3">
        <v>0</v>
      </c>
      <c r="C322" s="3">
        <v>0</v>
      </c>
      <c r="D322" s="3">
        <v>0</v>
      </c>
      <c r="E322" s="3">
        <v>0</v>
      </c>
      <c r="F322" s="3">
        <v>6</v>
      </c>
      <c r="G322" s="3">
        <v>0</v>
      </c>
      <c r="H322" s="3">
        <v>0</v>
      </c>
      <c r="I322" s="87">
        <f t="shared" si="30"/>
        <v>6</v>
      </c>
      <c r="J322" s="3">
        <v>1</v>
      </c>
      <c r="K322" s="5">
        <f>I322/62</f>
        <v>9.6774193548387094E-2</v>
      </c>
      <c r="L322" s="3" t="s">
        <v>16</v>
      </c>
      <c r="M322" s="20" t="s">
        <v>704</v>
      </c>
      <c r="N322" s="21" t="s">
        <v>705</v>
      </c>
      <c r="O322" s="20" t="s">
        <v>217</v>
      </c>
      <c r="P322" s="30" t="s">
        <v>691</v>
      </c>
      <c r="Q322" s="30">
        <v>10</v>
      </c>
      <c r="R322" s="10" t="s">
        <v>182</v>
      </c>
      <c r="S322" s="32" t="s">
        <v>692</v>
      </c>
      <c r="T322" s="32" t="s">
        <v>522</v>
      </c>
      <c r="U322" s="32" t="s">
        <v>86</v>
      </c>
    </row>
    <row r="323" spans="1:21" s="48" customFormat="1" ht="18" customHeight="1" x14ac:dyDescent="0.3">
      <c r="A323" s="2" t="s">
        <v>263</v>
      </c>
      <c r="B323" s="3">
        <v>0</v>
      </c>
      <c r="C323" s="3">
        <v>4</v>
      </c>
      <c r="D323" s="3">
        <v>0</v>
      </c>
      <c r="E323" s="3">
        <v>0</v>
      </c>
      <c r="F323" s="3">
        <v>1</v>
      </c>
      <c r="G323" s="3">
        <v>0</v>
      </c>
      <c r="H323" s="3">
        <v>0</v>
      </c>
      <c r="I323" s="87">
        <f t="shared" si="30"/>
        <v>5</v>
      </c>
      <c r="J323" s="3">
        <v>2</v>
      </c>
      <c r="K323" s="5">
        <f>I323/62</f>
        <v>8.0645161290322578E-2</v>
      </c>
      <c r="L323" s="3" t="s">
        <v>16</v>
      </c>
      <c r="M323" s="20" t="s">
        <v>706</v>
      </c>
      <c r="N323" s="21" t="s">
        <v>707</v>
      </c>
      <c r="O323" s="20" t="s">
        <v>708</v>
      </c>
      <c r="P323" s="30" t="s">
        <v>691</v>
      </c>
      <c r="Q323" s="30">
        <v>10</v>
      </c>
      <c r="R323" s="10" t="s">
        <v>182</v>
      </c>
      <c r="S323" s="32" t="s">
        <v>692</v>
      </c>
      <c r="T323" s="32" t="s">
        <v>522</v>
      </c>
      <c r="U323" s="32" t="s">
        <v>86</v>
      </c>
    </row>
    <row r="324" spans="1:21" s="48" customFormat="1" ht="18" customHeight="1" x14ac:dyDescent="0.3">
      <c r="A324" s="2" t="s">
        <v>199</v>
      </c>
      <c r="B324" s="3">
        <v>1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87">
        <f t="shared" si="30"/>
        <v>1</v>
      </c>
      <c r="J324" s="3">
        <v>3</v>
      </c>
      <c r="K324" s="5">
        <f>I324/62</f>
        <v>1.6129032258064516E-2</v>
      </c>
      <c r="L324" s="3" t="s">
        <v>16</v>
      </c>
      <c r="M324" s="20" t="s">
        <v>709</v>
      </c>
      <c r="N324" s="21" t="s">
        <v>522</v>
      </c>
      <c r="O324" s="20" t="s">
        <v>168</v>
      </c>
      <c r="P324" s="30" t="s">
        <v>691</v>
      </c>
      <c r="Q324" s="30">
        <v>10</v>
      </c>
      <c r="R324" s="10" t="s">
        <v>182</v>
      </c>
      <c r="S324" s="32" t="s">
        <v>692</v>
      </c>
      <c r="T324" s="32" t="s">
        <v>522</v>
      </c>
      <c r="U324" s="32" t="s">
        <v>86</v>
      </c>
    </row>
    <row r="325" spans="1:21" s="48" customFormat="1" ht="18" customHeight="1" x14ac:dyDescent="0.3">
      <c r="A325" s="2" t="s">
        <v>266</v>
      </c>
      <c r="B325" s="3">
        <v>0</v>
      </c>
      <c r="C325" s="3">
        <v>0</v>
      </c>
      <c r="D325" s="3">
        <v>0</v>
      </c>
      <c r="E325" s="3">
        <v>0</v>
      </c>
      <c r="F325" s="3">
        <v>0</v>
      </c>
      <c r="G325" s="3">
        <v>0</v>
      </c>
      <c r="H325" s="3">
        <v>0</v>
      </c>
      <c r="I325" s="87">
        <f t="shared" si="30"/>
        <v>0</v>
      </c>
      <c r="J325" s="3">
        <v>4</v>
      </c>
      <c r="K325" s="5">
        <f>I325/62</f>
        <v>0</v>
      </c>
      <c r="L325" s="3" t="s">
        <v>16</v>
      </c>
      <c r="M325" s="20" t="s">
        <v>710</v>
      </c>
      <c r="N325" s="21" t="s">
        <v>126</v>
      </c>
      <c r="O325" s="20" t="s">
        <v>42</v>
      </c>
      <c r="P325" s="30" t="s">
        <v>691</v>
      </c>
      <c r="Q325" s="30">
        <v>10</v>
      </c>
      <c r="R325" s="10" t="s">
        <v>182</v>
      </c>
      <c r="S325" s="32" t="s">
        <v>692</v>
      </c>
      <c r="T325" s="32" t="s">
        <v>522</v>
      </c>
      <c r="U325" s="32" t="s">
        <v>86</v>
      </c>
    </row>
    <row r="326" spans="1:21" s="12" customFormat="1" ht="18" customHeight="1" x14ac:dyDescent="0.3">
      <c r="A326" s="2" t="s">
        <v>283</v>
      </c>
      <c r="B326" s="3">
        <v>8</v>
      </c>
      <c r="C326" s="3">
        <v>4</v>
      </c>
      <c r="D326" s="3">
        <v>3</v>
      </c>
      <c r="E326" s="3">
        <v>5</v>
      </c>
      <c r="F326" s="3">
        <v>10</v>
      </c>
      <c r="G326" s="3">
        <v>10</v>
      </c>
      <c r="H326" s="3">
        <v>0</v>
      </c>
      <c r="I326" s="87">
        <f t="shared" si="30"/>
        <v>40</v>
      </c>
      <c r="J326" s="4">
        <v>1</v>
      </c>
      <c r="K326" s="5">
        <f>I326/60</f>
        <v>0.66666666666666663</v>
      </c>
      <c r="L326" s="3" t="s">
        <v>62</v>
      </c>
      <c r="M326" s="6" t="s">
        <v>711</v>
      </c>
      <c r="N326" s="7" t="s">
        <v>251</v>
      </c>
      <c r="O326" s="7" t="s">
        <v>31</v>
      </c>
      <c r="P326" s="30" t="s">
        <v>691</v>
      </c>
      <c r="Q326" s="9">
        <v>11</v>
      </c>
      <c r="R326" s="10" t="s">
        <v>182</v>
      </c>
      <c r="S326" s="32" t="s">
        <v>692</v>
      </c>
      <c r="T326" s="32" t="s">
        <v>522</v>
      </c>
      <c r="U326" s="32" t="s">
        <v>86</v>
      </c>
    </row>
    <row r="327" spans="1:21" s="12" customFormat="1" ht="18" customHeight="1" x14ac:dyDescent="0.3">
      <c r="A327" s="2" t="s">
        <v>275</v>
      </c>
      <c r="B327" s="3">
        <v>0</v>
      </c>
      <c r="C327" s="3">
        <v>10</v>
      </c>
      <c r="D327" s="3">
        <v>6</v>
      </c>
      <c r="E327" s="3">
        <v>0</v>
      </c>
      <c r="F327" s="3">
        <v>10</v>
      </c>
      <c r="G327" s="3">
        <v>0</v>
      </c>
      <c r="H327" s="3">
        <v>0</v>
      </c>
      <c r="I327" s="87">
        <f t="shared" si="30"/>
        <v>26</v>
      </c>
      <c r="J327" s="4">
        <v>2</v>
      </c>
      <c r="K327" s="5">
        <f>I327/60</f>
        <v>0.43333333333333335</v>
      </c>
      <c r="L327" s="3" t="s">
        <v>67</v>
      </c>
      <c r="M327" s="6" t="s">
        <v>712</v>
      </c>
      <c r="N327" s="7" t="s">
        <v>713</v>
      </c>
      <c r="O327" s="7" t="s">
        <v>714</v>
      </c>
      <c r="P327" s="30" t="s">
        <v>691</v>
      </c>
      <c r="Q327" s="9">
        <v>11</v>
      </c>
      <c r="R327" s="10" t="s">
        <v>182</v>
      </c>
      <c r="S327" s="32" t="s">
        <v>692</v>
      </c>
      <c r="T327" s="32" t="s">
        <v>522</v>
      </c>
      <c r="U327" s="32" t="s">
        <v>86</v>
      </c>
    </row>
    <row r="328" spans="1:21" s="12" customFormat="1" ht="18" customHeight="1" x14ac:dyDescent="0.3">
      <c r="A328" s="2" t="s">
        <v>243</v>
      </c>
      <c r="B328" s="3">
        <v>10</v>
      </c>
      <c r="C328" s="3">
        <v>6</v>
      </c>
      <c r="D328" s="3">
        <v>8</v>
      </c>
      <c r="E328" s="3">
        <v>0</v>
      </c>
      <c r="F328" s="3">
        <v>0</v>
      </c>
      <c r="G328" s="3">
        <v>0</v>
      </c>
      <c r="H328" s="3">
        <v>0</v>
      </c>
      <c r="I328" s="87">
        <f t="shared" si="30"/>
        <v>24</v>
      </c>
      <c r="J328" s="4">
        <v>3</v>
      </c>
      <c r="K328" s="5">
        <f>I328/60</f>
        <v>0.4</v>
      </c>
      <c r="L328" s="16" t="s">
        <v>67</v>
      </c>
      <c r="M328" s="6" t="s">
        <v>715</v>
      </c>
      <c r="N328" s="7" t="s">
        <v>350</v>
      </c>
      <c r="O328" s="7" t="s">
        <v>123</v>
      </c>
      <c r="P328" s="30" t="s">
        <v>691</v>
      </c>
      <c r="Q328" s="9">
        <v>11</v>
      </c>
      <c r="R328" s="10" t="s">
        <v>182</v>
      </c>
      <c r="S328" s="32" t="s">
        <v>692</v>
      </c>
      <c r="T328" s="32" t="s">
        <v>522</v>
      </c>
      <c r="U328" s="32" t="s">
        <v>86</v>
      </c>
    </row>
    <row r="329" spans="1:21" s="33" customFormat="1" ht="22.5" customHeight="1" x14ac:dyDescent="0.3">
      <c r="A329" s="2" t="s">
        <v>121</v>
      </c>
      <c r="B329" s="2">
        <v>8</v>
      </c>
      <c r="C329" s="2">
        <v>2</v>
      </c>
      <c r="D329" s="2">
        <v>6</v>
      </c>
      <c r="E329" s="2">
        <v>2</v>
      </c>
      <c r="F329" s="2">
        <v>2</v>
      </c>
      <c r="G329" s="2">
        <v>10</v>
      </c>
      <c r="H329" s="2">
        <v>2</v>
      </c>
      <c r="I329" s="104">
        <f t="shared" ref="I329:I356" si="31">SUM(B329:H329)</f>
        <v>32</v>
      </c>
      <c r="J329" s="27">
        <v>1</v>
      </c>
      <c r="K329" s="5">
        <f>I329/70</f>
        <v>0.45714285714285713</v>
      </c>
      <c r="L329" s="106" t="s">
        <v>67</v>
      </c>
      <c r="M329" s="20" t="s">
        <v>716</v>
      </c>
      <c r="N329" s="21" t="s">
        <v>507</v>
      </c>
      <c r="O329" s="20" t="s">
        <v>457</v>
      </c>
      <c r="P329" s="30" t="s">
        <v>717</v>
      </c>
      <c r="Q329" s="30">
        <v>8</v>
      </c>
      <c r="R329" s="10" t="s">
        <v>246</v>
      </c>
      <c r="S329" s="32" t="s">
        <v>718</v>
      </c>
      <c r="T329" s="32" t="s">
        <v>45</v>
      </c>
      <c r="U329" s="32" t="s">
        <v>280</v>
      </c>
    </row>
    <row r="330" spans="1:21" s="33" customFormat="1" ht="22.5" customHeight="1" x14ac:dyDescent="0.3">
      <c r="A330" s="2" t="s">
        <v>113</v>
      </c>
      <c r="B330" s="2">
        <v>8</v>
      </c>
      <c r="C330" s="2">
        <v>2</v>
      </c>
      <c r="D330" s="2">
        <v>2</v>
      </c>
      <c r="E330" s="2">
        <v>2</v>
      </c>
      <c r="F330" s="2">
        <v>0</v>
      </c>
      <c r="G330" s="2">
        <v>0</v>
      </c>
      <c r="H330" s="2">
        <v>0</v>
      </c>
      <c r="I330" s="104">
        <f t="shared" si="31"/>
        <v>14</v>
      </c>
      <c r="J330" s="27">
        <v>2</v>
      </c>
      <c r="K330" s="5">
        <f>I330/70</f>
        <v>0.2</v>
      </c>
      <c r="L330" s="24" t="s">
        <v>16</v>
      </c>
      <c r="M330" s="20" t="s">
        <v>719</v>
      </c>
      <c r="N330" s="21" t="s">
        <v>720</v>
      </c>
      <c r="O330" s="20" t="s">
        <v>377</v>
      </c>
      <c r="P330" s="30" t="s">
        <v>717</v>
      </c>
      <c r="Q330" s="30">
        <v>8</v>
      </c>
      <c r="R330" s="10" t="s">
        <v>246</v>
      </c>
      <c r="S330" s="32" t="s">
        <v>718</v>
      </c>
      <c r="T330" s="32" t="s">
        <v>45</v>
      </c>
      <c r="U330" s="32" t="s">
        <v>280</v>
      </c>
    </row>
    <row r="331" spans="1:21" s="33" customFormat="1" ht="22.5" customHeight="1" x14ac:dyDescent="0.3">
      <c r="A331" s="2" t="s">
        <v>109</v>
      </c>
      <c r="B331" s="2">
        <v>4</v>
      </c>
      <c r="C331" s="2">
        <v>2</v>
      </c>
      <c r="D331" s="2">
        <v>6</v>
      </c>
      <c r="E331" s="2">
        <v>0</v>
      </c>
      <c r="F331" s="2">
        <v>2</v>
      </c>
      <c r="G331" s="2">
        <v>0</v>
      </c>
      <c r="H331" s="2">
        <v>0</v>
      </c>
      <c r="I331" s="104">
        <f t="shared" si="31"/>
        <v>14</v>
      </c>
      <c r="J331" s="27">
        <v>2</v>
      </c>
      <c r="K331" s="5">
        <f>I331/70</f>
        <v>0.2</v>
      </c>
      <c r="L331" s="24" t="s">
        <v>16</v>
      </c>
      <c r="M331" s="20" t="s">
        <v>721</v>
      </c>
      <c r="N331" s="21" t="s">
        <v>34</v>
      </c>
      <c r="O331" s="20" t="s">
        <v>56</v>
      </c>
      <c r="P331" s="30" t="s">
        <v>717</v>
      </c>
      <c r="Q331" s="30">
        <v>8</v>
      </c>
      <c r="R331" s="10" t="s">
        <v>246</v>
      </c>
      <c r="S331" s="32" t="s">
        <v>718</v>
      </c>
      <c r="T331" s="32" t="s">
        <v>45</v>
      </c>
      <c r="U331" s="32" t="s">
        <v>280</v>
      </c>
    </row>
    <row r="332" spans="1:21" s="33" customFormat="1" ht="22.5" customHeight="1" x14ac:dyDescent="0.3">
      <c r="A332" s="2" t="s">
        <v>87</v>
      </c>
      <c r="B332" s="2">
        <v>2</v>
      </c>
      <c r="C332" s="2">
        <v>0</v>
      </c>
      <c r="D332" s="2">
        <v>4</v>
      </c>
      <c r="E332" s="2">
        <v>0</v>
      </c>
      <c r="F332" s="2">
        <v>4</v>
      </c>
      <c r="G332" s="2">
        <v>0</v>
      </c>
      <c r="H332" s="2">
        <v>0</v>
      </c>
      <c r="I332" s="104">
        <f t="shared" si="31"/>
        <v>10</v>
      </c>
      <c r="J332" s="27">
        <v>3</v>
      </c>
      <c r="K332" s="5">
        <f>I332/70</f>
        <v>0.14285714285714285</v>
      </c>
      <c r="L332" s="24" t="s">
        <v>16</v>
      </c>
      <c r="M332" s="20" t="s">
        <v>722</v>
      </c>
      <c r="N332" s="21" t="s">
        <v>188</v>
      </c>
      <c r="O332" s="20" t="s">
        <v>100</v>
      </c>
      <c r="P332" s="30" t="s">
        <v>717</v>
      </c>
      <c r="Q332" s="30">
        <v>8</v>
      </c>
      <c r="R332" s="10" t="s">
        <v>182</v>
      </c>
      <c r="S332" s="32" t="s">
        <v>718</v>
      </c>
      <c r="T332" s="32" t="s">
        <v>45</v>
      </c>
      <c r="U332" s="32" t="s">
        <v>280</v>
      </c>
    </row>
    <row r="333" spans="1:21" s="33" customFormat="1" ht="22.5" customHeight="1" x14ac:dyDescent="0.3">
      <c r="A333" s="2" t="s">
        <v>124</v>
      </c>
      <c r="B333" s="2">
        <v>2</v>
      </c>
      <c r="C333" s="2">
        <v>2</v>
      </c>
      <c r="D333" s="2">
        <v>1</v>
      </c>
      <c r="E333" s="2">
        <v>1</v>
      </c>
      <c r="F333" s="2">
        <v>2</v>
      </c>
      <c r="G333" s="2">
        <v>0</v>
      </c>
      <c r="H333" s="2">
        <v>0</v>
      </c>
      <c r="I333" s="104">
        <f t="shared" si="31"/>
        <v>8</v>
      </c>
      <c r="J333" s="27">
        <v>4</v>
      </c>
      <c r="K333" s="5">
        <f>I333/70</f>
        <v>0.11428571428571428</v>
      </c>
      <c r="L333" s="24" t="s">
        <v>16</v>
      </c>
      <c r="M333" s="20" t="s">
        <v>723</v>
      </c>
      <c r="N333" s="21" t="s">
        <v>694</v>
      </c>
      <c r="O333" s="20" t="s">
        <v>185</v>
      </c>
      <c r="P333" s="30" t="s">
        <v>717</v>
      </c>
      <c r="Q333" s="30">
        <v>8</v>
      </c>
      <c r="R333" s="10" t="s">
        <v>182</v>
      </c>
      <c r="S333" s="32" t="s">
        <v>718</v>
      </c>
      <c r="T333" s="32" t="s">
        <v>45</v>
      </c>
      <c r="U333" s="32" t="s">
        <v>280</v>
      </c>
    </row>
    <row r="334" spans="1:21" s="115" customFormat="1" ht="18" customHeight="1" x14ac:dyDescent="0.3">
      <c r="A334" s="107" t="s">
        <v>163</v>
      </c>
      <c r="B334" s="92">
        <v>8</v>
      </c>
      <c r="C334" s="92">
        <v>12</v>
      </c>
      <c r="D334" s="92">
        <v>0</v>
      </c>
      <c r="E334" s="92">
        <v>0</v>
      </c>
      <c r="F334" s="92">
        <v>2</v>
      </c>
      <c r="G334" s="92">
        <v>6</v>
      </c>
      <c r="H334" s="92">
        <v>0</v>
      </c>
      <c r="I334" s="108">
        <f t="shared" si="31"/>
        <v>28</v>
      </c>
      <c r="J334" s="92">
        <v>1</v>
      </c>
      <c r="K334" s="109">
        <f t="shared" ref="K334:K345" si="32">I334/106</f>
        <v>0.26415094339622641</v>
      </c>
      <c r="L334" s="92" t="s">
        <v>16</v>
      </c>
      <c r="M334" s="110" t="s">
        <v>724</v>
      </c>
      <c r="N334" s="111" t="s">
        <v>161</v>
      </c>
      <c r="O334" s="110" t="s">
        <v>56</v>
      </c>
      <c r="P334" s="112" t="s">
        <v>717</v>
      </c>
      <c r="Q334" s="112">
        <v>9</v>
      </c>
      <c r="R334" s="113" t="s">
        <v>246</v>
      </c>
      <c r="S334" s="114" t="s">
        <v>718</v>
      </c>
      <c r="T334" s="114" t="s">
        <v>45</v>
      </c>
      <c r="U334" s="114" t="s">
        <v>280</v>
      </c>
    </row>
    <row r="335" spans="1:21" s="115" customFormat="1" ht="18" customHeight="1" x14ac:dyDescent="0.3">
      <c r="A335" s="107" t="s">
        <v>154</v>
      </c>
      <c r="B335" s="92">
        <v>4</v>
      </c>
      <c r="C335" s="92">
        <v>4</v>
      </c>
      <c r="D335" s="92">
        <v>2</v>
      </c>
      <c r="E335" s="116">
        <v>0</v>
      </c>
      <c r="F335" s="92">
        <v>4</v>
      </c>
      <c r="G335" s="92">
        <v>12</v>
      </c>
      <c r="H335" s="92">
        <v>2</v>
      </c>
      <c r="I335" s="108">
        <f t="shared" si="31"/>
        <v>28</v>
      </c>
      <c r="J335" s="92">
        <v>1</v>
      </c>
      <c r="K335" s="109">
        <f t="shared" si="32"/>
        <v>0.26415094339622641</v>
      </c>
      <c r="L335" s="92" t="s">
        <v>16</v>
      </c>
      <c r="M335" s="110" t="s">
        <v>725</v>
      </c>
      <c r="N335" s="111" t="s">
        <v>151</v>
      </c>
      <c r="O335" s="110" t="s">
        <v>233</v>
      </c>
      <c r="P335" s="112" t="s">
        <v>717</v>
      </c>
      <c r="Q335" s="112">
        <v>9</v>
      </c>
      <c r="R335" s="113" t="s">
        <v>246</v>
      </c>
      <c r="S335" s="114" t="s">
        <v>718</v>
      </c>
      <c r="T335" s="114" t="s">
        <v>45</v>
      </c>
      <c r="U335" s="114" t="s">
        <v>280</v>
      </c>
    </row>
    <row r="336" spans="1:21" s="115" customFormat="1" ht="18" customHeight="1" x14ac:dyDescent="0.3">
      <c r="A336" s="107" t="s">
        <v>157</v>
      </c>
      <c r="B336" s="92">
        <v>8</v>
      </c>
      <c r="C336" s="92">
        <v>10</v>
      </c>
      <c r="D336" s="92">
        <v>0</v>
      </c>
      <c r="E336" s="92">
        <v>0</v>
      </c>
      <c r="F336" s="92">
        <v>2</v>
      </c>
      <c r="G336" s="92">
        <v>8</v>
      </c>
      <c r="H336" s="92">
        <v>0</v>
      </c>
      <c r="I336" s="108">
        <f t="shared" si="31"/>
        <v>28</v>
      </c>
      <c r="J336" s="92">
        <v>1</v>
      </c>
      <c r="K336" s="109">
        <f t="shared" si="32"/>
        <v>0.26415094339622641</v>
      </c>
      <c r="L336" s="92" t="s">
        <v>16</v>
      </c>
      <c r="M336" s="110" t="s">
        <v>726</v>
      </c>
      <c r="N336" s="111" t="s">
        <v>153</v>
      </c>
      <c r="O336" s="110" t="s">
        <v>35</v>
      </c>
      <c r="P336" s="112" t="s">
        <v>717</v>
      </c>
      <c r="Q336" s="112">
        <v>9</v>
      </c>
      <c r="R336" s="113" t="s">
        <v>246</v>
      </c>
      <c r="S336" s="114" t="s">
        <v>718</v>
      </c>
      <c r="T336" s="114" t="s">
        <v>45</v>
      </c>
      <c r="U336" s="114" t="s">
        <v>280</v>
      </c>
    </row>
    <row r="337" spans="1:21" s="115" customFormat="1" ht="18" customHeight="1" x14ac:dyDescent="0.3">
      <c r="A337" s="107" t="s">
        <v>145</v>
      </c>
      <c r="B337" s="92">
        <v>6</v>
      </c>
      <c r="C337" s="92">
        <v>12</v>
      </c>
      <c r="D337" s="92">
        <v>4</v>
      </c>
      <c r="E337" s="92">
        <v>2</v>
      </c>
      <c r="F337" s="92">
        <v>0</v>
      </c>
      <c r="G337" s="92">
        <v>0</v>
      </c>
      <c r="H337" s="92">
        <v>0</v>
      </c>
      <c r="I337" s="108">
        <f t="shared" si="31"/>
        <v>24</v>
      </c>
      <c r="J337" s="92">
        <v>2</v>
      </c>
      <c r="K337" s="109">
        <f t="shared" si="32"/>
        <v>0.22641509433962265</v>
      </c>
      <c r="L337" s="92" t="s">
        <v>16</v>
      </c>
      <c r="M337" s="110" t="s">
        <v>727</v>
      </c>
      <c r="N337" s="111" t="s">
        <v>390</v>
      </c>
      <c r="O337" s="110" t="s">
        <v>466</v>
      </c>
      <c r="P337" s="112" t="s">
        <v>717</v>
      </c>
      <c r="Q337" s="112">
        <v>9</v>
      </c>
      <c r="R337" s="113" t="s">
        <v>182</v>
      </c>
      <c r="S337" s="114" t="s">
        <v>718</v>
      </c>
      <c r="T337" s="114" t="s">
        <v>45</v>
      </c>
      <c r="U337" s="114" t="s">
        <v>280</v>
      </c>
    </row>
    <row r="338" spans="1:21" s="115" customFormat="1" ht="18" customHeight="1" x14ac:dyDescent="0.3">
      <c r="A338" s="107" t="s">
        <v>172</v>
      </c>
      <c r="B338" s="92">
        <v>6</v>
      </c>
      <c r="C338" s="92">
        <v>10</v>
      </c>
      <c r="D338" s="92">
        <v>2</v>
      </c>
      <c r="E338" s="92">
        <v>2</v>
      </c>
      <c r="F338" s="92">
        <v>2</v>
      </c>
      <c r="G338" s="92">
        <v>2</v>
      </c>
      <c r="H338" s="92">
        <v>0</v>
      </c>
      <c r="I338" s="108">
        <f t="shared" si="31"/>
        <v>24</v>
      </c>
      <c r="J338" s="92">
        <v>2</v>
      </c>
      <c r="K338" s="109">
        <f t="shared" si="32"/>
        <v>0.22641509433962265</v>
      </c>
      <c r="L338" s="92" t="s">
        <v>16</v>
      </c>
      <c r="M338" s="110" t="s">
        <v>728</v>
      </c>
      <c r="N338" s="111" t="s">
        <v>18</v>
      </c>
      <c r="O338" s="110" t="s">
        <v>56</v>
      </c>
      <c r="P338" s="112" t="s">
        <v>717</v>
      </c>
      <c r="Q338" s="112">
        <v>9</v>
      </c>
      <c r="R338" s="113" t="s">
        <v>182</v>
      </c>
      <c r="S338" s="114" t="s">
        <v>718</v>
      </c>
      <c r="T338" s="114" t="s">
        <v>45</v>
      </c>
      <c r="U338" s="114" t="s">
        <v>280</v>
      </c>
    </row>
    <row r="339" spans="1:21" s="115" customFormat="1" ht="18" customHeight="1" x14ac:dyDescent="0.3">
      <c r="A339" s="107" t="s">
        <v>176</v>
      </c>
      <c r="B339" s="92">
        <v>6</v>
      </c>
      <c r="C339" s="92">
        <v>12</v>
      </c>
      <c r="D339" s="92">
        <v>2</v>
      </c>
      <c r="E339" s="92">
        <v>0</v>
      </c>
      <c r="F339" s="92">
        <v>2</v>
      </c>
      <c r="G339" s="92">
        <v>0</v>
      </c>
      <c r="H339" s="92">
        <v>0</v>
      </c>
      <c r="I339" s="108">
        <f t="shared" si="31"/>
        <v>22</v>
      </c>
      <c r="J339" s="92">
        <v>3</v>
      </c>
      <c r="K339" s="109">
        <f t="shared" si="32"/>
        <v>0.20754716981132076</v>
      </c>
      <c r="L339" s="92" t="s">
        <v>16</v>
      </c>
      <c r="M339" s="110" t="s">
        <v>729</v>
      </c>
      <c r="N339" s="111" t="s">
        <v>578</v>
      </c>
      <c r="O339" s="110" t="s">
        <v>730</v>
      </c>
      <c r="P339" s="112" t="s">
        <v>717</v>
      </c>
      <c r="Q339" s="112">
        <v>9</v>
      </c>
      <c r="R339" s="113" t="s">
        <v>182</v>
      </c>
      <c r="S339" s="114" t="s">
        <v>718</v>
      </c>
      <c r="T339" s="114" t="s">
        <v>45</v>
      </c>
      <c r="U339" s="114" t="s">
        <v>280</v>
      </c>
    </row>
    <row r="340" spans="1:21" s="115" customFormat="1" ht="18" customHeight="1" x14ac:dyDescent="0.3">
      <c r="A340" s="107" t="s">
        <v>149</v>
      </c>
      <c r="B340" s="92">
        <v>6</v>
      </c>
      <c r="C340" s="92">
        <v>12</v>
      </c>
      <c r="D340" s="92">
        <v>0</v>
      </c>
      <c r="E340" s="92">
        <v>0</v>
      </c>
      <c r="F340" s="92">
        <v>2</v>
      </c>
      <c r="G340" s="92">
        <v>0</v>
      </c>
      <c r="H340" s="92">
        <v>0</v>
      </c>
      <c r="I340" s="108">
        <f t="shared" si="31"/>
        <v>20</v>
      </c>
      <c r="J340" s="92">
        <v>4</v>
      </c>
      <c r="K340" s="109">
        <f t="shared" si="32"/>
        <v>0.18867924528301888</v>
      </c>
      <c r="L340" s="92" t="s">
        <v>16</v>
      </c>
      <c r="M340" s="110" t="s">
        <v>731</v>
      </c>
      <c r="N340" s="111" t="s">
        <v>580</v>
      </c>
      <c r="O340" s="110" t="s">
        <v>60</v>
      </c>
      <c r="P340" s="112" t="s">
        <v>717</v>
      </c>
      <c r="Q340" s="112">
        <v>9</v>
      </c>
      <c r="R340" s="113" t="s">
        <v>182</v>
      </c>
      <c r="S340" s="114" t="s">
        <v>718</v>
      </c>
      <c r="T340" s="114" t="s">
        <v>45</v>
      </c>
      <c r="U340" s="114" t="s">
        <v>280</v>
      </c>
    </row>
    <row r="341" spans="1:21" s="115" customFormat="1" ht="18" customHeight="1" x14ac:dyDescent="0.3">
      <c r="A341" s="107" t="s">
        <v>169</v>
      </c>
      <c r="B341" s="92">
        <v>5</v>
      </c>
      <c r="C341" s="92">
        <v>2</v>
      </c>
      <c r="D341" s="92">
        <v>0</v>
      </c>
      <c r="E341" s="92">
        <v>0</v>
      </c>
      <c r="F341" s="92">
        <v>0</v>
      </c>
      <c r="G341" s="92">
        <v>12</v>
      </c>
      <c r="H341" s="92">
        <v>0</v>
      </c>
      <c r="I341" s="108">
        <f t="shared" si="31"/>
        <v>19</v>
      </c>
      <c r="J341" s="92">
        <v>5</v>
      </c>
      <c r="K341" s="109">
        <f t="shared" si="32"/>
        <v>0.17924528301886791</v>
      </c>
      <c r="L341" s="92" t="s">
        <v>16</v>
      </c>
      <c r="M341" s="110" t="s">
        <v>732</v>
      </c>
      <c r="N341" s="111" t="s">
        <v>256</v>
      </c>
      <c r="O341" s="110" t="s">
        <v>42</v>
      </c>
      <c r="P341" s="112" t="s">
        <v>717</v>
      </c>
      <c r="Q341" s="112">
        <v>9</v>
      </c>
      <c r="R341" s="113" t="s">
        <v>246</v>
      </c>
      <c r="S341" s="114" t="s">
        <v>718</v>
      </c>
      <c r="T341" s="114" t="s">
        <v>45</v>
      </c>
      <c r="U341" s="114" t="s">
        <v>280</v>
      </c>
    </row>
    <row r="342" spans="1:21" s="115" customFormat="1" ht="18" customHeight="1" x14ac:dyDescent="0.3">
      <c r="A342" s="107" t="s">
        <v>159</v>
      </c>
      <c r="B342" s="92">
        <v>4</v>
      </c>
      <c r="C342" s="92">
        <v>10</v>
      </c>
      <c r="D342" s="92">
        <v>2</v>
      </c>
      <c r="E342" s="92">
        <v>0</v>
      </c>
      <c r="F342" s="92">
        <v>2</v>
      </c>
      <c r="G342" s="92">
        <v>0</v>
      </c>
      <c r="H342" s="92">
        <v>0</v>
      </c>
      <c r="I342" s="108">
        <f t="shared" si="31"/>
        <v>18</v>
      </c>
      <c r="J342" s="92">
        <v>6</v>
      </c>
      <c r="K342" s="109">
        <f t="shared" si="32"/>
        <v>0.16981132075471697</v>
      </c>
      <c r="L342" s="92" t="s">
        <v>16</v>
      </c>
      <c r="M342" s="110" t="s">
        <v>733</v>
      </c>
      <c r="N342" s="111" t="s">
        <v>289</v>
      </c>
      <c r="O342" s="110" t="s">
        <v>28</v>
      </c>
      <c r="P342" s="112" t="s">
        <v>717</v>
      </c>
      <c r="Q342" s="112">
        <v>9</v>
      </c>
      <c r="R342" s="113" t="s">
        <v>182</v>
      </c>
      <c r="S342" s="114" t="s">
        <v>718</v>
      </c>
      <c r="T342" s="114" t="s">
        <v>45</v>
      </c>
      <c r="U342" s="114" t="s">
        <v>280</v>
      </c>
    </row>
    <row r="343" spans="1:21" s="115" customFormat="1" ht="18" customHeight="1" x14ac:dyDescent="0.3">
      <c r="A343" s="107" t="s">
        <v>299</v>
      </c>
      <c r="B343" s="92">
        <v>6</v>
      </c>
      <c r="C343" s="92">
        <v>12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108">
        <f t="shared" si="31"/>
        <v>18</v>
      </c>
      <c r="J343" s="92">
        <v>6</v>
      </c>
      <c r="K343" s="109">
        <f t="shared" si="32"/>
        <v>0.16981132075471697</v>
      </c>
      <c r="L343" s="92" t="s">
        <v>16</v>
      </c>
      <c r="M343" s="110" t="s">
        <v>734</v>
      </c>
      <c r="N343" s="111" t="s">
        <v>27</v>
      </c>
      <c r="O343" s="110" t="s">
        <v>178</v>
      </c>
      <c r="P343" s="112" t="s">
        <v>717</v>
      </c>
      <c r="Q343" s="112">
        <v>9</v>
      </c>
      <c r="R343" s="113" t="s">
        <v>182</v>
      </c>
      <c r="S343" s="114" t="s">
        <v>718</v>
      </c>
      <c r="T343" s="114" t="s">
        <v>45</v>
      </c>
      <c r="U343" s="114" t="s">
        <v>280</v>
      </c>
    </row>
    <row r="344" spans="1:21" s="115" customFormat="1" ht="18" customHeight="1" x14ac:dyDescent="0.3">
      <c r="A344" s="107" t="s">
        <v>174</v>
      </c>
      <c r="B344" s="92">
        <v>2</v>
      </c>
      <c r="C344" s="92">
        <v>10</v>
      </c>
      <c r="D344" s="92">
        <v>0</v>
      </c>
      <c r="E344" s="92">
        <v>0</v>
      </c>
      <c r="F344" s="92">
        <v>2</v>
      </c>
      <c r="G344" s="92">
        <v>0</v>
      </c>
      <c r="H344" s="92">
        <v>0</v>
      </c>
      <c r="I344" s="108">
        <f t="shared" si="31"/>
        <v>14</v>
      </c>
      <c r="J344" s="92">
        <v>7</v>
      </c>
      <c r="K344" s="109">
        <f t="shared" si="32"/>
        <v>0.13207547169811321</v>
      </c>
      <c r="L344" s="92" t="s">
        <v>16</v>
      </c>
      <c r="M344" s="110" t="s">
        <v>735</v>
      </c>
      <c r="N344" s="111" t="s">
        <v>552</v>
      </c>
      <c r="O344" s="110" t="s">
        <v>39</v>
      </c>
      <c r="P344" s="112" t="s">
        <v>717</v>
      </c>
      <c r="Q344" s="112">
        <v>9</v>
      </c>
      <c r="R344" s="113" t="s">
        <v>182</v>
      </c>
      <c r="S344" s="114" t="s">
        <v>718</v>
      </c>
      <c r="T344" s="114" t="s">
        <v>45</v>
      </c>
      <c r="U344" s="114" t="s">
        <v>280</v>
      </c>
    </row>
    <row r="345" spans="1:21" s="115" customFormat="1" ht="18" customHeight="1" x14ac:dyDescent="0.3">
      <c r="A345" s="107" t="s">
        <v>143</v>
      </c>
      <c r="B345" s="92">
        <v>8</v>
      </c>
      <c r="C345" s="92">
        <v>2</v>
      </c>
      <c r="D345" s="92">
        <v>0</v>
      </c>
      <c r="E345" s="92">
        <v>0</v>
      </c>
      <c r="F345" s="92">
        <v>2</v>
      </c>
      <c r="G345" s="92">
        <v>0</v>
      </c>
      <c r="H345" s="92">
        <v>0</v>
      </c>
      <c r="I345" s="108">
        <f t="shared" si="31"/>
        <v>12</v>
      </c>
      <c r="J345" s="92">
        <v>8</v>
      </c>
      <c r="K345" s="109">
        <f t="shared" si="32"/>
        <v>0.11320754716981132</v>
      </c>
      <c r="L345" s="92" t="s">
        <v>16</v>
      </c>
      <c r="M345" s="110" t="s">
        <v>736</v>
      </c>
      <c r="N345" s="111" t="s">
        <v>433</v>
      </c>
      <c r="O345" s="110" t="s">
        <v>31</v>
      </c>
      <c r="P345" s="112" t="s">
        <v>717</v>
      </c>
      <c r="Q345" s="112">
        <v>9</v>
      </c>
      <c r="R345" s="113" t="s">
        <v>182</v>
      </c>
      <c r="S345" s="114" t="s">
        <v>718</v>
      </c>
      <c r="T345" s="114" t="s">
        <v>45</v>
      </c>
      <c r="U345" s="114" t="s">
        <v>280</v>
      </c>
    </row>
    <row r="346" spans="1:21" s="48" customFormat="1" ht="18" customHeight="1" x14ac:dyDescent="0.3">
      <c r="A346" s="2" t="s">
        <v>451</v>
      </c>
      <c r="B346" s="3">
        <v>10</v>
      </c>
      <c r="C346" s="3">
        <v>4</v>
      </c>
      <c r="D346" s="3">
        <v>12</v>
      </c>
      <c r="E346" s="3">
        <v>10</v>
      </c>
      <c r="F346" s="3">
        <v>10</v>
      </c>
      <c r="G346" s="117">
        <v>0</v>
      </c>
      <c r="H346" s="3"/>
      <c r="I346" s="104">
        <f t="shared" si="31"/>
        <v>46</v>
      </c>
      <c r="J346" s="3">
        <v>1</v>
      </c>
      <c r="K346" s="5">
        <f t="shared" ref="K346:K352" si="33">I346/62</f>
        <v>0.74193548387096775</v>
      </c>
      <c r="L346" s="3" t="s">
        <v>62</v>
      </c>
      <c r="M346" s="20" t="s">
        <v>737</v>
      </c>
      <c r="N346" s="21" t="s">
        <v>738</v>
      </c>
      <c r="O346" s="20" t="s">
        <v>130</v>
      </c>
      <c r="P346" s="30" t="s">
        <v>717</v>
      </c>
      <c r="Q346" s="30">
        <v>10</v>
      </c>
      <c r="R346" s="10" t="s">
        <v>182</v>
      </c>
      <c r="S346" s="32" t="s">
        <v>718</v>
      </c>
      <c r="T346" s="32" t="s">
        <v>45</v>
      </c>
      <c r="U346" s="32" t="s">
        <v>280</v>
      </c>
    </row>
    <row r="347" spans="1:21" s="48" customFormat="1" ht="18" customHeight="1" x14ac:dyDescent="0.3">
      <c r="A347" s="2" t="s">
        <v>269</v>
      </c>
      <c r="B347" s="3">
        <v>10</v>
      </c>
      <c r="C347" s="3">
        <v>2</v>
      </c>
      <c r="D347" s="3">
        <v>6</v>
      </c>
      <c r="E347" s="3">
        <v>6</v>
      </c>
      <c r="F347" s="3">
        <v>10</v>
      </c>
      <c r="G347" s="117">
        <v>0</v>
      </c>
      <c r="H347" s="3"/>
      <c r="I347" s="104">
        <f t="shared" si="31"/>
        <v>34</v>
      </c>
      <c r="J347" s="3">
        <v>2</v>
      </c>
      <c r="K347" s="5">
        <f t="shared" si="33"/>
        <v>0.54838709677419351</v>
      </c>
      <c r="L347" s="3" t="s">
        <v>67</v>
      </c>
      <c r="M347" s="20" t="s">
        <v>739</v>
      </c>
      <c r="N347" s="21" t="s">
        <v>45</v>
      </c>
      <c r="O347" s="20" t="s">
        <v>120</v>
      </c>
      <c r="P347" s="30" t="s">
        <v>717</v>
      </c>
      <c r="Q347" s="30">
        <v>10</v>
      </c>
      <c r="R347" s="10" t="s">
        <v>182</v>
      </c>
      <c r="S347" s="32" t="s">
        <v>718</v>
      </c>
      <c r="T347" s="32" t="s">
        <v>45</v>
      </c>
      <c r="U347" s="32" t="s">
        <v>280</v>
      </c>
    </row>
    <row r="348" spans="1:21" s="48" customFormat="1" ht="18" customHeight="1" x14ac:dyDescent="0.3">
      <c r="A348" s="2" t="s">
        <v>254</v>
      </c>
      <c r="B348" s="3">
        <v>10</v>
      </c>
      <c r="C348" s="3">
        <v>6</v>
      </c>
      <c r="D348" s="3">
        <v>5</v>
      </c>
      <c r="E348" s="3">
        <v>2</v>
      </c>
      <c r="F348" s="3">
        <v>10</v>
      </c>
      <c r="G348" s="117">
        <v>0</v>
      </c>
      <c r="H348" s="3"/>
      <c r="I348" s="104">
        <f t="shared" si="31"/>
        <v>33</v>
      </c>
      <c r="J348" s="3">
        <v>3</v>
      </c>
      <c r="K348" s="5">
        <f t="shared" si="33"/>
        <v>0.532258064516129</v>
      </c>
      <c r="L348" s="3" t="s">
        <v>67</v>
      </c>
      <c r="M348" s="20" t="s">
        <v>740</v>
      </c>
      <c r="N348" s="21" t="s">
        <v>373</v>
      </c>
      <c r="O348" s="20" t="s">
        <v>741</v>
      </c>
      <c r="P348" s="30" t="s">
        <v>717</v>
      </c>
      <c r="Q348" s="30">
        <v>10</v>
      </c>
      <c r="R348" s="10" t="s">
        <v>182</v>
      </c>
      <c r="S348" s="32" t="s">
        <v>718</v>
      </c>
      <c r="T348" s="32" t="s">
        <v>45</v>
      </c>
      <c r="U348" s="32" t="s">
        <v>280</v>
      </c>
    </row>
    <row r="349" spans="1:21" s="48" customFormat="1" ht="18" customHeight="1" x14ac:dyDescent="0.3">
      <c r="A349" s="2" t="s">
        <v>179</v>
      </c>
      <c r="B349" s="3">
        <v>9</v>
      </c>
      <c r="C349" s="3">
        <v>6</v>
      </c>
      <c r="D349" s="3">
        <v>10</v>
      </c>
      <c r="E349" s="3">
        <v>0</v>
      </c>
      <c r="F349" s="3">
        <v>8</v>
      </c>
      <c r="G349" s="117">
        <v>0</v>
      </c>
      <c r="H349" s="3"/>
      <c r="I349" s="104">
        <f t="shared" si="31"/>
        <v>33</v>
      </c>
      <c r="J349" s="3">
        <v>3</v>
      </c>
      <c r="K349" s="5">
        <f t="shared" si="33"/>
        <v>0.532258064516129</v>
      </c>
      <c r="L349" s="3" t="s">
        <v>67</v>
      </c>
      <c r="M349" s="20" t="s">
        <v>742</v>
      </c>
      <c r="N349" s="21" t="s">
        <v>256</v>
      </c>
      <c r="O349" s="20" t="s">
        <v>56</v>
      </c>
      <c r="P349" s="30" t="s">
        <v>717</v>
      </c>
      <c r="Q349" s="30">
        <v>10</v>
      </c>
      <c r="R349" s="10" t="s">
        <v>182</v>
      </c>
      <c r="S349" s="32" t="s">
        <v>718</v>
      </c>
      <c r="T349" s="32" t="s">
        <v>45</v>
      </c>
      <c r="U349" s="32" t="s">
        <v>280</v>
      </c>
    </row>
    <row r="350" spans="1:21" s="48" customFormat="1" ht="18" customHeight="1" x14ac:dyDescent="0.3">
      <c r="A350" s="2" t="s">
        <v>266</v>
      </c>
      <c r="B350" s="3">
        <v>7</v>
      </c>
      <c r="C350" s="3">
        <v>6</v>
      </c>
      <c r="D350" s="3">
        <v>6</v>
      </c>
      <c r="E350" s="3">
        <v>2</v>
      </c>
      <c r="F350" s="3">
        <v>7</v>
      </c>
      <c r="G350" s="117">
        <v>0</v>
      </c>
      <c r="H350" s="3"/>
      <c r="I350" s="104">
        <f t="shared" si="31"/>
        <v>28</v>
      </c>
      <c r="J350" s="3">
        <v>4</v>
      </c>
      <c r="K350" s="5">
        <f t="shared" si="33"/>
        <v>0.45161290322580644</v>
      </c>
      <c r="L350" s="116" t="s">
        <v>67</v>
      </c>
      <c r="M350" s="20" t="s">
        <v>743</v>
      </c>
      <c r="N350" s="21" t="s">
        <v>147</v>
      </c>
      <c r="O350" s="20" t="s">
        <v>100</v>
      </c>
      <c r="P350" s="30" t="s">
        <v>717</v>
      </c>
      <c r="Q350" s="30">
        <v>10</v>
      </c>
      <c r="R350" s="10" t="s">
        <v>182</v>
      </c>
      <c r="S350" s="32" t="s">
        <v>718</v>
      </c>
      <c r="T350" s="32" t="s">
        <v>45</v>
      </c>
      <c r="U350" s="32" t="s">
        <v>280</v>
      </c>
    </row>
    <row r="351" spans="1:21" s="48" customFormat="1" ht="18" customHeight="1" x14ac:dyDescent="0.3">
      <c r="A351" s="2" t="s">
        <v>199</v>
      </c>
      <c r="B351" s="3">
        <v>4</v>
      </c>
      <c r="C351" s="3">
        <v>0</v>
      </c>
      <c r="D351" s="3">
        <v>0</v>
      </c>
      <c r="E351" s="3">
        <v>12</v>
      </c>
      <c r="F351" s="3">
        <v>9</v>
      </c>
      <c r="G351" s="117">
        <v>0</v>
      </c>
      <c r="H351" s="3"/>
      <c r="I351" s="104">
        <f t="shared" si="31"/>
        <v>25</v>
      </c>
      <c r="J351" s="3">
        <v>5</v>
      </c>
      <c r="K351" s="5">
        <f t="shared" si="33"/>
        <v>0.40322580645161288</v>
      </c>
      <c r="L351" s="3" t="s">
        <v>16</v>
      </c>
      <c r="M351" s="20" t="s">
        <v>744</v>
      </c>
      <c r="N351" s="21" t="s">
        <v>745</v>
      </c>
      <c r="O351" s="20" t="s">
        <v>746</v>
      </c>
      <c r="P351" s="30" t="s">
        <v>717</v>
      </c>
      <c r="Q351" s="30">
        <v>10</v>
      </c>
      <c r="R351" s="10" t="s">
        <v>182</v>
      </c>
      <c r="S351" s="32" t="s">
        <v>718</v>
      </c>
      <c r="T351" s="32" t="s">
        <v>45</v>
      </c>
      <c r="U351" s="32" t="s">
        <v>280</v>
      </c>
    </row>
    <row r="352" spans="1:21" s="48" customFormat="1" ht="18" customHeight="1" x14ac:dyDescent="0.3">
      <c r="A352" s="2" t="s">
        <v>203</v>
      </c>
      <c r="B352" s="3">
        <v>7</v>
      </c>
      <c r="C352" s="3">
        <v>2</v>
      </c>
      <c r="D352" s="3">
        <v>0</v>
      </c>
      <c r="E352" s="3">
        <v>0</v>
      </c>
      <c r="F352" s="3">
        <v>10</v>
      </c>
      <c r="G352" s="117">
        <v>0</v>
      </c>
      <c r="H352" s="3"/>
      <c r="I352" s="104">
        <f t="shared" si="31"/>
        <v>19</v>
      </c>
      <c r="J352" s="3">
        <v>6</v>
      </c>
      <c r="K352" s="5">
        <f t="shared" si="33"/>
        <v>0.30645161290322581</v>
      </c>
      <c r="L352" s="3" t="s">
        <v>16</v>
      </c>
      <c r="M352" s="20" t="s">
        <v>747</v>
      </c>
      <c r="N352" s="21" t="s">
        <v>684</v>
      </c>
      <c r="O352" s="20" t="s">
        <v>56</v>
      </c>
      <c r="P352" s="30" t="s">
        <v>717</v>
      </c>
      <c r="Q352" s="30">
        <v>10</v>
      </c>
      <c r="R352" s="10" t="s">
        <v>182</v>
      </c>
      <c r="S352" s="32" t="s">
        <v>718</v>
      </c>
      <c r="T352" s="32" t="s">
        <v>45</v>
      </c>
      <c r="U352" s="32" t="s">
        <v>280</v>
      </c>
    </row>
    <row r="353" spans="1:21" s="115" customFormat="1" ht="18" customHeight="1" x14ac:dyDescent="0.3">
      <c r="A353" s="107" t="s">
        <v>275</v>
      </c>
      <c r="B353" s="92">
        <v>8</v>
      </c>
      <c r="C353" s="92">
        <v>10</v>
      </c>
      <c r="D353" s="92">
        <v>2</v>
      </c>
      <c r="E353" s="92">
        <v>0</v>
      </c>
      <c r="F353" s="92">
        <v>0</v>
      </c>
      <c r="G353" s="92">
        <v>5</v>
      </c>
      <c r="H353" s="92"/>
      <c r="I353" s="108">
        <f t="shared" si="31"/>
        <v>25</v>
      </c>
      <c r="J353" s="101">
        <v>1</v>
      </c>
      <c r="K353" s="109">
        <f>I353/60</f>
        <v>0.41666666666666669</v>
      </c>
      <c r="L353" s="116" t="s">
        <v>67</v>
      </c>
      <c r="M353" s="118" t="s">
        <v>748</v>
      </c>
      <c r="N353" s="119" t="s">
        <v>79</v>
      </c>
      <c r="O353" s="119" t="s">
        <v>189</v>
      </c>
      <c r="P353" s="112" t="s">
        <v>717</v>
      </c>
      <c r="Q353" s="120">
        <v>11</v>
      </c>
      <c r="R353" s="113" t="s">
        <v>182</v>
      </c>
      <c r="S353" s="114" t="s">
        <v>718</v>
      </c>
      <c r="T353" s="114" t="s">
        <v>45</v>
      </c>
      <c r="U353" s="114" t="s">
        <v>280</v>
      </c>
    </row>
    <row r="354" spans="1:21" s="115" customFormat="1" ht="18" customHeight="1" x14ac:dyDescent="0.3">
      <c r="A354" s="107" t="s">
        <v>283</v>
      </c>
      <c r="B354" s="92">
        <v>8</v>
      </c>
      <c r="C354" s="92">
        <v>10</v>
      </c>
      <c r="D354" s="92">
        <v>2</v>
      </c>
      <c r="E354" s="92">
        <v>0</v>
      </c>
      <c r="F354" s="92">
        <v>0</v>
      </c>
      <c r="G354" s="92">
        <v>5</v>
      </c>
      <c r="H354" s="92"/>
      <c r="I354" s="108">
        <f t="shared" si="31"/>
        <v>25</v>
      </c>
      <c r="J354" s="101">
        <v>1</v>
      </c>
      <c r="K354" s="109">
        <f>I354/60</f>
        <v>0.41666666666666669</v>
      </c>
      <c r="L354" s="116" t="s">
        <v>67</v>
      </c>
      <c r="M354" s="118" t="s">
        <v>749</v>
      </c>
      <c r="N354" s="119" t="s">
        <v>750</v>
      </c>
      <c r="O354" s="119" t="s">
        <v>751</v>
      </c>
      <c r="P354" s="112" t="s">
        <v>717</v>
      </c>
      <c r="Q354" s="120">
        <v>11</v>
      </c>
      <c r="R354" s="113" t="s">
        <v>182</v>
      </c>
      <c r="S354" s="114" t="s">
        <v>718</v>
      </c>
      <c r="T354" s="114" t="s">
        <v>45</v>
      </c>
      <c r="U354" s="114" t="s">
        <v>280</v>
      </c>
    </row>
    <row r="355" spans="1:21" s="115" customFormat="1" ht="18" customHeight="1" x14ac:dyDescent="0.3">
      <c r="A355" s="107" t="s">
        <v>247</v>
      </c>
      <c r="B355" s="92">
        <v>6</v>
      </c>
      <c r="C355" s="92">
        <v>5</v>
      </c>
      <c r="D355" s="92">
        <v>5</v>
      </c>
      <c r="E355" s="92">
        <v>0</v>
      </c>
      <c r="F355" s="92">
        <v>0</v>
      </c>
      <c r="G355" s="92">
        <v>5</v>
      </c>
      <c r="H355" s="92"/>
      <c r="I355" s="108">
        <f t="shared" si="31"/>
        <v>21</v>
      </c>
      <c r="J355" s="101">
        <v>2</v>
      </c>
      <c r="K355" s="109">
        <f>I355/60</f>
        <v>0.35</v>
      </c>
      <c r="L355" s="92" t="s">
        <v>16</v>
      </c>
      <c r="M355" s="118" t="s">
        <v>752</v>
      </c>
      <c r="N355" s="119" t="s">
        <v>404</v>
      </c>
      <c r="O355" s="121" t="s">
        <v>753</v>
      </c>
      <c r="P355" s="112" t="s">
        <v>717</v>
      </c>
      <c r="Q355" s="120">
        <v>11</v>
      </c>
      <c r="R355" s="113" t="s">
        <v>182</v>
      </c>
      <c r="S355" s="114" t="s">
        <v>718</v>
      </c>
      <c r="T355" s="114" t="s">
        <v>45</v>
      </c>
      <c r="U355" s="114" t="s">
        <v>280</v>
      </c>
    </row>
    <row r="356" spans="1:21" s="115" customFormat="1" ht="18" customHeight="1" x14ac:dyDescent="0.3">
      <c r="A356" s="107" t="s">
        <v>243</v>
      </c>
      <c r="B356" s="92">
        <v>4</v>
      </c>
      <c r="C356" s="92">
        <v>2</v>
      </c>
      <c r="D356" s="92">
        <v>3</v>
      </c>
      <c r="E356" s="92">
        <v>3</v>
      </c>
      <c r="F356" s="92">
        <v>1</v>
      </c>
      <c r="G356" s="92">
        <v>5</v>
      </c>
      <c r="H356" s="92"/>
      <c r="I356" s="108">
        <f t="shared" si="31"/>
        <v>18</v>
      </c>
      <c r="J356" s="101">
        <v>3</v>
      </c>
      <c r="K356" s="109">
        <f>I356/60</f>
        <v>0.3</v>
      </c>
      <c r="L356" s="92" t="s">
        <v>16</v>
      </c>
      <c r="M356" s="118" t="s">
        <v>754</v>
      </c>
      <c r="N356" s="119" t="s">
        <v>433</v>
      </c>
      <c r="O356" s="122" t="s">
        <v>434</v>
      </c>
      <c r="P356" s="112" t="s">
        <v>717</v>
      </c>
      <c r="Q356" s="120">
        <v>11</v>
      </c>
      <c r="R356" s="113" t="s">
        <v>182</v>
      </c>
      <c r="S356" s="114" t="s">
        <v>718</v>
      </c>
      <c r="T356" s="114" t="s">
        <v>45</v>
      </c>
      <c r="U356" s="114" t="s">
        <v>280</v>
      </c>
    </row>
    <row r="357" spans="1:21" s="33" customFormat="1" ht="22.5" customHeight="1" x14ac:dyDescent="0.3">
      <c r="A357" s="2" t="s">
        <v>305</v>
      </c>
      <c r="B357" s="2">
        <v>0</v>
      </c>
      <c r="C357" s="2">
        <v>0</v>
      </c>
      <c r="D357" s="2">
        <v>1</v>
      </c>
      <c r="E357" s="2">
        <v>0</v>
      </c>
      <c r="F357" s="2">
        <v>0</v>
      </c>
      <c r="G357" s="2">
        <v>0</v>
      </c>
      <c r="H357" s="2">
        <v>0</v>
      </c>
      <c r="I357" s="105">
        <f t="shared" ref="I357:I410" si="34">SUM(B357:H357)</f>
        <v>1</v>
      </c>
      <c r="J357" s="27">
        <v>1</v>
      </c>
      <c r="K357" s="5">
        <f t="shared" ref="K357:K380" si="35">I357/70</f>
        <v>1.4285714285714285E-2</v>
      </c>
      <c r="L357" s="24" t="s">
        <v>16</v>
      </c>
      <c r="M357" s="20" t="s">
        <v>755</v>
      </c>
      <c r="N357" s="21" t="s">
        <v>756</v>
      </c>
      <c r="O357" s="20" t="s">
        <v>24</v>
      </c>
      <c r="P357" s="30" t="s">
        <v>757</v>
      </c>
      <c r="Q357" s="30">
        <v>7</v>
      </c>
      <c r="R357" s="10" t="s">
        <v>32</v>
      </c>
      <c r="S357" s="32" t="s">
        <v>758</v>
      </c>
      <c r="T357" s="32" t="s">
        <v>346</v>
      </c>
      <c r="U357" s="32" t="s">
        <v>185</v>
      </c>
    </row>
    <row r="358" spans="1:21" s="33" customFormat="1" ht="22.5" customHeight="1" x14ac:dyDescent="0.3">
      <c r="A358" s="2" t="s">
        <v>315</v>
      </c>
      <c r="B358" s="2">
        <v>0</v>
      </c>
      <c r="C358" s="2">
        <v>0</v>
      </c>
      <c r="D358" s="2">
        <v>1</v>
      </c>
      <c r="E358" s="2">
        <v>0</v>
      </c>
      <c r="F358" s="2">
        <v>0</v>
      </c>
      <c r="G358" s="2">
        <v>0</v>
      </c>
      <c r="H358" s="2">
        <v>0</v>
      </c>
      <c r="I358" s="105">
        <f t="shared" si="34"/>
        <v>1</v>
      </c>
      <c r="J358" s="27">
        <v>1</v>
      </c>
      <c r="K358" s="5">
        <f t="shared" si="35"/>
        <v>1.4285714285714285E-2</v>
      </c>
      <c r="L358" s="24" t="s">
        <v>16</v>
      </c>
      <c r="M358" s="20" t="s">
        <v>759</v>
      </c>
      <c r="N358" s="21" t="s">
        <v>623</v>
      </c>
      <c r="O358" s="20" t="s">
        <v>60</v>
      </c>
      <c r="P358" s="30" t="s">
        <v>757</v>
      </c>
      <c r="Q358" s="30">
        <v>7</v>
      </c>
      <c r="R358" s="10" t="s">
        <v>32</v>
      </c>
      <c r="S358" s="32" t="s">
        <v>758</v>
      </c>
      <c r="T358" s="32" t="s">
        <v>346</v>
      </c>
      <c r="U358" s="32" t="s">
        <v>185</v>
      </c>
    </row>
    <row r="359" spans="1:21" s="33" customFormat="1" ht="22.5" customHeight="1" x14ac:dyDescent="0.3">
      <c r="A359" s="2" t="s">
        <v>131</v>
      </c>
      <c r="B359" s="2">
        <v>0</v>
      </c>
      <c r="C359" s="2">
        <v>0</v>
      </c>
      <c r="D359" s="2">
        <v>2</v>
      </c>
      <c r="E359" s="2">
        <v>6</v>
      </c>
      <c r="F359" s="2">
        <v>3</v>
      </c>
      <c r="G359" s="2">
        <v>10</v>
      </c>
      <c r="H359" s="2">
        <v>4</v>
      </c>
      <c r="I359" s="105">
        <f t="shared" si="34"/>
        <v>25</v>
      </c>
      <c r="J359" s="27">
        <v>1</v>
      </c>
      <c r="K359" s="5">
        <f t="shared" si="35"/>
        <v>0.35714285714285715</v>
      </c>
      <c r="L359" s="24" t="s">
        <v>16</v>
      </c>
      <c r="M359" s="20" t="s">
        <v>760</v>
      </c>
      <c r="N359" s="21" t="s">
        <v>705</v>
      </c>
      <c r="O359" s="20" t="s">
        <v>377</v>
      </c>
      <c r="P359" s="30" t="s">
        <v>757</v>
      </c>
      <c r="Q359" s="30">
        <v>8</v>
      </c>
      <c r="R359" s="10" t="s">
        <v>32</v>
      </c>
      <c r="S359" s="32" t="s">
        <v>758</v>
      </c>
      <c r="T359" s="32" t="s">
        <v>346</v>
      </c>
      <c r="U359" s="32" t="s">
        <v>185</v>
      </c>
    </row>
    <row r="360" spans="1:21" s="33" customFormat="1" ht="22.5" customHeight="1" x14ac:dyDescent="0.3">
      <c r="A360" s="2" t="s">
        <v>80</v>
      </c>
      <c r="B360" s="2">
        <v>0</v>
      </c>
      <c r="C360" s="2">
        <v>10</v>
      </c>
      <c r="D360" s="2">
        <v>0</v>
      </c>
      <c r="E360" s="2">
        <v>0</v>
      </c>
      <c r="F360" s="2">
        <v>0</v>
      </c>
      <c r="G360" s="2">
        <v>5</v>
      </c>
      <c r="H360" s="2">
        <v>3</v>
      </c>
      <c r="I360" s="105">
        <f t="shared" si="34"/>
        <v>18</v>
      </c>
      <c r="J360" s="27">
        <v>2</v>
      </c>
      <c r="K360" s="5">
        <f t="shared" si="35"/>
        <v>0.25714285714285712</v>
      </c>
      <c r="L360" s="24" t="s">
        <v>16</v>
      </c>
      <c r="M360" s="20" t="s">
        <v>761</v>
      </c>
      <c r="N360" s="21" t="s">
        <v>256</v>
      </c>
      <c r="O360" s="20" t="s">
        <v>94</v>
      </c>
      <c r="P360" s="30" t="s">
        <v>757</v>
      </c>
      <c r="Q360" s="30">
        <v>8</v>
      </c>
      <c r="R360" s="10" t="s">
        <v>309</v>
      </c>
      <c r="S360" s="32" t="s">
        <v>758</v>
      </c>
      <c r="T360" s="32" t="s">
        <v>346</v>
      </c>
      <c r="U360" s="32" t="s">
        <v>185</v>
      </c>
    </row>
    <row r="361" spans="1:21" s="33" customFormat="1" ht="22.5" customHeight="1" x14ac:dyDescent="0.3">
      <c r="A361" s="2" t="s">
        <v>109</v>
      </c>
      <c r="B361" s="2">
        <v>3</v>
      </c>
      <c r="C361" s="2">
        <v>0</v>
      </c>
      <c r="D361" s="2">
        <v>1</v>
      </c>
      <c r="E361" s="2">
        <v>0</v>
      </c>
      <c r="F361" s="2">
        <v>0</v>
      </c>
      <c r="G361" s="2">
        <v>7</v>
      </c>
      <c r="H361" s="2">
        <v>0</v>
      </c>
      <c r="I361" s="105">
        <f t="shared" si="34"/>
        <v>11</v>
      </c>
      <c r="J361" s="27">
        <v>3</v>
      </c>
      <c r="K361" s="5">
        <f t="shared" si="35"/>
        <v>0.15714285714285714</v>
      </c>
      <c r="L361" s="24" t="s">
        <v>16</v>
      </c>
      <c r="M361" s="20" t="s">
        <v>762</v>
      </c>
      <c r="N361" s="21" t="s">
        <v>373</v>
      </c>
      <c r="O361" s="20" t="s">
        <v>116</v>
      </c>
      <c r="P361" s="30" t="s">
        <v>757</v>
      </c>
      <c r="Q361" s="30">
        <v>8</v>
      </c>
      <c r="R361" s="10" t="s">
        <v>309</v>
      </c>
      <c r="S361" s="32" t="s">
        <v>758</v>
      </c>
      <c r="T361" s="32" t="s">
        <v>346</v>
      </c>
      <c r="U361" s="32" t="s">
        <v>185</v>
      </c>
    </row>
    <row r="362" spans="1:21" s="33" customFormat="1" ht="22.5" customHeight="1" x14ac:dyDescent="0.3">
      <c r="A362" s="2" t="s">
        <v>98</v>
      </c>
      <c r="B362" s="2">
        <v>3</v>
      </c>
      <c r="C362" s="2">
        <v>2</v>
      </c>
      <c r="D362" s="2">
        <v>2</v>
      </c>
      <c r="E362" s="2">
        <v>4</v>
      </c>
      <c r="F362" s="2">
        <v>0</v>
      </c>
      <c r="G362" s="2">
        <v>0</v>
      </c>
      <c r="H362" s="2">
        <v>0</v>
      </c>
      <c r="I362" s="105">
        <f t="shared" si="34"/>
        <v>11</v>
      </c>
      <c r="J362" s="27">
        <v>3</v>
      </c>
      <c r="K362" s="5">
        <f t="shared" si="35"/>
        <v>0.15714285714285714</v>
      </c>
      <c r="L362" s="24" t="s">
        <v>16</v>
      </c>
      <c r="M362" s="20" t="s">
        <v>763</v>
      </c>
      <c r="N362" s="21" t="s">
        <v>251</v>
      </c>
      <c r="O362" s="20" t="s">
        <v>49</v>
      </c>
      <c r="P362" s="30" t="s">
        <v>757</v>
      </c>
      <c r="Q362" s="30">
        <v>8</v>
      </c>
      <c r="R362" s="10" t="s">
        <v>32</v>
      </c>
      <c r="S362" s="32" t="s">
        <v>758</v>
      </c>
      <c r="T362" s="32" t="s">
        <v>346</v>
      </c>
      <c r="U362" s="32" t="s">
        <v>185</v>
      </c>
    </row>
    <row r="363" spans="1:21" s="33" customFormat="1" ht="22.5" customHeight="1" x14ac:dyDescent="0.3">
      <c r="A363" s="2" t="s">
        <v>101</v>
      </c>
      <c r="B363" s="2">
        <v>3</v>
      </c>
      <c r="C363" s="2">
        <v>0</v>
      </c>
      <c r="D363" s="2">
        <v>4</v>
      </c>
      <c r="E363" s="2">
        <v>0</v>
      </c>
      <c r="F363" s="2">
        <v>0</v>
      </c>
      <c r="G363" s="2">
        <v>4</v>
      </c>
      <c r="H363" s="2">
        <v>0</v>
      </c>
      <c r="I363" s="105">
        <f t="shared" si="34"/>
        <v>11</v>
      </c>
      <c r="J363" s="27">
        <v>3</v>
      </c>
      <c r="K363" s="5">
        <f t="shared" si="35"/>
        <v>0.15714285714285714</v>
      </c>
      <c r="L363" s="24" t="s">
        <v>16</v>
      </c>
      <c r="M363" s="20" t="s">
        <v>764</v>
      </c>
      <c r="N363" s="21" t="s">
        <v>380</v>
      </c>
      <c r="O363" s="20" t="s">
        <v>765</v>
      </c>
      <c r="P363" s="30" t="s">
        <v>757</v>
      </c>
      <c r="Q363" s="30">
        <v>8</v>
      </c>
      <c r="R363" s="10" t="s">
        <v>182</v>
      </c>
      <c r="S363" s="32" t="s">
        <v>758</v>
      </c>
      <c r="T363" s="32" t="s">
        <v>346</v>
      </c>
      <c r="U363" s="32" t="s">
        <v>185</v>
      </c>
    </row>
    <row r="364" spans="1:21" s="33" customFormat="1" ht="22.5" customHeight="1" x14ac:dyDescent="0.3">
      <c r="A364" s="2" t="s">
        <v>66</v>
      </c>
      <c r="B364" s="2">
        <v>2</v>
      </c>
      <c r="C364" s="2">
        <v>0</v>
      </c>
      <c r="D364" s="2">
        <v>4</v>
      </c>
      <c r="E364" s="2">
        <v>0</v>
      </c>
      <c r="F364" s="2">
        <v>3</v>
      </c>
      <c r="G364" s="2">
        <v>0</v>
      </c>
      <c r="H364" s="2">
        <v>0</v>
      </c>
      <c r="I364" s="105">
        <f t="shared" si="34"/>
        <v>9</v>
      </c>
      <c r="J364" s="27">
        <v>4</v>
      </c>
      <c r="K364" s="5">
        <f t="shared" si="35"/>
        <v>0.12857142857142856</v>
      </c>
      <c r="L364" s="24" t="s">
        <v>16</v>
      </c>
      <c r="M364" s="20" t="s">
        <v>766</v>
      </c>
      <c r="N364" s="21" t="s">
        <v>767</v>
      </c>
      <c r="O364" s="20" t="s">
        <v>329</v>
      </c>
      <c r="P364" s="30" t="s">
        <v>757</v>
      </c>
      <c r="Q364" s="30">
        <v>8</v>
      </c>
      <c r="R364" s="10" t="s">
        <v>32</v>
      </c>
      <c r="S364" s="32" t="s">
        <v>758</v>
      </c>
      <c r="T364" s="32" t="s">
        <v>346</v>
      </c>
      <c r="U364" s="32" t="s">
        <v>185</v>
      </c>
    </row>
    <row r="365" spans="1:21" s="23" customFormat="1" ht="22.5" customHeight="1" x14ac:dyDescent="0.3">
      <c r="A365" s="2" t="s">
        <v>75</v>
      </c>
      <c r="B365" s="2">
        <v>0</v>
      </c>
      <c r="C365" s="2">
        <v>0</v>
      </c>
      <c r="D365" s="2">
        <v>2</v>
      </c>
      <c r="E365" s="2">
        <v>0</v>
      </c>
      <c r="F365" s="2">
        <v>5</v>
      </c>
      <c r="G365" s="2">
        <v>0</v>
      </c>
      <c r="H365" s="2">
        <v>0</v>
      </c>
      <c r="I365" s="105">
        <f t="shared" si="34"/>
        <v>7</v>
      </c>
      <c r="J365" s="27">
        <v>5</v>
      </c>
      <c r="K365" s="5">
        <f t="shared" si="35"/>
        <v>0.1</v>
      </c>
      <c r="L365" s="24" t="s">
        <v>16</v>
      </c>
      <c r="M365" s="20" t="s">
        <v>768</v>
      </c>
      <c r="N365" s="21" t="s">
        <v>626</v>
      </c>
      <c r="O365" s="20" t="s">
        <v>60</v>
      </c>
      <c r="P365" s="30" t="s">
        <v>757</v>
      </c>
      <c r="Q365" s="30">
        <v>8</v>
      </c>
      <c r="R365" s="10" t="s">
        <v>309</v>
      </c>
      <c r="S365" s="32" t="s">
        <v>758</v>
      </c>
      <c r="T365" s="32" t="s">
        <v>346</v>
      </c>
      <c r="U365" s="32" t="s">
        <v>185</v>
      </c>
    </row>
    <row r="366" spans="1:21" s="23" customFormat="1" ht="22.5" customHeight="1" x14ac:dyDescent="0.3">
      <c r="A366" s="2" t="s">
        <v>77</v>
      </c>
      <c r="B366" s="2">
        <v>4</v>
      </c>
      <c r="C366" s="2">
        <v>0</v>
      </c>
      <c r="D366" s="2">
        <v>3</v>
      </c>
      <c r="E366" s="2">
        <v>0</v>
      </c>
      <c r="F366" s="2">
        <v>0</v>
      </c>
      <c r="G366" s="2">
        <v>0</v>
      </c>
      <c r="H366" s="2">
        <v>0</v>
      </c>
      <c r="I366" s="105">
        <f t="shared" si="34"/>
        <v>7</v>
      </c>
      <c r="J366" s="27">
        <v>5</v>
      </c>
      <c r="K366" s="5">
        <f t="shared" si="35"/>
        <v>0.1</v>
      </c>
      <c r="L366" s="24" t="s">
        <v>16</v>
      </c>
      <c r="M366" s="20" t="s">
        <v>769</v>
      </c>
      <c r="N366" s="21" t="s">
        <v>380</v>
      </c>
      <c r="O366" s="20" t="s">
        <v>49</v>
      </c>
      <c r="P366" s="30" t="s">
        <v>757</v>
      </c>
      <c r="Q366" s="30">
        <v>8</v>
      </c>
      <c r="R366" s="10" t="s">
        <v>32</v>
      </c>
      <c r="S366" s="32" t="s">
        <v>758</v>
      </c>
      <c r="T366" s="32" t="s">
        <v>346</v>
      </c>
      <c r="U366" s="32" t="s">
        <v>185</v>
      </c>
    </row>
    <row r="367" spans="1:21" s="23" customFormat="1" ht="22.5" customHeight="1" x14ac:dyDescent="0.3">
      <c r="A367" s="2" t="s">
        <v>61</v>
      </c>
      <c r="B367" s="2">
        <v>3</v>
      </c>
      <c r="C367" s="2">
        <v>0</v>
      </c>
      <c r="D367" s="2">
        <v>3</v>
      </c>
      <c r="E367" s="2">
        <v>0</v>
      </c>
      <c r="F367" s="2">
        <v>0</v>
      </c>
      <c r="G367" s="2">
        <v>0</v>
      </c>
      <c r="H367" s="2">
        <v>0</v>
      </c>
      <c r="I367" s="105">
        <f t="shared" si="34"/>
        <v>6</v>
      </c>
      <c r="J367" s="27">
        <v>6</v>
      </c>
      <c r="K367" s="5">
        <f t="shared" si="35"/>
        <v>8.5714285714285715E-2</v>
      </c>
      <c r="L367" s="24" t="s">
        <v>16</v>
      </c>
      <c r="M367" s="20" t="s">
        <v>770</v>
      </c>
      <c r="N367" s="21" t="s">
        <v>468</v>
      </c>
      <c r="O367" s="20" t="s">
        <v>60</v>
      </c>
      <c r="P367" s="30" t="s">
        <v>757</v>
      </c>
      <c r="Q367" s="30">
        <v>8</v>
      </c>
      <c r="R367" s="10" t="s">
        <v>182</v>
      </c>
      <c r="S367" s="32" t="s">
        <v>758</v>
      </c>
      <c r="T367" s="32" t="s">
        <v>346</v>
      </c>
      <c r="U367" s="32" t="s">
        <v>185</v>
      </c>
    </row>
    <row r="368" spans="1:21" s="23" customFormat="1" ht="22.5" customHeight="1" x14ac:dyDescent="0.3">
      <c r="A368" s="2" t="s">
        <v>91</v>
      </c>
      <c r="B368" s="2">
        <v>3</v>
      </c>
      <c r="C368" s="2">
        <v>0</v>
      </c>
      <c r="D368" s="2">
        <v>2</v>
      </c>
      <c r="E368" s="2">
        <v>0</v>
      </c>
      <c r="F368" s="2">
        <v>0</v>
      </c>
      <c r="G368" s="2">
        <v>0</v>
      </c>
      <c r="H368" s="2">
        <v>0</v>
      </c>
      <c r="I368" s="105">
        <f t="shared" si="34"/>
        <v>5</v>
      </c>
      <c r="J368" s="27">
        <v>7</v>
      </c>
      <c r="K368" s="5">
        <f t="shared" si="35"/>
        <v>7.1428571428571425E-2</v>
      </c>
      <c r="L368" s="24" t="s">
        <v>16</v>
      </c>
      <c r="M368" s="20" t="s">
        <v>771</v>
      </c>
      <c r="N368" s="21" t="s">
        <v>119</v>
      </c>
      <c r="O368" s="20" t="s">
        <v>133</v>
      </c>
      <c r="P368" s="30" t="s">
        <v>757</v>
      </c>
      <c r="Q368" s="30">
        <v>8</v>
      </c>
      <c r="R368" s="10" t="s">
        <v>32</v>
      </c>
      <c r="S368" s="32" t="s">
        <v>758</v>
      </c>
      <c r="T368" s="32" t="s">
        <v>346</v>
      </c>
      <c r="U368" s="32" t="s">
        <v>185</v>
      </c>
    </row>
    <row r="369" spans="1:21" s="23" customFormat="1" ht="22.5" customHeight="1" x14ac:dyDescent="0.3">
      <c r="A369" s="2" t="s">
        <v>363</v>
      </c>
      <c r="B369" s="2">
        <v>3</v>
      </c>
      <c r="C369" s="2">
        <v>0</v>
      </c>
      <c r="D369" s="2">
        <v>2</v>
      </c>
      <c r="E369" s="2">
        <v>0</v>
      </c>
      <c r="F369" s="2">
        <v>0</v>
      </c>
      <c r="G369" s="2">
        <v>0</v>
      </c>
      <c r="H369" s="2">
        <v>0</v>
      </c>
      <c r="I369" s="105">
        <f t="shared" si="34"/>
        <v>5</v>
      </c>
      <c r="J369" s="27">
        <v>7</v>
      </c>
      <c r="K369" s="5">
        <f t="shared" si="35"/>
        <v>7.1428571428571425E-2</v>
      </c>
      <c r="L369" s="24" t="s">
        <v>16</v>
      </c>
      <c r="M369" s="20" t="s">
        <v>772</v>
      </c>
      <c r="N369" s="21" t="s">
        <v>251</v>
      </c>
      <c r="O369" s="20" t="s">
        <v>377</v>
      </c>
      <c r="P369" s="30" t="s">
        <v>757</v>
      </c>
      <c r="Q369" s="30">
        <v>8</v>
      </c>
      <c r="R369" s="10" t="s">
        <v>182</v>
      </c>
      <c r="S369" s="32" t="s">
        <v>758</v>
      </c>
      <c r="T369" s="32" t="s">
        <v>346</v>
      </c>
      <c r="U369" s="32" t="s">
        <v>185</v>
      </c>
    </row>
    <row r="370" spans="1:21" s="23" customFormat="1" ht="22.5" customHeight="1" x14ac:dyDescent="0.3">
      <c r="A370" s="2" t="s">
        <v>121</v>
      </c>
      <c r="B370" s="2">
        <v>3</v>
      </c>
      <c r="C370" s="2">
        <v>0</v>
      </c>
      <c r="D370" s="2">
        <v>1</v>
      </c>
      <c r="E370" s="2">
        <v>0</v>
      </c>
      <c r="F370" s="2">
        <v>0</v>
      </c>
      <c r="G370" s="2">
        <v>0</v>
      </c>
      <c r="H370" s="2">
        <v>0</v>
      </c>
      <c r="I370" s="105">
        <f t="shared" si="34"/>
        <v>4</v>
      </c>
      <c r="J370" s="27">
        <v>8</v>
      </c>
      <c r="K370" s="5">
        <f t="shared" si="35"/>
        <v>5.7142857142857141E-2</v>
      </c>
      <c r="L370" s="24" t="s">
        <v>16</v>
      </c>
      <c r="M370" s="20" t="s">
        <v>773</v>
      </c>
      <c r="N370" s="21" t="s">
        <v>119</v>
      </c>
      <c r="O370" s="20" t="s">
        <v>19</v>
      </c>
      <c r="P370" s="30" t="s">
        <v>757</v>
      </c>
      <c r="Q370" s="30">
        <v>8</v>
      </c>
      <c r="R370" s="10" t="s">
        <v>309</v>
      </c>
      <c r="S370" s="32" t="s">
        <v>758</v>
      </c>
      <c r="T370" s="32" t="s">
        <v>346</v>
      </c>
      <c r="U370" s="32" t="s">
        <v>185</v>
      </c>
    </row>
    <row r="371" spans="1:21" s="23" customFormat="1" ht="22.5" customHeight="1" x14ac:dyDescent="0.3">
      <c r="A371" s="2" t="s">
        <v>124</v>
      </c>
      <c r="B371" s="2">
        <v>0</v>
      </c>
      <c r="C371" s="2">
        <v>0</v>
      </c>
      <c r="D371" s="2">
        <v>3</v>
      </c>
      <c r="E371" s="2">
        <v>1</v>
      </c>
      <c r="F371" s="2">
        <v>0</v>
      </c>
      <c r="G371" s="2">
        <v>0</v>
      </c>
      <c r="H371" s="2">
        <v>0</v>
      </c>
      <c r="I371" s="105">
        <f t="shared" si="34"/>
        <v>4</v>
      </c>
      <c r="J371" s="27">
        <v>8</v>
      </c>
      <c r="K371" s="5">
        <f t="shared" si="35"/>
        <v>5.7142857142857141E-2</v>
      </c>
      <c r="L371" s="24" t="s">
        <v>16</v>
      </c>
      <c r="M371" s="20" t="s">
        <v>774</v>
      </c>
      <c r="N371" s="21" t="s">
        <v>573</v>
      </c>
      <c r="O371" s="20" t="s">
        <v>329</v>
      </c>
      <c r="P371" s="30" t="s">
        <v>757</v>
      </c>
      <c r="Q371" s="30">
        <v>8</v>
      </c>
      <c r="R371" s="10" t="s">
        <v>309</v>
      </c>
      <c r="S371" s="32" t="s">
        <v>758</v>
      </c>
      <c r="T371" s="32" t="s">
        <v>346</v>
      </c>
      <c r="U371" s="32" t="s">
        <v>185</v>
      </c>
    </row>
    <row r="372" spans="1:21" s="23" customFormat="1" ht="22.5" customHeight="1" x14ac:dyDescent="0.3">
      <c r="A372" s="2" t="s">
        <v>95</v>
      </c>
      <c r="B372" s="2">
        <v>3</v>
      </c>
      <c r="C372" s="2">
        <v>0</v>
      </c>
      <c r="D372" s="2">
        <v>1</v>
      </c>
      <c r="E372" s="2">
        <v>0</v>
      </c>
      <c r="F372" s="2">
        <v>0</v>
      </c>
      <c r="G372" s="2">
        <v>0</v>
      </c>
      <c r="H372" s="2">
        <v>0</v>
      </c>
      <c r="I372" s="105">
        <f t="shared" si="34"/>
        <v>4</v>
      </c>
      <c r="J372" s="27">
        <v>8</v>
      </c>
      <c r="K372" s="5">
        <f t="shared" si="35"/>
        <v>5.7142857142857141E-2</v>
      </c>
      <c r="L372" s="24" t="s">
        <v>16</v>
      </c>
      <c r="M372" s="20" t="s">
        <v>775</v>
      </c>
      <c r="N372" s="21" t="s">
        <v>119</v>
      </c>
      <c r="O372" s="20" t="s">
        <v>86</v>
      </c>
      <c r="P372" s="30" t="s">
        <v>757</v>
      </c>
      <c r="Q372" s="30">
        <v>8</v>
      </c>
      <c r="R372" s="10" t="s">
        <v>246</v>
      </c>
      <c r="S372" s="32" t="s">
        <v>758</v>
      </c>
      <c r="T372" s="32" t="s">
        <v>346</v>
      </c>
      <c r="U372" s="32" t="s">
        <v>185</v>
      </c>
    </row>
    <row r="373" spans="1:21" s="23" customFormat="1" ht="22.5" customHeight="1" x14ac:dyDescent="0.3">
      <c r="A373" s="2" t="s">
        <v>113</v>
      </c>
      <c r="B373" s="2">
        <v>3</v>
      </c>
      <c r="C373" s="2">
        <v>0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105">
        <f t="shared" si="34"/>
        <v>3</v>
      </c>
      <c r="J373" s="27">
        <v>9</v>
      </c>
      <c r="K373" s="5">
        <f t="shared" si="35"/>
        <v>4.2857142857142858E-2</v>
      </c>
      <c r="L373" s="24" t="s">
        <v>16</v>
      </c>
      <c r="M373" s="20" t="s">
        <v>776</v>
      </c>
      <c r="N373" s="21" t="s">
        <v>321</v>
      </c>
      <c r="O373" s="20" t="s">
        <v>777</v>
      </c>
      <c r="P373" s="30" t="s">
        <v>757</v>
      </c>
      <c r="Q373" s="30">
        <v>8</v>
      </c>
      <c r="R373" s="10" t="s">
        <v>309</v>
      </c>
      <c r="S373" s="32" t="s">
        <v>758</v>
      </c>
      <c r="T373" s="32" t="s">
        <v>346</v>
      </c>
      <c r="U373" s="32" t="s">
        <v>185</v>
      </c>
    </row>
    <row r="374" spans="1:21" s="23" customFormat="1" ht="22.5" customHeight="1" x14ac:dyDescent="0.3">
      <c r="A374" s="2" t="s">
        <v>105</v>
      </c>
      <c r="B374" s="2">
        <v>0</v>
      </c>
      <c r="C374" s="2">
        <v>0</v>
      </c>
      <c r="D374" s="2">
        <v>3</v>
      </c>
      <c r="E374" s="2">
        <v>0</v>
      </c>
      <c r="F374" s="2">
        <v>0</v>
      </c>
      <c r="G374" s="2">
        <v>0</v>
      </c>
      <c r="H374" s="2">
        <v>0</v>
      </c>
      <c r="I374" s="105">
        <f t="shared" si="34"/>
        <v>3</v>
      </c>
      <c r="J374" s="27">
        <v>9</v>
      </c>
      <c r="K374" s="5">
        <f t="shared" si="35"/>
        <v>4.2857142857142858E-2</v>
      </c>
      <c r="L374" s="24" t="s">
        <v>16</v>
      </c>
      <c r="M374" s="20" t="s">
        <v>778</v>
      </c>
      <c r="N374" s="21" t="s">
        <v>580</v>
      </c>
      <c r="O374" s="20" t="s">
        <v>581</v>
      </c>
      <c r="P374" s="30" t="s">
        <v>757</v>
      </c>
      <c r="Q374" s="30">
        <v>8</v>
      </c>
      <c r="R374" s="10" t="s">
        <v>246</v>
      </c>
      <c r="S374" s="32" t="s">
        <v>758</v>
      </c>
      <c r="T374" s="32" t="s">
        <v>346</v>
      </c>
      <c r="U374" s="32" t="s">
        <v>185</v>
      </c>
    </row>
    <row r="375" spans="1:21" s="23" customFormat="1" ht="22.5" customHeight="1" x14ac:dyDescent="0.3">
      <c r="A375" s="2" t="s">
        <v>117</v>
      </c>
      <c r="B375" s="2">
        <v>0</v>
      </c>
      <c r="C375" s="2">
        <v>0</v>
      </c>
      <c r="D375" s="2">
        <v>3</v>
      </c>
      <c r="E375" s="2">
        <v>0</v>
      </c>
      <c r="F375" s="2">
        <v>0</v>
      </c>
      <c r="G375" s="2">
        <v>0</v>
      </c>
      <c r="H375" s="2">
        <v>0</v>
      </c>
      <c r="I375" s="105">
        <f t="shared" si="34"/>
        <v>3</v>
      </c>
      <c r="J375" s="27">
        <v>9</v>
      </c>
      <c r="K375" s="5">
        <f t="shared" si="35"/>
        <v>4.2857142857142858E-2</v>
      </c>
      <c r="L375" s="24" t="s">
        <v>16</v>
      </c>
      <c r="M375" s="20" t="s">
        <v>779</v>
      </c>
      <c r="N375" s="21" t="s">
        <v>142</v>
      </c>
      <c r="O375" s="20" t="s">
        <v>257</v>
      </c>
      <c r="P375" s="30" t="s">
        <v>757</v>
      </c>
      <c r="Q375" s="30">
        <v>8</v>
      </c>
      <c r="R375" s="10" t="s">
        <v>32</v>
      </c>
      <c r="S375" s="32" t="s">
        <v>758</v>
      </c>
      <c r="T375" s="32" t="s">
        <v>346</v>
      </c>
      <c r="U375" s="32" t="s">
        <v>185</v>
      </c>
    </row>
    <row r="376" spans="1:21" s="23" customFormat="1" ht="22.5" customHeight="1" x14ac:dyDescent="0.3">
      <c r="A376" s="2" t="s">
        <v>83</v>
      </c>
      <c r="B376" s="2">
        <v>3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105">
        <f t="shared" si="34"/>
        <v>3</v>
      </c>
      <c r="J376" s="27">
        <v>9</v>
      </c>
      <c r="K376" s="5">
        <f t="shared" si="35"/>
        <v>4.2857142857142858E-2</v>
      </c>
      <c r="L376" s="24" t="s">
        <v>16</v>
      </c>
      <c r="M376" s="20" t="s">
        <v>780</v>
      </c>
      <c r="N376" s="21" t="s">
        <v>781</v>
      </c>
      <c r="O376" s="20" t="s">
        <v>782</v>
      </c>
      <c r="P376" s="30" t="s">
        <v>757</v>
      </c>
      <c r="Q376" s="30">
        <v>8</v>
      </c>
      <c r="R376" s="10" t="s">
        <v>246</v>
      </c>
      <c r="S376" s="32" t="s">
        <v>758</v>
      </c>
      <c r="T376" s="32" t="s">
        <v>346</v>
      </c>
      <c r="U376" s="32" t="s">
        <v>185</v>
      </c>
    </row>
    <row r="377" spans="1:21" s="23" customFormat="1" ht="22.5" customHeight="1" x14ac:dyDescent="0.3">
      <c r="A377" s="2" t="s">
        <v>71</v>
      </c>
      <c r="B377" s="2">
        <v>0</v>
      </c>
      <c r="C377" s="2">
        <v>0</v>
      </c>
      <c r="D377" s="2">
        <v>2</v>
      </c>
      <c r="E377" s="2">
        <v>0</v>
      </c>
      <c r="F377" s="2">
        <v>0</v>
      </c>
      <c r="G377" s="2">
        <v>0</v>
      </c>
      <c r="H377" s="2">
        <v>0</v>
      </c>
      <c r="I377" s="105">
        <f t="shared" si="34"/>
        <v>2</v>
      </c>
      <c r="J377" s="27">
        <v>10</v>
      </c>
      <c r="K377" s="5">
        <f t="shared" si="35"/>
        <v>2.8571428571428571E-2</v>
      </c>
      <c r="L377" s="24" t="s">
        <v>16</v>
      </c>
      <c r="M377" s="20" t="s">
        <v>783</v>
      </c>
      <c r="N377" s="21" t="s">
        <v>38</v>
      </c>
      <c r="O377" s="20" t="s">
        <v>60</v>
      </c>
      <c r="P377" s="30" t="s">
        <v>757</v>
      </c>
      <c r="Q377" s="30">
        <v>8</v>
      </c>
      <c r="R377" s="10" t="s">
        <v>32</v>
      </c>
      <c r="S377" s="32" t="s">
        <v>758</v>
      </c>
      <c r="T377" s="32" t="s">
        <v>346</v>
      </c>
      <c r="U377" s="32" t="s">
        <v>185</v>
      </c>
    </row>
    <row r="378" spans="1:21" s="23" customFormat="1" ht="22.5" customHeight="1" x14ac:dyDescent="0.3">
      <c r="A378" s="2" t="s">
        <v>127</v>
      </c>
      <c r="B378" s="2">
        <v>0</v>
      </c>
      <c r="C378" s="2">
        <v>0</v>
      </c>
      <c r="D378" s="2">
        <v>2</v>
      </c>
      <c r="E378" s="2">
        <v>0</v>
      </c>
      <c r="F378" s="2">
        <v>0</v>
      </c>
      <c r="G378" s="2">
        <v>0</v>
      </c>
      <c r="H378" s="2">
        <v>0</v>
      </c>
      <c r="I378" s="105">
        <f t="shared" si="34"/>
        <v>2</v>
      </c>
      <c r="J378" s="27">
        <v>10</v>
      </c>
      <c r="K378" s="5">
        <f t="shared" si="35"/>
        <v>2.8571428571428571E-2</v>
      </c>
      <c r="L378" s="24" t="s">
        <v>16</v>
      </c>
      <c r="M378" s="20" t="s">
        <v>784</v>
      </c>
      <c r="N378" s="21" t="s">
        <v>119</v>
      </c>
      <c r="O378" s="20" t="s">
        <v>28</v>
      </c>
      <c r="P378" s="30" t="s">
        <v>757</v>
      </c>
      <c r="Q378" s="30">
        <v>8</v>
      </c>
      <c r="R378" s="10" t="s">
        <v>182</v>
      </c>
      <c r="S378" s="32" t="s">
        <v>758</v>
      </c>
      <c r="T378" s="32" t="s">
        <v>346</v>
      </c>
      <c r="U378" s="32" t="s">
        <v>185</v>
      </c>
    </row>
    <row r="379" spans="1:21" s="23" customFormat="1" ht="22.5" customHeight="1" x14ac:dyDescent="0.3">
      <c r="A379" s="2" t="s">
        <v>87</v>
      </c>
      <c r="B379" s="2">
        <v>0</v>
      </c>
      <c r="C379" s="2">
        <v>0</v>
      </c>
      <c r="D379" s="2">
        <v>1</v>
      </c>
      <c r="E379" s="2">
        <v>0</v>
      </c>
      <c r="F379" s="2">
        <v>0</v>
      </c>
      <c r="G379" s="2">
        <v>0</v>
      </c>
      <c r="H379" s="2">
        <v>0</v>
      </c>
      <c r="I379" s="105">
        <f t="shared" si="34"/>
        <v>1</v>
      </c>
      <c r="J379" s="27">
        <v>11</v>
      </c>
      <c r="K379" s="5">
        <f t="shared" si="35"/>
        <v>1.4285714285714285E-2</v>
      </c>
      <c r="L379" s="24" t="s">
        <v>16</v>
      </c>
      <c r="M379" s="20" t="s">
        <v>785</v>
      </c>
      <c r="N379" s="21" t="s">
        <v>786</v>
      </c>
      <c r="O379" s="20" t="s">
        <v>787</v>
      </c>
      <c r="P379" s="30" t="s">
        <v>757</v>
      </c>
      <c r="Q379" s="30">
        <v>8</v>
      </c>
      <c r="R379" s="10" t="s">
        <v>309</v>
      </c>
      <c r="S379" s="32" t="s">
        <v>758</v>
      </c>
      <c r="T379" s="32" t="s">
        <v>346</v>
      </c>
      <c r="U379" s="32" t="s">
        <v>185</v>
      </c>
    </row>
    <row r="380" spans="1:21" s="23" customFormat="1" ht="22.5" customHeight="1" x14ac:dyDescent="0.3">
      <c r="A380" s="2" t="s">
        <v>134</v>
      </c>
      <c r="B380" s="2">
        <v>0</v>
      </c>
      <c r="C380" s="2">
        <v>0</v>
      </c>
      <c r="D380" s="2">
        <v>1</v>
      </c>
      <c r="E380" s="2">
        <v>0</v>
      </c>
      <c r="F380" s="2">
        <v>0</v>
      </c>
      <c r="G380" s="2">
        <v>0</v>
      </c>
      <c r="H380" s="2">
        <v>0</v>
      </c>
      <c r="I380" s="105">
        <f t="shared" si="34"/>
        <v>1</v>
      </c>
      <c r="J380" s="27">
        <v>11</v>
      </c>
      <c r="K380" s="5">
        <f t="shared" si="35"/>
        <v>1.4285714285714285E-2</v>
      </c>
      <c r="L380" s="24" t="s">
        <v>16</v>
      </c>
      <c r="M380" s="20" t="s">
        <v>788</v>
      </c>
      <c r="N380" s="21" t="s">
        <v>767</v>
      </c>
      <c r="O380" s="20" t="s">
        <v>377</v>
      </c>
      <c r="P380" s="30" t="s">
        <v>757</v>
      </c>
      <c r="Q380" s="30">
        <v>8</v>
      </c>
      <c r="R380" s="10" t="s">
        <v>182</v>
      </c>
      <c r="S380" s="32" t="s">
        <v>758</v>
      </c>
      <c r="T380" s="32" t="s">
        <v>346</v>
      </c>
      <c r="U380" s="32" t="s">
        <v>185</v>
      </c>
    </row>
    <row r="381" spans="1:21" s="100" customFormat="1" ht="18" customHeight="1" x14ac:dyDescent="0.3">
      <c r="A381" s="89" t="s">
        <v>172</v>
      </c>
      <c r="B381" s="90">
        <v>2</v>
      </c>
      <c r="C381" s="90">
        <v>12</v>
      </c>
      <c r="D381" s="90">
        <v>0</v>
      </c>
      <c r="E381" s="90">
        <v>0</v>
      </c>
      <c r="F381" s="90">
        <v>0</v>
      </c>
      <c r="G381" s="90">
        <v>12</v>
      </c>
      <c r="H381" s="90">
        <v>0</v>
      </c>
      <c r="I381" s="91">
        <f t="shared" si="34"/>
        <v>26</v>
      </c>
      <c r="J381" s="90">
        <v>1</v>
      </c>
      <c r="K381" s="93">
        <f t="shared" ref="K381:K398" si="36">I381/106</f>
        <v>0.24528301886792453</v>
      </c>
      <c r="L381" s="124" t="s">
        <v>16</v>
      </c>
      <c r="M381" s="94" t="s">
        <v>789</v>
      </c>
      <c r="N381" s="95" t="s">
        <v>216</v>
      </c>
      <c r="O381" s="94" t="s">
        <v>60</v>
      </c>
      <c r="P381" s="125" t="s">
        <v>757</v>
      </c>
      <c r="Q381" s="125">
        <v>9</v>
      </c>
      <c r="R381" s="98" t="s">
        <v>32</v>
      </c>
      <c r="S381" s="126" t="s">
        <v>758</v>
      </c>
      <c r="T381" s="126" t="s">
        <v>346</v>
      </c>
      <c r="U381" s="126" t="s">
        <v>185</v>
      </c>
    </row>
    <row r="382" spans="1:21" s="48" customFormat="1" ht="18" customHeight="1" x14ac:dyDescent="0.3">
      <c r="A382" s="2" t="s">
        <v>154</v>
      </c>
      <c r="B382" s="3">
        <v>6</v>
      </c>
      <c r="C382" s="3">
        <v>12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105">
        <f t="shared" si="34"/>
        <v>18</v>
      </c>
      <c r="J382" s="3">
        <v>2</v>
      </c>
      <c r="K382" s="5">
        <f t="shared" si="36"/>
        <v>0.16981132075471697</v>
      </c>
      <c r="L382" s="24" t="s">
        <v>16</v>
      </c>
      <c r="M382" s="20" t="s">
        <v>403</v>
      </c>
      <c r="N382" s="21" t="s">
        <v>404</v>
      </c>
      <c r="O382" s="20" t="s">
        <v>474</v>
      </c>
      <c r="P382" s="30" t="s">
        <v>757</v>
      </c>
      <c r="Q382" s="30">
        <v>9</v>
      </c>
      <c r="R382" s="10" t="s">
        <v>32</v>
      </c>
      <c r="S382" s="32" t="s">
        <v>758</v>
      </c>
      <c r="T382" s="32" t="s">
        <v>346</v>
      </c>
      <c r="U382" s="32" t="s">
        <v>185</v>
      </c>
    </row>
    <row r="383" spans="1:21" s="48" customFormat="1" ht="18" customHeight="1" x14ac:dyDescent="0.3">
      <c r="A383" s="2" t="s">
        <v>299</v>
      </c>
      <c r="B383" s="3">
        <v>4</v>
      </c>
      <c r="C383" s="3">
        <v>12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105">
        <f t="shared" si="34"/>
        <v>16</v>
      </c>
      <c r="J383" s="3">
        <v>3</v>
      </c>
      <c r="K383" s="5">
        <f t="shared" si="36"/>
        <v>0.15094339622641509</v>
      </c>
      <c r="L383" s="24" t="s">
        <v>16</v>
      </c>
      <c r="M383" s="20" t="s">
        <v>790</v>
      </c>
      <c r="N383" s="21" t="s">
        <v>93</v>
      </c>
      <c r="O383" s="20" t="s">
        <v>185</v>
      </c>
      <c r="P383" s="30" t="s">
        <v>757</v>
      </c>
      <c r="Q383" s="30">
        <v>9</v>
      </c>
      <c r="R383" s="10" t="s">
        <v>32</v>
      </c>
      <c r="S383" s="32" t="s">
        <v>758</v>
      </c>
      <c r="T383" s="32" t="s">
        <v>346</v>
      </c>
      <c r="U383" s="32" t="s">
        <v>185</v>
      </c>
    </row>
    <row r="384" spans="1:21" s="48" customFormat="1" ht="18" customHeight="1" x14ac:dyDescent="0.3">
      <c r="A384" s="2" t="s">
        <v>174</v>
      </c>
      <c r="B384" s="3">
        <v>2</v>
      </c>
      <c r="C384" s="3">
        <v>0</v>
      </c>
      <c r="D384" s="3">
        <v>0</v>
      </c>
      <c r="E384" s="3">
        <v>0</v>
      </c>
      <c r="F384" s="3">
        <v>0</v>
      </c>
      <c r="G384" s="3">
        <v>12</v>
      </c>
      <c r="H384" s="3">
        <v>0</v>
      </c>
      <c r="I384" s="105">
        <f t="shared" si="34"/>
        <v>14</v>
      </c>
      <c r="J384" s="3">
        <v>4</v>
      </c>
      <c r="K384" s="5">
        <f t="shared" si="36"/>
        <v>0.13207547169811321</v>
      </c>
      <c r="L384" s="24" t="s">
        <v>16</v>
      </c>
      <c r="M384" s="20" t="s">
        <v>791</v>
      </c>
      <c r="N384" s="21" t="s">
        <v>161</v>
      </c>
      <c r="O384" s="20" t="s">
        <v>792</v>
      </c>
      <c r="P384" s="30" t="s">
        <v>757</v>
      </c>
      <c r="Q384" s="30">
        <v>9</v>
      </c>
      <c r="R384" s="10" t="s">
        <v>32</v>
      </c>
      <c r="S384" s="32" t="s">
        <v>758</v>
      </c>
      <c r="T384" s="32" t="s">
        <v>346</v>
      </c>
      <c r="U384" s="32" t="s">
        <v>185</v>
      </c>
    </row>
    <row r="385" spans="1:21" s="48" customFormat="1" ht="18" customHeight="1" x14ac:dyDescent="0.3">
      <c r="A385" s="2" t="s">
        <v>143</v>
      </c>
      <c r="B385" s="3">
        <v>2</v>
      </c>
      <c r="C385" s="3">
        <v>12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105">
        <f t="shared" si="34"/>
        <v>14</v>
      </c>
      <c r="J385" s="3">
        <v>4</v>
      </c>
      <c r="K385" s="5">
        <f t="shared" si="36"/>
        <v>0.13207547169811321</v>
      </c>
      <c r="L385" s="24" t="s">
        <v>16</v>
      </c>
      <c r="M385" s="20" t="s">
        <v>793</v>
      </c>
      <c r="N385" s="21" t="s">
        <v>153</v>
      </c>
      <c r="O385" s="20" t="s">
        <v>794</v>
      </c>
      <c r="P385" s="30" t="s">
        <v>757</v>
      </c>
      <c r="Q385" s="30">
        <v>9</v>
      </c>
      <c r="R385" s="10" t="s">
        <v>32</v>
      </c>
      <c r="S385" s="32" t="s">
        <v>758</v>
      </c>
      <c r="T385" s="32" t="s">
        <v>346</v>
      </c>
      <c r="U385" s="32" t="s">
        <v>185</v>
      </c>
    </row>
    <row r="386" spans="1:21" s="48" customFormat="1" ht="18" customHeight="1" x14ac:dyDescent="0.3">
      <c r="A386" s="2" t="s">
        <v>371</v>
      </c>
      <c r="B386" s="3">
        <v>1</v>
      </c>
      <c r="C386" s="3">
        <v>12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105">
        <f t="shared" si="34"/>
        <v>13</v>
      </c>
      <c r="J386" s="3">
        <v>5</v>
      </c>
      <c r="K386" s="5">
        <f t="shared" si="36"/>
        <v>0.12264150943396226</v>
      </c>
      <c r="L386" s="24" t="s">
        <v>16</v>
      </c>
      <c r="M386" s="20" t="s">
        <v>795</v>
      </c>
      <c r="N386" s="21" t="s">
        <v>153</v>
      </c>
      <c r="O386" s="20" t="s">
        <v>70</v>
      </c>
      <c r="P386" s="30" t="s">
        <v>757</v>
      </c>
      <c r="Q386" s="30">
        <v>9</v>
      </c>
      <c r="R386" s="10" t="s">
        <v>32</v>
      </c>
      <c r="S386" s="32" t="s">
        <v>758</v>
      </c>
      <c r="T386" s="32" t="s">
        <v>346</v>
      </c>
      <c r="U386" s="32" t="s">
        <v>185</v>
      </c>
    </row>
    <row r="387" spans="1:21" s="48" customFormat="1" ht="18" customHeight="1" x14ac:dyDescent="0.3">
      <c r="A387" s="2" t="s">
        <v>163</v>
      </c>
      <c r="B387" s="3">
        <v>5</v>
      </c>
      <c r="C387" s="3">
        <v>6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105">
        <f t="shared" si="34"/>
        <v>11</v>
      </c>
      <c r="J387" s="3">
        <v>6</v>
      </c>
      <c r="K387" s="5">
        <f t="shared" si="36"/>
        <v>0.10377358490566038</v>
      </c>
      <c r="L387" s="24" t="s">
        <v>16</v>
      </c>
      <c r="M387" s="20" t="s">
        <v>796</v>
      </c>
      <c r="N387" s="21" t="s">
        <v>139</v>
      </c>
      <c r="O387" s="20" t="s">
        <v>56</v>
      </c>
      <c r="P387" s="30" t="s">
        <v>757</v>
      </c>
      <c r="Q387" s="30">
        <v>9</v>
      </c>
      <c r="R387" s="10" t="s">
        <v>246</v>
      </c>
      <c r="S387" s="32" t="s">
        <v>758</v>
      </c>
      <c r="T387" s="32" t="s">
        <v>346</v>
      </c>
      <c r="U387" s="32" t="s">
        <v>185</v>
      </c>
    </row>
    <row r="388" spans="1:21" s="48" customFormat="1" ht="18" customHeight="1" x14ac:dyDescent="0.3">
      <c r="A388" s="2" t="s">
        <v>149</v>
      </c>
      <c r="B388" s="3">
        <v>3</v>
      </c>
      <c r="C388" s="3">
        <v>8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105">
        <f t="shared" si="34"/>
        <v>11</v>
      </c>
      <c r="J388" s="3">
        <v>6</v>
      </c>
      <c r="K388" s="5">
        <f t="shared" si="36"/>
        <v>0.10377358490566038</v>
      </c>
      <c r="L388" s="24" t="s">
        <v>16</v>
      </c>
      <c r="M388" s="20" t="s">
        <v>797</v>
      </c>
      <c r="N388" s="21" t="s">
        <v>798</v>
      </c>
      <c r="O388" s="20" t="s">
        <v>799</v>
      </c>
      <c r="P388" s="30" t="s">
        <v>757</v>
      </c>
      <c r="Q388" s="30">
        <v>9</v>
      </c>
      <c r="R388" s="10" t="s">
        <v>309</v>
      </c>
      <c r="S388" s="32" t="s">
        <v>758</v>
      </c>
      <c r="T388" s="32" t="s">
        <v>346</v>
      </c>
      <c r="U388" s="32" t="s">
        <v>185</v>
      </c>
    </row>
    <row r="389" spans="1:21" s="48" customFormat="1" ht="18" customHeight="1" x14ac:dyDescent="0.3">
      <c r="A389" s="2" t="s">
        <v>398</v>
      </c>
      <c r="B389" s="3">
        <v>6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105">
        <f t="shared" si="34"/>
        <v>6</v>
      </c>
      <c r="J389" s="3">
        <v>7</v>
      </c>
      <c r="K389" s="5">
        <f t="shared" si="36"/>
        <v>5.6603773584905662E-2</v>
      </c>
      <c r="L389" s="24" t="s">
        <v>16</v>
      </c>
      <c r="M389" s="20" t="s">
        <v>800</v>
      </c>
      <c r="N389" s="21" t="s">
        <v>801</v>
      </c>
      <c r="O389" s="20" t="s">
        <v>94</v>
      </c>
      <c r="P389" s="30" t="s">
        <v>757</v>
      </c>
      <c r="Q389" s="30">
        <v>9</v>
      </c>
      <c r="R389" s="10" t="s">
        <v>32</v>
      </c>
      <c r="S389" s="32" t="s">
        <v>758</v>
      </c>
      <c r="T389" s="32" t="s">
        <v>346</v>
      </c>
      <c r="U389" s="32" t="s">
        <v>185</v>
      </c>
    </row>
    <row r="390" spans="1:21" s="48" customFormat="1" ht="18" customHeight="1" x14ac:dyDescent="0.3">
      <c r="A390" s="2" t="s">
        <v>176</v>
      </c>
      <c r="B390" s="3">
        <v>5</v>
      </c>
      <c r="C390" s="3">
        <v>0</v>
      </c>
      <c r="D390" s="3">
        <v>0</v>
      </c>
      <c r="E390" s="3">
        <v>0</v>
      </c>
      <c r="F390" s="3">
        <v>0</v>
      </c>
      <c r="G390" s="3">
        <v>0</v>
      </c>
      <c r="H390" s="3">
        <v>0</v>
      </c>
      <c r="I390" s="105">
        <f t="shared" si="34"/>
        <v>5</v>
      </c>
      <c r="J390" s="3">
        <v>8</v>
      </c>
      <c r="K390" s="5">
        <f t="shared" si="36"/>
        <v>4.716981132075472E-2</v>
      </c>
      <c r="L390" s="24" t="s">
        <v>16</v>
      </c>
      <c r="M390" s="20" t="s">
        <v>802</v>
      </c>
      <c r="N390" s="21" t="s">
        <v>126</v>
      </c>
      <c r="O390" s="20" t="s">
        <v>56</v>
      </c>
      <c r="P390" s="30" t="s">
        <v>757</v>
      </c>
      <c r="Q390" s="30">
        <v>9</v>
      </c>
      <c r="R390" s="10" t="s">
        <v>182</v>
      </c>
      <c r="S390" s="32" t="s">
        <v>758</v>
      </c>
      <c r="T390" s="32" t="s">
        <v>346</v>
      </c>
      <c r="U390" s="32" t="s">
        <v>185</v>
      </c>
    </row>
    <row r="391" spans="1:21" s="48" customFormat="1" ht="18" customHeight="1" x14ac:dyDescent="0.3">
      <c r="A391" s="2" t="s">
        <v>157</v>
      </c>
      <c r="B391" s="3">
        <v>5</v>
      </c>
      <c r="C391" s="3">
        <v>0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105">
        <f t="shared" si="34"/>
        <v>5</v>
      </c>
      <c r="J391" s="3">
        <v>8</v>
      </c>
      <c r="K391" s="5">
        <f t="shared" si="36"/>
        <v>4.716981132075472E-2</v>
      </c>
      <c r="L391" s="24" t="s">
        <v>16</v>
      </c>
      <c r="M391" s="20" t="s">
        <v>803</v>
      </c>
      <c r="N391" s="21" t="s">
        <v>804</v>
      </c>
      <c r="O391" s="20" t="s">
        <v>805</v>
      </c>
      <c r="P391" s="30" t="s">
        <v>757</v>
      </c>
      <c r="Q391" s="30">
        <v>9</v>
      </c>
      <c r="R391" s="10" t="s">
        <v>246</v>
      </c>
      <c r="S391" s="32" t="s">
        <v>758</v>
      </c>
      <c r="T391" s="32" t="s">
        <v>346</v>
      </c>
      <c r="U391" s="32" t="s">
        <v>185</v>
      </c>
    </row>
    <row r="392" spans="1:21" s="48" customFormat="1" ht="18" customHeight="1" x14ac:dyDescent="0.3">
      <c r="A392" s="2" t="s">
        <v>140</v>
      </c>
      <c r="B392" s="3">
        <v>3</v>
      </c>
      <c r="C392" s="3">
        <v>2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105">
        <f t="shared" si="34"/>
        <v>5</v>
      </c>
      <c r="J392" s="3">
        <v>8</v>
      </c>
      <c r="K392" s="5">
        <f t="shared" si="36"/>
        <v>4.716981132075472E-2</v>
      </c>
      <c r="L392" s="24" t="s">
        <v>16</v>
      </c>
      <c r="M392" s="20" t="s">
        <v>806</v>
      </c>
      <c r="N392" s="21" t="s">
        <v>626</v>
      </c>
      <c r="O392" s="20" t="s">
        <v>217</v>
      </c>
      <c r="P392" s="30" t="s">
        <v>757</v>
      </c>
      <c r="Q392" s="30">
        <v>9</v>
      </c>
      <c r="R392" s="10" t="s">
        <v>32</v>
      </c>
      <c r="S392" s="32" t="s">
        <v>758</v>
      </c>
      <c r="T392" s="32" t="s">
        <v>346</v>
      </c>
      <c r="U392" s="32" t="s">
        <v>185</v>
      </c>
    </row>
    <row r="393" spans="1:21" s="48" customFormat="1" ht="18" customHeight="1" x14ac:dyDescent="0.3">
      <c r="A393" s="2" t="s">
        <v>159</v>
      </c>
      <c r="B393" s="3">
        <v>4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105">
        <f t="shared" si="34"/>
        <v>4</v>
      </c>
      <c r="J393" s="3">
        <v>9</v>
      </c>
      <c r="K393" s="5">
        <f t="shared" si="36"/>
        <v>3.7735849056603772E-2</v>
      </c>
      <c r="L393" s="24" t="s">
        <v>16</v>
      </c>
      <c r="M393" s="20" t="s">
        <v>807</v>
      </c>
      <c r="N393" s="21" t="s">
        <v>214</v>
      </c>
      <c r="O393" s="20" t="s">
        <v>100</v>
      </c>
      <c r="P393" s="30" t="s">
        <v>757</v>
      </c>
      <c r="Q393" s="30">
        <v>9</v>
      </c>
      <c r="R393" s="10" t="s">
        <v>182</v>
      </c>
      <c r="S393" s="32" t="s">
        <v>758</v>
      </c>
      <c r="T393" s="32" t="s">
        <v>346</v>
      </c>
      <c r="U393" s="32" t="s">
        <v>185</v>
      </c>
    </row>
    <row r="394" spans="1:21" s="48" customFormat="1" ht="18" customHeight="1" x14ac:dyDescent="0.3">
      <c r="A394" s="2" t="s">
        <v>145</v>
      </c>
      <c r="B394" s="3">
        <v>1</v>
      </c>
      <c r="C394" s="3">
        <v>0</v>
      </c>
      <c r="D394" s="3">
        <v>0</v>
      </c>
      <c r="E394" s="3">
        <v>0</v>
      </c>
      <c r="F394" s="3">
        <v>1</v>
      </c>
      <c r="G394" s="3">
        <v>1</v>
      </c>
      <c r="H394" s="3">
        <v>0</v>
      </c>
      <c r="I394" s="105">
        <f t="shared" si="34"/>
        <v>3</v>
      </c>
      <c r="J394" s="3">
        <v>10</v>
      </c>
      <c r="K394" s="5">
        <f t="shared" si="36"/>
        <v>2.8301886792452831E-2</v>
      </c>
      <c r="L394" s="24" t="s">
        <v>16</v>
      </c>
      <c r="M394" s="20" t="s">
        <v>808</v>
      </c>
      <c r="N394" s="21" t="s">
        <v>626</v>
      </c>
      <c r="O394" s="20" t="s">
        <v>130</v>
      </c>
      <c r="P394" s="30" t="s">
        <v>757</v>
      </c>
      <c r="Q394" s="30">
        <v>9</v>
      </c>
      <c r="R394" s="10" t="s">
        <v>32</v>
      </c>
      <c r="S394" s="32" t="s">
        <v>758</v>
      </c>
      <c r="T394" s="32" t="s">
        <v>346</v>
      </c>
      <c r="U394" s="32" t="s">
        <v>185</v>
      </c>
    </row>
    <row r="395" spans="1:21" s="48" customFormat="1" ht="18" customHeight="1" x14ac:dyDescent="0.3">
      <c r="A395" s="2" t="s">
        <v>137</v>
      </c>
      <c r="B395" s="3">
        <v>1</v>
      </c>
      <c r="C395" s="3">
        <v>2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105">
        <f t="shared" si="34"/>
        <v>3</v>
      </c>
      <c r="J395" s="3">
        <v>10</v>
      </c>
      <c r="K395" s="5">
        <f t="shared" si="36"/>
        <v>2.8301886792452831E-2</v>
      </c>
      <c r="L395" s="24" t="s">
        <v>16</v>
      </c>
      <c r="M395" s="20" t="s">
        <v>809</v>
      </c>
      <c r="N395" s="21" t="s">
        <v>139</v>
      </c>
      <c r="O395" s="20" t="s">
        <v>28</v>
      </c>
      <c r="P395" s="30" t="s">
        <v>757</v>
      </c>
      <c r="Q395" s="30">
        <v>9</v>
      </c>
      <c r="R395" s="10" t="s">
        <v>32</v>
      </c>
      <c r="S395" s="32" t="s">
        <v>758</v>
      </c>
      <c r="T395" s="32" t="s">
        <v>346</v>
      </c>
      <c r="U395" s="32" t="s">
        <v>185</v>
      </c>
    </row>
    <row r="396" spans="1:21" s="48" customFormat="1" ht="18" customHeight="1" x14ac:dyDescent="0.3">
      <c r="A396" s="2" t="s">
        <v>169</v>
      </c>
      <c r="B396" s="3">
        <v>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105">
        <f t="shared" si="34"/>
        <v>0</v>
      </c>
      <c r="J396" s="3">
        <v>11</v>
      </c>
      <c r="K396" s="5">
        <f t="shared" si="36"/>
        <v>0</v>
      </c>
      <c r="L396" s="24" t="s">
        <v>16</v>
      </c>
      <c r="M396" s="20" t="s">
        <v>810</v>
      </c>
      <c r="N396" s="21" t="s">
        <v>811</v>
      </c>
      <c r="O396" s="20" t="s">
        <v>130</v>
      </c>
      <c r="P396" s="30" t="s">
        <v>757</v>
      </c>
      <c r="Q396" s="30">
        <v>9</v>
      </c>
      <c r="R396" s="10" t="s">
        <v>43</v>
      </c>
      <c r="S396" s="32" t="s">
        <v>758</v>
      </c>
      <c r="T396" s="32" t="s">
        <v>346</v>
      </c>
      <c r="U396" s="32" t="s">
        <v>185</v>
      </c>
    </row>
    <row r="397" spans="1:21" s="48" customFormat="1" ht="18" customHeight="1" x14ac:dyDescent="0.3">
      <c r="A397" s="2" t="s">
        <v>410</v>
      </c>
      <c r="B397" s="3">
        <v>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105">
        <f t="shared" si="34"/>
        <v>0</v>
      </c>
      <c r="J397" s="3">
        <v>11</v>
      </c>
      <c r="K397" s="5">
        <f t="shared" si="36"/>
        <v>0</v>
      </c>
      <c r="L397" s="24" t="s">
        <v>16</v>
      </c>
      <c r="M397" s="20" t="s">
        <v>812</v>
      </c>
      <c r="N397" s="21" t="s">
        <v>79</v>
      </c>
      <c r="O397" s="20" t="s">
        <v>280</v>
      </c>
      <c r="P397" s="30" t="s">
        <v>757</v>
      </c>
      <c r="Q397" s="30">
        <v>9</v>
      </c>
      <c r="R397" s="10" t="s">
        <v>309</v>
      </c>
      <c r="S397" s="32" t="s">
        <v>758</v>
      </c>
      <c r="T397" s="32" t="s">
        <v>346</v>
      </c>
      <c r="U397" s="32" t="s">
        <v>185</v>
      </c>
    </row>
    <row r="398" spans="1:21" s="48" customFormat="1" ht="18" customHeight="1" x14ac:dyDescent="0.3">
      <c r="A398" s="2" t="s">
        <v>394</v>
      </c>
      <c r="B398" s="3">
        <v>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105">
        <f t="shared" si="34"/>
        <v>0</v>
      </c>
      <c r="J398" s="3">
        <v>11</v>
      </c>
      <c r="K398" s="5">
        <f t="shared" si="36"/>
        <v>0</v>
      </c>
      <c r="L398" s="24" t="s">
        <v>16</v>
      </c>
      <c r="M398" s="20" t="s">
        <v>813</v>
      </c>
      <c r="N398" s="21" t="s">
        <v>45</v>
      </c>
      <c r="O398" s="20" t="s">
        <v>56</v>
      </c>
      <c r="P398" s="30" t="s">
        <v>757</v>
      </c>
      <c r="Q398" s="30">
        <v>9</v>
      </c>
      <c r="R398" s="10" t="s">
        <v>43</v>
      </c>
      <c r="S398" s="32" t="s">
        <v>758</v>
      </c>
      <c r="T398" s="32" t="s">
        <v>346</v>
      </c>
      <c r="U398" s="32" t="s">
        <v>185</v>
      </c>
    </row>
    <row r="399" spans="1:21" s="100" customFormat="1" ht="18" customHeight="1" x14ac:dyDescent="0.3">
      <c r="A399" s="89" t="s">
        <v>254</v>
      </c>
      <c r="B399" s="90">
        <v>10</v>
      </c>
      <c r="C399" s="90">
        <v>6</v>
      </c>
      <c r="D399" s="90">
        <v>14</v>
      </c>
      <c r="E399" s="90">
        <v>12</v>
      </c>
      <c r="F399" s="90">
        <v>10</v>
      </c>
      <c r="G399" s="90">
        <v>0</v>
      </c>
      <c r="H399" s="90"/>
      <c r="I399" s="91">
        <f t="shared" si="34"/>
        <v>52</v>
      </c>
      <c r="J399" s="90">
        <v>1</v>
      </c>
      <c r="K399" s="93">
        <f t="shared" ref="K399:K406" si="37">I399/62</f>
        <v>0.83870967741935487</v>
      </c>
      <c r="L399" s="90" t="s">
        <v>62</v>
      </c>
      <c r="M399" s="94" t="s">
        <v>814</v>
      </c>
      <c r="N399" s="95" t="s">
        <v>321</v>
      </c>
      <c r="O399" s="94" t="s">
        <v>377</v>
      </c>
      <c r="P399" s="125" t="s">
        <v>757</v>
      </c>
      <c r="Q399" s="125">
        <v>10</v>
      </c>
      <c r="R399" s="98" t="s">
        <v>246</v>
      </c>
      <c r="S399" s="126" t="s">
        <v>758</v>
      </c>
      <c r="T399" s="126" t="s">
        <v>346</v>
      </c>
      <c r="U399" s="126" t="s">
        <v>185</v>
      </c>
    </row>
    <row r="400" spans="1:21" s="48" customFormat="1" ht="18" customHeight="1" x14ac:dyDescent="0.3">
      <c r="A400" s="2" t="s">
        <v>179</v>
      </c>
      <c r="B400" s="3">
        <v>0</v>
      </c>
      <c r="C400" s="3">
        <v>6</v>
      </c>
      <c r="D400" s="3">
        <v>7</v>
      </c>
      <c r="E400" s="3">
        <v>12</v>
      </c>
      <c r="F400" s="3">
        <v>0</v>
      </c>
      <c r="G400" s="3">
        <v>0</v>
      </c>
      <c r="H400" s="3"/>
      <c r="I400" s="105">
        <f t="shared" si="34"/>
        <v>25</v>
      </c>
      <c r="J400" s="3">
        <v>2</v>
      </c>
      <c r="K400" s="5">
        <f t="shared" si="37"/>
        <v>0.40322580645161288</v>
      </c>
      <c r="L400" s="3" t="s">
        <v>67</v>
      </c>
      <c r="M400" s="20" t="s">
        <v>815</v>
      </c>
      <c r="N400" s="21" t="s">
        <v>816</v>
      </c>
      <c r="O400" s="20" t="s">
        <v>765</v>
      </c>
      <c r="P400" s="30" t="s">
        <v>757</v>
      </c>
      <c r="Q400" s="30">
        <v>10</v>
      </c>
      <c r="R400" s="10" t="s">
        <v>246</v>
      </c>
      <c r="S400" s="32" t="s">
        <v>758</v>
      </c>
      <c r="T400" s="32" t="s">
        <v>346</v>
      </c>
      <c r="U400" s="32" t="s">
        <v>185</v>
      </c>
    </row>
    <row r="401" spans="1:21" s="48" customFormat="1" ht="18" customHeight="1" x14ac:dyDescent="0.3">
      <c r="A401" s="2" t="s">
        <v>199</v>
      </c>
      <c r="B401" s="3">
        <v>0</v>
      </c>
      <c r="C401" s="3">
        <v>0</v>
      </c>
      <c r="D401" s="3">
        <v>3</v>
      </c>
      <c r="E401" s="3">
        <v>8</v>
      </c>
      <c r="F401" s="3">
        <v>7</v>
      </c>
      <c r="G401" s="3">
        <v>0</v>
      </c>
      <c r="H401" s="3"/>
      <c r="I401" s="105">
        <f t="shared" si="34"/>
        <v>18</v>
      </c>
      <c r="J401" s="3">
        <v>3</v>
      </c>
      <c r="K401" s="5">
        <f t="shared" si="37"/>
        <v>0.29032258064516131</v>
      </c>
      <c r="L401" s="3" t="s">
        <v>16</v>
      </c>
      <c r="M401" s="20" t="s">
        <v>817</v>
      </c>
      <c r="N401" s="21" t="s">
        <v>256</v>
      </c>
      <c r="O401" s="20" t="s">
        <v>818</v>
      </c>
      <c r="P401" s="30" t="s">
        <v>757</v>
      </c>
      <c r="Q401" s="30">
        <v>10</v>
      </c>
      <c r="R401" s="10" t="s">
        <v>246</v>
      </c>
      <c r="S401" s="32" t="s">
        <v>758</v>
      </c>
      <c r="T401" s="32" t="s">
        <v>346</v>
      </c>
      <c r="U401" s="32" t="s">
        <v>185</v>
      </c>
    </row>
    <row r="402" spans="1:21" s="48" customFormat="1" ht="18" customHeight="1" x14ac:dyDescent="0.3">
      <c r="A402" s="2" t="s">
        <v>269</v>
      </c>
      <c r="B402" s="3">
        <v>0</v>
      </c>
      <c r="C402" s="3">
        <v>0</v>
      </c>
      <c r="D402" s="3">
        <v>7</v>
      </c>
      <c r="E402" s="3">
        <v>5</v>
      </c>
      <c r="F402" s="3">
        <v>0</v>
      </c>
      <c r="G402" s="3">
        <v>0</v>
      </c>
      <c r="H402" s="3"/>
      <c r="I402" s="105">
        <f t="shared" si="34"/>
        <v>12</v>
      </c>
      <c r="J402" s="3">
        <v>4</v>
      </c>
      <c r="K402" s="5">
        <f t="shared" si="37"/>
        <v>0.19354838709677419</v>
      </c>
      <c r="L402" s="3" t="s">
        <v>16</v>
      </c>
      <c r="M402" s="20" t="s">
        <v>724</v>
      </c>
      <c r="N402" s="21" t="s">
        <v>819</v>
      </c>
      <c r="O402" s="20" t="s">
        <v>233</v>
      </c>
      <c r="P402" s="30" t="s">
        <v>757</v>
      </c>
      <c r="Q402" s="30">
        <v>10</v>
      </c>
      <c r="R402" s="10" t="s">
        <v>246</v>
      </c>
      <c r="S402" s="32" t="s">
        <v>758</v>
      </c>
      <c r="T402" s="32" t="s">
        <v>346</v>
      </c>
      <c r="U402" s="32" t="s">
        <v>185</v>
      </c>
    </row>
    <row r="403" spans="1:21" s="48" customFormat="1" ht="18" customHeight="1" x14ac:dyDescent="0.3">
      <c r="A403" s="2" t="s">
        <v>266</v>
      </c>
      <c r="B403" s="3">
        <v>0</v>
      </c>
      <c r="C403" s="3">
        <v>0</v>
      </c>
      <c r="D403" s="3">
        <v>3</v>
      </c>
      <c r="E403" s="3">
        <v>0</v>
      </c>
      <c r="F403" s="3">
        <v>0</v>
      </c>
      <c r="G403" s="3">
        <v>0</v>
      </c>
      <c r="H403" s="3"/>
      <c r="I403" s="105">
        <f t="shared" si="34"/>
        <v>3</v>
      </c>
      <c r="J403" s="3">
        <v>5</v>
      </c>
      <c r="K403" s="5">
        <f t="shared" si="37"/>
        <v>4.8387096774193547E-2</v>
      </c>
      <c r="L403" s="3" t="s">
        <v>16</v>
      </c>
      <c r="M403" s="20" t="s">
        <v>820</v>
      </c>
      <c r="N403" s="21" t="s">
        <v>151</v>
      </c>
      <c r="O403" s="20" t="s">
        <v>28</v>
      </c>
      <c r="P403" s="30" t="s">
        <v>757</v>
      </c>
      <c r="Q403" s="30">
        <v>10</v>
      </c>
      <c r="R403" s="10" t="s">
        <v>246</v>
      </c>
      <c r="S403" s="32" t="s">
        <v>758</v>
      </c>
      <c r="T403" s="32" t="s">
        <v>346</v>
      </c>
      <c r="U403" s="32" t="s">
        <v>185</v>
      </c>
    </row>
    <row r="404" spans="1:21" s="48" customFormat="1" ht="18" customHeight="1" x14ac:dyDescent="0.3">
      <c r="A404" s="2" t="s">
        <v>263</v>
      </c>
      <c r="B404" s="3">
        <v>0</v>
      </c>
      <c r="C404" s="3">
        <v>0</v>
      </c>
      <c r="D404" s="3">
        <v>0</v>
      </c>
      <c r="E404" s="3">
        <v>0</v>
      </c>
      <c r="F404" s="3">
        <v>2</v>
      </c>
      <c r="G404" s="3">
        <v>0</v>
      </c>
      <c r="H404" s="3"/>
      <c r="I404" s="105">
        <f t="shared" si="34"/>
        <v>2</v>
      </c>
      <c r="J404" s="3">
        <v>6</v>
      </c>
      <c r="K404" s="5">
        <f t="shared" si="37"/>
        <v>3.2258064516129031E-2</v>
      </c>
      <c r="L404" s="3" t="s">
        <v>16</v>
      </c>
      <c r="M404" s="20" t="s">
        <v>821</v>
      </c>
      <c r="N404" s="21" t="s">
        <v>822</v>
      </c>
      <c r="O404" s="20" t="s">
        <v>823</v>
      </c>
      <c r="P404" s="30" t="s">
        <v>757</v>
      </c>
      <c r="Q404" s="30">
        <v>10</v>
      </c>
      <c r="R404" s="10" t="s">
        <v>246</v>
      </c>
      <c r="S404" s="32" t="s">
        <v>758</v>
      </c>
      <c r="T404" s="32" t="s">
        <v>346</v>
      </c>
      <c r="U404" s="32" t="s">
        <v>185</v>
      </c>
    </row>
    <row r="405" spans="1:21" s="48" customFormat="1" ht="18" customHeight="1" x14ac:dyDescent="0.3">
      <c r="A405" s="2" t="s">
        <v>451</v>
      </c>
      <c r="B405" s="3">
        <v>0</v>
      </c>
      <c r="C405" s="3">
        <v>0</v>
      </c>
      <c r="D405" s="3">
        <v>0</v>
      </c>
      <c r="E405" s="3">
        <v>2</v>
      </c>
      <c r="F405" s="3">
        <v>0</v>
      </c>
      <c r="G405" s="3">
        <v>0</v>
      </c>
      <c r="H405" s="3"/>
      <c r="I405" s="105">
        <f t="shared" si="34"/>
        <v>2</v>
      </c>
      <c r="J405" s="3">
        <v>6</v>
      </c>
      <c r="K405" s="5">
        <f t="shared" si="37"/>
        <v>3.2258064516129031E-2</v>
      </c>
      <c r="L405" s="3" t="s">
        <v>16</v>
      </c>
      <c r="M405" s="20" t="s">
        <v>824</v>
      </c>
      <c r="N405" s="21" t="s">
        <v>119</v>
      </c>
      <c r="O405" s="20" t="s">
        <v>123</v>
      </c>
      <c r="P405" s="30" t="s">
        <v>757</v>
      </c>
      <c r="Q405" s="30">
        <v>10</v>
      </c>
      <c r="R405" s="10" t="s">
        <v>246</v>
      </c>
      <c r="S405" s="32" t="s">
        <v>758</v>
      </c>
      <c r="T405" s="32" t="s">
        <v>346</v>
      </c>
      <c r="U405" s="32" t="s">
        <v>185</v>
      </c>
    </row>
    <row r="406" spans="1:21" s="48" customFormat="1" ht="18" customHeight="1" x14ac:dyDescent="0.3">
      <c r="A406" s="2" t="s">
        <v>203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/>
      <c r="I406" s="105">
        <f t="shared" si="34"/>
        <v>0</v>
      </c>
      <c r="J406" s="3">
        <v>7</v>
      </c>
      <c r="K406" s="5">
        <f t="shared" si="37"/>
        <v>0</v>
      </c>
      <c r="L406" s="3" t="s">
        <v>16</v>
      </c>
      <c r="M406" s="20" t="s">
        <v>825</v>
      </c>
      <c r="N406" s="21" t="s">
        <v>569</v>
      </c>
      <c r="O406" s="20" t="s">
        <v>217</v>
      </c>
      <c r="P406" s="30" t="s">
        <v>757</v>
      </c>
      <c r="Q406" s="30">
        <v>10</v>
      </c>
      <c r="R406" s="10" t="s">
        <v>246</v>
      </c>
      <c r="S406" s="32" t="s">
        <v>826</v>
      </c>
      <c r="T406" s="32" t="s">
        <v>827</v>
      </c>
      <c r="U406" s="32" t="s">
        <v>828</v>
      </c>
    </row>
    <row r="407" spans="1:21" s="100" customFormat="1" ht="18" customHeight="1" x14ac:dyDescent="0.3">
      <c r="A407" s="89" t="s">
        <v>275</v>
      </c>
      <c r="B407" s="90">
        <v>9</v>
      </c>
      <c r="C407" s="90">
        <v>10</v>
      </c>
      <c r="D407" s="90">
        <v>3</v>
      </c>
      <c r="E407" s="90">
        <v>0</v>
      </c>
      <c r="F407" s="90">
        <v>10</v>
      </c>
      <c r="G407" s="90">
        <v>9</v>
      </c>
      <c r="H407" s="90"/>
      <c r="I407" s="91">
        <f t="shared" si="34"/>
        <v>41</v>
      </c>
      <c r="J407" s="127">
        <v>1</v>
      </c>
      <c r="K407" s="93">
        <f>I407/60</f>
        <v>0.68333333333333335</v>
      </c>
      <c r="L407" s="90" t="s">
        <v>62</v>
      </c>
      <c r="M407" s="102" t="s">
        <v>829</v>
      </c>
      <c r="N407" s="103" t="s">
        <v>694</v>
      </c>
      <c r="O407" s="103" t="s">
        <v>56</v>
      </c>
      <c r="P407" s="125" t="s">
        <v>757</v>
      </c>
      <c r="Q407" s="97">
        <v>11</v>
      </c>
      <c r="R407" s="98" t="s">
        <v>182</v>
      </c>
      <c r="S407" s="99" t="s">
        <v>826</v>
      </c>
      <c r="T407" s="99" t="s">
        <v>827</v>
      </c>
      <c r="U407" s="99" t="s">
        <v>828</v>
      </c>
    </row>
    <row r="408" spans="1:21" s="12" customFormat="1" ht="18" customHeight="1" x14ac:dyDescent="0.3">
      <c r="A408" s="2" t="s">
        <v>243</v>
      </c>
      <c r="B408" s="3">
        <v>8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/>
      <c r="I408" s="105">
        <f t="shared" si="34"/>
        <v>8</v>
      </c>
      <c r="J408" s="4">
        <v>2</v>
      </c>
      <c r="K408" s="5">
        <f>I408/60</f>
        <v>0.13333333333333333</v>
      </c>
      <c r="L408" s="3" t="s">
        <v>16</v>
      </c>
      <c r="M408" s="6" t="s">
        <v>830</v>
      </c>
      <c r="N408" s="7" t="s">
        <v>245</v>
      </c>
      <c r="O408" s="7" t="s">
        <v>280</v>
      </c>
      <c r="P408" s="30" t="s">
        <v>757</v>
      </c>
      <c r="Q408" s="9">
        <v>11</v>
      </c>
      <c r="R408" s="10" t="s">
        <v>182</v>
      </c>
      <c r="S408" s="11" t="s">
        <v>826</v>
      </c>
      <c r="T408" s="11" t="s">
        <v>827</v>
      </c>
      <c r="U408" s="11" t="s">
        <v>828</v>
      </c>
    </row>
    <row r="409" spans="1:21" s="12" customFormat="1" ht="18" customHeight="1" x14ac:dyDescent="0.3">
      <c r="A409" s="2" t="s">
        <v>247</v>
      </c>
      <c r="B409" s="3">
        <v>5</v>
      </c>
      <c r="C409" s="3">
        <v>0</v>
      </c>
      <c r="D409" s="3">
        <v>0</v>
      </c>
      <c r="E409" s="3">
        <v>0</v>
      </c>
      <c r="F409" s="3">
        <v>0</v>
      </c>
      <c r="G409" s="3">
        <v>0</v>
      </c>
      <c r="H409" s="3"/>
      <c r="I409" s="105">
        <f t="shared" si="34"/>
        <v>5</v>
      </c>
      <c r="J409" s="4">
        <v>3</v>
      </c>
      <c r="K409" s="5">
        <f>I409/60</f>
        <v>8.3333333333333329E-2</v>
      </c>
      <c r="L409" s="3" t="s">
        <v>16</v>
      </c>
      <c r="M409" s="6" t="s">
        <v>831</v>
      </c>
      <c r="N409" s="7" t="s">
        <v>18</v>
      </c>
      <c r="O409" s="7" t="s">
        <v>19</v>
      </c>
      <c r="P409" s="30" t="s">
        <v>757</v>
      </c>
      <c r="Q409" s="9">
        <v>11</v>
      </c>
      <c r="R409" s="10" t="s">
        <v>182</v>
      </c>
      <c r="S409" s="11" t="s">
        <v>826</v>
      </c>
      <c r="T409" s="11" t="s">
        <v>827</v>
      </c>
      <c r="U409" s="11" t="s">
        <v>828</v>
      </c>
    </row>
    <row r="410" spans="1:21" s="12" customFormat="1" ht="18" customHeight="1" x14ac:dyDescent="0.3">
      <c r="A410" s="2" t="s">
        <v>283</v>
      </c>
      <c r="B410" s="3">
        <v>2</v>
      </c>
      <c r="C410" s="3">
        <v>0</v>
      </c>
      <c r="D410" s="3">
        <v>0</v>
      </c>
      <c r="E410" s="3">
        <v>0</v>
      </c>
      <c r="F410" s="3">
        <v>0</v>
      </c>
      <c r="G410" s="3">
        <v>0</v>
      </c>
      <c r="H410" s="3"/>
      <c r="I410" s="105">
        <f t="shared" si="34"/>
        <v>2</v>
      </c>
      <c r="J410" s="4">
        <v>4</v>
      </c>
      <c r="K410" s="5">
        <f>I410/60</f>
        <v>3.3333333333333333E-2</v>
      </c>
      <c r="L410" s="3" t="s">
        <v>16</v>
      </c>
      <c r="M410" s="6" t="s">
        <v>832</v>
      </c>
      <c r="N410" s="7" t="s">
        <v>38</v>
      </c>
      <c r="O410" s="7" t="s">
        <v>108</v>
      </c>
      <c r="P410" s="30" t="s">
        <v>757</v>
      </c>
      <c r="Q410" s="9">
        <v>11</v>
      </c>
      <c r="R410" s="10" t="s">
        <v>182</v>
      </c>
      <c r="S410" s="11" t="s">
        <v>826</v>
      </c>
      <c r="T410" s="11" t="s">
        <v>827</v>
      </c>
      <c r="U410" s="11" t="s">
        <v>828</v>
      </c>
    </row>
    <row r="411" spans="1:21" s="33" customFormat="1" ht="22.5" customHeight="1" x14ac:dyDescent="0.3">
      <c r="A411" s="2" t="s">
        <v>131</v>
      </c>
      <c r="B411" s="2">
        <v>10</v>
      </c>
      <c r="C411" s="2">
        <v>10</v>
      </c>
      <c r="D411" s="2">
        <v>8</v>
      </c>
      <c r="E411" s="2">
        <v>10</v>
      </c>
      <c r="F411" s="2">
        <v>6</v>
      </c>
      <c r="G411" s="2">
        <v>10</v>
      </c>
      <c r="H411" s="2">
        <v>2</v>
      </c>
      <c r="I411" s="123">
        <f t="shared" ref="I411:I416" si="38">SUM(B411:H411)</f>
        <v>56</v>
      </c>
      <c r="J411" s="27">
        <v>1</v>
      </c>
      <c r="K411" s="5">
        <f t="shared" ref="K411:K426" si="39">I411/70</f>
        <v>0.8</v>
      </c>
      <c r="L411" s="24" t="s">
        <v>62</v>
      </c>
      <c r="M411" s="20" t="s">
        <v>833</v>
      </c>
      <c r="N411" s="21" t="s">
        <v>79</v>
      </c>
      <c r="O411" s="20" t="s">
        <v>28</v>
      </c>
      <c r="P411" s="30" t="s">
        <v>834</v>
      </c>
      <c r="Q411" s="30">
        <v>8</v>
      </c>
      <c r="R411" s="10" t="s">
        <v>246</v>
      </c>
      <c r="S411" s="32" t="s">
        <v>835</v>
      </c>
      <c r="T411" s="32" t="s">
        <v>827</v>
      </c>
      <c r="U411" s="32" t="s">
        <v>148</v>
      </c>
    </row>
    <row r="412" spans="1:21" s="33" customFormat="1" ht="22.5" customHeight="1" x14ac:dyDescent="0.3">
      <c r="A412" s="2" t="s">
        <v>105</v>
      </c>
      <c r="B412" s="2">
        <v>6</v>
      </c>
      <c r="C412" s="2">
        <v>3</v>
      </c>
      <c r="D412" s="2">
        <v>8</v>
      </c>
      <c r="E412" s="2">
        <v>10</v>
      </c>
      <c r="F412" s="2">
        <v>7</v>
      </c>
      <c r="G412" s="2">
        <v>6</v>
      </c>
      <c r="H412" s="2">
        <v>6</v>
      </c>
      <c r="I412" s="123">
        <f t="shared" si="38"/>
        <v>46</v>
      </c>
      <c r="J412" s="27">
        <v>2</v>
      </c>
      <c r="K412" s="5">
        <f t="shared" si="39"/>
        <v>0.65714285714285714</v>
      </c>
      <c r="L412" s="24" t="s">
        <v>67</v>
      </c>
      <c r="M412" s="20" t="s">
        <v>836</v>
      </c>
      <c r="N412" s="21" t="s">
        <v>142</v>
      </c>
      <c r="O412" s="20" t="s">
        <v>28</v>
      </c>
      <c r="P412" s="30" t="s">
        <v>834</v>
      </c>
      <c r="Q412" s="30">
        <v>8</v>
      </c>
      <c r="R412" s="10" t="s">
        <v>182</v>
      </c>
      <c r="S412" s="32" t="s">
        <v>835</v>
      </c>
      <c r="T412" s="32" t="s">
        <v>827</v>
      </c>
      <c r="U412" s="32" t="s">
        <v>148</v>
      </c>
    </row>
    <row r="413" spans="1:21" s="33" customFormat="1" ht="22.5" customHeight="1" x14ac:dyDescent="0.3">
      <c r="A413" s="2" t="s">
        <v>113</v>
      </c>
      <c r="B413" s="2">
        <v>3</v>
      </c>
      <c r="C413" s="2">
        <v>2</v>
      </c>
      <c r="D413" s="2">
        <v>8</v>
      </c>
      <c r="E413" s="2">
        <v>0</v>
      </c>
      <c r="F413" s="2">
        <v>10</v>
      </c>
      <c r="G413" s="2">
        <v>3</v>
      </c>
      <c r="H413" s="2">
        <v>0</v>
      </c>
      <c r="I413" s="123">
        <f t="shared" si="38"/>
        <v>26</v>
      </c>
      <c r="J413" s="27">
        <v>3</v>
      </c>
      <c r="K413" s="5">
        <f t="shared" si="39"/>
        <v>0.37142857142857144</v>
      </c>
      <c r="L413" s="24" t="s">
        <v>16</v>
      </c>
      <c r="M413" s="20" t="s">
        <v>837</v>
      </c>
      <c r="N413" s="21" t="s">
        <v>433</v>
      </c>
      <c r="O413" s="20" t="s">
        <v>217</v>
      </c>
      <c r="P413" s="30" t="s">
        <v>834</v>
      </c>
      <c r="Q413" s="30">
        <v>8</v>
      </c>
      <c r="R413" s="10" t="s">
        <v>182</v>
      </c>
      <c r="S413" s="32" t="s">
        <v>835</v>
      </c>
      <c r="T413" s="32" t="s">
        <v>827</v>
      </c>
      <c r="U413" s="32" t="s">
        <v>148</v>
      </c>
    </row>
    <row r="414" spans="1:21" s="33" customFormat="1" ht="22.5" customHeight="1" x14ac:dyDescent="0.3">
      <c r="A414" s="2" t="s">
        <v>98</v>
      </c>
      <c r="B414" s="2">
        <v>5</v>
      </c>
      <c r="C414" s="2">
        <v>2</v>
      </c>
      <c r="D414" s="2">
        <v>8</v>
      </c>
      <c r="E414" s="2">
        <v>6</v>
      </c>
      <c r="F414" s="2">
        <v>0</v>
      </c>
      <c r="G414" s="2">
        <v>2</v>
      </c>
      <c r="H414" s="2">
        <v>0</v>
      </c>
      <c r="I414" s="123">
        <f t="shared" si="38"/>
        <v>23</v>
      </c>
      <c r="J414" s="27">
        <v>4</v>
      </c>
      <c r="K414" s="5">
        <f t="shared" si="39"/>
        <v>0.32857142857142857</v>
      </c>
      <c r="L414" s="24" t="s">
        <v>16</v>
      </c>
      <c r="M414" s="20" t="s">
        <v>838</v>
      </c>
      <c r="N414" s="21" t="s">
        <v>142</v>
      </c>
      <c r="O414" s="20" t="s">
        <v>56</v>
      </c>
      <c r="P414" s="30" t="s">
        <v>834</v>
      </c>
      <c r="Q414" s="30">
        <v>8</v>
      </c>
      <c r="R414" s="10" t="s">
        <v>32</v>
      </c>
      <c r="S414" s="32" t="s">
        <v>835</v>
      </c>
      <c r="T414" s="32" t="s">
        <v>827</v>
      </c>
      <c r="U414" s="32" t="s">
        <v>148</v>
      </c>
    </row>
    <row r="415" spans="1:21" s="33" customFormat="1" ht="22.5" customHeight="1" x14ac:dyDescent="0.3">
      <c r="A415" s="2" t="s">
        <v>71</v>
      </c>
      <c r="B415" s="2">
        <v>5</v>
      </c>
      <c r="C415" s="2">
        <v>4</v>
      </c>
      <c r="D415" s="2">
        <v>8</v>
      </c>
      <c r="E415" s="2">
        <v>2</v>
      </c>
      <c r="F415" s="2">
        <v>0</v>
      </c>
      <c r="G415" s="2">
        <v>4</v>
      </c>
      <c r="H415" s="2">
        <v>0</v>
      </c>
      <c r="I415" s="123">
        <f t="shared" si="38"/>
        <v>23</v>
      </c>
      <c r="J415" s="27">
        <v>4</v>
      </c>
      <c r="K415" s="5">
        <f t="shared" si="39"/>
        <v>0.32857142857142857</v>
      </c>
      <c r="L415" s="24" t="s">
        <v>16</v>
      </c>
      <c r="M415" s="20" t="s">
        <v>839</v>
      </c>
      <c r="N415" s="21" t="s">
        <v>684</v>
      </c>
      <c r="O415" s="20" t="s">
        <v>28</v>
      </c>
      <c r="P415" s="30" t="s">
        <v>834</v>
      </c>
      <c r="Q415" s="30">
        <v>8</v>
      </c>
      <c r="R415" s="10" t="s">
        <v>246</v>
      </c>
      <c r="S415" s="32" t="s">
        <v>835</v>
      </c>
      <c r="T415" s="32" t="s">
        <v>827</v>
      </c>
      <c r="U415" s="32" t="s">
        <v>148</v>
      </c>
    </row>
    <row r="416" spans="1:21" s="33" customFormat="1" ht="22.5" customHeight="1" x14ac:dyDescent="0.3">
      <c r="A416" s="2" t="s">
        <v>87</v>
      </c>
      <c r="B416" s="2">
        <v>4</v>
      </c>
      <c r="C416" s="2">
        <v>0</v>
      </c>
      <c r="D416" s="2">
        <v>6</v>
      </c>
      <c r="E416" s="2">
        <v>2</v>
      </c>
      <c r="F416" s="2">
        <v>8</v>
      </c>
      <c r="G416" s="2">
        <v>0</v>
      </c>
      <c r="H416" s="2">
        <v>0</v>
      </c>
      <c r="I416" s="123">
        <f t="shared" si="38"/>
        <v>20</v>
      </c>
      <c r="J416" s="27">
        <v>5</v>
      </c>
      <c r="K416" s="5">
        <f t="shared" si="39"/>
        <v>0.2857142857142857</v>
      </c>
      <c r="L416" s="24" t="s">
        <v>16</v>
      </c>
      <c r="M416" s="20" t="s">
        <v>840</v>
      </c>
      <c r="N416" s="21" t="s">
        <v>241</v>
      </c>
      <c r="O416" s="20" t="s">
        <v>274</v>
      </c>
      <c r="P416" s="30" t="s">
        <v>834</v>
      </c>
      <c r="Q416" s="30">
        <v>8</v>
      </c>
      <c r="R416" s="10" t="s">
        <v>246</v>
      </c>
      <c r="S416" s="32" t="s">
        <v>835</v>
      </c>
      <c r="T416" s="32" t="s">
        <v>827</v>
      </c>
      <c r="U416" s="32" t="s">
        <v>148</v>
      </c>
    </row>
    <row r="417" spans="1:21" s="23" customFormat="1" ht="22.5" customHeight="1" x14ac:dyDescent="0.3">
      <c r="A417" s="2" t="s">
        <v>109</v>
      </c>
      <c r="B417" s="2">
        <v>3</v>
      </c>
      <c r="C417" s="2">
        <v>1</v>
      </c>
      <c r="D417" s="2">
        <v>6</v>
      </c>
      <c r="E417" s="2">
        <v>0</v>
      </c>
      <c r="F417" s="2">
        <v>2</v>
      </c>
      <c r="G417" s="2">
        <v>2</v>
      </c>
      <c r="H417" s="2">
        <v>3</v>
      </c>
      <c r="I417" s="123">
        <v>17</v>
      </c>
      <c r="J417" s="27">
        <v>6</v>
      </c>
      <c r="K417" s="5">
        <f t="shared" si="39"/>
        <v>0.24285714285714285</v>
      </c>
      <c r="L417" s="24" t="s">
        <v>16</v>
      </c>
      <c r="M417" s="20" t="s">
        <v>841</v>
      </c>
      <c r="N417" s="21" t="s">
        <v>151</v>
      </c>
      <c r="O417" s="20" t="s">
        <v>28</v>
      </c>
      <c r="P417" s="30" t="s">
        <v>834</v>
      </c>
      <c r="Q417" s="30">
        <v>8</v>
      </c>
      <c r="R417" s="10" t="s">
        <v>32</v>
      </c>
      <c r="S417" s="32" t="s">
        <v>835</v>
      </c>
      <c r="T417" s="32" t="s">
        <v>827</v>
      </c>
      <c r="U417" s="32" t="s">
        <v>148</v>
      </c>
    </row>
    <row r="418" spans="1:21" s="23" customFormat="1" ht="22.5" customHeight="1" x14ac:dyDescent="0.3">
      <c r="A418" s="2" t="s">
        <v>77</v>
      </c>
      <c r="B418" s="2">
        <v>8</v>
      </c>
      <c r="C418" s="2">
        <v>0</v>
      </c>
      <c r="D418" s="2">
        <v>0</v>
      </c>
      <c r="E418" s="2">
        <v>1</v>
      </c>
      <c r="F418" s="2">
        <v>8</v>
      </c>
      <c r="G418" s="2">
        <v>0</v>
      </c>
      <c r="H418" s="2">
        <v>0</v>
      </c>
      <c r="I418" s="123">
        <f t="shared" ref="I418:I424" si="40">SUM(B418:H418)</f>
        <v>17</v>
      </c>
      <c r="J418" s="27">
        <v>6</v>
      </c>
      <c r="K418" s="5">
        <f t="shared" si="39"/>
        <v>0.24285714285714285</v>
      </c>
      <c r="L418" s="24" t="s">
        <v>16</v>
      </c>
      <c r="M418" s="20" t="s">
        <v>842</v>
      </c>
      <c r="N418" s="21" t="s">
        <v>52</v>
      </c>
      <c r="O418" s="20" t="s">
        <v>162</v>
      </c>
      <c r="P418" s="30" t="s">
        <v>834</v>
      </c>
      <c r="Q418" s="30">
        <v>8</v>
      </c>
      <c r="R418" s="10" t="s">
        <v>182</v>
      </c>
      <c r="S418" s="32" t="s">
        <v>835</v>
      </c>
      <c r="T418" s="32" t="s">
        <v>827</v>
      </c>
      <c r="U418" s="32" t="s">
        <v>148</v>
      </c>
    </row>
    <row r="419" spans="1:21" s="23" customFormat="1" ht="22.5" customHeight="1" x14ac:dyDescent="0.3">
      <c r="A419" s="2" t="s">
        <v>75</v>
      </c>
      <c r="B419" s="2">
        <v>5</v>
      </c>
      <c r="C419" s="2">
        <v>11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123">
        <f t="shared" si="40"/>
        <v>16</v>
      </c>
      <c r="J419" s="27">
        <v>7</v>
      </c>
      <c r="K419" s="5">
        <f t="shared" si="39"/>
        <v>0.22857142857142856</v>
      </c>
      <c r="L419" s="24" t="s">
        <v>16</v>
      </c>
      <c r="M419" s="20" t="s">
        <v>843</v>
      </c>
      <c r="N419" s="21" t="s">
        <v>111</v>
      </c>
      <c r="O419" s="20" t="s">
        <v>49</v>
      </c>
      <c r="P419" s="30" t="s">
        <v>834</v>
      </c>
      <c r="Q419" s="30">
        <v>8</v>
      </c>
      <c r="R419" s="10" t="s">
        <v>246</v>
      </c>
      <c r="S419" s="32" t="s">
        <v>835</v>
      </c>
      <c r="T419" s="32" t="s">
        <v>827</v>
      </c>
      <c r="U419" s="32" t="s">
        <v>148</v>
      </c>
    </row>
    <row r="420" spans="1:21" s="23" customFormat="1" ht="22.5" customHeight="1" x14ac:dyDescent="0.3">
      <c r="A420" s="2" t="s">
        <v>80</v>
      </c>
      <c r="B420" s="2">
        <v>0</v>
      </c>
      <c r="C420" s="2">
        <v>0</v>
      </c>
      <c r="D420" s="2">
        <v>8</v>
      </c>
      <c r="E420" s="2">
        <v>2</v>
      </c>
      <c r="F420" s="2">
        <v>4</v>
      </c>
      <c r="G420" s="2">
        <v>0</v>
      </c>
      <c r="H420" s="2">
        <v>0</v>
      </c>
      <c r="I420" s="123">
        <f t="shared" si="40"/>
        <v>14</v>
      </c>
      <c r="J420" s="27">
        <v>8</v>
      </c>
      <c r="K420" s="5">
        <f t="shared" si="39"/>
        <v>0.2</v>
      </c>
      <c r="L420" s="24" t="s">
        <v>16</v>
      </c>
      <c r="M420" s="20" t="s">
        <v>844</v>
      </c>
      <c r="N420" s="21" t="s">
        <v>845</v>
      </c>
      <c r="O420" s="20" t="s">
        <v>49</v>
      </c>
      <c r="P420" s="30" t="s">
        <v>834</v>
      </c>
      <c r="Q420" s="30">
        <v>8</v>
      </c>
      <c r="R420" s="10" t="s">
        <v>246</v>
      </c>
      <c r="S420" s="32" t="s">
        <v>835</v>
      </c>
      <c r="T420" s="32" t="s">
        <v>827</v>
      </c>
      <c r="U420" s="32" t="s">
        <v>148</v>
      </c>
    </row>
    <row r="421" spans="1:21" s="23" customFormat="1" ht="22.5" customHeight="1" x14ac:dyDescent="0.3">
      <c r="A421" s="2" t="s">
        <v>124</v>
      </c>
      <c r="B421" s="2">
        <v>5</v>
      </c>
      <c r="C421" s="2">
        <v>0</v>
      </c>
      <c r="D421" s="2">
        <v>8</v>
      </c>
      <c r="E421" s="2">
        <v>0</v>
      </c>
      <c r="F421" s="2">
        <v>0</v>
      </c>
      <c r="G421" s="2">
        <v>0</v>
      </c>
      <c r="H421" s="2">
        <v>0</v>
      </c>
      <c r="I421" s="123">
        <f t="shared" si="40"/>
        <v>13</v>
      </c>
      <c r="J421" s="27">
        <v>9</v>
      </c>
      <c r="K421" s="5">
        <f t="shared" si="39"/>
        <v>0.18571428571428572</v>
      </c>
      <c r="L421" s="24" t="s">
        <v>16</v>
      </c>
      <c r="M421" s="20" t="s">
        <v>846</v>
      </c>
      <c r="N421" s="21" t="s">
        <v>79</v>
      </c>
      <c r="O421" s="20" t="s">
        <v>277</v>
      </c>
      <c r="P421" s="30" t="s">
        <v>834</v>
      </c>
      <c r="Q421" s="30">
        <v>8</v>
      </c>
      <c r="R421" s="10" t="s">
        <v>32</v>
      </c>
      <c r="S421" s="32" t="s">
        <v>835</v>
      </c>
      <c r="T421" s="32" t="s">
        <v>827</v>
      </c>
      <c r="U421" s="32" t="s">
        <v>148</v>
      </c>
    </row>
    <row r="422" spans="1:21" s="23" customFormat="1" ht="22.5" customHeight="1" x14ac:dyDescent="0.3">
      <c r="A422" s="2" t="s">
        <v>66</v>
      </c>
      <c r="B422" s="2">
        <v>4</v>
      </c>
      <c r="C422" s="2">
        <v>6</v>
      </c>
      <c r="D422" s="2">
        <v>0</v>
      </c>
      <c r="E422" s="2">
        <v>0</v>
      </c>
      <c r="F422" s="2">
        <v>2</v>
      </c>
      <c r="G422" s="2">
        <v>0</v>
      </c>
      <c r="H422" s="2">
        <v>0</v>
      </c>
      <c r="I422" s="123">
        <f t="shared" si="40"/>
        <v>12</v>
      </c>
      <c r="J422" s="27">
        <v>10</v>
      </c>
      <c r="K422" s="5">
        <f t="shared" si="39"/>
        <v>0.17142857142857143</v>
      </c>
      <c r="L422" s="24" t="s">
        <v>16</v>
      </c>
      <c r="M422" s="20" t="s">
        <v>847</v>
      </c>
      <c r="N422" s="21" t="s">
        <v>321</v>
      </c>
      <c r="O422" s="20" t="s">
        <v>60</v>
      </c>
      <c r="P422" s="30" t="s">
        <v>834</v>
      </c>
      <c r="Q422" s="30">
        <v>8</v>
      </c>
      <c r="R422" s="10" t="s">
        <v>182</v>
      </c>
      <c r="S422" s="32" t="s">
        <v>835</v>
      </c>
      <c r="T422" s="32" t="s">
        <v>827</v>
      </c>
      <c r="U422" s="32" t="s">
        <v>148</v>
      </c>
    </row>
    <row r="423" spans="1:21" s="23" customFormat="1" ht="22.5" customHeight="1" x14ac:dyDescent="0.3">
      <c r="A423" s="2" t="s">
        <v>91</v>
      </c>
      <c r="B423" s="2">
        <v>2</v>
      </c>
      <c r="C423" s="2">
        <v>0</v>
      </c>
      <c r="D423" s="2">
        <v>10</v>
      </c>
      <c r="E423" s="2">
        <v>0</v>
      </c>
      <c r="F423" s="2">
        <v>0</v>
      </c>
      <c r="G423" s="2">
        <v>0</v>
      </c>
      <c r="H423" s="2">
        <v>0</v>
      </c>
      <c r="I423" s="123">
        <f t="shared" si="40"/>
        <v>12</v>
      </c>
      <c r="J423" s="27">
        <v>10</v>
      </c>
      <c r="K423" s="5">
        <f t="shared" si="39"/>
        <v>0.17142857142857143</v>
      </c>
      <c r="L423" s="24" t="s">
        <v>16</v>
      </c>
      <c r="M423" s="20" t="s">
        <v>848</v>
      </c>
      <c r="N423" s="21" t="s">
        <v>567</v>
      </c>
      <c r="O423" s="20" t="s">
        <v>130</v>
      </c>
      <c r="P423" s="30" t="s">
        <v>834</v>
      </c>
      <c r="Q423" s="30">
        <v>8</v>
      </c>
      <c r="R423" s="10" t="s">
        <v>246</v>
      </c>
      <c r="S423" s="32" t="s">
        <v>835</v>
      </c>
      <c r="T423" s="32" t="s">
        <v>827</v>
      </c>
      <c r="U423" s="32" t="s">
        <v>148</v>
      </c>
    </row>
    <row r="424" spans="1:21" s="23" customFormat="1" ht="22.5" customHeight="1" x14ac:dyDescent="0.3">
      <c r="A424" s="2" t="s">
        <v>117</v>
      </c>
      <c r="B424" s="2">
        <v>3</v>
      </c>
      <c r="C424" s="2">
        <v>0</v>
      </c>
      <c r="D424" s="2">
        <v>5</v>
      </c>
      <c r="E424" s="2">
        <v>2</v>
      </c>
      <c r="F424" s="2">
        <v>1</v>
      </c>
      <c r="G424" s="2">
        <v>0</v>
      </c>
      <c r="H424" s="2">
        <v>0</v>
      </c>
      <c r="I424" s="123">
        <f t="shared" si="40"/>
        <v>11</v>
      </c>
      <c r="J424" s="27">
        <v>11</v>
      </c>
      <c r="K424" s="5">
        <f t="shared" si="39"/>
        <v>0.15714285714285714</v>
      </c>
      <c r="L424" s="24" t="s">
        <v>16</v>
      </c>
      <c r="M424" s="20" t="s">
        <v>849</v>
      </c>
      <c r="N424" s="21" t="s">
        <v>79</v>
      </c>
      <c r="O424" s="20" t="s">
        <v>123</v>
      </c>
      <c r="P424" s="30" t="s">
        <v>834</v>
      </c>
      <c r="Q424" s="30">
        <v>8</v>
      </c>
      <c r="R424" s="10" t="s">
        <v>32</v>
      </c>
      <c r="S424" s="32" t="s">
        <v>835</v>
      </c>
      <c r="T424" s="32" t="s">
        <v>827</v>
      </c>
      <c r="U424" s="32" t="s">
        <v>148</v>
      </c>
    </row>
    <row r="425" spans="1:21" s="23" customFormat="1" ht="22.5" customHeight="1" x14ac:dyDescent="0.3">
      <c r="A425" s="2" t="s">
        <v>121</v>
      </c>
      <c r="B425" s="2">
        <v>3</v>
      </c>
      <c r="C425" s="2">
        <v>0</v>
      </c>
      <c r="D425" s="2">
        <v>7</v>
      </c>
      <c r="E425" s="2">
        <v>0</v>
      </c>
      <c r="F425" s="2">
        <v>0</v>
      </c>
      <c r="G425" s="2">
        <v>0</v>
      </c>
      <c r="H425" s="2">
        <v>0</v>
      </c>
      <c r="I425" s="123">
        <v>10</v>
      </c>
      <c r="J425" s="27">
        <v>12</v>
      </c>
      <c r="K425" s="5">
        <f t="shared" si="39"/>
        <v>0.14285714285714285</v>
      </c>
      <c r="L425" s="24" t="s">
        <v>16</v>
      </c>
      <c r="M425" s="20" t="s">
        <v>850</v>
      </c>
      <c r="N425" s="21" t="s">
        <v>756</v>
      </c>
      <c r="O425" s="20" t="s">
        <v>108</v>
      </c>
      <c r="P425" s="30" t="s">
        <v>834</v>
      </c>
      <c r="Q425" s="30">
        <v>8</v>
      </c>
      <c r="R425" s="10" t="s">
        <v>182</v>
      </c>
      <c r="S425" s="32" t="s">
        <v>835</v>
      </c>
      <c r="T425" s="32" t="s">
        <v>827</v>
      </c>
      <c r="U425" s="32" t="s">
        <v>148</v>
      </c>
    </row>
    <row r="426" spans="1:21" s="23" customFormat="1" ht="22.5" customHeight="1" x14ac:dyDescent="0.3">
      <c r="A426" s="2" t="s">
        <v>95</v>
      </c>
      <c r="B426" s="2">
        <v>0</v>
      </c>
      <c r="C426" s="2">
        <v>2</v>
      </c>
      <c r="D426" s="2">
        <v>8</v>
      </c>
      <c r="E426" s="2">
        <v>0</v>
      </c>
      <c r="F426" s="2">
        <v>0</v>
      </c>
      <c r="G426" s="2">
        <v>0</v>
      </c>
      <c r="H426" s="2">
        <v>0</v>
      </c>
      <c r="I426" s="123">
        <f t="shared" ref="I426:I450" si="41">SUM(B426:H426)</f>
        <v>10</v>
      </c>
      <c r="J426" s="27">
        <v>12</v>
      </c>
      <c r="K426" s="5">
        <f t="shared" si="39"/>
        <v>0.14285714285714285</v>
      </c>
      <c r="L426" s="24" t="s">
        <v>16</v>
      </c>
      <c r="M426" s="20" t="s">
        <v>851</v>
      </c>
      <c r="N426" s="21" t="s">
        <v>79</v>
      </c>
      <c r="O426" s="20" t="s">
        <v>852</v>
      </c>
      <c r="P426" s="30" t="s">
        <v>834</v>
      </c>
      <c r="Q426" s="30">
        <v>8</v>
      </c>
      <c r="R426" s="10" t="s">
        <v>32</v>
      </c>
      <c r="S426" s="32" t="s">
        <v>835</v>
      </c>
      <c r="T426" s="32" t="s">
        <v>827</v>
      </c>
      <c r="U426" s="32" t="s">
        <v>148</v>
      </c>
    </row>
    <row r="427" spans="1:21" s="100" customFormat="1" ht="18" customHeight="1" x14ac:dyDescent="0.3">
      <c r="A427" s="89" t="s">
        <v>169</v>
      </c>
      <c r="B427" s="90">
        <v>10</v>
      </c>
      <c r="C427" s="90">
        <v>12</v>
      </c>
      <c r="D427" s="90">
        <v>4</v>
      </c>
      <c r="E427" s="90">
        <v>0</v>
      </c>
      <c r="F427" s="90">
        <v>10</v>
      </c>
      <c r="G427" s="90">
        <v>12</v>
      </c>
      <c r="H427" s="90">
        <v>6</v>
      </c>
      <c r="I427" s="91">
        <f t="shared" si="41"/>
        <v>54</v>
      </c>
      <c r="J427" s="90">
        <v>1</v>
      </c>
      <c r="K427" s="93">
        <f t="shared" ref="K427:K436" si="42">I427/106</f>
        <v>0.50943396226415094</v>
      </c>
      <c r="L427" s="124" t="s">
        <v>62</v>
      </c>
      <c r="M427" s="94" t="s">
        <v>537</v>
      </c>
      <c r="N427" s="95" t="s">
        <v>27</v>
      </c>
      <c r="O427" s="94" t="s">
        <v>35</v>
      </c>
      <c r="P427" s="125" t="s">
        <v>834</v>
      </c>
      <c r="Q427" s="125">
        <v>9</v>
      </c>
      <c r="R427" s="98" t="s">
        <v>246</v>
      </c>
      <c r="S427" s="126" t="s">
        <v>835</v>
      </c>
      <c r="T427" s="126" t="s">
        <v>827</v>
      </c>
      <c r="U427" s="126" t="s">
        <v>148</v>
      </c>
    </row>
    <row r="428" spans="1:21" s="48" customFormat="1" ht="18" customHeight="1" x14ac:dyDescent="0.3">
      <c r="A428" s="2" t="s">
        <v>172</v>
      </c>
      <c r="B428" s="3">
        <v>8</v>
      </c>
      <c r="C428" s="3">
        <v>1</v>
      </c>
      <c r="D428" s="3">
        <v>8</v>
      </c>
      <c r="E428" s="3">
        <v>0</v>
      </c>
      <c r="F428" s="3">
        <v>0</v>
      </c>
      <c r="G428" s="3">
        <v>0</v>
      </c>
      <c r="H428" s="3">
        <v>0</v>
      </c>
      <c r="I428" s="123">
        <f t="shared" si="41"/>
        <v>17</v>
      </c>
      <c r="J428" s="3">
        <v>2</v>
      </c>
      <c r="K428" s="5">
        <f t="shared" si="42"/>
        <v>0.16037735849056603</v>
      </c>
      <c r="L428" s="24" t="s">
        <v>16</v>
      </c>
      <c r="M428" s="20" t="s">
        <v>853</v>
      </c>
      <c r="N428" s="21" t="s">
        <v>507</v>
      </c>
      <c r="O428" s="20" t="s">
        <v>100</v>
      </c>
      <c r="P428" s="30" t="s">
        <v>834</v>
      </c>
      <c r="Q428" s="30">
        <v>9</v>
      </c>
      <c r="R428" s="10" t="s">
        <v>246</v>
      </c>
      <c r="S428" s="32" t="s">
        <v>835</v>
      </c>
      <c r="T428" s="32" t="s">
        <v>827</v>
      </c>
      <c r="U428" s="32" t="s">
        <v>148</v>
      </c>
    </row>
    <row r="429" spans="1:21" s="48" customFormat="1" ht="18" customHeight="1" x14ac:dyDescent="0.3">
      <c r="A429" s="2" t="s">
        <v>174</v>
      </c>
      <c r="B429" s="3">
        <v>7</v>
      </c>
      <c r="C429" s="3">
        <v>1</v>
      </c>
      <c r="D429" s="3">
        <v>1</v>
      </c>
      <c r="E429" s="3">
        <v>0</v>
      </c>
      <c r="F429" s="3">
        <v>1</v>
      </c>
      <c r="G429" s="3">
        <v>0</v>
      </c>
      <c r="H429" s="3">
        <v>0</v>
      </c>
      <c r="I429" s="123">
        <f t="shared" si="41"/>
        <v>10</v>
      </c>
      <c r="J429" s="3">
        <v>3</v>
      </c>
      <c r="K429" s="5">
        <f t="shared" si="42"/>
        <v>9.4339622641509441E-2</v>
      </c>
      <c r="L429" s="24" t="s">
        <v>16</v>
      </c>
      <c r="M429" s="20" t="s">
        <v>506</v>
      </c>
      <c r="N429" s="21" t="s">
        <v>147</v>
      </c>
      <c r="O429" s="20" t="s">
        <v>104</v>
      </c>
      <c r="P429" s="30" t="s">
        <v>834</v>
      </c>
      <c r="Q429" s="30">
        <v>9</v>
      </c>
      <c r="R429" s="10" t="s">
        <v>246</v>
      </c>
      <c r="S429" s="32" t="s">
        <v>835</v>
      </c>
      <c r="T429" s="32" t="s">
        <v>827</v>
      </c>
      <c r="U429" s="32" t="s">
        <v>148</v>
      </c>
    </row>
    <row r="430" spans="1:21" s="48" customFormat="1" ht="18" customHeight="1" x14ac:dyDescent="0.3">
      <c r="A430" s="2" t="s">
        <v>145</v>
      </c>
      <c r="B430" s="3">
        <v>8</v>
      </c>
      <c r="C430" s="3">
        <v>0</v>
      </c>
      <c r="D430" s="3">
        <v>1</v>
      </c>
      <c r="E430" s="3">
        <v>0</v>
      </c>
      <c r="F430" s="3">
        <v>1</v>
      </c>
      <c r="G430" s="3">
        <v>0</v>
      </c>
      <c r="H430" s="3">
        <v>0</v>
      </c>
      <c r="I430" s="123">
        <f t="shared" si="41"/>
        <v>10</v>
      </c>
      <c r="J430" s="3">
        <v>3</v>
      </c>
      <c r="K430" s="5">
        <f t="shared" si="42"/>
        <v>9.4339622641509441E-2</v>
      </c>
      <c r="L430" s="24" t="s">
        <v>16</v>
      </c>
      <c r="M430" s="20" t="s">
        <v>854</v>
      </c>
      <c r="N430" s="21" t="s">
        <v>153</v>
      </c>
      <c r="O430" s="20" t="s">
        <v>123</v>
      </c>
      <c r="P430" s="30" t="s">
        <v>834</v>
      </c>
      <c r="Q430" s="30">
        <v>9</v>
      </c>
      <c r="R430" s="10" t="s">
        <v>246</v>
      </c>
      <c r="S430" s="32" t="s">
        <v>835</v>
      </c>
      <c r="T430" s="32" t="s">
        <v>827</v>
      </c>
      <c r="U430" s="32" t="s">
        <v>148</v>
      </c>
    </row>
    <row r="431" spans="1:21" s="48" customFormat="1" ht="18" customHeight="1" x14ac:dyDescent="0.3">
      <c r="A431" s="2" t="s">
        <v>299</v>
      </c>
      <c r="B431" s="3">
        <v>8</v>
      </c>
      <c r="C431" s="3">
        <v>0</v>
      </c>
      <c r="D431" s="3">
        <v>0</v>
      </c>
      <c r="E431" s="3">
        <v>0</v>
      </c>
      <c r="F431" s="3">
        <v>0</v>
      </c>
      <c r="G431" s="3">
        <v>0</v>
      </c>
      <c r="H431" s="3">
        <v>0</v>
      </c>
      <c r="I431" s="123">
        <f t="shared" si="41"/>
        <v>8</v>
      </c>
      <c r="J431" s="3">
        <v>4</v>
      </c>
      <c r="K431" s="5">
        <f t="shared" si="42"/>
        <v>7.5471698113207544E-2</v>
      </c>
      <c r="L431" s="24" t="s">
        <v>16</v>
      </c>
      <c r="M431" s="20" t="s">
        <v>855</v>
      </c>
      <c r="N431" s="21" t="s">
        <v>816</v>
      </c>
      <c r="O431" s="20" t="s">
        <v>49</v>
      </c>
      <c r="P431" s="30" t="s">
        <v>834</v>
      </c>
      <c r="Q431" s="30">
        <v>9</v>
      </c>
      <c r="R431" s="10" t="s">
        <v>246</v>
      </c>
      <c r="S431" s="32" t="s">
        <v>835</v>
      </c>
      <c r="T431" s="32" t="s">
        <v>827</v>
      </c>
      <c r="U431" s="32" t="s">
        <v>148</v>
      </c>
    </row>
    <row r="432" spans="1:21" s="48" customFormat="1" ht="18" customHeight="1" x14ac:dyDescent="0.3">
      <c r="A432" s="2" t="s">
        <v>176</v>
      </c>
      <c r="B432" s="3">
        <v>4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123">
        <f t="shared" si="41"/>
        <v>4</v>
      </c>
      <c r="J432" s="3">
        <v>5</v>
      </c>
      <c r="K432" s="5">
        <f t="shared" si="42"/>
        <v>3.7735849056603772E-2</v>
      </c>
      <c r="L432" s="24" t="s">
        <v>16</v>
      </c>
      <c r="M432" s="20" t="s">
        <v>856</v>
      </c>
      <c r="N432" s="21" t="s">
        <v>857</v>
      </c>
      <c r="O432" s="20" t="s">
        <v>130</v>
      </c>
      <c r="P432" s="30" t="s">
        <v>834</v>
      </c>
      <c r="Q432" s="30">
        <v>9</v>
      </c>
      <c r="R432" s="10" t="s">
        <v>246</v>
      </c>
      <c r="S432" s="32" t="s">
        <v>835</v>
      </c>
      <c r="T432" s="32" t="s">
        <v>827</v>
      </c>
      <c r="U432" s="32" t="s">
        <v>148</v>
      </c>
    </row>
    <row r="433" spans="1:21" s="48" customFormat="1" ht="18" customHeight="1" x14ac:dyDescent="0.3">
      <c r="A433" s="2" t="s">
        <v>163</v>
      </c>
      <c r="B433" s="3">
        <v>2</v>
      </c>
      <c r="C433" s="3">
        <v>1</v>
      </c>
      <c r="D433" s="3">
        <v>0</v>
      </c>
      <c r="E433" s="3">
        <v>0</v>
      </c>
      <c r="F433" s="3">
        <v>0</v>
      </c>
      <c r="G433" s="3">
        <v>0</v>
      </c>
      <c r="H433" s="3">
        <v>0</v>
      </c>
      <c r="I433" s="123">
        <f t="shared" si="41"/>
        <v>3</v>
      </c>
      <c r="J433" s="3">
        <v>6</v>
      </c>
      <c r="K433" s="5">
        <f t="shared" si="42"/>
        <v>2.8301886792452831E-2</v>
      </c>
      <c r="L433" s="24" t="s">
        <v>16</v>
      </c>
      <c r="M433" s="20" t="s">
        <v>253</v>
      </c>
      <c r="N433" s="21" t="s">
        <v>27</v>
      </c>
      <c r="O433" s="20" t="s">
        <v>189</v>
      </c>
      <c r="P433" s="30" t="s">
        <v>834</v>
      </c>
      <c r="Q433" s="30">
        <v>9</v>
      </c>
      <c r="R433" s="10" t="s">
        <v>182</v>
      </c>
      <c r="S433" s="32" t="s">
        <v>835</v>
      </c>
      <c r="T433" s="32" t="s">
        <v>827</v>
      </c>
      <c r="U433" s="32" t="s">
        <v>148</v>
      </c>
    </row>
    <row r="434" spans="1:21" s="48" customFormat="1" ht="18" customHeight="1" x14ac:dyDescent="0.3">
      <c r="A434" s="2" t="s">
        <v>159</v>
      </c>
      <c r="B434" s="3">
        <v>1</v>
      </c>
      <c r="C434" s="3">
        <v>0</v>
      </c>
      <c r="D434" s="3">
        <v>1</v>
      </c>
      <c r="E434" s="3">
        <v>0</v>
      </c>
      <c r="F434" s="3">
        <v>0</v>
      </c>
      <c r="G434" s="3">
        <v>0</v>
      </c>
      <c r="H434" s="3">
        <v>0</v>
      </c>
      <c r="I434" s="123">
        <f t="shared" si="41"/>
        <v>2</v>
      </c>
      <c r="J434" s="3">
        <v>7</v>
      </c>
      <c r="K434" s="5">
        <f t="shared" si="42"/>
        <v>1.8867924528301886E-2</v>
      </c>
      <c r="L434" s="24" t="s">
        <v>16</v>
      </c>
      <c r="M434" s="20" t="s">
        <v>858</v>
      </c>
      <c r="N434" s="21" t="s">
        <v>268</v>
      </c>
      <c r="O434" s="20" t="s">
        <v>859</v>
      </c>
      <c r="P434" s="30" t="s">
        <v>834</v>
      </c>
      <c r="Q434" s="30">
        <v>9</v>
      </c>
      <c r="R434" s="10" t="s">
        <v>182</v>
      </c>
      <c r="S434" s="32" t="s">
        <v>835</v>
      </c>
      <c r="T434" s="32" t="s">
        <v>827</v>
      </c>
      <c r="U434" s="32" t="s">
        <v>148</v>
      </c>
    </row>
    <row r="435" spans="1:21" s="48" customFormat="1" ht="18" customHeight="1" x14ac:dyDescent="0.3">
      <c r="A435" s="2" t="s">
        <v>157</v>
      </c>
      <c r="B435" s="3">
        <v>0</v>
      </c>
      <c r="C435" s="3">
        <v>0</v>
      </c>
      <c r="D435" s="3">
        <v>0</v>
      </c>
      <c r="E435" s="3">
        <v>0</v>
      </c>
      <c r="F435" s="3">
        <v>1</v>
      </c>
      <c r="G435" s="3">
        <v>1</v>
      </c>
      <c r="H435" s="3">
        <v>0</v>
      </c>
      <c r="I435" s="123">
        <f t="shared" si="41"/>
        <v>2</v>
      </c>
      <c r="J435" s="3">
        <v>7</v>
      </c>
      <c r="K435" s="5">
        <f t="shared" si="42"/>
        <v>1.8867924528301886E-2</v>
      </c>
      <c r="L435" s="24" t="s">
        <v>16</v>
      </c>
      <c r="M435" s="20" t="s">
        <v>860</v>
      </c>
      <c r="N435" s="21" t="s">
        <v>256</v>
      </c>
      <c r="O435" s="20" t="s">
        <v>19</v>
      </c>
      <c r="P435" s="30" t="s">
        <v>834</v>
      </c>
      <c r="Q435" s="30">
        <v>9</v>
      </c>
      <c r="R435" s="10" t="s">
        <v>182</v>
      </c>
      <c r="S435" s="32" t="s">
        <v>835</v>
      </c>
      <c r="T435" s="32" t="s">
        <v>827</v>
      </c>
      <c r="U435" s="32" t="s">
        <v>148</v>
      </c>
    </row>
    <row r="436" spans="1:21" s="48" customFormat="1" ht="18" customHeight="1" x14ac:dyDescent="0.3">
      <c r="A436" s="2" t="s">
        <v>154</v>
      </c>
      <c r="B436" s="3">
        <v>2</v>
      </c>
      <c r="C436" s="3">
        <v>0</v>
      </c>
      <c r="D436" s="3">
        <v>0</v>
      </c>
      <c r="E436" s="3">
        <v>0</v>
      </c>
      <c r="F436" s="3">
        <v>0</v>
      </c>
      <c r="G436" s="3">
        <v>0</v>
      </c>
      <c r="H436" s="3">
        <v>0</v>
      </c>
      <c r="I436" s="123">
        <f t="shared" si="41"/>
        <v>2</v>
      </c>
      <c r="J436" s="3">
        <v>7</v>
      </c>
      <c r="K436" s="5">
        <f t="shared" si="42"/>
        <v>1.8867924528301886E-2</v>
      </c>
      <c r="L436" s="24" t="s">
        <v>16</v>
      </c>
      <c r="M436" s="20" t="s">
        <v>861</v>
      </c>
      <c r="N436" s="21" t="s">
        <v>142</v>
      </c>
      <c r="O436" s="20" t="s">
        <v>100</v>
      </c>
      <c r="P436" s="30" t="s">
        <v>834</v>
      </c>
      <c r="Q436" s="30">
        <v>9</v>
      </c>
      <c r="R436" s="10" t="s">
        <v>182</v>
      </c>
      <c r="S436" s="32" t="s">
        <v>835</v>
      </c>
      <c r="T436" s="32" t="s">
        <v>827</v>
      </c>
      <c r="U436" s="32" t="s">
        <v>148</v>
      </c>
    </row>
    <row r="437" spans="1:21" s="100" customFormat="1" ht="18" customHeight="1" x14ac:dyDescent="0.3">
      <c r="A437" s="89" t="s">
        <v>179</v>
      </c>
      <c r="B437" s="90">
        <v>10</v>
      </c>
      <c r="C437" s="90">
        <v>6</v>
      </c>
      <c r="D437" s="90">
        <v>9</v>
      </c>
      <c r="E437" s="90">
        <v>8</v>
      </c>
      <c r="F437" s="90">
        <v>0</v>
      </c>
      <c r="G437" s="90">
        <v>6</v>
      </c>
      <c r="H437" s="90"/>
      <c r="I437" s="91">
        <f t="shared" si="41"/>
        <v>39</v>
      </c>
      <c r="J437" s="90">
        <v>1</v>
      </c>
      <c r="K437" s="93">
        <f t="shared" ref="K437:K443" si="43">I437/62</f>
        <v>0.62903225806451613</v>
      </c>
      <c r="L437" s="124" t="s">
        <v>62</v>
      </c>
      <c r="M437" s="94" t="s">
        <v>862</v>
      </c>
      <c r="N437" s="95" t="s">
        <v>268</v>
      </c>
      <c r="O437" s="94" t="s">
        <v>329</v>
      </c>
      <c r="P437" s="125" t="s">
        <v>834</v>
      </c>
      <c r="Q437" s="125">
        <v>10</v>
      </c>
      <c r="R437" s="98" t="s">
        <v>182</v>
      </c>
      <c r="S437" s="126" t="s">
        <v>835</v>
      </c>
      <c r="T437" s="126" t="s">
        <v>827</v>
      </c>
      <c r="U437" s="126" t="s">
        <v>148</v>
      </c>
    </row>
    <row r="438" spans="1:21" s="48" customFormat="1" ht="18" customHeight="1" x14ac:dyDescent="0.3">
      <c r="A438" s="2" t="s">
        <v>199</v>
      </c>
      <c r="B438" s="3">
        <v>10</v>
      </c>
      <c r="C438" s="3">
        <v>6</v>
      </c>
      <c r="D438" s="3">
        <v>7</v>
      </c>
      <c r="E438" s="3">
        <v>0</v>
      </c>
      <c r="F438" s="3">
        <v>10</v>
      </c>
      <c r="G438" s="3">
        <v>0</v>
      </c>
      <c r="H438" s="3"/>
      <c r="I438" s="123">
        <f t="shared" si="41"/>
        <v>33</v>
      </c>
      <c r="J438" s="3">
        <v>2</v>
      </c>
      <c r="K438" s="5">
        <f t="shared" si="43"/>
        <v>0.532258064516129</v>
      </c>
      <c r="L438" s="24" t="s">
        <v>67</v>
      </c>
      <c r="M438" s="20" t="s">
        <v>863</v>
      </c>
      <c r="N438" s="21" t="s">
        <v>161</v>
      </c>
      <c r="O438" s="20" t="s">
        <v>133</v>
      </c>
      <c r="P438" s="30" t="s">
        <v>834</v>
      </c>
      <c r="Q438" s="30">
        <v>10</v>
      </c>
      <c r="R438" s="10" t="s">
        <v>182</v>
      </c>
      <c r="S438" s="32" t="s">
        <v>835</v>
      </c>
      <c r="T438" s="32" t="s">
        <v>827</v>
      </c>
      <c r="U438" s="32" t="s">
        <v>148</v>
      </c>
    </row>
    <row r="439" spans="1:21" s="48" customFormat="1" ht="18" customHeight="1" x14ac:dyDescent="0.3">
      <c r="A439" s="2" t="s">
        <v>203</v>
      </c>
      <c r="B439" s="3">
        <v>3</v>
      </c>
      <c r="C439" s="3">
        <v>2</v>
      </c>
      <c r="D439" s="3">
        <v>6</v>
      </c>
      <c r="E439" s="3">
        <v>0</v>
      </c>
      <c r="F439" s="3">
        <v>4</v>
      </c>
      <c r="G439" s="3">
        <v>0</v>
      </c>
      <c r="H439" s="3"/>
      <c r="I439" s="123">
        <f t="shared" si="41"/>
        <v>15</v>
      </c>
      <c r="J439" s="3">
        <v>3</v>
      </c>
      <c r="K439" s="5">
        <f t="shared" si="43"/>
        <v>0.24193548387096775</v>
      </c>
      <c r="L439" s="24" t="s">
        <v>16</v>
      </c>
      <c r="M439" s="20" t="s">
        <v>253</v>
      </c>
      <c r="N439" s="21" t="s">
        <v>79</v>
      </c>
      <c r="O439" s="20" t="s">
        <v>277</v>
      </c>
      <c r="P439" s="30" t="s">
        <v>834</v>
      </c>
      <c r="Q439" s="30">
        <v>10</v>
      </c>
      <c r="R439" s="10" t="s">
        <v>182</v>
      </c>
      <c r="S439" s="32" t="s">
        <v>835</v>
      </c>
      <c r="T439" s="32" t="s">
        <v>827</v>
      </c>
      <c r="U439" s="32" t="s">
        <v>148</v>
      </c>
    </row>
    <row r="440" spans="1:21" s="48" customFormat="1" ht="18" customHeight="1" x14ac:dyDescent="0.3">
      <c r="A440" s="2" t="s">
        <v>269</v>
      </c>
      <c r="B440" s="3">
        <v>4</v>
      </c>
      <c r="C440" s="3">
        <v>2</v>
      </c>
      <c r="D440" s="3">
        <v>6</v>
      </c>
      <c r="E440" s="3">
        <v>0</v>
      </c>
      <c r="F440" s="3">
        <v>0</v>
      </c>
      <c r="G440" s="3">
        <v>0</v>
      </c>
      <c r="H440" s="3"/>
      <c r="I440" s="123">
        <f t="shared" si="41"/>
        <v>12</v>
      </c>
      <c r="J440" s="3">
        <v>4</v>
      </c>
      <c r="K440" s="5">
        <f t="shared" si="43"/>
        <v>0.19354838709677419</v>
      </c>
      <c r="L440" s="24" t="s">
        <v>16</v>
      </c>
      <c r="M440" s="20" t="s">
        <v>864</v>
      </c>
      <c r="N440" s="21" t="s">
        <v>119</v>
      </c>
      <c r="O440" s="20" t="s">
        <v>56</v>
      </c>
      <c r="P440" s="30" t="s">
        <v>834</v>
      </c>
      <c r="Q440" s="30">
        <v>10</v>
      </c>
      <c r="R440" s="10" t="s">
        <v>182</v>
      </c>
      <c r="S440" s="32" t="s">
        <v>835</v>
      </c>
      <c r="T440" s="32" t="s">
        <v>827</v>
      </c>
      <c r="U440" s="32" t="s">
        <v>148</v>
      </c>
    </row>
    <row r="441" spans="1:21" s="48" customFormat="1" ht="18" customHeight="1" x14ac:dyDescent="0.3">
      <c r="A441" s="2" t="s">
        <v>263</v>
      </c>
      <c r="B441" s="3">
        <v>2</v>
      </c>
      <c r="C441" s="3">
        <v>0</v>
      </c>
      <c r="D441" s="3">
        <v>0</v>
      </c>
      <c r="E441" s="3">
        <v>4</v>
      </c>
      <c r="F441" s="3">
        <v>0</v>
      </c>
      <c r="G441" s="3">
        <v>0</v>
      </c>
      <c r="H441" s="3"/>
      <c r="I441" s="123">
        <f t="shared" si="41"/>
        <v>6</v>
      </c>
      <c r="J441" s="3">
        <v>5</v>
      </c>
      <c r="K441" s="5">
        <f t="shared" si="43"/>
        <v>9.6774193548387094E-2</v>
      </c>
      <c r="L441" s="24" t="s">
        <v>16</v>
      </c>
      <c r="M441" s="20" t="s">
        <v>865</v>
      </c>
      <c r="N441" s="21" t="s">
        <v>161</v>
      </c>
      <c r="O441" s="20" t="s">
        <v>19</v>
      </c>
      <c r="P441" s="30" t="s">
        <v>834</v>
      </c>
      <c r="Q441" s="30">
        <v>10</v>
      </c>
      <c r="R441" s="10" t="s">
        <v>182</v>
      </c>
      <c r="S441" s="32" t="s">
        <v>835</v>
      </c>
      <c r="T441" s="32" t="s">
        <v>827</v>
      </c>
      <c r="U441" s="32" t="s">
        <v>148</v>
      </c>
    </row>
    <row r="442" spans="1:21" s="48" customFormat="1" ht="18" customHeight="1" x14ac:dyDescent="0.3">
      <c r="A442" s="2" t="s">
        <v>266</v>
      </c>
      <c r="B442" s="3">
        <v>2</v>
      </c>
      <c r="C442" s="3">
        <v>0</v>
      </c>
      <c r="D442" s="3">
        <v>0</v>
      </c>
      <c r="E442" s="3">
        <v>2</v>
      </c>
      <c r="F442" s="3">
        <v>0</v>
      </c>
      <c r="G442" s="3">
        <v>0</v>
      </c>
      <c r="H442" s="3"/>
      <c r="I442" s="123">
        <f t="shared" si="41"/>
        <v>4</v>
      </c>
      <c r="J442" s="3">
        <v>6</v>
      </c>
      <c r="K442" s="5">
        <f t="shared" si="43"/>
        <v>6.4516129032258063E-2</v>
      </c>
      <c r="L442" s="24" t="s">
        <v>16</v>
      </c>
      <c r="M442" s="20" t="s">
        <v>866</v>
      </c>
      <c r="N442" s="21" t="s">
        <v>103</v>
      </c>
      <c r="O442" s="20" t="s">
        <v>42</v>
      </c>
      <c r="P442" s="30" t="s">
        <v>834</v>
      </c>
      <c r="Q442" s="30">
        <v>10</v>
      </c>
      <c r="R442" s="10" t="s">
        <v>182</v>
      </c>
      <c r="S442" s="32" t="s">
        <v>835</v>
      </c>
      <c r="T442" s="32" t="s">
        <v>827</v>
      </c>
      <c r="U442" s="32" t="s">
        <v>148</v>
      </c>
    </row>
    <row r="443" spans="1:21" s="48" customFormat="1" ht="18" customHeight="1" x14ac:dyDescent="0.3">
      <c r="A443" s="2" t="s">
        <v>254</v>
      </c>
      <c r="B443" s="3">
        <v>0</v>
      </c>
      <c r="C443" s="3">
        <v>2</v>
      </c>
      <c r="D443" s="3">
        <v>0</v>
      </c>
      <c r="E443" s="3">
        <v>0</v>
      </c>
      <c r="F443" s="3">
        <v>0</v>
      </c>
      <c r="G443" s="3">
        <v>0</v>
      </c>
      <c r="H443" s="3"/>
      <c r="I443" s="123">
        <f t="shared" si="41"/>
        <v>2</v>
      </c>
      <c r="J443" s="3">
        <v>7</v>
      </c>
      <c r="K443" s="5">
        <f t="shared" si="43"/>
        <v>3.2258064516129031E-2</v>
      </c>
      <c r="L443" s="24" t="s">
        <v>16</v>
      </c>
      <c r="M443" s="20" t="s">
        <v>867</v>
      </c>
      <c r="N443" s="21" t="s">
        <v>251</v>
      </c>
      <c r="O443" s="20" t="s">
        <v>49</v>
      </c>
      <c r="P443" s="30" t="s">
        <v>834</v>
      </c>
      <c r="Q443" s="30">
        <v>10</v>
      </c>
      <c r="R443" s="10" t="s">
        <v>182</v>
      </c>
      <c r="S443" s="32" t="s">
        <v>835</v>
      </c>
      <c r="T443" s="32" t="s">
        <v>827</v>
      </c>
      <c r="U443" s="32" t="s">
        <v>148</v>
      </c>
    </row>
    <row r="444" spans="1:21" s="100" customFormat="1" ht="18" customHeight="1" x14ac:dyDescent="0.3">
      <c r="A444" s="89" t="s">
        <v>478</v>
      </c>
      <c r="B444" s="90">
        <v>7</v>
      </c>
      <c r="C444" s="90">
        <v>0</v>
      </c>
      <c r="D444" s="90">
        <v>7</v>
      </c>
      <c r="E444" s="90">
        <v>10</v>
      </c>
      <c r="F444" s="90">
        <v>10</v>
      </c>
      <c r="G444" s="90">
        <v>4</v>
      </c>
      <c r="H444" s="90"/>
      <c r="I444" s="91">
        <f t="shared" si="41"/>
        <v>38</v>
      </c>
      <c r="J444" s="127">
        <v>1</v>
      </c>
      <c r="K444" s="93">
        <f t="shared" ref="K444:K450" si="44">I444/60</f>
        <v>0.6333333333333333</v>
      </c>
      <c r="L444" s="124" t="s">
        <v>62</v>
      </c>
      <c r="M444" s="102" t="s">
        <v>868</v>
      </c>
      <c r="N444" s="103" t="s">
        <v>767</v>
      </c>
      <c r="O444" s="103" t="s">
        <v>329</v>
      </c>
      <c r="P444" s="125" t="s">
        <v>834</v>
      </c>
      <c r="Q444" s="97">
        <v>11</v>
      </c>
      <c r="R444" s="98" t="s">
        <v>182</v>
      </c>
      <c r="S444" s="126" t="s">
        <v>835</v>
      </c>
      <c r="T444" s="126" t="s">
        <v>827</v>
      </c>
      <c r="U444" s="126" t="s">
        <v>148</v>
      </c>
    </row>
    <row r="445" spans="1:21" s="12" customFormat="1" ht="18" customHeight="1" x14ac:dyDescent="0.3">
      <c r="A445" s="2" t="s">
        <v>275</v>
      </c>
      <c r="B445" s="3">
        <v>2</v>
      </c>
      <c r="C445" s="3">
        <v>2</v>
      </c>
      <c r="D445" s="3">
        <v>10</v>
      </c>
      <c r="E445" s="3">
        <v>2</v>
      </c>
      <c r="F445" s="3">
        <v>9</v>
      </c>
      <c r="G445" s="3">
        <v>7</v>
      </c>
      <c r="H445" s="3"/>
      <c r="I445" s="123">
        <f t="shared" si="41"/>
        <v>32</v>
      </c>
      <c r="J445" s="4">
        <v>2</v>
      </c>
      <c r="K445" s="5">
        <f t="shared" si="44"/>
        <v>0.53333333333333333</v>
      </c>
      <c r="L445" s="24" t="s">
        <v>67</v>
      </c>
      <c r="M445" s="6" t="s">
        <v>869</v>
      </c>
      <c r="N445" s="7" t="s">
        <v>485</v>
      </c>
      <c r="O445" s="7" t="s">
        <v>870</v>
      </c>
      <c r="P445" s="30" t="s">
        <v>834</v>
      </c>
      <c r="Q445" s="9">
        <v>11</v>
      </c>
      <c r="R445" s="10" t="s">
        <v>182</v>
      </c>
      <c r="S445" s="32" t="s">
        <v>835</v>
      </c>
      <c r="T445" s="32" t="s">
        <v>827</v>
      </c>
      <c r="U445" s="32" t="s">
        <v>148</v>
      </c>
    </row>
    <row r="446" spans="1:21" s="12" customFormat="1" ht="18" customHeight="1" x14ac:dyDescent="0.3">
      <c r="A446" s="2" t="s">
        <v>252</v>
      </c>
      <c r="B446" s="3">
        <v>1</v>
      </c>
      <c r="C446" s="3">
        <v>2</v>
      </c>
      <c r="D446" s="3">
        <v>1</v>
      </c>
      <c r="E446" s="3">
        <v>3</v>
      </c>
      <c r="F446" s="3">
        <v>9</v>
      </c>
      <c r="G446" s="3">
        <v>4</v>
      </c>
      <c r="H446" s="3"/>
      <c r="I446" s="123">
        <f t="shared" si="41"/>
        <v>20</v>
      </c>
      <c r="J446" s="4">
        <v>3</v>
      </c>
      <c r="K446" s="5">
        <f t="shared" si="44"/>
        <v>0.33333333333333331</v>
      </c>
      <c r="L446" s="24" t="s">
        <v>16</v>
      </c>
      <c r="M446" s="6" t="s">
        <v>498</v>
      </c>
      <c r="N446" s="7" t="s">
        <v>119</v>
      </c>
      <c r="O446" s="7" t="s">
        <v>178</v>
      </c>
      <c r="P446" s="30" t="s">
        <v>834</v>
      </c>
      <c r="Q446" s="9">
        <v>11</v>
      </c>
      <c r="R446" s="10" t="s">
        <v>182</v>
      </c>
      <c r="S446" s="32" t="s">
        <v>835</v>
      </c>
      <c r="T446" s="32" t="s">
        <v>827</v>
      </c>
      <c r="U446" s="32" t="s">
        <v>148</v>
      </c>
    </row>
    <row r="447" spans="1:21" s="12" customFormat="1" ht="18" customHeight="1" x14ac:dyDescent="0.3">
      <c r="A447" s="2" t="s">
        <v>249</v>
      </c>
      <c r="B447" s="3">
        <v>0</v>
      </c>
      <c r="C447" s="3">
        <v>0</v>
      </c>
      <c r="D447" s="3">
        <v>5</v>
      </c>
      <c r="E447" s="3">
        <v>0</v>
      </c>
      <c r="F447" s="3">
        <v>6</v>
      </c>
      <c r="G447" s="3">
        <v>7</v>
      </c>
      <c r="H447" s="3"/>
      <c r="I447" s="123">
        <f t="shared" si="41"/>
        <v>18</v>
      </c>
      <c r="J447" s="4">
        <v>4</v>
      </c>
      <c r="K447" s="5">
        <f t="shared" si="44"/>
        <v>0.3</v>
      </c>
      <c r="L447" s="24" t="s">
        <v>871</v>
      </c>
      <c r="M447" s="6" t="s">
        <v>872</v>
      </c>
      <c r="N447" s="7" t="s">
        <v>522</v>
      </c>
      <c r="O447" s="7" t="s">
        <v>402</v>
      </c>
      <c r="P447" s="30" t="s">
        <v>834</v>
      </c>
      <c r="Q447" s="9">
        <v>11</v>
      </c>
      <c r="R447" s="10" t="s">
        <v>182</v>
      </c>
      <c r="S447" s="32" t="s">
        <v>835</v>
      </c>
      <c r="T447" s="32" t="s">
        <v>827</v>
      </c>
      <c r="U447" s="32" t="s">
        <v>148</v>
      </c>
    </row>
    <row r="448" spans="1:21" s="12" customFormat="1" ht="18" customHeight="1" x14ac:dyDescent="0.3">
      <c r="A448" s="2" t="s">
        <v>243</v>
      </c>
      <c r="B448" s="3">
        <v>4</v>
      </c>
      <c r="C448" s="3">
        <v>8</v>
      </c>
      <c r="D448" s="3">
        <v>5</v>
      </c>
      <c r="E448" s="3">
        <v>0</v>
      </c>
      <c r="F448" s="3">
        <v>0</v>
      </c>
      <c r="G448" s="3">
        <v>0</v>
      </c>
      <c r="H448" s="3"/>
      <c r="I448" s="123">
        <f t="shared" si="41"/>
        <v>17</v>
      </c>
      <c r="J448" s="4">
        <v>5</v>
      </c>
      <c r="K448" s="5">
        <f t="shared" si="44"/>
        <v>0.28333333333333333</v>
      </c>
      <c r="L448" s="24" t="s">
        <v>871</v>
      </c>
      <c r="M448" s="6" t="s">
        <v>873</v>
      </c>
      <c r="N448" s="7" t="s">
        <v>82</v>
      </c>
      <c r="O448" s="7" t="s">
        <v>193</v>
      </c>
      <c r="P448" s="30" t="s">
        <v>834</v>
      </c>
      <c r="Q448" s="9">
        <v>11</v>
      </c>
      <c r="R448" s="10" t="s">
        <v>182</v>
      </c>
      <c r="S448" s="32" t="s">
        <v>835</v>
      </c>
      <c r="T448" s="32" t="s">
        <v>827</v>
      </c>
      <c r="U448" s="32" t="s">
        <v>148</v>
      </c>
    </row>
    <row r="449" spans="1:21" s="12" customFormat="1" ht="18" customHeight="1" x14ac:dyDescent="0.3">
      <c r="A449" s="2" t="s">
        <v>247</v>
      </c>
      <c r="B449" s="3">
        <v>1</v>
      </c>
      <c r="C449" s="3">
        <v>0</v>
      </c>
      <c r="D449" s="3">
        <v>1</v>
      </c>
      <c r="E449" s="3">
        <v>0</v>
      </c>
      <c r="F449" s="3">
        <v>0</v>
      </c>
      <c r="G449" s="3">
        <v>5</v>
      </c>
      <c r="H449" s="3"/>
      <c r="I449" s="123">
        <f t="shared" si="41"/>
        <v>7</v>
      </c>
      <c r="J449" s="4">
        <v>6</v>
      </c>
      <c r="K449" s="5">
        <f t="shared" si="44"/>
        <v>0.11666666666666667</v>
      </c>
      <c r="L449" s="24" t="s">
        <v>871</v>
      </c>
      <c r="M449" s="6" t="s">
        <v>874</v>
      </c>
      <c r="N449" s="7" t="s">
        <v>328</v>
      </c>
      <c r="O449" s="7" t="s">
        <v>377</v>
      </c>
      <c r="P449" s="30" t="s">
        <v>834</v>
      </c>
      <c r="Q449" s="9">
        <v>11</v>
      </c>
      <c r="R449" s="10" t="s">
        <v>182</v>
      </c>
      <c r="S449" s="32" t="s">
        <v>835</v>
      </c>
      <c r="T449" s="32" t="s">
        <v>827</v>
      </c>
      <c r="U449" s="32" t="s">
        <v>148</v>
      </c>
    </row>
    <row r="450" spans="1:21" s="12" customFormat="1" ht="18" customHeight="1" x14ac:dyDescent="0.3">
      <c r="A450" s="2" t="s">
        <v>283</v>
      </c>
      <c r="B450" s="3">
        <v>0</v>
      </c>
      <c r="C450" s="3">
        <v>0</v>
      </c>
      <c r="D450" s="3">
        <v>0</v>
      </c>
      <c r="E450" s="3">
        <v>0</v>
      </c>
      <c r="F450" s="3">
        <v>0</v>
      </c>
      <c r="G450" s="3">
        <v>5</v>
      </c>
      <c r="H450" s="3"/>
      <c r="I450" s="123">
        <f t="shared" si="41"/>
        <v>5</v>
      </c>
      <c r="J450" s="4">
        <v>7</v>
      </c>
      <c r="K450" s="5">
        <f t="shared" si="44"/>
        <v>8.3333333333333329E-2</v>
      </c>
      <c r="L450" s="24" t="s">
        <v>871</v>
      </c>
      <c r="M450" s="6" t="s">
        <v>537</v>
      </c>
      <c r="N450" s="7" t="s">
        <v>245</v>
      </c>
      <c r="O450" s="7" t="s">
        <v>189</v>
      </c>
      <c r="P450" s="30" t="s">
        <v>834</v>
      </c>
      <c r="Q450" s="9">
        <v>11</v>
      </c>
      <c r="R450" s="10" t="s">
        <v>182</v>
      </c>
      <c r="S450" s="32" t="s">
        <v>835</v>
      </c>
      <c r="T450" s="32" t="s">
        <v>827</v>
      </c>
      <c r="U450" s="32" t="s">
        <v>148</v>
      </c>
    </row>
    <row r="451" spans="1:21" s="23" customFormat="1" ht="22.5" customHeight="1" x14ac:dyDescent="0.3">
      <c r="A451" s="2" t="s">
        <v>113</v>
      </c>
      <c r="B451" s="2">
        <v>0</v>
      </c>
      <c r="C451" s="2">
        <v>0</v>
      </c>
      <c r="D451" s="2">
        <v>1</v>
      </c>
      <c r="E451" s="2">
        <v>4</v>
      </c>
      <c r="F451" s="2">
        <v>2</v>
      </c>
      <c r="G451" s="2">
        <v>0</v>
      </c>
      <c r="H451" s="2">
        <v>0</v>
      </c>
      <c r="I451" s="128">
        <f t="shared" ref="I451:I472" si="45">SUM(B451:H451)</f>
        <v>7</v>
      </c>
      <c r="J451" s="27">
        <v>1</v>
      </c>
      <c r="K451" s="5">
        <f t="shared" ref="K451:K462" si="46">I451/70</f>
        <v>0.1</v>
      </c>
      <c r="L451" s="24" t="s">
        <v>16</v>
      </c>
      <c r="M451" s="20" t="s">
        <v>875</v>
      </c>
      <c r="N451" s="21" t="s">
        <v>876</v>
      </c>
      <c r="O451" s="20" t="s">
        <v>877</v>
      </c>
      <c r="P451" s="30" t="s">
        <v>878</v>
      </c>
      <c r="Q451" s="30">
        <v>8</v>
      </c>
      <c r="R451" s="10" t="s">
        <v>32</v>
      </c>
      <c r="S451" s="32" t="s">
        <v>879</v>
      </c>
      <c r="T451" s="32" t="s">
        <v>880</v>
      </c>
      <c r="U451" s="32" t="s">
        <v>162</v>
      </c>
    </row>
    <row r="452" spans="1:21" s="23" customFormat="1" ht="22.5" customHeight="1" x14ac:dyDescent="0.3">
      <c r="A452" s="2" t="s">
        <v>77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  <c r="G452" s="2">
        <v>2</v>
      </c>
      <c r="H452" s="2">
        <v>0</v>
      </c>
      <c r="I452" s="128">
        <f t="shared" si="45"/>
        <v>2</v>
      </c>
      <c r="J452" s="27">
        <v>2</v>
      </c>
      <c r="K452" s="5">
        <f t="shared" si="46"/>
        <v>2.8571428571428571E-2</v>
      </c>
      <c r="L452" s="24" t="s">
        <v>16</v>
      </c>
      <c r="M452" s="20" t="s">
        <v>881</v>
      </c>
      <c r="N452" s="21" t="s">
        <v>265</v>
      </c>
      <c r="O452" s="20" t="s">
        <v>362</v>
      </c>
      <c r="P452" s="30" t="s">
        <v>878</v>
      </c>
      <c r="Q452" s="30">
        <v>8</v>
      </c>
      <c r="R452" s="10" t="s">
        <v>182</v>
      </c>
      <c r="S452" s="32" t="s">
        <v>879</v>
      </c>
      <c r="T452" s="32" t="s">
        <v>880</v>
      </c>
      <c r="U452" s="32" t="s">
        <v>162</v>
      </c>
    </row>
    <row r="453" spans="1:21" s="23" customFormat="1" ht="22.5" customHeight="1" x14ac:dyDescent="0.3">
      <c r="A453" s="2" t="s">
        <v>124</v>
      </c>
      <c r="B453" s="2">
        <v>0</v>
      </c>
      <c r="C453" s="2">
        <v>0</v>
      </c>
      <c r="D453" s="2">
        <v>1</v>
      </c>
      <c r="E453" s="2">
        <v>0</v>
      </c>
      <c r="F453" s="2">
        <v>1</v>
      </c>
      <c r="G453" s="2">
        <v>0</v>
      </c>
      <c r="H453" s="2">
        <v>0</v>
      </c>
      <c r="I453" s="128">
        <f t="shared" si="45"/>
        <v>2</v>
      </c>
      <c r="J453" s="27">
        <v>2</v>
      </c>
      <c r="K453" s="5">
        <f t="shared" si="46"/>
        <v>2.8571428571428571E-2</v>
      </c>
      <c r="L453" s="24" t="s">
        <v>16</v>
      </c>
      <c r="M453" s="20" t="s">
        <v>882</v>
      </c>
      <c r="N453" s="21" t="s">
        <v>151</v>
      </c>
      <c r="O453" s="20" t="s">
        <v>19</v>
      </c>
      <c r="P453" s="30" t="s">
        <v>878</v>
      </c>
      <c r="Q453" s="30">
        <v>8</v>
      </c>
      <c r="R453" s="10" t="s">
        <v>309</v>
      </c>
      <c r="S453" s="32" t="s">
        <v>883</v>
      </c>
      <c r="T453" s="32" t="s">
        <v>827</v>
      </c>
      <c r="U453" s="32" t="s">
        <v>90</v>
      </c>
    </row>
    <row r="454" spans="1:21" s="23" customFormat="1" ht="22.5" customHeight="1" x14ac:dyDescent="0.3">
      <c r="A454" s="2" t="s">
        <v>109</v>
      </c>
      <c r="B454" s="2">
        <v>0</v>
      </c>
      <c r="C454" s="2">
        <v>0</v>
      </c>
      <c r="D454" s="2">
        <v>1</v>
      </c>
      <c r="E454" s="2">
        <v>0</v>
      </c>
      <c r="F454" s="2">
        <v>0</v>
      </c>
      <c r="G454" s="2">
        <v>0</v>
      </c>
      <c r="H454" s="2">
        <v>0</v>
      </c>
      <c r="I454" s="128">
        <f t="shared" si="45"/>
        <v>1</v>
      </c>
      <c r="J454" s="27">
        <v>3</v>
      </c>
      <c r="K454" s="5">
        <f t="shared" si="46"/>
        <v>1.4285714285714285E-2</v>
      </c>
      <c r="L454" s="24" t="s">
        <v>16</v>
      </c>
      <c r="M454" s="20" t="s">
        <v>752</v>
      </c>
      <c r="N454" s="21" t="s">
        <v>404</v>
      </c>
      <c r="O454" s="20" t="s">
        <v>329</v>
      </c>
      <c r="P454" s="30" t="s">
        <v>878</v>
      </c>
      <c r="Q454" s="30">
        <v>8</v>
      </c>
      <c r="R454" s="10" t="s">
        <v>182</v>
      </c>
      <c r="S454" s="32" t="s">
        <v>879</v>
      </c>
      <c r="T454" s="32" t="s">
        <v>880</v>
      </c>
      <c r="U454" s="32" t="s">
        <v>162</v>
      </c>
    </row>
    <row r="455" spans="1:21" s="23" customFormat="1" ht="22.5" customHeight="1" x14ac:dyDescent="0.3">
      <c r="A455" s="2" t="s">
        <v>131</v>
      </c>
      <c r="B455" s="2">
        <v>0</v>
      </c>
      <c r="C455" s="2">
        <v>0</v>
      </c>
      <c r="D455" s="2">
        <v>1</v>
      </c>
      <c r="E455" s="2">
        <v>0</v>
      </c>
      <c r="F455" s="2">
        <v>0</v>
      </c>
      <c r="G455" s="2">
        <v>0</v>
      </c>
      <c r="H455" s="2">
        <v>0</v>
      </c>
      <c r="I455" s="128">
        <f t="shared" si="45"/>
        <v>1</v>
      </c>
      <c r="J455" s="27">
        <v>3</v>
      </c>
      <c r="K455" s="5">
        <f t="shared" si="46"/>
        <v>1.4285714285714285E-2</v>
      </c>
      <c r="L455" s="24" t="s">
        <v>16</v>
      </c>
      <c r="M455" s="20" t="s">
        <v>884</v>
      </c>
      <c r="N455" s="21" t="s">
        <v>380</v>
      </c>
      <c r="O455" s="20" t="s">
        <v>60</v>
      </c>
      <c r="P455" s="30" t="s">
        <v>878</v>
      </c>
      <c r="Q455" s="30">
        <v>8</v>
      </c>
      <c r="R455" s="10" t="s">
        <v>309</v>
      </c>
      <c r="S455" s="32" t="s">
        <v>883</v>
      </c>
      <c r="T455" s="32" t="s">
        <v>827</v>
      </c>
      <c r="U455" s="32" t="s">
        <v>90</v>
      </c>
    </row>
    <row r="456" spans="1:21" s="23" customFormat="1" ht="22.5" customHeight="1" x14ac:dyDescent="0.3">
      <c r="A456" s="2" t="s">
        <v>121</v>
      </c>
      <c r="B456" s="2">
        <v>0</v>
      </c>
      <c r="C456" s="2">
        <v>0</v>
      </c>
      <c r="D456" s="2">
        <v>1</v>
      </c>
      <c r="E456" s="2">
        <v>0</v>
      </c>
      <c r="F456" s="2">
        <v>0</v>
      </c>
      <c r="G456" s="2">
        <v>0</v>
      </c>
      <c r="H456" s="2">
        <v>0</v>
      </c>
      <c r="I456" s="128">
        <f t="shared" si="45"/>
        <v>1</v>
      </c>
      <c r="J456" s="27">
        <v>3</v>
      </c>
      <c r="K456" s="5">
        <f t="shared" si="46"/>
        <v>1.4285714285714285E-2</v>
      </c>
      <c r="L456" s="24" t="s">
        <v>16</v>
      </c>
      <c r="M456" s="20" t="s">
        <v>885</v>
      </c>
      <c r="N456" s="21" t="s">
        <v>328</v>
      </c>
      <c r="O456" s="20" t="s">
        <v>886</v>
      </c>
      <c r="P456" s="30" t="s">
        <v>878</v>
      </c>
      <c r="Q456" s="30">
        <v>8</v>
      </c>
      <c r="R456" s="10" t="s">
        <v>182</v>
      </c>
      <c r="S456" s="32" t="s">
        <v>879</v>
      </c>
      <c r="T456" s="32" t="s">
        <v>880</v>
      </c>
      <c r="U456" s="32" t="s">
        <v>162</v>
      </c>
    </row>
    <row r="457" spans="1:21" s="23" customFormat="1" ht="22.5" customHeight="1" x14ac:dyDescent="0.3">
      <c r="A457" s="2" t="s">
        <v>66</v>
      </c>
      <c r="B457" s="2">
        <v>0</v>
      </c>
      <c r="C457" s="2">
        <v>0</v>
      </c>
      <c r="D457" s="2">
        <v>0</v>
      </c>
      <c r="E457" s="2">
        <v>0</v>
      </c>
      <c r="F457" s="2">
        <v>1</v>
      </c>
      <c r="G457" s="2">
        <v>0</v>
      </c>
      <c r="H457" s="2">
        <v>0</v>
      </c>
      <c r="I457" s="128">
        <f t="shared" si="45"/>
        <v>1</v>
      </c>
      <c r="J457" s="27">
        <v>3</v>
      </c>
      <c r="K457" s="5">
        <f t="shared" si="46"/>
        <v>1.4285714285714285E-2</v>
      </c>
      <c r="L457" s="24" t="s">
        <v>16</v>
      </c>
      <c r="M457" s="20" t="s">
        <v>887</v>
      </c>
      <c r="N457" s="21" t="s">
        <v>507</v>
      </c>
      <c r="O457" s="20" t="s">
        <v>28</v>
      </c>
      <c r="P457" s="30" t="s">
        <v>878</v>
      </c>
      <c r="Q457" s="30">
        <v>8</v>
      </c>
      <c r="R457" s="10" t="s">
        <v>182</v>
      </c>
      <c r="S457" s="32" t="s">
        <v>883</v>
      </c>
      <c r="T457" s="32" t="s">
        <v>827</v>
      </c>
      <c r="U457" s="32" t="s">
        <v>90</v>
      </c>
    </row>
    <row r="458" spans="1:21" s="23" customFormat="1" ht="22.5" customHeight="1" x14ac:dyDescent="0.3">
      <c r="A458" s="2" t="s">
        <v>87</v>
      </c>
      <c r="B458" s="2">
        <v>0</v>
      </c>
      <c r="C458" s="2">
        <v>0</v>
      </c>
      <c r="D458" s="2">
        <v>0</v>
      </c>
      <c r="E458" s="2">
        <v>0</v>
      </c>
      <c r="F458" s="2">
        <v>1</v>
      </c>
      <c r="G458" s="2">
        <v>0</v>
      </c>
      <c r="H458" s="2">
        <v>0</v>
      </c>
      <c r="I458" s="128">
        <f t="shared" si="45"/>
        <v>1</v>
      </c>
      <c r="J458" s="27">
        <v>3</v>
      </c>
      <c r="K458" s="5">
        <f t="shared" si="46"/>
        <v>1.4285714285714285E-2</v>
      </c>
      <c r="L458" s="24" t="s">
        <v>16</v>
      </c>
      <c r="M458" s="20" t="s">
        <v>888</v>
      </c>
      <c r="N458" s="21" t="s">
        <v>385</v>
      </c>
      <c r="O458" s="20" t="s">
        <v>469</v>
      </c>
      <c r="P458" s="30" t="s">
        <v>878</v>
      </c>
      <c r="Q458" s="30">
        <v>8</v>
      </c>
      <c r="R458" s="10" t="s">
        <v>32</v>
      </c>
      <c r="S458" s="32" t="s">
        <v>879</v>
      </c>
      <c r="T458" s="32" t="s">
        <v>880</v>
      </c>
      <c r="U458" s="32" t="s">
        <v>162</v>
      </c>
    </row>
    <row r="459" spans="1:21" s="23" customFormat="1" ht="22.5" customHeight="1" x14ac:dyDescent="0.3">
      <c r="A459" s="2" t="s">
        <v>91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128">
        <f t="shared" si="45"/>
        <v>0</v>
      </c>
      <c r="J459" s="27">
        <v>4</v>
      </c>
      <c r="K459" s="5">
        <f t="shared" si="46"/>
        <v>0</v>
      </c>
      <c r="L459" s="24" t="s">
        <v>16</v>
      </c>
      <c r="M459" s="20" t="s">
        <v>889</v>
      </c>
      <c r="N459" s="21" t="s">
        <v>142</v>
      </c>
      <c r="O459" s="20" t="s">
        <v>100</v>
      </c>
      <c r="P459" s="30" t="s">
        <v>878</v>
      </c>
      <c r="Q459" s="30">
        <v>8</v>
      </c>
      <c r="R459" s="10" t="s">
        <v>309</v>
      </c>
      <c r="S459" s="32" t="s">
        <v>883</v>
      </c>
      <c r="T459" s="32" t="s">
        <v>827</v>
      </c>
      <c r="U459" s="32" t="s">
        <v>90</v>
      </c>
    </row>
    <row r="460" spans="1:21" s="23" customFormat="1" ht="22.5" customHeight="1" x14ac:dyDescent="0.3">
      <c r="A460" s="2" t="s">
        <v>75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128">
        <f t="shared" si="45"/>
        <v>0</v>
      </c>
      <c r="J460" s="27">
        <v>4</v>
      </c>
      <c r="K460" s="5">
        <f t="shared" si="46"/>
        <v>0</v>
      </c>
      <c r="L460" s="24" t="s">
        <v>16</v>
      </c>
      <c r="M460" s="20" t="s">
        <v>890</v>
      </c>
      <c r="N460" s="21" t="s">
        <v>891</v>
      </c>
      <c r="O460" s="20" t="s">
        <v>28</v>
      </c>
      <c r="P460" s="30" t="s">
        <v>878</v>
      </c>
      <c r="Q460" s="30">
        <v>8</v>
      </c>
      <c r="R460" s="10" t="s">
        <v>309</v>
      </c>
      <c r="S460" s="32" t="s">
        <v>883</v>
      </c>
      <c r="T460" s="32" t="s">
        <v>827</v>
      </c>
      <c r="U460" s="32" t="s">
        <v>90</v>
      </c>
    </row>
    <row r="461" spans="1:21" s="23" customFormat="1" ht="22.5" customHeight="1" x14ac:dyDescent="0.3">
      <c r="A461" s="2" t="s">
        <v>98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128">
        <f t="shared" si="45"/>
        <v>0</v>
      </c>
      <c r="J461" s="27">
        <v>4</v>
      </c>
      <c r="K461" s="5">
        <f t="shared" si="46"/>
        <v>0</v>
      </c>
      <c r="L461" s="24" t="s">
        <v>16</v>
      </c>
      <c r="M461" s="20" t="s">
        <v>892</v>
      </c>
      <c r="N461" s="21" t="s">
        <v>893</v>
      </c>
      <c r="O461" s="20" t="s">
        <v>274</v>
      </c>
      <c r="P461" s="30" t="s">
        <v>878</v>
      </c>
      <c r="Q461" s="30">
        <v>8</v>
      </c>
      <c r="R461" s="10" t="s">
        <v>32</v>
      </c>
      <c r="S461" s="32" t="s">
        <v>879</v>
      </c>
      <c r="T461" s="32" t="s">
        <v>880</v>
      </c>
      <c r="U461" s="32" t="s">
        <v>162</v>
      </c>
    </row>
    <row r="462" spans="1:21" s="23" customFormat="1" ht="22.5" customHeight="1" x14ac:dyDescent="0.3">
      <c r="A462" s="2" t="s">
        <v>80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128">
        <f t="shared" si="45"/>
        <v>0</v>
      </c>
      <c r="J462" s="27">
        <v>4</v>
      </c>
      <c r="K462" s="5">
        <f t="shared" si="46"/>
        <v>0</v>
      </c>
      <c r="L462" s="24" t="s">
        <v>16</v>
      </c>
      <c r="M462" s="20" t="s">
        <v>894</v>
      </c>
      <c r="N462" s="21" t="s">
        <v>895</v>
      </c>
      <c r="O462" s="20" t="s">
        <v>162</v>
      </c>
      <c r="P462" s="30" t="s">
        <v>878</v>
      </c>
      <c r="Q462" s="30">
        <v>8</v>
      </c>
      <c r="R462" s="10" t="s">
        <v>309</v>
      </c>
      <c r="S462" s="32" t="s">
        <v>883</v>
      </c>
      <c r="T462" s="32" t="s">
        <v>827</v>
      </c>
      <c r="U462" s="32" t="s">
        <v>90</v>
      </c>
    </row>
    <row r="463" spans="1:21" s="23" customFormat="1" ht="22.5" customHeight="1" x14ac:dyDescent="0.3">
      <c r="A463" s="2" t="s">
        <v>163</v>
      </c>
      <c r="B463" s="3">
        <v>4</v>
      </c>
      <c r="C463" s="3">
        <v>0</v>
      </c>
      <c r="D463" s="3">
        <v>2</v>
      </c>
      <c r="E463" s="3">
        <v>0</v>
      </c>
      <c r="F463" s="3">
        <v>0</v>
      </c>
      <c r="G463" s="3">
        <v>1</v>
      </c>
      <c r="H463" s="3">
        <v>0</v>
      </c>
      <c r="I463" s="128">
        <f t="shared" si="45"/>
        <v>7</v>
      </c>
      <c r="J463" s="3">
        <v>1</v>
      </c>
      <c r="K463" s="5">
        <f>I463/106</f>
        <v>6.6037735849056603E-2</v>
      </c>
      <c r="L463" s="24" t="s">
        <v>16</v>
      </c>
      <c r="M463" s="20" t="s">
        <v>896</v>
      </c>
      <c r="N463" s="21" t="s">
        <v>433</v>
      </c>
      <c r="O463" s="20" t="s">
        <v>274</v>
      </c>
      <c r="P463" s="30" t="s">
        <v>878</v>
      </c>
      <c r="Q463" s="30">
        <v>9</v>
      </c>
      <c r="R463" s="10" t="s">
        <v>309</v>
      </c>
      <c r="S463" s="32" t="s">
        <v>883</v>
      </c>
      <c r="T463" s="32" t="s">
        <v>827</v>
      </c>
      <c r="U463" s="32" t="s">
        <v>90</v>
      </c>
    </row>
    <row r="464" spans="1:21" s="23" customFormat="1" ht="22.5" customHeight="1" x14ac:dyDescent="0.3">
      <c r="A464" s="2" t="s">
        <v>169</v>
      </c>
      <c r="B464" s="3">
        <v>5</v>
      </c>
      <c r="C464" s="3">
        <v>0</v>
      </c>
      <c r="D464" s="3">
        <v>1</v>
      </c>
      <c r="E464" s="3">
        <v>0</v>
      </c>
      <c r="F464" s="3">
        <v>0</v>
      </c>
      <c r="G464" s="3">
        <v>0</v>
      </c>
      <c r="H464" s="3">
        <v>0</v>
      </c>
      <c r="I464" s="128">
        <f t="shared" si="45"/>
        <v>6</v>
      </c>
      <c r="J464" s="3">
        <v>2</v>
      </c>
      <c r="K464" s="5">
        <f>I464/106</f>
        <v>5.6603773584905662E-2</v>
      </c>
      <c r="L464" s="24" t="s">
        <v>16</v>
      </c>
      <c r="M464" s="20" t="s">
        <v>897</v>
      </c>
      <c r="N464" s="21" t="s">
        <v>816</v>
      </c>
      <c r="O464" s="20" t="s">
        <v>631</v>
      </c>
      <c r="P464" s="30" t="s">
        <v>878</v>
      </c>
      <c r="Q464" s="30">
        <v>9</v>
      </c>
      <c r="R464" s="10" t="s">
        <v>182</v>
      </c>
      <c r="S464" s="32" t="s">
        <v>883</v>
      </c>
      <c r="T464" s="32" t="s">
        <v>827</v>
      </c>
      <c r="U464" s="32" t="s">
        <v>90</v>
      </c>
    </row>
    <row r="465" spans="1:21" s="23" customFormat="1" ht="22.5" customHeight="1" x14ac:dyDescent="0.3">
      <c r="A465" s="2" t="s">
        <v>174</v>
      </c>
      <c r="B465" s="3">
        <v>4</v>
      </c>
      <c r="C465" s="3">
        <v>0</v>
      </c>
      <c r="D465" s="3">
        <v>0</v>
      </c>
      <c r="E465" s="3">
        <v>0</v>
      </c>
      <c r="F465" s="3">
        <v>0</v>
      </c>
      <c r="G465" s="3">
        <v>0</v>
      </c>
      <c r="H465" s="3">
        <v>0</v>
      </c>
      <c r="I465" s="128">
        <f t="shared" si="45"/>
        <v>4</v>
      </c>
      <c r="J465" s="3">
        <v>3</v>
      </c>
      <c r="K465" s="5">
        <f>I465/106</f>
        <v>3.7735849056603772E-2</v>
      </c>
      <c r="L465" s="24" t="s">
        <v>16</v>
      </c>
      <c r="M465" s="20" t="s">
        <v>898</v>
      </c>
      <c r="N465" s="21" t="s">
        <v>626</v>
      </c>
      <c r="O465" s="20" t="s">
        <v>377</v>
      </c>
      <c r="P465" s="30" t="s">
        <v>878</v>
      </c>
      <c r="Q465" s="30">
        <v>9</v>
      </c>
      <c r="R465" s="10" t="s">
        <v>182</v>
      </c>
      <c r="S465" s="32" t="s">
        <v>883</v>
      </c>
      <c r="T465" s="32" t="s">
        <v>827</v>
      </c>
      <c r="U465" s="32" t="s">
        <v>90</v>
      </c>
    </row>
    <row r="466" spans="1:21" s="23" customFormat="1" ht="22.5" customHeight="1" x14ac:dyDescent="0.3">
      <c r="A466" s="2" t="s">
        <v>299</v>
      </c>
      <c r="B466" s="3">
        <v>0</v>
      </c>
      <c r="C466" s="3">
        <v>0</v>
      </c>
      <c r="D466" s="3">
        <v>0</v>
      </c>
      <c r="E466" s="3">
        <v>0</v>
      </c>
      <c r="F466" s="3">
        <v>0</v>
      </c>
      <c r="G466" s="3">
        <v>1</v>
      </c>
      <c r="H466" s="3">
        <v>0</v>
      </c>
      <c r="I466" s="128">
        <f t="shared" si="45"/>
        <v>1</v>
      </c>
      <c r="J466" s="3">
        <v>4</v>
      </c>
      <c r="K466" s="5">
        <f>I466/106</f>
        <v>9.433962264150943E-3</v>
      </c>
      <c r="L466" s="24" t="s">
        <v>16</v>
      </c>
      <c r="M466" s="20" t="s">
        <v>899</v>
      </c>
      <c r="N466" s="21" t="s">
        <v>151</v>
      </c>
      <c r="O466" s="20" t="s">
        <v>277</v>
      </c>
      <c r="P466" s="30" t="s">
        <v>878</v>
      </c>
      <c r="Q466" s="30">
        <v>9</v>
      </c>
      <c r="R466" s="10" t="s">
        <v>309</v>
      </c>
      <c r="S466" s="32" t="s">
        <v>883</v>
      </c>
      <c r="T466" s="32" t="s">
        <v>827</v>
      </c>
      <c r="U466" s="32" t="s">
        <v>90</v>
      </c>
    </row>
    <row r="467" spans="1:21" s="23" customFormat="1" ht="22.5" customHeight="1" x14ac:dyDescent="0.3">
      <c r="A467" s="2" t="s">
        <v>172</v>
      </c>
      <c r="B467" s="3">
        <v>0</v>
      </c>
      <c r="C467" s="3">
        <v>0</v>
      </c>
      <c r="D467" s="3">
        <v>0</v>
      </c>
      <c r="E467" s="3">
        <v>0</v>
      </c>
      <c r="F467" s="3">
        <v>0</v>
      </c>
      <c r="G467" s="3">
        <v>0</v>
      </c>
      <c r="H467" s="3">
        <v>0</v>
      </c>
      <c r="I467" s="128">
        <f t="shared" si="45"/>
        <v>0</v>
      </c>
      <c r="J467" s="3">
        <v>5</v>
      </c>
      <c r="K467" s="5">
        <f>I467/106</f>
        <v>0</v>
      </c>
      <c r="L467" s="24" t="s">
        <v>16</v>
      </c>
      <c r="M467" s="20" t="s">
        <v>900</v>
      </c>
      <c r="N467" s="21" t="s">
        <v>352</v>
      </c>
      <c r="O467" s="20" t="s">
        <v>49</v>
      </c>
      <c r="P467" s="30" t="s">
        <v>878</v>
      </c>
      <c r="Q467" s="30">
        <v>9</v>
      </c>
      <c r="R467" s="10" t="s">
        <v>182</v>
      </c>
      <c r="S467" s="32" t="s">
        <v>883</v>
      </c>
      <c r="T467" s="32" t="s">
        <v>827</v>
      </c>
      <c r="U467" s="32" t="s">
        <v>90</v>
      </c>
    </row>
    <row r="468" spans="1:21" s="23" customFormat="1" ht="22.5" customHeight="1" x14ac:dyDescent="0.3">
      <c r="A468" s="2" t="s">
        <v>179</v>
      </c>
      <c r="B468" s="3">
        <v>0</v>
      </c>
      <c r="C468" s="3">
        <v>0</v>
      </c>
      <c r="D468" s="3">
        <v>3</v>
      </c>
      <c r="E468" s="3">
        <v>0</v>
      </c>
      <c r="F468" s="3">
        <v>0</v>
      </c>
      <c r="G468" s="3">
        <v>0</v>
      </c>
      <c r="H468" s="92"/>
      <c r="I468" s="128">
        <f t="shared" si="45"/>
        <v>3</v>
      </c>
      <c r="J468" s="92">
        <v>1</v>
      </c>
      <c r="K468" s="5">
        <f>I468/62</f>
        <v>4.8387096774193547E-2</v>
      </c>
      <c r="L468" s="3" t="s">
        <v>16</v>
      </c>
      <c r="M468" s="20" t="s">
        <v>901</v>
      </c>
      <c r="N468" s="21" t="s">
        <v>902</v>
      </c>
      <c r="O468" s="20" t="s">
        <v>56</v>
      </c>
      <c r="P468" s="8" t="s">
        <v>878</v>
      </c>
      <c r="Q468" s="30">
        <v>10</v>
      </c>
      <c r="R468" s="10" t="s">
        <v>182</v>
      </c>
      <c r="S468" s="32" t="s">
        <v>879</v>
      </c>
      <c r="T468" s="32" t="s">
        <v>880</v>
      </c>
      <c r="U468" s="32" t="s">
        <v>162</v>
      </c>
    </row>
    <row r="469" spans="1:21" s="33" customFormat="1" ht="22.5" customHeight="1" x14ac:dyDescent="0.3">
      <c r="A469" s="2" t="s">
        <v>254</v>
      </c>
      <c r="B469" s="3">
        <v>0</v>
      </c>
      <c r="C469" s="3">
        <v>0</v>
      </c>
      <c r="D469" s="3">
        <v>0</v>
      </c>
      <c r="E469" s="3">
        <v>0</v>
      </c>
      <c r="F469" s="3">
        <v>0</v>
      </c>
      <c r="G469" s="3">
        <v>0</v>
      </c>
      <c r="H469" s="92"/>
      <c r="I469" s="128">
        <f t="shared" si="45"/>
        <v>0</v>
      </c>
      <c r="J469" s="92">
        <v>2</v>
      </c>
      <c r="K469" s="5">
        <f>I469/62</f>
        <v>0</v>
      </c>
      <c r="L469" s="3" t="s">
        <v>16</v>
      </c>
      <c r="M469" s="20" t="s">
        <v>454</v>
      </c>
      <c r="N469" s="21" t="s">
        <v>79</v>
      </c>
      <c r="O469" s="20" t="s">
        <v>280</v>
      </c>
      <c r="P469" s="8" t="s">
        <v>878</v>
      </c>
      <c r="Q469" s="30">
        <v>10</v>
      </c>
      <c r="R469" s="10" t="s">
        <v>182</v>
      </c>
      <c r="S469" s="32" t="s">
        <v>879</v>
      </c>
      <c r="T469" s="32" t="s">
        <v>880</v>
      </c>
      <c r="U469" s="32" t="s">
        <v>162</v>
      </c>
    </row>
    <row r="470" spans="1:21" s="33" customFormat="1" ht="22.5" customHeight="1" x14ac:dyDescent="0.3">
      <c r="A470" s="2" t="s">
        <v>199</v>
      </c>
      <c r="B470" s="3">
        <v>0</v>
      </c>
      <c r="C470" s="3">
        <v>0</v>
      </c>
      <c r="D470" s="3">
        <v>0</v>
      </c>
      <c r="E470" s="3">
        <v>0</v>
      </c>
      <c r="F470" s="3">
        <v>0</v>
      </c>
      <c r="G470" s="3">
        <v>0</v>
      </c>
      <c r="H470" s="92"/>
      <c r="I470" s="128">
        <f t="shared" si="45"/>
        <v>0</v>
      </c>
      <c r="J470" s="92">
        <v>2</v>
      </c>
      <c r="K470" s="5">
        <f>I470/62</f>
        <v>0</v>
      </c>
      <c r="L470" s="3" t="s">
        <v>16</v>
      </c>
      <c r="M470" s="20" t="s">
        <v>903</v>
      </c>
      <c r="N470" s="21" t="s">
        <v>23</v>
      </c>
      <c r="O470" s="20" t="s">
        <v>130</v>
      </c>
      <c r="P470" s="8" t="s">
        <v>878</v>
      </c>
      <c r="Q470" s="30">
        <v>10</v>
      </c>
      <c r="R470" s="10" t="s">
        <v>246</v>
      </c>
      <c r="S470" s="32" t="s">
        <v>879</v>
      </c>
      <c r="T470" s="32" t="s">
        <v>880</v>
      </c>
      <c r="U470" s="32" t="s">
        <v>162</v>
      </c>
    </row>
    <row r="471" spans="1:21" s="33" customFormat="1" ht="22.5" customHeight="1" x14ac:dyDescent="0.3">
      <c r="A471" s="2" t="s">
        <v>275</v>
      </c>
      <c r="B471" s="3">
        <v>6</v>
      </c>
      <c r="C471" s="3">
        <v>0</v>
      </c>
      <c r="D471" s="3">
        <v>1</v>
      </c>
      <c r="E471" s="3">
        <v>0</v>
      </c>
      <c r="F471" s="3">
        <v>0</v>
      </c>
      <c r="G471" s="3">
        <v>0</v>
      </c>
      <c r="H471" s="3"/>
      <c r="I471" s="128">
        <f t="shared" si="45"/>
        <v>7</v>
      </c>
      <c r="J471" s="4">
        <v>1</v>
      </c>
      <c r="K471" s="5">
        <f>I471/60</f>
        <v>0.11666666666666667</v>
      </c>
      <c r="L471" s="3" t="s">
        <v>16</v>
      </c>
      <c r="M471" s="6" t="s">
        <v>904</v>
      </c>
      <c r="N471" s="7" t="s">
        <v>905</v>
      </c>
      <c r="O471" s="7" t="s">
        <v>906</v>
      </c>
      <c r="P471" s="8" t="s">
        <v>878</v>
      </c>
      <c r="Q471" s="9">
        <v>11</v>
      </c>
      <c r="R471" s="10" t="s">
        <v>182</v>
      </c>
      <c r="S471" s="11" t="s">
        <v>879</v>
      </c>
      <c r="T471" s="11" t="s">
        <v>880</v>
      </c>
      <c r="U471" s="11" t="s">
        <v>162</v>
      </c>
    </row>
    <row r="472" spans="1:21" s="33" customFormat="1" ht="22.5" customHeight="1" x14ac:dyDescent="0.3">
      <c r="A472" s="2" t="s">
        <v>283</v>
      </c>
      <c r="B472" s="3">
        <v>1</v>
      </c>
      <c r="C472" s="3">
        <v>2</v>
      </c>
      <c r="D472" s="3">
        <v>0</v>
      </c>
      <c r="E472" s="3">
        <v>0</v>
      </c>
      <c r="F472" s="3">
        <v>0</v>
      </c>
      <c r="G472" s="3">
        <v>4</v>
      </c>
      <c r="H472" s="3"/>
      <c r="I472" s="128">
        <f t="shared" si="45"/>
        <v>7</v>
      </c>
      <c r="J472" s="4">
        <v>1</v>
      </c>
      <c r="K472" s="5">
        <f>I472/60</f>
        <v>0.11666666666666667</v>
      </c>
      <c r="L472" s="3" t="s">
        <v>16</v>
      </c>
      <c r="M472" s="6" t="s">
        <v>907</v>
      </c>
      <c r="N472" s="7" t="s">
        <v>153</v>
      </c>
      <c r="O472" s="7" t="s">
        <v>123</v>
      </c>
      <c r="P472" s="8" t="s">
        <v>878</v>
      </c>
      <c r="Q472" s="9">
        <v>11</v>
      </c>
      <c r="R472" s="10" t="s">
        <v>182</v>
      </c>
      <c r="S472" s="11" t="s">
        <v>879</v>
      </c>
      <c r="T472" s="11" t="s">
        <v>880</v>
      </c>
      <c r="U472" s="11" t="s">
        <v>162</v>
      </c>
    </row>
    <row r="473" spans="1:21" s="132" customFormat="1" ht="22.5" customHeight="1" x14ac:dyDescent="0.3">
      <c r="A473" s="107" t="s">
        <v>109</v>
      </c>
      <c r="B473" s="107">
        <v>5</v>
      </c>
      <c r="C473" s="107">
        <v>5</v>
      </c>
      <c r="D473" s="107">
        <v>8</v>
      </c>
      <c r="E473" s="107">
        <v>0</v>
      </c>
      <c r="F473" s="107">
        <v>5</v>
      </c>
      <c r="G473" s="107">
        <v>5</v>
      </c>
      <c r="H473" s="107">
        <v>0</v>
      </c>
      <c r="I473" s="108">
        <f t="shared" ref="I473:I484" si="47">SUM(B473:H473)</f>
        <v>28</v>
      </c>
      <c r="J473" s="88">
        <v>1</v>
      </c>
      <c r="K473" s="109">
        <f t="shared" ref="K473" si="48">I473/70</f>
        <v>0.4</v>
      </c>
      <c r="L473" s="131" t="s">
        <v>67</v>
      </c>
      <c r="M473" s="110" t="s">
        <v>908</v>
      </c>
      <c r="N473" s="111" t="s">
        <v>245</v>
      </c>
      <c r="O473" s="110" t="s">
        <v>277</v>
      </c>
      <c r="P473" s="112" t="s">
        <v>909</v>
      </c>
      <c r="Q473" s="112">
        <v>8</v>
      </c>
      <c r="R473" s="113" t="s">
        <v>32</v>
      </c>
      <c r="S473" s="114" t="s">
        <v>910</v>
      </c>
      <c r="T473" s="114" t="s">
        <v>45</v>
      </c>
      <c r="U473" s="114" t="s">
        <v>168</v>
      </c>
    </row>
    <row r="474" spans="1:21" s="48" customFormat="1" ht="18" customHeight="1" x14ac:dyDescent="0.3">
      <c r="A474" s="2" t="s">
        <v>169</v>
      </c>
      <c r="B474" s="3">
        <v>10</v>
      </c>
      <c r="C474" s="3">
        <v>12</v>
      </c>
      <c r="D474" s="3">
        <v>4</v>
      </c>
      <c r="E474" s="3">
        <v>0</v>
      </c>
      <c r="F474" s="3">
        <v>0</v>
      </c>
      <c r="G474" s="3">
        <v>0</v>
      </c>
      <c r="H474" s="3">
        <v>0</v>
      </c>
      <c r="I474" s="129">
        <f t="shared" si="47"/>
        <v>26</v>
      </c>
      <c r="J474" s="3">
        <v>1</v>
      </c>
      <c r="K474" s="5">
        <f t="shared" ref="K474:K480" si="49">I474/106</f>
        <v>0.24528301886792453</v>
      </c>
      <c r="L474" s="3" t="s">
        <v>16</v>
      </c>
      <c r="M474" s="20" t="s">
        <v>911</v>
      </c>
      <c r="N474" s="21" t="s">
        <v>912</v>
      </c>
      <c r="O474" s="133" t="s">
        <v>913</v>
      </c>
      <c r="P474" s="30" t="s">
        <v>909</v>
      </c>
      <c r="Q474" s="30">
        <v>9</v>
      </c>
      <c r="R474" s="10" t="s">
        <v>182</v>
      </c>
      <c r="S474" s="32" t="s">
        <v>910</v>
      </c>
      <c r="T474" s="32" t="s">
        <v>45</v>
      </c>
      <c r="U474" s="32" t="s">
        <v>168</v>
      </c>
    </row>
    <row r="475" spans="1:21" s="48" customFormat="1" ht="18" customHeight="1" x14ac:dyDescent="0.3">
      <c r="A475" s="2" t="s">
        <v>172</v>
      </c>
      <c r="B475" s="3">
        <v>10</v>
      </c>
      <c r="C475" s="3">
        <v>12</v>
      </c>
      <c r="D475" s="3">
        <v>4</v>
      </c>
      <c r="E475" s="3">
        <v>0</v>
      </c>
      <c r="F475" s="3">
        <v>0</v>
      </c>
      <c r="G475" s="3">
        <v>0</v>
      </c>
      <c r="H475" s="3">
        <v>0</v>
      </c>
      <c r="I475" s="129">
        <f t="shared" si="47"/>
        <v>26</v>
      </c>
      <c r="J475" s="116">
        <v>1</v>
      </c>
      <c r="K475" s="5">
        <f t="shared" si="49"/>
        <v>0.24528301886792453</v>
      </c>
      <c r="L475" s="3" t="s">
        <v>16</v>
      </c>
      <c r="M475" s="20" t="s">
        <v>914</v>
      </c>
      <c r="N475" s="21" t="s">
        <v>79</v>
      </c>
      <c r="O475" s="20" t="s">
        <v>90</v>
      </c>
      <c r="P475" s="30" t="s">
        <v>909</v>
      </c>
      <c r="Q475" s="30">
        <v>9</v>
      </c>
      <c r="R475" s="10" t="s">
        <v>182</v>
      </c>
      <c r="S475" s="32" t="s">
        <v>910</v>
      </c>
      <c r="T475" s="32" t="s">
        <v>45</v>
      </c>
      <c r="U475" s="32" t="s">
        <v>168</v>
      </c>
    </row>
    <row r="476" spans="1:21" s="48" customFormat="1" ht="18" customHeight="1" x14ac:dyDescent="0.3">
      <c r="A476" s="2" t="s">
        <v>174</v>
      </c>
      <c r="B476" s="3">
        <v>7</v>
      </c>
      <c r="C476" s="3">
        <v>12</v>
      </c>
      <c r="D476" s="3">
        <v>0</v>
      </c>
      <c r="E476" s="3">
        <v>0</v>
      </c>
      <c r="F476" s="3">
        <v>0</v>
      </c>
      <c r="G476" s="3">
        <v>3</v>
      </c>
      <c r="H476" s="3">
        <v>0</v>
      </c>
      <c r="I476" s="129">
        <f t="shared" si="47"/>
        <v>22</v>
      </c>
      <c r="J476" s="116">
        <v>2</v>
      </c>
      <c r="K476" s="5">
        <f t="shared" si="49"/>
        <v>0.20754716981132076</v>
      </c>
      <c r="L476" s="3" t="s">
        <v>16</v>
      </c>
      <c r="M476" s="20" t="s">
        <v>915</v>
      </c>
      <c r="N476" s="21" t="s">
        <v>916</v>
      </c>
      <c r="O476" s="20" t="s">
        <v>530</v>
      </c>
      <c r="P476" s="30" t="s">
        <v>909</v>
      </c>
      <c r="Q476" s="30">
        <v>9</v>
      </c>
      <c r="R476" s="10" t="s">
        <v>246</v>
      </c>
      <c r="S476" s="32" t="s">
        <v>910</v>
      </c>
      <c r="T476" s="32" t="s">
        <v>45</v>
      </c>
      <c r="U476" s="32" t="s">
        <v>168</v>
      </c>
    </row>
    <row r="477" spans="1:21" s="48" customFormat="1" ht="18" customHeight="1" x14ac:dyDescent="0.3">
      <c r="A477" s="2" t="s">
        <v>145</v>
      </c>
      <c r="B477" s="3">
        <v>10</v>
      </c>
      <c r="C477" s="3">
        <v>12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129">
        <f t="shared" si="47"/>
        <v>22</v>
      </c>
      <c r="J477" s="116">
        <v>2</v>
      </c>
      <c r="K477" s="5">
        <f t="shared" si="49"/>
        <v>0.20754716981132076</v>
      </c>
      <c r="L477" s="3" t="s">
        <v>16</v>
      </c>
      <c r="M477" s="20" t="s">
        <v>917</v>
      </c>
      <c r="N477" s="21" t="s">
        <v>507</v>
      </c>
      <c r="O477" s="20" t="s">
        <v>123</v>
      </c>
      <c r="P477" s="30" t="s">
        <v>909</v>
      </c>
      <c r="Q477" s="30">
        <v>9</v>
      </c>
      <c r="R477" s="10" t="s">
        <v>182</v>
      </c>
      <c r="S477" s="32" t="s">
        <v>910</v>
      </c>
      <c r="T477" s="32" t="s">
        <v>45</v>
      </c>
      <c r="U477" s="32" t="s">
        <v>168</v>
      </c>
    </row>
    <row r="478" spans="1:21" s="48" customFormat="1" ht="18" customHeight="1" x14ac:dyDescent="0.3">
      <c r="A478" s="2" t="s">
        <v>299</v>
      </c>
      <c r="B478" s="3">
        <v>8</v>
      </c>
      <c r="C478" s="3">
        <v>12</v>
      </c>
      <c r="D478" s="3">
        <v>0</v>
      </c>
      <c r="E478" s="3">
        <v>0</v>
      </c>
      <c r="F478" s="3">
        <v>0</v>
      </c>
      <c r="G478" s="3">
        <v>0</v>
      </c>
      <c r="H478" s="3">
        <v>0</v>
      </c>
      <c r="I478" s="129">
        <f t="shared" si="47"/>
        <v>20</v>
      </c>
      <c r="J478" s="116">
        <v>3</v>
      </c>
      <c r="K478" s="5">
        <f t="shared" si="49"/>
        <v>0.18867924528301888</v>
      </c>
      <c r="L478" s="3" t="s">
        <v>16</v>
      </c>
      <c r="M478" s="20" t="s">
        <v>918</v>
      </c>
      <c r="N478" s="21" t="s">
        <v>153</v>
      </c>
      <c r="O478" s="20" t="s">
        <v>168</v>
      </c>
      <c r="P478" s="30" t="s">
        <v>909</v>
      </c>
      <c r="Q478" s="30">
        <v>9</v>
      </c>
      <c r="R478" s="10" t="s">
        <v>182</v>
      </c>
      <c r="S478" s="32" t="s">
        <v>910</v>
      </c>
      <c r="T478" s="32" t="s">
        <v>45</v>
      </c>
      <c r="U478" s="32" t="s">
        <v>168</v>
      </c>
    </row>
    <row r="479" spans="1:21" s="48" customFormat="1" ht="18" customHeight="1" x14ac:dyDescent="0.3">
      <c r="A479" s="2" t="s">
        <v>163</v>
      </c>
      <c r="B479" s="3">
        <v>7</v>
      </c>
      <c r="C479" s="3">
        <v>12</v>
      </c>
      <c r="D479" s="3">
        <v>0</v>
      </c>
      <c r="E479" s="3">
        <v>0</v>
      </c>
      <c r="F479" s="3">
        <v>0</v>
      </c>
      <c r="G479" s="3">
        <v>0</v>
      </c>
      <c r="H479" s="3">
        <v>0</v>
      </c>
      <c r="I479" s="129">
        <f t="shared" si="47"/>
        <v>19</v>
      </c>
      <c r="J479" s="116">
        <v>4</v>
      </c>
      <c r="K479" s="5">
        <f t="shared" si="49"/>
        <v>0.17924528301886791</v>
      </c>
      <c r="L479" s="3" t="s">
        <v>16</v>
      </c>
      <c r="M479" s="20" t="s">
        <v>919</v>
      </c>
      <c r="N479" s="21" t="s">
        <v>256</v>
      </c>
      <c r="O479" s="20" t="s">
        <v>123</v>
      </c>
      <c r="P479" s="30" t="s">
        <v>909</v>
      </c>
      <c r="Q479" s="30">
        <v>9</v>
      </c>
      <c r="R479" s="10" t="s">
        <v>182</v>
      </c>
      <c r="S479" s="32" t="s">
        <v>910</v>
      </c>
      <c r="T479" s="32" t="s">
        <v>45</v>
      </c>
      <c r="U479" s="32" t="s">
        <v>168</v>
      </c>
    </row>
    <row r="480" spans="1:21" s="48" customFormat="1" ht="18" customHeight="1" x14ac:dyDescent="0.3">
      <c r="A480" s="2" t="s">
        <v>159</v>
      </c>
      <c r="B480" s="3">
        <v>7</v>
      </c>
      <c r="C480" s="3">
        <v>2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129">
        <f t="shared" si="47"/>
        <v>9</v>
      </c>
      <c r="J480" s="116">
        <v>5</v>
      </c>
      <c r="K480" s="5">
        <f t="shared" si="49"/>
        <v>8.4905660377358486E-2</v>
      </c>
      <c r="L480" s="3" t="s">
        <v>16</v>
      </c>
      <c r="M480" s="20" t="s">
        <v>920</v>
      </c>
      <c r="N480" s="21" t="s">
        <v>245</v>
      </c>
      <c r="O480" s="20" t="s">
        <v>19</v>
      </c>
      <c r="P480" s="30" t="s">
        <v>909</v>
      </c>
      <c r="Q480" s="30">
        <v>9</v>
      </c>
      <c r="R480" s="10" t="s">
        <v>182</v>
      </c>
      <c r="S480" s="32" t="s">
        <v>910</v>
      </c>
      <c r="T480" s="32" t="s">
        <v>45</v>
      </c>
      <c r="U480" s="32" t="s">
        <v>168</v>
      </c>
    </row>
    <row r="481" spans="1:21" s="115" customFormat="1" ht="18" customHeight="1" x14ac:dyDescent="0.3">
      <c r="A481" s="107" t="s">
        <v>254</v>
      </c>
      <c r="B481" s="92">
        <v>10</v>
      </c>
      <c r="C481" s="92">
        <v>4</v>
      </c>
      <c r="D481" s="92">
        <v>14</v>
      </c>
      <c r="E481" s="92">
        <v>12</v>
      </c>
      <c r="F481" s="92">
        <v>10</v>
      </c>
      <c r="G481" s="92">
        <v>0</v>
      </c>
      <c r="H481" s="92">
        <v>0</v>
      </c>
      <c r="I481" s="108">
        <f t="shared" si="47"/>
        <v>50</v>
      </c>
      <c r="J481" s="92">
        <v>1</v>
      </c>
      <c r="K481" s="109">
        <f>I481/62</f>
        <v>0.80645161290322576</v>
      </c>
      <c r="L481" s="92" t="s">
        <v>62</v>
      </c>
      <c r="M481" s="110" t="s">
        <v>921</v>
      </c>
      <c r="N481" s="111" t="s">
        <v>184</v>
      </c>
      <c r="O481" s="110" t="s">
        <v>56</v>
      </c>
      <c r="P481" s="112" t="s">
        <v>909</v>
      </c>
      <c r="Q481" s="112">
        <v>10</v>
      </c>
      <c r="R481" s="113" t="s">
        <v>182</v>
      </c>
      <c r="S481" s="114" t="s">
        <v>910</v>
      </c>
      <c r="T481" s="114" t="s">
        <v>45</v>
      </c>
      <c r="U481" s="114" t="s">
        <v>168</v>
      </c>
    </row>
    <row r="482" spans="1:21" s="48" customFormat="1" ht="18" customHeight="1" x14ac:dyDescent="0.3">
      <c r="A482" s="2" t="s">
        <v>199</v>
      </c>
      <c r="B482" s="3">
        <v>10</v>
      </c>
      <c r="C482" s="3">
        <v>4</v>
      </c>
      <c r="D482" s="3">
        <v>14</v>
      </c>
      <c r="E482" s="3">
        <v>12</v>
      </c>
      <c r="F482" s="3">
        <v>10</v>
      </c>
      <c r="G482" s="3">
        <v>0</v>
      </c>
      <c r="H482" s="3">
        <v>0</v>
      </c>
      <c r="I482" s="129">
        <f t="shared" si="47"/>
        <v>50</v>
      </c>
      <c r="J482" s="116">
        <v>1</v>
      </c>
      <c r="K482" s="5">
        <f>I482/62</f>
        <v>0.80645161290322576</v>
      </c>
      <c r="L482" s="3" t="s">
        <v>62</v>
      </c>
      <c r="M482" s="20" t="s">
        <v>723</v>
      </c>
      <c r="N482" s="21" t="s">
        <v>27</v>
      </c>
      <c r="O482" s="20" t="s">
        <v>429</v>
      </c>
      <c r="P482" s="30" t="s">
        <v>909</v>
      </c>
      <c r="Q482" s="30">
        <v>10</v>
      </c>
      <c r="R482" s="10" t="s">
        <v>182</v>
      </c>
      <c r="S482" s="32" t="s">
        <v>910</v>
      </c>
      <c r="T482" s="32" t="s">
        <v>45</v>
      </c>
      <c r="U482" s="32" t="s">
        <v>168</v>
      </c>
    </row>
    <row r="483" spans="1:21" s="48" customFormat="1" ht="18" customHeight="1" x14ac:dyDescent="0.3">
      <c r="A483" s="2" t="s">
        <v>179</v>
      </c>
      <c r="B483" s="3">
        <v>10</v>
      </c>
      <c r="C483" s="3">
        <v>3</v>
      </c>
      <c r="D483" s="3">
        <v>9</v>
      </c>
      <c r="E483" s="3">
        <v>0</v>
      </c>
      <c r="F483" s="3">
        <v>10</v>
      </c>
      <c r="G483" s="3">
        <v>8</v>
      </c>
      <c r="H483" s="3">
        <v>0</v>
      </c>
      <c r="I483" s="129">
        <f t="shared" si="47"/>
        <v>40</v>
      </c>
      <c r="J483" s="116">
        <v>2</v>
      </c>
      <c r="K483" s="5">
        <f>I483/62</f>
        <v>0.64516129032258063</v>
      </c>
      <c r="L483" s="3" t="s">
        <v>67</v>
      </c>
      <c r="M483" s="20" t="s">
        <v>922</v>
      </c>
      <c r="N483" s="21" t="s">
        <v>916</v>
      </c>
      <c r="O483" s="20" t="s">
        <v>333</v>
      </c>
      <c r="P483" s="30" t="s">
        <v>909</v>
      </c>
      <c r="Q483" s="30">
        <v>10</v>
      </c>
      <c r="R483" s="10" t="s">
        <v>182</v>
      </c>
      <c r="S483" s="32" t="s">
        <v>910</v>
      </c>
      <c r="T483" s="32" t="s">
        <v>45</v>
      </c>
      <c r="U483" s="32" t="s">
        <v>168</v>
      </c>
    </row>
    <row r="484" spans="1:21" s="115" customFormat="1" ht="18" customHeight="1" x14ac:dyDescent="0.3">
      <c r="A484" s="107" t="s">
        <v>275</v>
      </c>
      <c r="B484" s="92">
        <v>10</v>
      </c>
      <c r="C484" s="92">
        <v>10</v>
      </c>
      <c r="D484" s="92">
        <v>10</v>
      </c>
      <c r="E484" s="92">
        <v>0</v>
      </c>
      <c r="F484" s="92">
        <v>0</v>
      </c>
      <c r="G484" s="92">
        <v>10</v>
      </c>
      <c r="H484" s="92">
        <v>0</v>
      </c>
      <c r="I484" s="108">
        <f t="shared" si="47"/>
        <v>40</v>
      </c>
      <c r="J484" s="101">
        <v>1</v>
      </c>
      <c r="K484" s="109">
        <f>I484/60</f>
        <v>0.66666666666666663</v>
      </c>
      <c r="L484" s="92" t="s">
        <v>62</v>
      </c>
      <c r="M484" s="118" t="s">
        <v>923</v>
      </c>
      <c r="N484" s="119" t="s">
        <v>27</v>
      </c>
      <c r="O484" s="119" t="s">
        <v>924</v>
      </c>
      <c r="P484" s="112" t="s">
        <v>909</v>
      </c>
      <c r="Q484" s="120">
        <v>11</v>
      </c>
      <c r="R484" s="113" t="s">
        <v>182</v>
      </c>
      <c r="S484" s="114" t="s">
        <v>910</v>
      </c>
      <c r="T484" s="114" t="s">
        <v>45</v>
      </c>
      <c r="U484" s="114" t="s">
        <v>168</v>
      </c>
    </row>
    <row r="485" spans="1:21" s="33" customFormat="1" ht="22.5" customHeight="1" x14ac:dyDescent="0.3">
      <c r="A485" s="2" t="s">
        <v>315</v>
      </c>
      <c r="B485" s="2">
        <v>0</v>
      </c>
      <c r="C485" s="2">
        <v>0</v>
      </c>
      <c r="D485" s="2">
        <v>2</v>
      </c>
      <c r="E485" s="2">
        <v>0</v>
      </c>
      <c r="F485" s="2">
        <v>2</v>
      </c>
      <c r="G485" s="2">
        <v>0</v>
      </c>
      <c r="H485" s="2">
        <v>0</v>
      </c>
      <c r="I485" s="130">
        <f t="shared" ref="I485:I518" si="50">SUM(B485:H485)</f>
        <v>4</v>
      </c>
      <c r="J485" s="27">
        <v>1</v>
      </c>
      <c r="K485" s="5">
        <f t="shared" ref="K485:K504" si="51">I485/70</f>
        <v>5.7142857142857141E-2</v>
      </c>
      <c r="L485" s="24" t="s">
        <v>16</v>
      </c>
      <c r="M485" s="20" t="s">
        <v>925</v>
      </c>
      <c r="N485" s="21" t="s">
        <v>580</v>
      </c>
      <c r="O485" s="20" t="s">
        <v>329</v>
      </c>
      <c r="P485" s="30" t="s">
        <v>926</v>
      </c>
      <c r="Q485" s="30">
        <v>7</v>
      </c>
      <c r="R485" s="10" t="s">
        <v>32</v>
      </c>
      <c r="S485" s="32" t="s">
        <v>927</v>
      </c>
      <c r="T485" s="32" t="s">
        <v>184</v>
      </c>
      <c r="U485" s="32" t="s">
        <v>168</v>
      </c>
    </row>
    <row r="486" spans="1:21" s="33" customFormat="1" ht="22.5" customHeight="1" x14ac:dyDescent="0.3">
      <c r="A486" s="2" t="s">
        <v>305</v>
      </c>
      <c r="B486" s="2">
        <v>2</v>
      </c>
      <c r="C486" s="2">
        <v>0</v>
      </c>
      <c r="D486" s="2">
        <v>0</v>
      </c>
      <c r="E486" s="2">
        <v>0</v>
      </c>
      <c r="F486" s="2">
        <v>1</v>
      </c>
      <c r="G486" s="2">
        <v>0</v>
      </c>
      <c r="H486" s="2">
        <v>0</v>
      </c>
      <c r="I486" s="130">
        <f t="shared" si="50"/>
        <v>3</v>
      </c>
      <c r="J486" s="27">
        <v>2</v>
      </c>
      <c r="K486" s="5">
        <f t="shared" si="51"/>
        <v>4.2857142857142858E-2</v>
      </c>
      <c r="L486" s="24" t="s">
        <v>16</v>
      </c>
      <c r="M486" s="20" t="s">
        <v>928</v>
      </c>
      <c r="N486" s="21" t="s">
        <v>136</v>
      </c>
      <c r="O486" s="20" t="s">
        <v>60</v>
      </c>
      <c r="P486" s="30" t="s">
        <v>926</v>
      </c>
      <c r="Q486" s="30">
        <v>7</v>
      </c>
      <c r="R486" s="10" t="s">
        <v>32</v>
      </c>
      <c r="S486" s="32" t="s">
        <v>927</v>
      </c>
      <c r="T486" s="32" t="s">
        <v>184</v>
      </c>
      <c r="U486" s="32" t="s">
        <v>168</v>
      </c>
    </row>
    <row r="487" spans="1:21" s="33" customFormat="1" ht="22.5" customHeight="1" x14ac:dyDescent="0.3">
      <c r="A487" s="2" t="s">
        <v>322</v>
      </c>
      <c r="B487" s="2">
        <v>0</v>
      </c>
      <c r="C487" s="2">
        <v>0</v>
      </c>
      <c r="D487" s="2">
        <v>1</v>
      </c>
      <c r="E487" s="2">
        <v>0</v>
      </c>
      <c r="F487" s="2">
        <v>0</v>
      </c>
      <c r="G487" s="2">
        <v>0</v>
      </c>
      <c r="H487" s="2">
        <v>0</v>
      </c>
      <c r="I487" s="130">
        <f t="shared" si="50"/>
        <v>1</v>
      </c>
      <c r="J487" s="27">
        <v>3</v>
      </c>
      <c r="K487" s="5">
        <f t="shared" si="51"/>
        <v>1.4285714285714285E-2</v>
      </c>
      <c r="L487" s="24" t="s">
        <v>16</v>
      </c>
      <c r="M487" s="20" t="s">
        <v>929</v>
      </c>
      <c r="N487" s="21" t="s">
        <v>321</v>
      </c>
      <c r="O487" s="20" t="s">
        <v>292</v>
      </c>
      <c r="P487" s="30" t="s">
        <v>926</v>
      </c>
      <c r="Q487" s="30">
        <v>7</v>
      </c>
      <c r="R487" s="10" t="s">
        <v>32</v>
      </c>
      <c r="S487" s="32" t="s">
        <v>927</v>
      </c>
      <c r="T487" s="32" t="s">
        <v>184</v>
      </c>
      <c r="U487" s="32" t="s">
        <v>168</v>
      </c>
    </row>
    <row r="488" spans="1:21" s="33" customFormat="1" ht="22.5" customHeight="1" x14ac:dyDescent="0.3">
      <c r="A488" s="2" t="s">
        <v>316</v>
      </c>
      <c r="B488" s="2">
        <v>0</v>
      </c>
      <c r="C488" s="2">
        <v>0</v>
      </c>
      <c r="D488" s="2">
        <v>1</v>
      </c>
      <c r="E488" s="2">
        <v>0</v>
      </c>
      <c r="F488" s="2">
        <v>0</v>
      </c>
      <c r="G488" s="2">
        <v>0</v>
      </c>
      <c r="H488" s="2">
        <v>0</v>
      </c>
      <c r="I488" s="130">
        <f t="shared" si="50"/>
        <v>1</v>
      </c>
      <c r="J488" s="27">
        <v>3</v>
      </c>
      <c r="K488" s="5">
        <f t="shared" si="51"/>
        <v>1.4285714285714285E-2</v>
      </c>
      <c r="L488" s="24" t="s">
        <v>16</v>
      </c>
      <c r="M488" s="20" t="s">
        <v>930</v>
      </c>
      <c r="N488" s="21" t="s">
        <v>552</v>
      </c>
      <c r="O488" s="20" t="s">
        <v>49</v>
      </c>
      <c r="P488" s="30" t="s">
        <v>926</v>
      </c>
      <c r="Q488" s="30">
        <v>7</v>
      </c>
      <c r="R488" s="10" t="s">
        <v>32</v>
      </c>
      <c r="S488" s="32" t="s">
        <v>927</v>
      </c>
      <c r="T488" s="32" t="s">
        <v>184</v>
      </c>
      <c r="U488" s="32" t="s">
        <v>168</v>
      </c>
    </row>
    <row r="489" spans="1:21" s="33" customFormat="1" ht="22.5" customHeight="1" x14ac:dyDescent="0.3">
      <c r="A489" s="2" t="s">
        <v>325</v>
      </c>
      <c r="B489" s="2">
        <v>0</v>
      </c>
      <c r="C489" s="2">
        <v>0</v>
      </c>
      <c r="D489" s="2">
        <v>1</v>
      </c>
      <c r="E489" s="2">
        <v>0</v>
      </c>
      <c r="F489" s="2">
        <v>0</v>
      </c>
      <c r="G489" s="2">
        <v>0</v>
      </c>
      <c r="H489" s="2">
        <v>0</v>
      </c>
      <c r="I489" s="130">
        <f t="shared" si="50"/>
        <v>1</v>
      </c>
      <c r="J489" s="27">
        <v>3</v>
      </c>
      <c r="K489" s="5">
        <f t="shared" si="51"/>
        <v>1.4285714285714285E-2</v>
      </c>
      <c r="L489" s="24" t="s">
        <v>16</v>
      </c>
      <c r="M489" s="20" t="s">
        <v>931</v>
      </c>
      <c r="N489" s="21" t="s">
        <v>932</v>
      </c>
      <c r="O489" s="20" t="s">
        <v>933</v>
      </c>
      <c r="P489" s="30" t="s">
        <v>926</v>
      </c>
      <c r="Q489" s="30">
        <v>7</v>
      </c>
      <c r="R489" s="10" t="s">
        <v>32</v>
      </c>
      <c r="S489" s="32" t="s">
        <v>927</v>
      </c>
      <c r="T489" s="32" t="s">
        <v>184</v>
      </c>
      <c r="U489" s="32" t="s">
        <v>168</v>
      </c>
    </row>
    <row r="490" spans="1:21" s="33" customFormat="1" ht="22.5" customHeight="1" x14ac:dyDescent="0.3">
      <c r="A490" s="2" t="s">
        <v>319</v>
      </c>
      <c r="B490" s="2">
        <v>0</v>
      </c>
      <c r="C490" s="2">
        <v>0</v>
      </c>
      <c r="D490" s="2">
        <v>0</v>
      </c>
      <c r="E490" s="2">
        <v>0</v>
      </c>
      <c r="F490" s="2">
        <v>0</v>
      </c>
      <c r="G490" s="2">
        <v>0</v>
      </c>
      <c r="H490" s="2">
        <v>0</v>
      </c>
      <c r="I490" s="130">
        <f t="shared" si="50"/>
        <v>0</v>
      </c>
      <c r="J490" s="88">
        <v>4</v>
      </c>
      <c r="K490" s="5">
        <f t="shared" si="51"/>
        <v>0</v>
      </c>
      <c r="L490" s="24" t="s">
        <v>16</v>
      </c>
      <c r="M490" s="20" t="s">
        <v>934</v>
      </c>
      <c r="N490" s="21" t="s">
        <v>404</v>
      </c>
      <c r="O490" s="20" t="s">
        <v>49</v>
      </c>
      <c r="P490" s="30" t="s">
        <v>926</v>
      </c>
      <c r="Q490" s="30">
        <v>7</v>
      </c>
      <c r="R490" s="10" t="s">
        <v>32</v>
      </c>
      <c r="S490" s="32" t="s">
        <v>927</v>
      </c>
      <c r="T490" s="32" t="s">
        <v>184</v>
      </c>
      <c r="U490" s="32" t="s">
        <v>168</v>
      </c>
    </row>
    <row r="491" spans="1:21" s="145" customFormat="1" ht="22.5" customHeight="1" x14ac:dyDescent="0.3">
      <c r="A491" s="135" t="s">
        <v>121</v>
      </c>
      <c r="B491" s="135">
        <v>10</v>
      </c>
      <c r="C491" s="135">
        <v>8</v>
      </c>
      <c r="D491" s="135">
        <v>3</v>
      </c>
      <c r="E491" s="135">
        <v>0</v>
      </c>
      <c r="F491" s="135">
        <v>2</v>
      </c>
      <c r="G491" s="135">
        <v>7</v>
      </c>
      <c r="H491" s="135">
        <v>1</v>
      </c>
      <c r="I491" s="136">
        <f t="shared" si="50"/>
        <v>31</v>
      </c>
      <c r="J491" s="137">
        <v>1</v>
      </c>
      <c r="K491" s="138">
        <f t="shared" si="51"/>
        <v>0.44285714285714284</v>
      </c>
      <c r="L491" s="139" t="s">
        <v>67</v>
      </c>
      <c r="M491" s="140" t="s">
        <v>935</v>
      </c>
      <c r="N491" s="141" t="s">
        <v>107</v>
      </c>
      <c r="O491" s="140" t="s">
        <v>434</v>
      </c>
      <c r="P491" s="142" t="s">
        <v>926</v>
      </c>
      <c r="Q491" s="142">
        <v>8</v>
      </c>
      <c r="R491" s="143" t="s">
        <v>182</v>
      </c>
      <c r="S491" s="144" t="s">
        <v>927</v>
      </c>
      <c r="T491" s="144" t="s">
        <v>184</v>
      </c>
      <c r="U491" s="144" t="s">
        <v>168</v>
      </c>
    </row>
    <row r="492" spans="1:21" s="33" customFormat="1" ht="22.5" customHeight="1" x14ac:dyDescent="0.3">
      <c r="A492" s="2" t="s">
        <v>113</v>
      </c>
      <c r="B492" s="2">
        <v>10</v>
      </c>
      <c r="C492" s="2">
        <v>2</v>
      </c>
      <c r="D492" s="2">
        <v>8</v>
      </c>
      <c r="E492" s="2">
        <v>0</v>
      </c>
      <c r="F492" s="2">
        <v>2</v>
      </c>
      <c r="G492" s="2">
        <v>0</v>
      </c>
      <c r="H492" s="2">
        <v>0</v>
      </c>
      <c r="I492" s="130">
        <f>SUM(B492:H492)</f>
        <v>22</v>
      </c>
      <c r="J492" s="27">
        <v>2</v>
      </c>
      <c r="K492" s="5">
        <f>I492/70</f>
        <v>0.31428571428571428</v>
      </c>
      <c r="L492" s="24" t="s">
        <v>16</v>
      </c>
      <c r="M492" s="20" t="s">
        <v>936</v>
      </c>
      <c r="N492" s="21" t="s">
        <v>937</v>
      </c>
      <c r="O492" s="20" t="s">
        <v>112</v>
      </c>
      <c r="P492" s="30" t="s">
        <v>926</v>
      </c>
      <c r="Q492" s="30">
        <v>8</v>
      </c>
      <c r="R492" s="10" t="s">
        <v>246</v>
      </c>
      <c r="S492" s="32" t="s">
        <v>927</v>
      </c>
      <c r="T492" s="32" t="s">
        <v>184</v>
      </c>
      <c r="U492" s="32" t="s">
        <v>168</v>
      </c>
    </row>
    <row r="493" spans="1:21" s="33" customFormat="1" ht="22.5" customHeight="1" x14ac:dyDescent="0.3">
      <c r="A493" s="2" t="s">
        <v>80</v>
      </c>
      <c r="B493" s="2">
        <v>10</v>
      </c>
      <c r="C493" s="2">
        <v>0</v>
      </c>
      <c r="D493" s="2">
        <v>5</v>
      </c>
      <c r="E493" s="2">
        <v>2</v>
      </c>
      <c r="F493" s="2">
        <v>0</v>
      </c>
      <c r="G493" s="2">
        <v>0</v>
      </c>
      <c r="H493" s="2">
        <v>0</v>
      </c>
      <c r="I493" s="130">
        <f>SUM(B493:H493)</f>
        <v>17</v>
      </c>
      <c r="J493" s="27">
        <v>3</v>
      </c>
      <c r="K493" s="5">
        <f>I493/70</f>
        <v>0.24285714285714285</v>
      </c>
      <c r="L493" s="24" t="s">
        <v>16</v>
      </c>
      <c r="M493" s="20" t="s">
        <v>938</v>
      </c>
      <c r="N493" s="21" t="s">
        <v>404</v>
      </c>
      <c r="O493" s="20" t="s">
        <v>292</v>
      </c>
      <c r="P493" s="30" t="s">
        <v>926</v>
      </c>
      <c r="Q493" s="30">
        <v>8</v>
      </c>
      <c r="R493" s="10" t="s">
        <v>246</v>
      </c>
      <c r="S493" s="32" t="s">
        <v>927</v>
      </c>
      <c r="T493" s="32" t="s">
        <v>184</v>
      </c>
      <c r="U493" s="32" t="s">
        <v>168</v>
      </c>
    </row>
    <row r="494" spans="1:21" s="33" customFormat="1" ht="22.5" customHeight="1" x14ac:dyDescent="0.3">
      <c r="A494" s="2" t="s">
        <v>66</v>
      </c>
      <c r="B494" s="2">
        <v>0</v>
      </c>
      <c r="C494" s="2">
        <v>0</v>
      </c>
      <c r="D494" s="2">
        <v>3</v>
      </c>
      <c r="E494" s="2">
        <v>0</v>
      </c>
      <c r="F494" s="2">
        <v>0</v>
      </c>
      <c r="G494" s="2">
        <v>0</v>
      </c>
      <c r="H494" s="2">
        <v>0</v>
      </c>
      <c r="I494" s="130">
        <f t="shared" si="50"/>
        <v>3</v>
      </c>
      <c r="J494" s="27">
        <v>4</v>
      </c>
      <c r="K494" s="5">
        <f t="shared" si="51"/>
        <v>4.2857142857142858E-2</v>
      </c>
      <c r="L494" s="24" t="s">
        <v>16</v>
      </c>
      <c r="M494" s="20" t="s">
        <v>939</v>
      </c>
      <c r="N494" s="21" t="s">
        <v>626</v>
      </c>
      <c r="O494" s="20" t="s">
        <v>130</v>
      </c>
      <c r="P494" s="30" t="s">
        <v>926</v>
      </c>
      <c r="Q494" s="30">
        <v>8</v>
      </c>
      <c r="R494" s="10" t="s">
        <v>246</v>
      </c>
      <c r="S494" s="32" t="s">
        <v>927</v>
      </c>
      <c r="T494" s="32" t="s">
        <v>184</v>
      </c>
      <c r="U494" s="32" t="s">
        <v>168</v>
      </c>
    </row>
    <row r="495" spans="1:21" s="33" customFormat="1" ht="22.5" customHeight="1" x14ac:dyDescent="0.3">
      <c r="A495" s="2" t="s">
        <v>71</v>
      </c>
      <c r="B495" s="2">
        <v>0</v>
      </c>
      <c r="C495" s="2">
        <v>0</v>
      </c>
      <c r="D495" s="2">
        <v>3</v>
      </c>
      <c r="E495" s="2">
        <v>0</v>
      </c>
      <c r="F495" s="2">
        <v>0</v>
      </c>
      <c r="G495" s="2">
        <v>0</v>
      </c>
      <c r="H495" s="2">
        <v>0</v>
      </c>
      <c r="I495" s="130">
        <f t="shared" si="50"/>
        <v>3</v>
      </c>
      <c r="J495" s="27">
        <v>4</v>
      </c>
      <c r="K495" s="5">
        <f t="shared" si="51"/>
        <v>4.2857142857142858E-2</v>
      </c>
      <c r="L495" s="24" t="s">
        <v>16</v>
      </c>
      <c r="M495" s="20" t="s">
        <v>940</v>
      </c>
      <c r="N495" s="21" t="s">
        <v>468</v>
      </c>
      <c r="O495" s="20" t="s">
        <v>581</v>
      </c>
      <c r="P495" s="30" t="s">
        <v>926</v>
      </c>
      <c r="Q495" s="30">
        <v>8</v>
      </c>
      <c r="R495" s="10" t="s">
        <v>246</v>
      </c>
      <c r="S495" s="32" t="s">
        <v>927</v>
      </c>
      <c r="T495" s="32" t="s">
        <v>184</v>
      </c>
      <c r="U495" s="32" t="s">
        <v>168</v>
      </c>
    </row>
    <row r="496" spans="1:21" s="33" customFormat="1" ht="22.5" customHeight="1" x14ac:dyDescent="0.3">
      <c r="A496" s="2" t="s">
        <v>124</v>
      </c>
      <c r="B496" s="2">
        <v>0</v>
      </c>
      <c r="C496" s="2">
        <v>0</v>
      </c>
      <c r="D496" s="2">
        <v>1</v>
      </c>
      <c r="E496" s="2">
        <v>0</v>
      </c>
      <c r="F496" s="2">
        <v>2</v>
      </c>
      <c r="G496" s="2">
        <v>0</v>
      </c>
      <c r="H496" s="2">
        <v>0</v>
      </c>
      <c r="I496" s="130">
        <f t="shared" si="50"/>
        <v>3</v>
      </c>
      <c r="J496" s="27">
        <v>4</v>
      </c>
      <c r="K496" s="5">
        <f t="shared" si="51"/>
        <v>4.2857142857142858E-2</v>
      </c>
      <c r="L496" s="24" t="s">
        <v>16</v>
      </c>
      <c r="M496" s="20" t="s">
        <v>941</v>
      </c>
      <c r="N496" s="21" t="s">
        <v>529</v>
      </c>
      <c r="O496" s="20" t="s">
        <v>49</v>
      </c>
      <c r="P496" s="30" t="s">
        <v>926</v>
      </c>
      <c r="Q496" s="30">
        <v>8</v>
      </c>
      <c r="R496" s="10" t="s">
        <v>32</v>
      </c>
      <c r="S496" s="32" t="s">
        <v>927</v>
      </c>
      <c r="T496" s="32" t="s">
        <v>184</v>
      </c>
      <c r="U496" s="32" t="s">
        <v>168</v>
      </c>
    </row>
    <row r="497" spans="1:21" s="23" customFormat="1" ht="22.5" customHeight="1" x14ac:dyDescent="0.3">
      <c r="A497" s="2" t="s">
        <v>87</v>
      </c>
      <c r="B497" s="2">
        <v>0</v>
      </c>
      <c r="C497" s="2">
        <v>0</v>
      </c>
      <c r="D497" s="2">
        <v>1</v>
      </c>
      <c r="E497" s="2">
        <v>0</v>
      </c>
      <c r="F497" s="2">
        <v>1</v>
      </c>
      <c r="G497" s="2">
        <v>0</v>
      </c>
      <c r="H497" s="2">
        <v>0</v>
      </c>
      <c r="I497" s="130">
        <f t="shared" si="50"/>
        <v>2</v>
      </c>
      <c r="J497" s="27">
        <v>5</v>
      </c>
      <c r="K497" s="5">
        <f t="shared" si="51"/>
        <v>2.8571428571428571E-2</v>
      </c>
      <c r="L497" s="24" t="s">
        <v>16</v>
      </c>
      <c r="M497" s="20" t="s">
        <v>942</v>
      </c>
      <c r="N497" s="21" t="s">
        <v>251</v>
      </c>
      <c r="O497" s="20" t="s">
        <v>49</v>
      </c>
      <c r="P497" s="30" t="s">
        <v>926</v>
      </c>
      <c r="Q497" s="30">
        <v>8</v>
      </c>
      <c r="R497" s="10" t="s">
        <v>246</v>
      </c>
      <c r="S497" s="32" t="s">
        <v>927</v>
      </c>
      <c r="T497" s="32" t="s">
        <v>184</v>
      </c>
      <c r="U497" s="32" t="s">
        <v>168</v>
      </c>
    </row>
    <row r="498" spans="1:21" s="23" customFormat="1" ht="22.5" customHeight="1" x14ac:dyDescent="0.3">
      <c r="A498" s="2" t="s">
        <v>109</v>
      </c>
      <c r="B498" s="2">
        <v>0</v>
      </c>
      <c r="C498" s="2">
        <v>0</v>
      </c>
      <c r="D498" s="2">
        <v>1</v>
      </c>
      <c r="E498" s="2">
        <v>0</v>
      </c>
      <c r="F498" s="2">
        <v>1</v>
      </c>
      <c r="G498" s="2">
        <v>0</v>
      </c>
      <c r="H498" s="2">
        <v>0</v>
      </c>
      <c r="I498" s="130">
        <f t="shared" si="50"/>
        <v>2</v>
      </c>
      <c r="J498" s="27">
        <v>5</v>
      </c>
      <c r="K498" s="5">
        <f t="shared" si="51"/>
        <v>2.8571428571428571E-2</v>
      </c>
      <c r="L498" s="24" t="s">
        <v>16</v>
      </c>
      <c r="M498" s="20" t="s">
        <v>943</v>
      </c>
      <c r="N498" s="21" t="s">
        <v>404</v>
      </c>
      <c r="O498" s="20" t="s">
        <v>534</v>
      </c>
      <c r="P498" s="30" t="s">
        <v>926</v>
      </c>
      <c r="Q498" s="30">
        <v>8</v>
      </c>
      <c r="R498" s="10" t="s">
        <v>246</v>
      </c>
      <c r="S498" s="32" t="s">
        <v>927</v>
      </c>
      <c r="T498" s="32" t="s">
        <v>184</v>
      </c>
      <c r="U498" s="32" t="s">
        <v>168</v>
      </c>
    </row>
    <row r="499" spans="1:21" s="23" customFormat="1" ht="22.5" customHeight="1" x14ac:dyDescent="0.3">
      <c r="A499" s="2" t="s">
        <v>105</v>
      </c>
      <c r="B499" s="2">
        <v>0</v>
      </c>
      <c r="C499" s="2">
        <v>0</v>
      </c>
      <c r="D499" s="2">
        <v>1</v>
      </c>
      <c r="E499" s="2">
        <v>0</v>
      </c>
      <c r="F499" s="2">
        <v>0</v>
      </c>
      <c r="G499" s="2">
        <v>0</v>
      </c>
      <c r="H499" s="2">
        <v>0</v>
      </c>
      <c r="I499" s="130">
        <f t="shared" si="50"/>
        <v>1</v>
      </c>
      <c r="J499" s="27">
        <v>6</v>
      </c>
      <c r="K499" s="5">
        <f t="shared" si="51"/>
        <v>1.4285714285714285E-2</v>
      </c>
      <c r="L499" s="24" t="s">
        <v>16</v>
      </c>
      <c r="M499" s="20" t="s">
        <v>944</v>
      </c>
      <c r="N499" s="21" t="s">
        <v>107</v>
      </c>
      <c r="O499" s="20" t="s">
        <v>377</v>
      </c>
      <c r="P499" s="30" t="s">
        <v>926</v>
      </c>
      <c r="Q499" s="30">
        <v>8</v>
      </c>
      <c r="R499" s="10" t="s">
        <v>246</v>
      </c>
      <c r="S499" s="32" t="s">
        <v>927</v>
      </c>
      <c r="T499" s="32" t="s">
        <v>184</v>
      </c>
      <c r="U499" s="32" t="s">
        <v>168</v>
      </c>
    </row>
    <row r="500" spans="1:21" s="23" customFormat="1" ht="22.5" customHeight="1" x14ac:dyDescent="0.3">
      <c r="A500" s="2" t="s">
        <v>91</v>
      </c>
      <c r="B500" s="2">
        <v>0</v>
      </c>
      <c r="C500" s="2">
        <v>0</v>
      </c>
      <c r="D500" s="2">
        <v>1</v>
      </c>
      <c r="E500" s="2">
        <v>0</v>
      </c>
      <c r="F500" s="2">
        <v>0</v>
      </c>
      <c r="G500" s="2">
        <v>0</v>
      </c>
      <c r="H500" s="2">
        <v>0</v>
      </c>
      <c r="I500" s="130">
        <f t="shared" si="50"/>
        <v>1</v>
      </c>
      <c r="J500" s="27">
        <v>6</v>
      </c>
      <c r="K500" s="5">
        <f t="shared" si="51"/>
        <v>1.4285714285714285E-2</v>
      </c>
      <c r="L500" s="24" t="s">
        <v>16</v>
      </c>
      <c r="M500" s="20" t="s">
        <v>945</v>
      </c>
      <c r="N500" s="21" t="s">
        <v>816</v>
      </c>
      <c r="O500" s="20" t="s">
        <v>217</v>
      </c>
      <c r="P500" s="30" t="s">
        <v>926</v>
      </c>
      <c r="Q500" s="30">
        <v>8</v>
      </c>
      <c r="R500" s="10" t="s">
        <v>246</v>
      </c>
      <c r="S500" s="32" t="s">
        <v>927</v>
      </c>
      <c r="T500" s="32" t="s">
        <v>184</v>
      </c>
      <c r="U500" s="32" t="s">
        <v>168</v>
      </c>
    </row>
    <row r="501" spans="1:21" s="23" customFormat="1" ht="22.5" customHeight="1" x14ac:dyDescent="0.3">
      <c r="A501" s="2" t="s">
        <v>77</v>
      </c>
      <c r="B501" s="2">
        <v>0</v>
      </c>
      <c r="C501" s="2">
        <v>0</v>
      </c>
      <c r="D501" s="2">
        <v>1</v>
      </c>
      <c r="E501" s="2">
        <v>0</v>
      </c>
      <c r="F501" s="2">
        <v>0</v>
      </c>
      <c r="G501" s="2">
        <v>0</v>
      </c>
      <c r="H501" s="2">
        <v>0</v>
      </c>
      <c r="I501" s="130">
        <f t="shared" si="50"/>
        <v>1</v>
      </c>
      <c r="J501" s="27">
        <v>6</v>
      </c>
      <c r="K501" s="5">
        <f t="shared" si="51"/>
        <v>1.4285714285714285E-2</v>
      </c>
      <c r="L501" s="24" t="s">
        <v>16</v>
      </c>
      <c r="M501" s="20" t="s">
        <v>946</v>
      </c>
      <c r="N501" s="21" t="s">
        <v>107</v>
      </c>
      <c r="O501" s="20" t="s">
        <v>329</v>
      </c>
      <c r="P501" s="30" t="s">
        <v>926</v>
      </c>
      <c r="Q501" s="30">
        <v>8</v>
      </c>
      <c r="R501" s="10" t="s">
        <v>246</v>
      </c>
      <c r="S501" s="32" t="s">
        <v>927</v>
      </c>
      <c r="T501" s="32" t="s">
        <v>184</v>
      </c>
      <c r="U501" s="32" t="s">
        <v>168</v>
      </c>
    </row>
    <row r="502" spans="1:21" s="23" customFormat="1" ht="22.5" customHeight="1" x14ac:dyDescent="0.3">
      <c r="A502" s="2" t="s">
        <v>131</v>
      </c>
      <c r="B502" s="2">
        <v>0</v>
      </c>
      <c r="C502" s="2">
        <v>0</v>
      </c>
      <c r="D502" s="2">
        <v>1</v>
      </c>
      <c r="E502" s="2">
        <v>0</v>
      </c>
      <c r="F502" s="2">
        <v>0</v>
      </c>
      <c r="G502" s="2">
        <v>0</v>
      </c>
      <c r="H502" s="2">
        <v>0</v>
      </c>
      <c r="I502" s="130">
        <f t="shared" si="50"/>
        <v>1</v>
      </c>
      <c r="J502" s="27">
        <v>6</v>
      </c>
      <c r="K502" s="5">
        <f t="shared" si="51"/>
        <v>1.4285714285714285E-2</v>
      </c>
      <c r="L502" s="24" t="s">
        <v>16</v>
      </c>
      <c r="M502" s="20" t="s">
        <v>947</v>
      </c>
      <c r="N502" s="21" t="s">
        <v>651</v>
      </c>
      <c r="O502" s="20" t="s">
        <v>329</v>
      </c>
      <c r="P502" s="30" t="s">
        <v>926</v>
      </c>
      <c r="Q502" s="30">
        <v>8</v>
      </c>
      <c r="R502" s="10" t="s">
        <v>246</v>
      </c>
      <c r="S502" s="32" t="s">
        <v>927</v>
      </c>
      <c r="T502" s="32" t="s">
        <v>184</v>
      </c>
      <c r="U502" s="32" t="s">
        <v>168</v>
      </c>
    </row>
    <row r="503" spans="1:21" s="23" customFormat="1" ht="22.5" customHeight="1" x14ac:dyDescent="0.3">
      <c r="A503" s="2" t="s">
        <v>98</v>
      </c>
      <c r="B503" s="2">
        <v>0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130">
        <f t="shared" si="50"/>
        <v>0</v>
      </c>
      <c r="J503" s="88">
        <v>7</v>
      </c>
      <c r="K503" s="5">
        <f t="shared" si="51"/>
        <v>0</v>
      </c>
      <c r="L503" s="24" t="s">
        <v>16</v>
      </c>
      <c r="M503" s="20" t="s">
        <v>948</v>
      </c>
      <c r="N503" s="21" t="s">
        <v>82</v>
      </c>
      <c r="O503" s="20" t="s">
        <v>193</v>
      </c>
      <c r="P503" s="30" t="s">
        <v>926</v>
      </c>
      <c r="Q503" s="30">
        <v>8</v>
      </c>
      <c r="R503" s="10" t="s">
        <v>32</v>
      </c>
      <c r="S503" s="32" t="s">
        <v>927</v>
      </c>
      <c r="T503" s="32" t="s">
        <v>184</v>
      </c>
      <c r="U503" s="32" t="s">
        <v>168</v>
      </c>
    </row>
    <row r="504" spans="1:21" s="23" customFormat="1" ht="22.5" customHeight="1" x14ac:dyDescent="0.3">
      <c r="A504" s="2" t="s">
        <v>75</v>
      </c>
      <c r="B504" s="2">
        <v>0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130">
        <f t="shared" si="50"/>
        <v>0</v>
      </c>
      <c r="J504" s="88">
        <v>7</v>
      </c>
      <c r="K504" s="5">
        <f t="shared" si="51"/>
        <v>0</v>
      </c>
      <c r="L504" s="24" t="s">
        <v>16</v>
      </c>
      <c r="M504" s="20" t="s">
        <v>949</v>
      </c>
      <c r="N504" s="21" t="s">
        <v>950</v>
      </c>
      <c r="O504" s="20" t="s">
        <v>329</v>
      </c>
      <c r="P504" s="30" t="s">
        <v>926</v>
      </c>
      <c r="Q504" s="30">
        <v>8</v>
      </c>
      <c r="R504" s="10" t="s">
        <v>246</v>
      </c>
      <c r="S504" s="32" t="s">
        <v>927</v>
      </c>
      <c r="T504" s="32" t="s">
        <v>184</v>
      </c>
      <c r="U504" s="32" t="s">
        <v>168</v>
      </c>
    </row>
    <row r="505" spans="1:21" s="147" customFormat="1" ht="18" customHeight="1" x14ac:dyDescent="0.3">
      <c r="A505" s="135" t="s">
        <v>145</v>
      </c>
      <c r="B505" s="146">
        <v>8</v>
      </c>
      <c r="C505" s="146">
        <v>4</v>
      </c>
      <c r="D505" s="146">
        <v>0</v>
      </c>
      <c r="E505" s="146">
        <v>0</v>
      </c>
      <c r="F505" s="146">
        <v>0</v>
      </c>
      <c r="G505" s="146">
        <v>0</v>
      </c>
      <c r="H505" s="146">
        <v>0</v>
      </c>
      <c r="I505" s="136">
        <f t="shared" si="50"/>
        <v>12</v>
      </c>
      <c r="J505" s="146">
        <v>1</v>
      </c>
      <c r="K505" s="138">
        <f t="shared" ref="K505:K514" si="52">I505/106</f>
        <v>0.11320754716981132</v>
      </c>
      <c r="L505" s="139" t="s">
        <v>16</v>
      </c>
      <c r="M505" s="140" t="s">
        <v>951</v>
      </c>
      <c r="N505" s="141" t="s">
        <v>626</v>
      </c>
      <c r="O505" s="140" t="s">
        <v>377</v>
      </c>
      <c r="P505" s="142" t="s">
        <v>926</v>
      </c>
      <c r="Q505" s="142">
        <v>9</v>
      </c>
      <c r="R505" s="143" t="s">
        <v>246</v>
      </c>
      <c r="S505" s="144" t="s">
        <v>927</v>
      </c>
      <c r="T505" s="144" t="s">
        <v>184</v>
      </c>
      <c r="U505" s="144" t="s">
        <v>168</v>
      </c>
    </row>
    <row r="506" spans="1:21" s="48" customFormat="1" ht="18" customHeight="1" x14ac:dyDescent="0.3">
      <c r="A506" s="2" t="s">
        <v>169</v>
      </c>
      <c r="B506" s="3">
        <v>4</v>
      </c>
      <c r="C506" s="3">
        <v>3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130">
        <f t="shared" si="50"/>
        <v>7</v>
      </c>
      <c r="J506" s="3">
        <v>2</v>
      </c>
      <c r="K506" s="5">
        <f t="shared" si="52"/>
        <v>6.6037735849056603E-2</v>
      </c>
      <c r="L506" s="24" t="s">
        <v>16</v>
      </c>
      <c r="M506" s="20" t="s">
        <v>952</v>
      </c>
      <c r="N506" s="21" t="s">
        <v>626</v>
      </c>
      <c r="O506" s="20" t="s">
        <v>112</v>
      </c>
      <c r="P506" s="30" t="s">
        <v>926</v>
      </c>
      <c r="Q506" s="30">
        <v>9</v>
      </c>
      <c r="R506" s="10" t="s">
        <v>246</v>
      </c>
      <c r="S506" s="32" t="s">
        <v>927</v>
      </c>
      <c r="T506" s="32" t="s">
        <v>184</v>
      </c>
      <c r="U506" s="32" t="s">
        <v>168</v>
      </c>
    </row>
    <row r="507" spans="1:21" s="48" customFormat="1" ht="18" customHeight="1" x14ac:dyDescent="0.3">
      <c r="A507" s="2" t="s">
        <v>159</v>
      </c>
      <c r="B507" s="3">
        <v>6</v>
      </c>
      <c r="C507" s="3">
        <v>0</v>
      </c>
      <c r="D507" s="3">
        <v>0</v>
      </c>
      <c r="E507" s="3">
        <v>0</v>
      </c>
      <c r="F507" s="3">
        <v>0</v>
      </c>
      <c r="G507" s="3">
        <v>0</v>
      </c>
      <c r="H507" s="3">
        <v>0</v>
      </c>
      <c r="I507" s="130">
        <f t="shared" si="50"/>
        <v>6</v>
      </c>
      <c r="J507" s="3">
        <v>3</v>
      </c>
      <c r="K507" s="5">
        <f t="shared" si="52"/>
        <v>5.6603773584905662E-2</v>
      </c>
      <c r="L507" s="24" t="s">
        <v>16</v>
      </c>
      <c r="M507" s="20" t="s">
        <v>953</v>
      </c>
      <c r="N507" s="21" t="s">
        <v>251</v>
      </c>
      <c r="O507" s="20" t="s">
        <v>49</v>
      </c>
      <c r="P507" s="30" t="s">
        <v>926</v>
      </c>
      <c r="Q507" s="30">
        <v>9</v>
      </c>
      <c r="R507" s="10" t="s">
        <v>182</v>
      </c>
      <c r="S507" s="32" t="s">
        <v>927</v>
      </c>
      <c r="T507" s="32" t="s">
        <v>184</v>
      </c>
      <c r="U507" s="32" t="s">
        <v>168</v>
      </c>
    </row>
    <row r="508" spans="1:21" s="48" customFormat="1" ht="18" customHeight="1" x14ac:dyDescent="0.3">
      <c r="A508" s="2" t="s">
        <v>299</v>
      </c>
      <c r="B508" s="3">
        <v>6</v>
      </c>
      <c r="C508" s="3">
        <v>0</v>
      </c>
      <c r="D508" s="3">
        <v>0</v>
      </c>
      <c r="E508" s="3">
        <v>0</v>
      </c>
      <c r="F508" s="3">
        <v>0</v>
      </c>
      <c r="G508" s="3">
        <v>0</v>
      </c>
      <c r="H508" s="3">
        <v>0</v>
      </c>
      <c r="I508" s="130">
        <f t="shared" si="50"/>
        <v>6</v>
      </c>
      <c r="J508" s="92">
        <v>3</v>
      </c>
      <c r="K508" s="5">
        <f t="shared" si="52"/>
        <v>5.6603773584905662E-2</v>
      </c>
      <c r="L508" s="24" t="s">
        <v>16</v>
      </c>
      <c r="M508" s="20" t="s">
        <v>954</v>
      </c>
      <c r="N508" s="21" t="s">
        <v>623</v>
      </c>
      <c r="O508" s="20" t="s">
        <v>49</v>
      </c>
      <c r="P508" s="30" t="s">
        <v>926</v>
      </c>
      <c r="Q508" s="30">
        <v>9</v>
      </c>
      <c r="R508" s="10" t="s">
        <v>182</v>
      </c>
      <c r="S508" s="32" t="s">
        <v>927</v>
      </c>
      <c r="T508" s="32" t="s">
        <v>184</v>
      </c>
      <c r="U508" s="32" t="s">
        <v>168</v>
      </c>
    </row>
    <row r="509" spans="1:21" s="48" customFormat="1" ht="18" customHeight="1" x14ac:dyDescent="0.3">
      <c r="A509" s="2" t="s">
        <v>172</v>
      </c>
      <c r="B509" s="3">
        <v>6</v>
      </c>
      <c r="C509" s="3">
        <v>0</v>
      </c>
      <c r="D509" s="3">
        <v>0</v>
      </c>
      <c r="E509" s="3">
        <v>0</v>
      </c>
      <c r="F509" s="3">
        <v>0</v>
      </c>
      <c r="G509" s="3">
        <v>0</v>
      </c>
      <c r="H509" s="3">
        <v>0</v>
      </c>
      <c r="I509" s="130">
        <f t="shared" si="50"/>
        <v>6</v>
      </c>
      <c r="J509" s="92">
        <v>3</v>
      </c>
      <c r="K509" s="5">
        <f t="shared" si="52"/>
        <v>5.6603773584905662E-2</v>
      </c>
      <c r="L509" s="24" t="s">
        <v>16</v>
      </c>
      <c r="M509" s="20" t="s">
        <v>955</v>
      </c>
      <c r="N509" s="21" t="s">
        <v>705</v>
      </c>
      <c r="O509" s="20" t="s">
        <v>329</v>
      </c>
      <c r="P509" s="30" t="s">
        <v>926</v>
      </c>
      <c r="Q509" s="30">
        <v>9</v>
      </c>
      <c r="R509" s="10" t="s">
        <v>182</v>
      </c>
      <c r="S509" s="32" t="s">
        <v>927</v>
      </c>
      <c r="T509" s="32" t="s">
        <v>184</v>
      </c>
      <c r="U509" s="32" t="s">
        <v>168</v>
      </c>
    </row>
    <row r="510" spans="1:21" s="48" customFormat="1" ht="18" customHeight="1" x14ac:dyDescent="0.3">
      <c r="A510" s="2" t="s">
        <v>174</v>
      </c>
      <c r="B510" s="3">
        <v>6</v>
      </c>
      <c r="C510" s="3">
        <v>0</v>
      </c>
      <c r="D510" s="3">
        <v>0</v>
      </c>
      <c r="E510" s="3">
        <v>0</v>
      </c>
      <c r="F510" s="3">
        <v>0</v>
      </c>
      <c r="G510" s="3">
        <v>0</v>
      </c>
      <c r="H510" s="3">
        <v>0</v>
      </c>
      <c r="I510" s="130">
        <f t="shared" si="50"/>
        <v>6</v>
      </c>
      <c r="J510" s="92">
        <v>3</v>
      </c>
      <c r="K510" s="5">
        <f t="shared" si="52"/>
        <v>5.6603773584905662E-2</v>
      </c>
      <c r="L510" s="24" t="s">
        <v>16</v>
      </c>
      <c r="M510" s="20" t="s">
        <v>956</v>
      </c>
      <c r="N510" s="21" t="s">
        <v>529</v>
      </c>
      <c r="O510" s="20" t="s">
        <v>130</v>
      </c>
      <c r="P510" s="30" t="s">
        <v>926</v>
      </c>
      <c r="Q510" s="30">
        <v>9</v>
      </c>
      <c r="R510" s="10" t="s">
        <v>182</v>
      </c>
      <c r="S510" s="32" t="s">
        <v>927</v>
      </c>
      <c r="T510" s="32" t="s">
        <v>184</v>
      </c>
      <c r="U510" s="32" t="s">
        <v>168</v>
      </c>
    </row>
    <row r="511" spans="1:21" s="48" customFormat="1" ht="18" customHeight="1" x14ac:dyDescent="0.3">
      <c r="A511" s="2" t="s">
        <v>163</v>
      </c>
      <c r="B511" s="3">
        <v>3</v>
      </c>
      <c r="C511" s="3">
        <v>0</v>
      </c>
      <c r="D511" s="3">
        <v>0</v>
      </c>
      <c r="E511" s="3">
        <v>0</v>
      </c>
      <c r="F511" s="3">
        <v>0</v>
      </c>
      <c r="G511" s="3">
        <v>0</v>
      </c>
      <c r="H511" s="3">
        <v>0</v>
      </c>
      <c r="I511" s="130">
        <f t="shared" si="50"/>
        <v>3</v>
      </c>
      <c r="J511" s="92">
        <v>4</v>
      </c>
      <c r="K511" s="5">
        <f t="shared" si="52"/>
        <v>2.8301886792452831E-2</v>
      </c>
      <c r="L511" s="24" t="s">
        <v>16</v>
      </c>
      <c r="M511" s="20" t="s">
        <v>957</v>
      </c>
      <c r="N511" s="21" t="s">
        <v>958</v>
      </c>
      <c r="O511" s="20" t="s">
        <v>49</v>
      </c>
      <c r="P511" s="30" t="s">
        <v>926</v>
      </c>
      <c r="Q511" s="30">
        <v>9</v>
      </c>
      <c r="R511" s="10" t="s">
        <v>246</v>
      </c>
      <c r="S511" s="32" t="s">
        <v>927</v>
      </c>
      <c r="T511" s="32" t="s">
        <v>184</v>
      </c>
      <c r="U511" s="32" t="s">
        <v>168</v>
      </c>
    </row>
    <row r="512" spans="1:21" s="48" customFormat="1" ht="18" customHeight="1" x14ac:dyDescent="0.3">
      <c r="A512" s="2" t="s">
        <v>176</v>
      </c>
      <c r="B512" s="3">
        <v>1</v>
      </c>
      <c r="C512" s="3">
        <v>2</v>
      </c>
      <c r="D512" s="3">
        <v>0</v>
      </c>
      <c r="E512" s="3">
        <v>0</v>
      </c>
      <c r="F512" s="3">
        <v>0</v>
      </c>
      <c r="G512" s="3">
        <v>0</v>
      </c>
      <c r="H512" s="3">
        <v>0</v>
      </c>
      <c r="I512" s="130">
        <f t="shared" si="50"/>
        <v>3</v>
      </c>
      <c r="J512" s="92">
        <v>4</v>
      </c>
      <c r="K512" s="5">
        <f t="shared" si="52"/>
        <v>2.8301886792452831E-2</v>
      </c>
      <c r="L512" s="24" t="s">
        <v>16</v>
      </c>
      <c r="M512" s="20" t="s">
        <v>959</v>
      </c>
      <c r="N512" s="21" t="s">
        <v>352</v>
      </c>
      <c r="O512" s="20" t="s">
        <v>960</v>
      </c>
      <c r="P512" s="30" t="s">
        <v>926</v>
      </c>
      <c r="Q512" s="30">
        <v>9</v>
      </c>
      <c r="R512" s="10" t="s">
        <v>32</v>
      </c>
      <c r="S512" s="32" t="s">
        <v>927</v>
      </c>
      <c r="T512" s="32" t="s">
        <v>184</v>
      </c>
      <c r="U512" s="32" t="s">
        <v>168</v>
      </c>
    </row>
    <row r="513" spans="1:21" s="48" customFormat="1" ht="18" customHeight="1" x14ac:dyDescent="0.3">
      <c r="A513" s="2" t="s">
        <v>154</v>
      </c>
      <c r="B513" s="3">
        <v>1</v>
      </c>
      <c r="C513" s="3">
        <v>0</v>
      </c>
      <c r="D513" s="3">
        <v>0</v>
      </c>
      <c r="E513" s="3">
        <v>0</v>
      </c>
      <c r="F513" s="3">
        <v>0</v>
      </c>
      <c r="G513" s="3">
        <v>0</v>
      </c>
      <c r="H513" s="3">
        <v>0</v>
      </c>
      <c r="I513" s="130">
        <f t="shared" si="50"/>
        <v>1</v>
      </c>
      <c r="J513" s="92">
        <v>5</v>
      </c>
      <c r="K513" s="5">
        <f t="shared" si="52"/>
        <v>9.433962264150943E-3</v>
      </c>
      <c r="L513" s="24" t="s">
        <v>16</v>
      </c>
      <c r="M513" s="20" t="s">
        <v>961</v>
      </c>
      <c r="N513" s="21" t="s">
        <v>433</v>
      </c>
      <c r="O513" s="20" t="s">
        <v>365</v>
      </c>
      <c r="P513" s="30" t="s">
        <v>926</v>
      </c>
      <c r="Q513" s="30">
        <v>9</v>
      </c>
      <c r="R513" s="10" t="s">
        <v>32</v>
      </c>
      <c r="S513" s="32" t="s">
        <v>927</v>
      </c>
      <c r="T513" s="32" t="s">
        <v>184</v>
      </c>
      <c r="U513" s="32" t="s">
        <v>168</v>
      </c>
    </row>
    <row r="514" spans="1:21" s="48" customFormat="1" ht="18" customHeight="1" x14ac:dyDescent="0.3">
      <c r="A514" s="2" t="s">
        <v>157</v>
      </c>
      <c r="B514" s="3">
        <v>0</v>
      </c>
      <c r="C514" s="3">
        <v>0</v>
      </c>
      <c r="D514" s="3">
        <v>0</v>
      </c>
      <c r="E514" s="3">
        <v>0</v>
      </c>
      <c r="F514" s="3">
        <v>0</v>
      </c>
      <c r="G514" s="3">
        <v>0</v>
      </c>
      <c r="H514" s="3">
        <v>0</v>
      </c>
      <c r="I514" s="130">
        <f t="shared" si="50"/>
        <v>0</v>
      </c>
      <c r="J514" s="92">
        <v>6</v>
      </c>
      <c r="K514" s="5">
        <f t="shared" si="52"/>
        <v>0</v>
      </c>
      <c r="L514" s="24" t="s">
        <v>16</v>
      </c>
      <c r="M514" s="20" t="s">
        <v>962</v>
      </c>
      <c r="N514" s="21" t="s">
        <v>107</v>
      </c>
      <c r="O514" s="20" t="s">
        <v>130</v>
      </c>
      <c r="P514" s="30" t="s">
        <v>926</v>
      </c>
      <c r="Q514" s="30">
        <v>9</v>
      </c>
      <c r="R514" s="10" t="s">
        <v>32</v>
      </c>
      <c r="S514" s="32" t="s">
        <v>927</v>
      </c>
      <c r="T514" s="32" t="s">
        <v>184</v>
      </c>
      <c r="U514" s="32" t="s">
        <v>168</v>
      </c>
    </row>
    <row r="515" spans="1:21" s="147" customFormat="1" ht="18" customHeight="1" x14ac:dyDescent="0.3">
      <c r="A515" s="135" t="s">
        <v>179</v>
      </c>
      <c r="B515" s="146">
        <v>8</v>
      </c>
      <c r="C515" s="146">
        <v>5</v>
      </c>
      <c r="D515" s="146">
        <v>0</v>
      </c>
      <c r="E515" s="146">
        <v>2</v>
      </c>
      <c r="F515" s="146">
        <v>10</v>
      </c>
      <c r="G515" s="146">
        <v>10</v>
      </c>
      <c r="H515" s="146">
        <v>0</v>
      </c>
      <c r="I515" s="136">
        <f t="shared" si="50"/>
        <v>35</v>
      </c>
      <c r="J515" s="146">
        <v>1</v>
      </c>
      <c r="K515" s="138">
        <f>I515/62</f>
        <v>0.56451612903225812</v>
      </c>
      <c r="L515" s="146" t="s">
        <v>62</v>
      </c>
      <c r="M515" s="140" t="s">
        <v>963</v>
      </c>
      <c r="N515" s="141" t="s">
        <v>390</v>
      </c>
      <c r="O515" s="140" t="s">
        <v>329</v>
      </c>
      <c r="P515" s="142" t="s">
        <v>926</v>
      </c>
      <c r="Q515" s="142">
        <v>10</v>
      </c>
      <c r="R515" s="143" t="s">
        <v>246</v>
      </c>
      <c r="S515" s="144" t="s">
        <v>927</v>
      </c>
      <c r="T515" s="144" t="s">
        <v>184</v>
      </c>
      <c r="U515" s="144" t="s">
        <v>168</v>
      </c>
    </row>
    <row r="516" spans="1:21" s="48" customFormat="1" ht="18" customHeight="1" x14ac:dyDescent="0.3">
      <c r="A516" s="2" t="s">
        <v>199</v>
      </c>
      <c r="B516" s="3">
        <v>0</v>
      </c>
      <c r="C516" s="3">
        <v>0</v>
      </c>
      <c r="D516" s="3">
        <v>0</v>
      </c>
      <c r="E516" s="3">
        <v>0</v>
      </c>
      <c r="F516" s="3">
        <v>4</v>
      </c>
      <c r="G516" s="3">
        <v>0</v>
      </c>
      <c r="H516" s="3">
        <v>0</v>
      </c>
      <c r="I516" s="130">
        <f t="shared" si="50"/>
        <v>4</v>
      </c>
      <c r="J516" s="3">
        <v>2</v>
      </c>
      <c r="K516" s="5">
        <f>I516/62</f>
        <v>6.4516129032258063E-2</v>
      </c>
      <c r="L516" s="3" t="s">
        <v>16</v>
      </c>
      <c r="M516" s="20" t="s">
        <v>938</v>
      </c>
      <c r="N516" s="21" t="s">
        <v>964</v>
      </c>
      <c r="O516" s="20" t="s">
        <v>130</v>
      </c>
      <c r="P516" s="30" t="s">
        <v>926</v>
      </c>
      <c r="Q516" s="30">
        <v>10</v>
      </c>
      <c r="R516" s="10" t="s">
        <v>182</v>
      </c>
      <c r="S516" s="32" t="s">
        <v>927</v>
      </c>
      <c r="T516" s="32" t="s">
        <v>184</v>
      </c>
      <c r="U516" s="32" t="s">
        <v>168</v>
      </c>
    </row>
    <row r="517" spans="1:21" s="48" customFormat="1" ht="18" customHeight="1" x14ac:dyDescent="0.3">
      <c r="A517" s="2" t="s">
        <v>254</v>
      </c>
      <c r="B517" s="3">
        <v>0</v>
      </c>
      <c r="C517" s="3">
        <v>3</v>
      </c>
      <c r="D517" s="3">
        <v>0</v>
      </c>
      <c r="E517" s="3">
        <v>0</v>
      </c>
      <c r="F517" s="3">
        <v>0</v>
      </c>
      <c r="G517" s="3">
        <v>0</v>
      </c>
      <c r="H517" s="3">
        <v>0</v>
      </c>
      <c r="I517" s="130">
        <f t="shared" si="50"/>
        <v>3</v>
      </c>
      <c r="J517" s="3">
        <v>3</v>
      </c>
      <c r="K517" s="5">
        <f>I517/62</f>
        <v>4.8387096774193547E-2</v>
      </c>
      <c r="L517" s="3" t="s">
        <v>16</v>
      </c>
      <c r="M517" s="20" t="s">
        <v>965</v>
      </c>
      <c r="N517" s="21" t="s">
        <v>966</v>
      </c>
      <c r="O517" s="20" t="s">
        <v>466</v>
      </c>
      <c r="P517" s="30" t="s">
        <v>926</v>
      </c>
      <c r="Q517" s="30">
        <v>10</v>
      </c>
      <c r="R517" s="10" t="s">
        <v>182</v>
      </c>
      <c r="S517" s="32" t="s">
        <v>927</v>
      </c>
      <c r="T517" s="32" t="s">
        <v>184</v>
      </c>
      <c r="U517" s="32" t="s">
        <v>168</v>
      </c>
    </row>
    <row r="518" spans="1:21" s="147" customFormat="1" ht="18" customHeight="1" x14ac:dyDescent="0.3">
      <c r="A518" s="135" t="s">
        <v>275</v>
      </c>
      <c r="B518" s="146">
        <v>2</v>
      </c>
      <c r="C518" s="146">
        <v>5</v>
      </c>
      <c r="D518" s="146">
        <v>0</v>
      </c>
      <c r="E518" s="146">
        <v>1</v>
      </c>
      <c r="F518" s="146">
        <v>0</v>
      </c>
      <c r="G518" s="146">
        <v>6</v>
      </c>
      <c r="H518" s="146">
        <v>0</v>
      </c>
      <c r="I518" s="136">
        <f t="shared" si="50"/>
        <v>14</v>
      </c>
      <c r="J518" s="148">
        <v>1</v>
      </c>
      <c r="K518" s="138">
        <f>I518/60</f>
        <v>0.23333333333333334</v>
      </c>
      <c r="L518" s="146" t="s">
        <v>16</v>
      </c>
      <c r="M518" s="149" t="s">
        <v>967</v>
      </c>
      <c r="N518" s="150" t="s">
        <v>129</v>
      </c>
      <c r="O518" s="150" t="s">
        <v>217</v>
      </c>
      <c r="P518" s="142" t="s">
        <v>926</v>
      </c>
      <c r="Q518" s="151">
        <v>11</v>
      </c>
      <c r="R518" s="143" t="s">
        <v>182</v>
      </c>
      <c r="S518" s="144" t="s">
        <v>927</v>
      </c>
      <c r="T518" s="144" t="s">
        <v>184</v>
      </c>
      <c r="U518" s="144" t="s">
        <v>168</v>
      </c>
    </row>
    <row r="519" spans="1:21" s="33" customFormat="1" ht="21" customHeight="1" x14ac:dyDescent="0.3">
      <c r="A519" s="2" t="s">
        <v>75</v>
      </c>
      <c r="B519" s="2">
        <v>0</v>
      </c>
      <c r="C519" s="2">
        <v>5</v>
      </c>
      <c r="D519" s="2">
        <v>8</v>
      </c>
      <c r="E519" s="2">
        <v>0</v>
      </c>
      <c r="F519" s="2">
        <v>5</v>
      </c>
      <c r="G519" s="2">
        <v>0</v>
      </c>
      <c r="H519" s="2">
        <v>0</v>
      </c>
      <c r="I519" s="134">
        <f t="shared" ref="I519:I545" si="53">SUM(B519:H519)</f>
        <v>18</v>
      </c>
      <c r="J519" s="27">
        <v>1</v>
      </c>
      <c r="K519" s="5">
        <f t="shared" ref="K519:K526" si="54">I519/70</f>
        <v>0.25714285714285712</v>
      </c>
      <c r="L519" s="24" t="s">
        <v>16</v>
      </c>
      <c r="M519" s="20" t="s">
        <v>968</v>
      </c>
      <c r="N519" s="21" t="s">
        <v>289</v>
      </c>
      <c r="O519" s="20" t="s">
        <v>162</v>
      </c>
      <c r="P519" s="30" t="s">
        <v>969</v>
      </c>
      <c r="Q519" s="30">
        <v>8</v>
      </c>
      <c r="R519" s="10" t="s">
        <v>182</v>
      </c>
      <c r="S519" s="32" t="s">
        <v>970</v>
      </c>
      <c r="T519" s="32" t="s">
        <v>346</v>
      </c>
      <c r="U519" s="32" t="s">
        <v>90</v>
      </c>
    </row>
    <row r="520" spans="1:21" s="33" customFormat="1" ht="21" customHeight="1" x14ac:dyDescent="0.3">
      <c r="A520" s="2" t="s">
        <v>80</v>
      </c>
      <c r="B520" s="2">
        <v>0</v>
      </c>
      <c r="C520" s="2">
        <v>5</v>
      </c>
      <c r="D520" s="2">
        <v>7</v>
      </c>
      <c r="E520" s="2">
        <v>0</v>
      </c>
      <c r="F520" s="2">
        <v>0</v>
      </c>
      <c r="G520" s="2">
        <v>0</v>
      </c>
      <c r="H520" s="2">
        <v>0</v>
      </c>
      <c r="I520" s="134">
        <f>SUM(B520:H520)</f>
        <v>12</v>
      </c>
      <c r="J520" s="27">
        <v>2</v>
      </c>
      <c r="K520" s="5">
        <f>I520/70</f>
        <v>0.17142857142857143</v>
      </c>
      <c r="L520" s="24" t="s">
        <v>16</v>
      </c>
      <c r="M520" s="20" t="s">
        <v>971</v>
      </c>
      <c r="N520" s="21" t="s">
        <v>151</v>
      </c>
      <c r="O520" s="20" t="s">
        <v>277</v>
      </c>
      <c r="P520" s="30" t="s">
        <v>969</v>
      </c>
      <c r="Q520" s="30">
        <v>8</v>
      </c>
      <c r="R520" s="10" t="s">
        <v>182</v>
      </c>
      <c r="S520" s="32" t="s">
        <v>970</v>
      </c>
      <c r="T520" s="32" t="s">
        <v>346</v>
      </c>
      <c r="U520" s="32" t="s">
        <v>90</v>
      </c>
    </row>
    <row r="521" spans="1:21" s="33" customFormat="1" ht="21" customHeight="1" x14ac:dyDescent="0.3">
      <c r="A521" s="2" t="s">
        <v>131</v>
      </c>
      <c r="B521" s="2">
        <v>0</v>
      </c>
      <c r="C521" s="2">
        <v>5</v>
      </c>
      <c r="D521" s="2">
        <v>6</v>
      </c>
      <c r="E521" s="2">
        <v>0</v>
      </c>
      <c r="F521" s="2">
        <v>0</v>
      </c>
      <c r="G521" s="2">
        <v>0</v>
      </c>
      <c r="H521" s="2">
        <v>0</v>
      </c>
      <c r="I521" s="134">
        <f>SUM(B521:H521)</f>
        <v>11</v>
      </c>
      <c r="J521" s="27">
        <v>3</v>
      </c>
      <c r="K521" s="5">
        <f>I521/70</f>
        <v>0.15714285714285714</v>
      </c>
      <c r="L521" s="24" t="s">
        <v>16</v>
      </c>
      <c r="M521" s="20" t="s">
        <v>972</v>
      </c>
      <c r="N521" s="21" t="s">
        <v>119</v>
      </c>
      <c r="O521" s="20" t="s">
        <v>86</v>
      </c>
      <c r="P521" s="30" t="s">
        <v>969</v>
      </c>
      <c r="Q521" s="30">
        <v>8</v>
      </c>
      <c r="R521" s="10" t="s">
        <v>182</v>
      </c>
      <c r="S521" s="32" t="s">
        <v>970</v>
      </c>
      <c r="T521" s="32" t="s">
        <v>346</v>
      </c>
      <c r="U521" s="32" t="s">
        <v>90</v>
      </c>
    </row>
    <row r="522" spans="1:21" s="23" customFormat="1" ht="21" customHeight="1" x14ac:dyDescent="0.3">
      <c r="A522" s="2" t="s">
        <v>91</v>
      </c>
      <c r="B522" s="2">
        <v>0</v>
      </c>
      <c r="C522" s="2">
        <v>0</v>
      </c>
      <c r="D522" s="2">
        <v>8</v>
      </c>
      <c r="E522" s="2">
        <v>0</v>
      </c>
      <c r="F522" s="2">
        <v>0</v>
      </c>
      <c r="G522" s="2">
        <v>0</v>
      </c>
      <c r="H522" s="2">
        <v>0</v>
      </c>
      <c r="I522" s="134">
        <f>SUM(B522:H522)</f>
        <v>8</v>
      </c>
      <c r="J522" s="27">
        <v>4</v>
      </c>
      <c r="K522" s="5">
        <f>I522/70</f>
        <v>0.11428571428571428</v>
      </c>
      <c r="L522" s="24" t="s">
        <v>16</v>
      </c>
      <c r="M522" s="20" t="s">
        <v>973</v>
      </c>
      <c r="N522" s="21" t="s">
        <v>119</v>
      </c>
      <c r="O522" s="20" t="s">
        <v>368</v>
      </c>
      <c r="P522" s="30" t="s">
        <v>969</v>
      </c>
      <c r="Q522" s="30">
        <v>8</v>
      </c>
      <c r="R522" s="10" t="s">
        <v>246</v>
      </c>
      <c r="S522" s="32" t="s">
        <v>970</v>
      </c>
      <c r="T522" s="32" t="s">
        <v>346</v>
      </c>
      <c r="U522" s="32" t="s">
        <v>90</v>
      </c>
    </row>
    <row r="523" spans="1:21" s="23" customFormat="1" ht="21" customHeight="1" x14ac:dyDescent="0.3">
      <c r="A523" s="2" t="s">
        <v>77</v>
      </c>
      <c r="B523" s="2">
        <v>0</v>
      </c>
      <c r="C523" s="2">
        <v>0</v>
      </c>
      <c r="D523" s="2">
        <v>7</v>
      </c>
      <c r="E523" s="2">
        <v>0</v>
      </c>
      <c r="F523" s="2">
        <v>0</v>
      </c>
      <c r="G523" s="2">
        <v>0</v>
      </c>
      <c r="H523" s="2">
        <v>0</v>
      </c>
      <c r="I523" s="134">
        <f>SUM(B523:H523)</f>
        <v>7</v>
      </c>
      <c r="J523" s="27">
        <v>5</v>
      </c>
      <c r="K523" s="5">
        <f>I523/70</f>
        <v>0.1</v>
      </c>
      <c r="L523" s="24" t="s">
        <v>16</v>
      </c>
      <c r="M523" s="20" t="s">
        <v>974</v>
      </c>
      <c r="N523" s="21" t="s">
        <v>214</v>
      </c>
      <c r="O523" s="20" t="s">
        <v>168</v>
      </c>
      <c r="P523" s="30" t="s">
        <v>969</v>
      </c>
      <c r="Q523" s="30">
        <v>8</v>
      </c>
      <c r="R523" s="10" t="s">
        <v>246</v>
      </c>
      <c r="S523" s="32" t="s">
        <v>970</v>
      </c>
      <c r="T523" s="32" t="s">
        <v>346</v>
      </c>
      <c r="U523" s="32" t="s">
        <v>90</v>
      </c>
    </row>
    <row r="524" spans="1:21" s="23" customFormat="1" ht="21" customHeight="1" x14ac:dyDescent="0.3">
      <c r="A524" s="2" t="s">
        <v>124</v>
      </c>
      <c r="B524" s="2">
        <v>0</v>
      </c>
      <c r="C524" s="2">
        <v>3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134">
        <f>SUM(B524:H524)</f>
        <v>3</v>
      </c>
      <c r="J524" s="27">
        <v>6</v>
      </c>
      <c r="K524" s="5">
        <f>I524/70</f>
        <v>4.2857142857142858E-2</v>
      </c>
      <c r="L524" s="24" t="s">
        <v>16</v>
      </c>
      <c r="M524" s="20" t="s">
        <v>973</v>
      </c>
      <c r="N524" s="21" t="s">
        <v>151</v>
      </c>
      <c r="O524" s="20" t="s">
        <v>368</v>
      </c>
      <c r="P524" s="30" t="s">
        <v>969</v>
      </c>
      <c r="Q524" s="30">
        <v>8</v>
      </c>
      <c r="R524" s="10" t="s">
        <v>246</v>
      </c>
      <c r="S524" s="32" t="s">
        <v>970</v>
      </c>
      <c r="T524" s="32" t="s">
        <v>346</v>
      </c>
      <c r="U524" s="32" t="s">
        <v>90</v>
      </c>
    </row>
    <row r="525" spans="1:21" s="33" customFormat="1" ht="21" customHeight="1" x14ac:dyDescent="0.3">
      <c r="A525" s="2" t="s">
        <v>98</v>
      </c>
      <c r="B525" s="2">
        <v>0</v>
      </c>
      <c r="C525" s="2">
        <v>0</v>
      </c>
      <c r="D525" s="2">
        <v>0</v>
      </c>
      <c r="E525" s="2">
        <v>0</v>
      </c>
      <c r="F525" s="2">
        <v>2</v>
      </c>
      <c r="G525" s="2">
        <v>0</v>
      </c>
      <c r="H525" s="2">
        <v>0</v>
      </c>
      <c r="I525" s="134">
        <f t="shared" si="53"/>
        <v>2</v>
      </c>
      <c r="J525" s="27">
        <v>7</v>
      </c>
      <c r="K525" s="5">
        <f t="shared" si="54"/>
        <v>2.8571428571428571E-2</v>
      </c>
      <c r="L525" s="24" t="s">
        <v>16</v>
      </c>
      <c r="M525" s="20" t="s">
        <v>975</v>
      </c>
      <c r="N525" s="21" t="s">
        <v>151</v>
      </c>
      <c r="O525" s="20" t="s">
        <v>19</v>
      </c>
      <c r="P525" s="30" t="s">
        <v>969</v>
      </c>
      <c r="Q525" s="30">
        <v>8</v>
      </c>
      <c r="R525" s="10" t="s">
        <v>246</v>
      </c>
      <c r="S525" s="32" t="s">
        <v>970</v>
      </c>
      <c r="T525" s="32" t="s">
        <v>346</v>
      </c>
      <c r="U525" s="32" t="s">
        <v>90</v>
      </c>
    </row>
    <row r="526" spans="1:21" s="23" customFormat="1" ht="21" customHeight="1" x14ac:dyDescent="0.3">
      <c r="A526" s="2" t="s">
        <v>87</v>
      </c>
      <c r="B526" s="2">
        <v>0</v>
      </c>
      <c r="C526" s="2">
        <v>0</v>
      </c>
      <c r="D526" s="2">
        <v>0</v>
      </c>
      <c r="E526" s="2">
        <v>0</v>
      </c>
      <c r="F526" s="2">
        <v>2</v>
      </c>
      <c r="G526" s="2">
        <v>0</v>
      </c>
      <c r="H526" s="2">
        <v>0</v>
      </c>
      <c r="I526" s="134">
        <f t="shared" si="53"/>
        <v>2</v>
      </c>
      <c r="J526" s="27">
        <v>7</v>
      </c>
      <c r="K526" s="5">
        <f t="shared" si="54"/>
        <v>2.8571428571428571E-2</v>
      </c>
      <c r="L526" s="24" t="s">
        <v>16</v>
      </c>
      <c r="M526" s="20" t="s">
        <v>976</v>
      </c>
      <c r="N526" s="21" t="s">
        <v>82</v>
      </c>
      <c r="O526" s="20" t="s">
        <v>49</v>
      </c>
      <c r="P526" s="30" t="s">
        <v>969</v>
      </c>
      <c r="Q526" s="30">
        <v>8</v>
      </c>
      <c r="R526" s="10" t="s">
        <v>246</v>
      </c>
      <c r="S526" s="32" t="s">
        <v>970</v>
      </c>
      <c r="T526" s="32" t="s">
        <v>346</v>
      </c>
      <c r="U526" s="32" t="s">
        <v>90</v>
      </c>
    </row>
    <row r="527" spans="1:21" s="100" customFormat="1" ht="21" customHeight="1" x14ac:dyDescent="0.3">
      <c r="A527" s="89" t="s">
        <v>410</v>
      </c>
      <c r="B527" s="90">
        <v>10</v>
      </c>
      <c r="C527" s="90">
        <v>12</v>
      </c>
      <c r="D527" s="90">
        <v>20</v>
      </c>
      <c r="E527" s="90">
        <v>0</v>
      </c>
      <c r="F527" s="90">
        <v>16</v>
      </c>
      <c r="G527" s="90">
        <v>12</v>
      </c>
      <c r="H527" s="90">
        <v>16</v>
      </c>
      <c r="I527" s="91">
        <f t="shared" si="53"/>
        <v>86</v>
      </c>
      <c r="J527" s="90">
        <v>1</v>
      </c>
      <c r="K527" s="93">
        <f t="shared" ref="K527:K538" si="55">I527/106</f>
        <v>0.81132075471698117</v>
      </c>
      <c r="L527" s="90" t="s">
        <v>62</v>
      </c>
      <c r="M527" s="94" t="s">
        <v>977</v>
      </c>
      <c r="N527" s="95" t="s">
        <v>251</v>
      </c>
      <c r="O527" s="94" t="s">
        <v>765</v>
      </c>
      <c r="P527" s="125" t="s">
        <v>969</v>
      </c>
      <c r="Q527" s="125">
        <v>9</v>
      </c>
      <c r="R527" s="98" t="s">
        <v>246</v>
      </c>
      <c r="S527" s="126" t="s">
        <v>970</v>
      </c>
      <c r="T527" s="126" t="s">
        <v>346</v>
      </c>
      <c r="U527" s="126" t="s">
        <v>90</v>
      </c>
    </row>
    <row r="528" spans="1:21" s="48" customFormat="1" ht="21" customHeight="1" x14ac:dyDescent="0.3">
      <c r="A528" s="2" t="s">
        <v>398</v>
      </c>
      <c r="B528" s="3">
        <v>10</v>
      </c>
      <c r="C528" s="3">
        <v>12</v>
      </c>
      <c r="D528" s="3">
        <v>12</v>
      </c>
      <c r="E528" s="3">
        <v>12</v>
      </c>
      <c r="F528" s="3">
        <v>16</v>
      </c>
      <c r="G528" s="3">
        <v>12</v>
      </c>
      <c r="H528" s="3">
        <v>12</v>
      </c>
      <c r="I528" s="134">
        <f t="shared" si="53"/>
        <v>86</v>
      </c>
      <c r="J528" s="3">
        <v>1</v>
      </c>
      <c r="K528" s="5">
        <f t="shared" si="55"/>
        <v>0.81132075471698117</v>
      </c>
      <c r="L528" s="16" t="s">
        <v>62</v>
      </c>
      <c r="M528" s="20" t="s">
        <v>681</v>
      </c>
      <c r="N528" s="21" t="s">
        <v>623</v>
      </c>
      <c r="O528" s="20" t="s">
        <v>274</v>
      </c>
      <c r="P528" s="30" t="s">
        <v>969</v>
      </c>
      <c r="Q528" s="30">
        <v>9</v>
      </c>
      <c r="R528" s="10" t="s">
        <v>246</v>
      </c>
      <c r="S528" s="32" t="s">
        <v>970</v>
      </c>
      <c r="T528" s="32" t="s">
        <v>346</v>
      </c>
      <c r="U528" s="32" t="s">
        <v>90</v>
      </c>
    </row>
    <row r="529" spans="1:21" s="48" customFormat="1" ht="21" customHeight="1" x14ac:dyDescent="0.3">
      <c r="A529" s="2" t="s">
        <v>172</v>
      </c>
      <c r="B529" s="3">
        <v>1</v>
      </c>
      <c r="C529" s="3">
        <v>10</v>
      </c>
      <c r="D529" s="3">
        <v>0</v>
      </c>
      <c r="E529" s="3">
        <v>0</v>
      </c>
      <c r="F529" s="3">
        <v>0</v>
      </c>
      <c r="G529" s="3">
        <v>12</v>
      </c>
      <c r="H529" s="3">
        <v>16</v>
      </c>
      <c r="I529" s="134">
        <f t="shared" si="53"/>
        <v>39</v>
      </c>
      <c r="J529" s="3">
        <v>2</v>
      </c>
      <c r="K529" s="5">
        <f t="shared" si="55"/>
        <v>0.36792452830188677</v>
      </c>
      <c r="L529" s="3" t="s">
        <v>16</v>
      </c>
      <c r="M529" s="20" t="s">
        <v>978</v>
      </c>
      <c r="N529" s="21" t="s">
        <v>161</v>
      </c>
      <c r="O529" s="20" t="s">
        <v>56</v>
      </c>
      <c r="P529" s="30" t="s">
        <v>969</v>
      </c>
      <c r="Q529" s="30">
        <v>9</v>
      </c>
      <c r="R529" s="10" t="s">
        <v>246</v>
      </c>
      <c r="S529" s="32" t="s">
        <v>970</v>
      </c>
      <c r="T529" s="32" t="s">
        <v>346</v>
      </c>
      <c r="U529" s="32" t="s">
        <v>90</v>
      </c>
    </row>
    <row r="530" spans="1:21" s="48" customFormat="1" ht="21" customHeight="1" x14ac:dyDescent="0.3">
      <c r="A530" s="2" t="s">
        <v>137</v>
      </c>
      <c r="B530" s="3">
        <v>10</v>
      </c>
      <c r="C530" s="3">
        <v>12</v>
      </c>
      <c r="D530" s="3">
        <v>0</v>
      </c>
      <c r="E530" s="3">
        <v>0</v>
      </c>
      <c r="F530" s="3">
        <v>0</v>
      </c>
      <c r="G530" s="3">
        <v>0</v>
      </c>
      <c r="H530" s="3">
        <v>16</v>
      </c>
      <c r="I530" s="134">
        <f t="shared" si="53"/>
        <v>38</v>
      </c>
      <c r="J530" s="3">
        <v>3</v>
      </c>
      <c r="K530" s="5">
        <f t="shared" si="55"/>
        <v>0.35849056603773582</v>
      </c>
      <c r="L530" s="3" t="s">
        <v>16</v>
      </c>
      <c r="M530" s="20" t="s">
        <v>979</v>
      </c>
      <c r="N530" s="21" t="s">
        <v>151</v>
      </c>
      <c r="O530" s="20" t="s">
        <v>133</v>
      </c>
      <c r="P530" s="30" t="s">
        <v>969</v>
      </c>
      <c r="Q530" s="30">
        <v>9</v>
      </c>
      <c r="R530" s="10" t="s">
        <v>32</v>
      </c>
      <c r="S530" s="32" t="s">
        <v>970</v>
      </c>
      <c r="T530" s="32" t="s">
        <v>346</v>
      </c>
      <c r="U530" s="32" t="s">
        <v>90</v>
      </c>
    </row>
    <row r="531" spans="1:21" s="48" customFormat="1" ht="21" customHeight="1" x14ac:dyDescent="0.3">
      <c r="A531" s="2" t="s">
        <v>176</v>
      </c>
      <c r="B531" s="3">
        <v>0</v>
      </c>
      <c r="C531" s="3">
        <v>10</v>
      </c>
      <c r="D531" s="3">
        <v>0</v>
      </c>
      <c r="E531" s="3">
        <v>0</v>
      </c>
      <c r="F531" s="3">
        <v>0</v>
      </c>
      <c r="G531" s="3">
        <v>8</v>
      </c>
      <c r="H531" s="3">
        <v>16</v>
      </c>
      <c r="I531" s="134">
        <f t="shared" si="53"/>
        <v>34</v>
      </c>
      <c r="J531" s="3">
        <v>4</v>
      </c>
      <c r="K531" s="5">
        <f t="shared" si="55"/>
        <v>0.32075471698113206</v>
      </c>
      <c r="L531" s="3" t="s">
        <v>16</v>
      </c>
      <c r="M531" s="20" t="s">
        <v>980</v>
      </c>
      <c r="N531" s="21" t="s">
        <v>126</v>
      </c>
      <c r="O531" s="20" t="s">
        <v>133</v>
      </c>
      <c r="P531" s="30" t="s">
        <v>969</v>
      </c>
      <c r="Q531" s="30">
        <v>9</v>
      </c>
      <c r="R531" s="10" t="s">
        <v>246</v>
      </c>
      <c r="S531" s="32" t="s">
        <v>970</v>
      </c>
      <c r="T531" s="32" t="s">
        <v>346</v>
      </c>
      <c r="U531" s="32" t="s">
        <v>90</v>
      </c>
    </row>
    <row r="532" spans="1:21" s="48" customFormat="1" ht="21" customHeight="1" x14ac:dyDescent="0.3">
      <c r="A532" s="2" t="s">
        <v>149</v>
      </c>
      <c r="B532" s="3">
        <v>2</v>
      </c>
      <c r="C532" s="3">
        <v>10</v>
      </c>
      <c r="D532" s="3">
        <v>0</v>
      </c>
      <c r="E532" s="3">
        <v>0</v>
      </c>
      <c r="F532" s="3">
        <v>0</v>
      </c>
      <c r="G532" s="3">
        <v>10</v>
      </c>
      <c r="H532" s="3">
        <v>0</v>
      </c>
      <c r="I532" s="134">
        <f t="shared" si="53"/>
        <v>22</v>
      </c>
      <c r="J532" s="3">
        <v>5</v>
      </c>
      <c r="K532" s="5">
        <f t="shared" si="55"/>
        <v>0.20754716981132076</v>
      </c>
      <c r="L532" s="3" t="s">
        <v>16</v>
      </c>
      <c r="M532" s="20" t="s">
        <v>981</v>
      </c>
      <c r="N532" s="21" t="s">
        <v>982</v>
      </c>
      <c r="O532" s="20" t="s">
        <v>90</v>
      </c>
      <c r="P532" s="30" t="s">
        <v>969</v>
      </c>
      <c r="Q532" s="30">
        <v>9</v>
      </c>
      <c r="R532" s="10" t="s">
        <v>246</v>
      </c>
      <c r="S532" s="32" t="s">
        <v>970</v>
      </c>
      <c r="T532" s="32" t="s">
        <v>346</v>
      </c>
      <c r="U532" s="32" t="s">
        <v>90</v>
      </c>
    </row>
    <row r="533" spans="1:21" s="48" customFormat="1" ht="21" customHeight="1" x14ac:dyDescent="0.3">
      <c r="A533" s="2" t="s">
        <v>154</v>
      </c>
      <c r="B533" s="3">
        <v>4</v>
      </c>
      <c r="C533" s="3">
        <v>12</v>
      </c>
      <c r="D533" s="3">
        <v>0</v>
      </c>
      <c r="E533" s="3">
        <v>0</v>
      </c>
      <c r="F533" s="3">
        <v>0</v>
      </c>
      <c r="G533" s="3">
        <v>0</v>
      </c>
      <c r="H533" s="3">
        <v>0</v>
      </c>
      <c r="I533" s="134">
        <f t="shared" si="53"/>
        <v>16</v>
      </c>
      <c r="J533" s="3">
        <v>6</v>
      </c>
      <c r="K533" s="5">
        <f t="shared" si="55"/>
        <v>0.15094339622641509</v>
      </c>
      <c r="L533" s="3" t="s">
        <v>16</v>
      </c>
      <c r="M533" s="20" t="s">
        <v>983</v>
      </c>
      <c r="N533" s="21" t="s">
        <v>142</v>
      </c>
      <c r="O533" s="20" t="s">
        <v>19</v>
      </c>
      <c r="P533" s="30" t="s">
        <v>969</v>
      </c>
      <c r="Q533" s="30">
        <v>9</v>
      </c>
      <c r="R533" s="10" t="s">
        <v>246</v>
      </c>
      <c r="S533" s="32" t="s">
        <v>970</v>
      </c>
      <c r="T533" s="32" t="s">
        <v>346</v>
      </c>
      <c r="U533" s="32" t="s">
        <v>90</v>
      </c>
    </row>
    <row r="534" spans="1:21" s="48" customFormat="1" ht="21" customHeight="1" x14ac:dyDescent="0.3">
      <c r="A534" s="2" t="s">
        <v>174</v>
      </c>
      <c r="B534" s="3">
        <v>5</v>
      </c>
      <c r="C534" s="3">
        <v>10</v>
      </c>
      <c r="D534" s="3">
        <v>0</v>
      </c>
      <c r="E534" s="3">
        <v>0</v>
      </c>
      <c r="F534" s="3">
        <v>0</v>
      </c>
      <c r="G534" s="3">
        <v>0</v>
      </c>
      <c r="H534" s="3">
        <v>0</v>
      </c>
      <c r="I534" s="134">
        <f t="shared" si="53"/>
        <v>15</v>
      </c>
      <c r="J534" s="3">
        <v>7</v>
      </c>
      <c r="K534" s="5">
        <f t="shared" si="55"/>
        <v>0.14150943396226415</v>
      </c>
      <c r="L534" s="3" t="s">
        <v>16</v>
      </c>
      <c r="M534" s="20" t="s">
        <v>984</v>
      </c>
      <c r="N534" s="21" t="s">
        <v>985</v>
      </c>
      <c r="O534" s="20" t="s">
        <v>24</v>
      </c>
      <c r="P534" s="30" t="s">
        <v>969</v>
      </c>
      <c r="Q534" s="30">
        <v>9</v>
      </c>
      <c r="R534" s="10" t="s">
        <v>246</v>
      </c>
      <c r="S534" s="32" t="s">
        <v>970</v>
      </c>
      <c r="T534" s="32" t="s">
        <v>346</v>
      </c>
      <c r="U534" s="32" t="s">
        <v>90</v>
      </c>
    </row>
    <row r="535" spans="1:21" s="48" customFormat="1" ht="21" customHeight="1" x14ac:dyDescent="0.3">
      <c r="A535" s="2" t="s">
        <v>159</v>
      </c>
      <c r="B535" s="3">
        <v>4</v>
      </c>
      <c r="C535" s="3">
        <v>0</v>
      </c>
      <c r="D535" s="3">
        <v>0</v>
      </c>
      <c r="E535" s="3">
        <v>0</v>
      </c>
      <c r="F535" s="3">
        <v>0</v>
      </c>
      <c r="G535" s="3">
        <v>10</v>
      </c>
      <c r="H535" s="3">
        <v>0</v>
      </c>
      <c r="I535" s="134">
        <f t="shared" si="53"/>
        <v>14</v>
      </c>
      <c r="J535" s="3">
        <v>8</v>
      </c>
      <c r="K535" s="5">
        <f t="shared" si="55"/>
        <v>0.13207547169811321</v>
      </c>
      <c r="L535" s="3" t="s">
        <v>16</v>
      </c>
      <c r="M535" s="20" t="s">
        <v>986</v>
      </c>
      <c r="N535" s="21" t="s">
        <v>18</v>
      </c>
      <c r="O535" s="20" t="s">
        <v>19</v>
      </c>
      <c r="P535" s="30" t="s">
        <v>969</v>
      </c>
      <c r="Q535" s="30">
        <v>9</v>
      </c>
      <c r="R535" s="10" t="s">
        <v>32</v>
      </c>
      <c r="S535" s="32" t="s">
        <v>970</v>
      </c>
      <c r="T535" s="32" t="s">
        <v>346</v>
      </c>
      <c r="U535" s="32" t="s">
        <v>90</v>
      </c>
    </row>
    <row r="536" spans="1:21" s="48" customFormat="1" ht="21" customHeight="1" x14ac:dyDescent="0.3">
      <c r="A536" s="2" t="s">
        <v>143</v>
      </c>
      <c r="B536" s="3">
        <v>2</v>
      </c>
      <c r="C536" s="3">
        <v>10</v>
      </c>
      <c r="D536" s="3">
        <v>0</v>
      </c>
      <c r="E536" s="3">
        <v>0</v>
      </c>
      <c r="F536" s="3">
        <v>2</v>
      </c>
      <c r="G536" s="3">
        <v>0</v>
      </c>
      <c r="H536" s="3">
        <v>0</v>
      </c>
      <c r="I536" s="134">
        <f t="shared" si="53"/>
        <v>14</v>
      </c>
      <c r="J536" s="3">
        <v>8</v>
      </c>
      <c r="K536" s="5">
        <f t="shared" si="55"/>
        <v>0.13207547169811321</v>
      </c>
      <c r="L536" s="3" t="s">
        <v>16</v>
      </c>
      <c r="M536" s="20" t="s">
        <v>987</v>
      </c>
      <c r="N536" s="21" t="s">
        <v>289</v>
      </c>
      <c r="O536" s="20" t="s">
        <v>104</v>
      </c>
      <c r="P536" s="30" t="s">
        <v>969</v>
      </c>
      <c r="Q536" s="30">
        <v>9</v>
      </c>
      <c r="R536" s="10" t="s">
        <v>32</v>
      </c>
      <c r="S536" s="32" t="s">
        <v>970</v>
      </c>
      <c r="T536" s="32" t="s">
        <v>346</v>
      </c>
      <c r="U536" s="32" t="s">
        <v>90</v>
      </c>
    </row>
    <row r="537" spans="1:21" s="48" customFormat="1" ht="21" customHeight="1" x14ac:dyDescent="0.3">
      <c r="A537" s="2" t="s">
        <v>169</v>
      </c>
      <c r="B537" s="3">
        <v>5</v>
      </c>
      <c r="C537" s="3">
        <v>0</v>
      </c>
      <c r="D537" s="3">
        <v>0</v>
      </c>
      <c r="E537" s="3">
        <v>0</v>
      </c>
      <c r="F537" s="3">
        <v>0</v>
      </c>
      <c r="G537" s="3">
        <v>0</v>
      </c>
      <c r="H537" s="3">
        <v>0</v>
      </c>
      <c r="I537" s="134">
        <f t="shared" si="53"/>
        <v>5</v>
      </c>
      <c r="J537" s="3">
        <v>9</v>
      </c>
      <c r="K537" s="5">
        <f t="shared" si="55"/>
        <v>4.716981132075472E-2</v>
      </c>
      <c r="L537" s="3" t="s">
        <v>16</v>
      </c>
      <c r="M537" s="20" t="s">
        <v>988</v>
      </c>
      <c r="N537" s="21" t="s">
        <v>989</v>
      </c>
      <c r="O537" s="20" t="s">
        <v>377</v>
      </c>
      <c r="P537" s="30" t="s">
        <v>969</v>
      </c>
      <c r="Q537" s="30">
        <v>9</v>
      </c>
      <c r="R537" s="10" t="s">
        <v>246</v>
      </c>
      <c r="S537" s="32" t="s">
        <v>970</v>
      </c>
      <c r="T537" s="32" t="s">
        <v>346</v>
      </c>
      <c r="U537" s="32" t="s">
        <v>90</v>
      </c>
    </row>
    <row r="538" spans="1:21" s="48" customFormat="1" ht="21" customHeight="1" x14ac:dyDescent="0.3">
      <c r="A538" s="2" t="s">
        <v>140</v>
      </c>
      <c r="B538" s="3">
        <v>2</v>
      </c>
      <c r="C538" s="3">
        <v>0</v>
      </c>
      <c r="D538" s="3">
        <v>0</v>
      </c>
      <c r="E538" s="3">
        <v>0</v>
      </c>
      <c r="F538" s="3">
        <v>0</v>
      </c>
      <c r="G538" s="3">
        <v>0</v>
      </c>
      <c r="H538" s="3">
        <v>0</v>
      </c>
      <c r="I538" s="134">
        <f t="shared" si="53"/>
        <v>2</v>
      </c>
      <c r="J538" s="3">
        <v>10</v>
      </c>
      <c r="K538" s="5">
        <f t="shared" si="55"/>
        <v>1.8867924528301886E-2</v>
      </c>
      <c r="L538" s="3" t="s">
        <v>16</v>
      </c>
      <c r="M538" s="20" t="s">
        <v>990</v>
      </c>
      <c r="N538" s="21" t="s">
        <v>18</v>
      </c>
      <c r="O538" s="20" t="s">
        <v>56</v>
      </c>
      <c r="P538" s="30" t="s">
        <v>969</v>
      </c>
      <c r="Q538" s="30">
        <v>9</v>
      </c>
      <c r="R538" s="10" t="s">
        <v>246</v>
      </c>
      <c r="S538" s="32" t="s">
        <v>970</v>
      </c>
      <c r="T538" s="32" t="s">
        <v>346</v>
      </c>
      <c r="U538" s="32" t="s">
        <v>90</v>
      </c>
    </row>
    <row r="539" spans="1:21" s="100" customFormat="1" ht="21" customHeight="1" x14ac:dyDescent="0.3">
      <c r="A539" s="89" t="s">
        <v>199</v>
      </c>
      <c r="B539" s="90">
        <v>10</v>
      </c>
      <c r="C539" s="90">
        <v>6</v>
      </c>
      <c r="D539" s="90">
        <v>14</v>
      </c>
      <c r="E539" s="90">
        <v>12</v>
      </c>
      <c r="F539" s="90">
        <v>10</v>
      </c>
      <c r="G539" s="90">
        <v>0</v>
      </c>
      <c r="H539" s="90"/>
      <c r="I539" s="91">
        <f t="shared" si="53"/>
        <v>52</v>
      </c>
      <c r="J539" s="90">
        <v>1</v>
      </c>
      <c r="K539" s="93">
        <f t="shared" ref="K539:K542" si="56">I539/62</f>
        <v>0.83870967741935487</v>
      </c>
      <c r="L539" s="90" t="s">
        <v>62</v>
      </c>
      <c r="M539" s="94" t="s">
        <v>991</v>
      </c>
      <c r="N539" s="95" t="s">
        <v>626</v>
      </c>
      <c r="O539" s="94" t="s">
        <v>112</v>
      </c>
      <c r="P539" s="125" t="s">
        <v>969</v>
      </c>
      <c r="Q539" s="125">
        <v>10</v>
      </c>
      <c r="R539" s="98" t="s">
        <v>246</v>
      </c>
      <c r="S539" s="126" t="s">
        <v>970</v>
      </c>
      <c r="T539" s="126" t="s">
        <v>346</v>
      </c>
      <c r="U539" s="126" t="s">
        <v>90</v>
      </c>
    </row>
    <row r="540" spans="1:21" s="48" customFormat="1" ht="21" customHeight="1" x14ac:dyDescent="0.3">
      <c r="A540" s="2" t="s">
        <v>179</v>
      </c>
      <c r="B540" s="3">
        <v>6</v>
      </c>
      <c r="C540" s="3">
        <v>2</v>
      </c>
      <c r="D540" s="3">
        <v>4</v>
      </c>
      <c r="E540" s="3">
        <v>2</v>
      </c>
      <c r="F540" s="3">
        <v>10</v>
      </c>
      <c r="G540" s="3">
        <v>10</v>
      </c>
      <c r="H540" s="3"/>
      <c r="I540" s="134">
        <f>SUM(B540:H540)</f>
        <v>34</v>
      </c>
      <c r="J540" s="3">
        <v>2</v>
      </c>
      <c r="K540" s="5">
        <f>I540/62</f>
        <v>0.54838709677419351</v>
      </c>
      <c r="L540" s="3" t="s">
        <v>67</v>
      </c>
      <c r="M540" s="20" t="s">
        <v>992</v>
      </c>
      <c r="N540" s="21" t="s">
        <v>245</v>
      </c>
      <c r="O540" s="20" t="s">
        <v>429</v>
      </c>
      <c r="P540" s="30" t="s">
        <v>969</v>
      </c>
      <c r="Q540" s="30">
        <v>10</v>
      </c>
      <c r="R540" s="10" t="s">
        <v>182</v>
      </c>
      <c r="S540" s="32" t="s">
        <v>970</v>
      </c>
      <c r="T540" s="32" t="s">
        <v>346</v>
      </c>
      <c r="U540" s="32" t="s">
        <v>90</v>
      </c>
    </row>
    <row r="541" spans="1:21" s="48" customFormat="1" ht="21" customHeight="1" x14ac:dyDescent="0.3">
      <c r="A541" s="2" t="s">
        <v>263</v>
      </c>
      <c r="B541" s="3">
        <v>6</v>
      </c>
      <c r="C541" s="3">
        <v>2</v>
      </c>
      <c r="D541" s="3">
        <v>1</v>
      </c>
      <c r="E541" s="3">
        <v>1</v>
      </c>
      <c r="F541" s="3">
        <v>0</v>
      </c>
      <c r="G541" s="3">
        <v>0</v>
      </c>
      <c r="H541" s="3"/>
      <c r="I541" s="134">
        <f>SUM(B541:H541)</f>
        <v>10</v>
      </c>
      <c r="J541" s="3">
        <v>3</v>
      </c>
      <c r="K541" s="5">
        <f>I541/62</f>
        <v>0.16129032258064516</v>
      </c>
      <c r="L541" s="3" t="s">
        <v>16</v>
      </c>
      <c r="M541" s="20" t="s">
        <v>993</v>
      </c>
      <c r="N541" s="21" t="s">
        <v>321</v>
      </c>
      <c r="O541" s="20" t="s">
        <v>60</v>
      </c>
      <c r="P541" s="30" t="s">
        <v>969</v>
      </c>
      <c r="Q541" s="30">
        <v>10</v>
      </c>
      <c r="R541" s="10" t="s">
        <v>182</v>
      </c>
      <c r="S541" s="32" t="s">
        <v>970</v>
      </c>
      <c r="T541" s="32" t="s">
        <v>346</v>
      </c>
      <c r="U541" s="32" t="s">
        <v>90</v>
      </c>
    </row>
    <row r="542" spans="1:21" s="48" customFormat="1" ht="21" customHeight="1" x14ac:dyDescent="0.3">
      <c r="A542" s="2" t="s">
        <v>254</v>
      </c>
      <c r="B542" s="3">
        <v>0</v>
      </c>
      <c r="C542" s="3">
        <v>6</v>
      </c>
      <c r="D542" s="3">
        <v>0</v>
      </c>
      <c r="E542" s="3">
        <v>0</v>
      </c>
      <c r="F542" s="3">
        <v>0</v>
      </c>
      <c r="G542" s="3">
        <v>0</v>
      </c>
      <c r="H542" s="3"/>
      <c r="I542" s="134">
        <f t="shared" si="53"/>
        <v>6</v>
      </c>
      <c r="J542" s="3">
        <v>4</v>
      </c>
      <c r="K542" s="5">
        <f t="shared" si="56"/>
        <v>9.6774193548387094E-2</v>
      </c>
      <c r="L542" s="3" t="s">
        <v>16</v>
      </c>
      <c r="M542" s="20" t="s">
        <v>994</v>
      </c>
      <c r="N542" s="21" t="s">
        <v>552</v>
      </c>
      <c r="O542" s="20" t="s">
        <v>39</v>
      </c>
      <c r="P542" s="30" t="s">
        <v>969</v>
      </c>
      <c r="Q542" s="30">
        <v>10</v>
      </c>
      <c r="R542" s="10" t="s">
        <v>246</v>
      </c>
      <c r="S542" s="32" t="s">
        <v>970</v>
      </c>
      <c r="T542" s="32" t="s">
        <v>346</v>
      </c>
      <c r="U542" s="32" t="s">
        <v>90</v>
      </c>
    </row>
    <row r="543" spans="1:21" s="100" customFormat="1" ht="21" customHeight="1" x14ac:dyDescent="0.3">
      <c r="A543" s="89" t="s">
        <v>243</v>
      </c>
      <c r="B543" s="90">
        <v>0</v>
      </c>
      <c r="C543" s="90">
        <v>10</v>
      </c>
      <c r="D543" s="90">
        <v>0</v>
      </c>
      <c r="E543" s="90">
        <v>0</v>
      </c>
      <c r="F543" s="90">
        <v>0</v>
      </c>
      <c r="G543" s="90">
        <v>6</v>
      </c>
      <c r="H543" s="90"/>
      <c r="I543" s="91">
        <f t="shared" si="53"/>
        <v>16</v>
      </c>
      <c r="J543" s="127">
        <v>1</v>
      </c>
      <c r="K543" s="93">
        <f>I543/60</f>
        <v>0.26666666666666666</v>
      </c>
      <c r="L543" s="90" t="s">
        <v>16</v>
      </c>
      <c r="M543" s="102" t="s">
        <v>995</v>
      </c>
      <c r="N543" s="103" t="s">
        <v>966</v>
      </c>
      <c r="O543" s="103" t="s">
        <v>130</v>
      </c>
      <c r="P543" s="125" t="s">
        <v>969</v>
      </c>
      <c r="Q543" s="97">
        <v>11</v>
      </c>
      <c r="R543" s="98" t="s">
        <v>182</v>
      </c>
      <c r="S543" s="99" t="s">
        <v>970</v>
      </c>
      <c r="T543" s="99" t="s">
        <v>346</v>
      </c>
      <c r="U543" s="99" t="s">
        <v>90</v>
      </c>
    </row>
    <row r="544" spans="1:21" s="12" customFormat="1" ht="21" customHeight="1" x14ac:dyDescent="0.3">
      <c r="A544" s="2" t="s">
        <v>283</v>
      </c>
      <c r="B544" s="3">
        <v>0</v>
      </c>
      <c r="C544" s="3">
        <v>10</v>
      </c>
      <c r="D544" s="3">
        <v>0</v>
      </c>
      <c r="E544" s="3">
        <v>0</v>
      </c>
      <c r="F544" s="3">
        <v>0</v>
      </c>
      <c r="G544" s="3">
        <v>6</v>
      </c>
      <c r="H544" s="3"/>
      <c r="I544" s="134">
        <f t="shared" si="53"/>
        <v>16</v>
      </c>
      <c r="J544" s="4">
        <v>1</v>
      </c>
      <c r="K544" s="5">
        <f t="shared" ref="K544:K545" si="57">I544/60</f>
        <v>0.26666666666666666</v>
      </c>
      <c r="L544" s="3" t="s">
        <v>16</v>
      </c>
      <c r="M544" s="6" t="s">
        <v>996</v>
      </c>
      <c r="N544" s="7" t="s">
        <v>626</v>
      </c>
      <c r="O544" s="7" t="s">
        <v>130</v>
      </c>
      <c r="P544" s="30" t="s">
        <v>969</v>
      </c>
      <c r="Q544" s="9">
        <v>11</v>
      </c>
      <c r="R544" s="10" t="s">
        <v>182</v>
      </c>
      <c r="S544" s="11" t="s">
        <v>970</v>
      </c>
      <c r="T544" s="11" t="s">
        <v>346</v>
      </c>
      <c r="U544" s="11" t="s">
        <v>90</v>
      </c>
    </row>
    <row r="545" spans="1:21" s="12" customFormat="1" ht="21" customHeight="1" x14ac:dyDescent="0.3">
      <c r="A545" s="2" t="s">
        <v>275</v>
      </c>
      <c r="B545" s="3">
        <v>2</v>
      </c>
      <c r="C545" s="3">
        <v>0</v>
      </c>
      <c r="D545" s="3">
        <v>0</v>
      </c>
      <c r="E545" s="3">
        <v>0</v>
      </c>
      <c r="F545" s="3">
        <v>0</v>
      </c>
      <c r="G545" s="3">
        <v>1</v>
      </c>
      <c r="H545" s="3"/>
      <c r="I545" s="134">
        <f t="shared" si="53"/>
        <v>3</v>
      </c>
      <c r="J545" s="4">
        <v>2</v>
      </c>
      <c r="K545" s="5">
        <f t="shared" si="57"/>
        <v>0.05</v>
      </c>
      <c r="L545" s="3" t="s">
        <v>16</v>
      </c>
      <c r="M545" s="6" t="s">
        <v>997</v>
      </c>
      <c r="N545" s="7" t="s">
        <v>18</v>
      </c>
      <c r="O545" s="7" t="s">
        <v>90</v>
      </c>
      <c r="P545" s="30" t="s">
        <v>969</v>
      </c>
      <c r="Q545" s="9">
        <v>11</v>
      </c>
      <c r="R545" s="10" t="s">
        <v>246</v>
      </c>
      <c r="S545" s="11" t="s">
        <v>970</v>
      </c>
      <c r="T545" s="11" t="s">
        <v>346</v>
      </c>
      <c r="U545" s="11" t="s">
        <v>90</v>
      </c>
    </row>
    <row r="546" spans="1:21" s="33" customFormat="1" ht="22.5" customHeight="1" x14ac:dyDescent="0.3">
      <c r="A546" s="2" t="s">
        <v>121</v>
      </c>
      <c r="B546" s="2">
        <v>0</v>
      </c>
      <c r="C546" s="2">
        <v>0</v>
      </c>
      <c r="D546" s="2">
        <v>4</v>
      </c>
      <c r="E546" s="2">
        <v>0</v>
      </c>
      <c r="F546" s="2">
        <v>5</v>
      </c>
      <c r="G546" s="2">
        <v>0</v>
      </c>
      <c r="H546" s="2">
        <v>0</v>
      </c>
      <c r="I546" s="152">
        <f t="shared" ref="I546:I566" si="58">SUM(B546:H546)</f>
        <v>9</v>
      </c>
      <c r="J546" s="27">
        <v>1</v>
      </c>
      <c r="K546" s="5">
        <f t="shared" ref="K546:K552" si="59">I546/70</f>
        <v>0.12857142857142856</v>
      </c>
      <c r="L546" s="24" t="s">
        <v>16</v>
      </c>
      <c r="M546" s="20" t="s">
        <v>998</v>
      </c>
      <c r="N546" s="21" t="s">
        <v>982</v>
      </c>
      <c r="O546" s="20" t="s">
        <v>999</v>
      </c>
      <c r="P546" s="30" t="s">
        <v>1000</v>
      </c>
      <c r="Q546" s="30">
        <v>8</v>
      </c>
      <c r="R546" s="10" t="s">
        <v>1001</v>
      </c>
      <c r="S546" s="32" t="s">
        <v>1002</v>
      </c>
      <c r="T546" s="32" t="s">
        <v>151</v>
      </c>
      <c r="U546" s="32" t="s">
        <v>185</v>
      </c>
    </row>
    <row r="547" spans="1:21" s="33" customFormat="1" ht="22.5" customHeight="1" x14ac:dyDescent="0.3">
      <c r="A547" s="2" t="s">
        <v>109</v>
      </c>
      <c r="B547" s="2">
        <v>0</v>
      </c>
      <c r="C547" s="2">
        <v>0</v>
      </c>
      <c r="D547" s="2">
        <v>4</v>
      </c>
      <c r="E547" s="2">
        <v>0</v>
      </c>
      <c r="F547" s="2">
        <v>0</v>
      </c>
      <c r="G547" s="2">
        <v>0</v>
      </c>
      <c r="H547" s="2">
        <v>0</v>
      </c>
      <c r="I547" s="152">
        <f t="shared" si="58"/>
        <v>4</v>
      </c>
      <c r="J547" s="27">
        <v>2</v>
      </c>
      <c r="K547" s="5">
        <f t="shared" si="59"/>
        <v>5.7142857142857141E-2</v>
      </c>
      <c r="L547" s="24" t="s">
        <v>16</v>
      </c>
      <c r="M547" s="20" t="s">
        <v>1003</v>
      </c>
      <c r="N547" s="21" t="s">
        <v>251</v>
      </c>
      <c r="O547" s="20" t="s">
        <v>49</v>
      </c>
      <c r="P547" s="30" t="s">
        <v>1000</v>
      </c>
      <c r="Q547" s="30">
        <v>8</v>
      </c>
      <c r="R547" s="10" t="s">
        <v>65</v>
      </c>
      <c r="S547" s="32" t="s">
        <v>1002</v>
      </c>
      <c r="T547" s="32" t="s">
        <v>151</v>
      </c>
      <c r="U547" s="32" t="s">
        <v>185</v>
      </c>
    </row>
    <row r="548" spans="1:21" s="33" customFormat="1" ht="22.5" customHeight="1" x14ac:dyDescent="0.3">
      <c r="A548" s="2" t="s">
        <v>87</v>
      </c>
      <c r="B548" s="2">
        <v>0</v>
      </c>
      <c r="C548" s="2">
        <v>0</v>
      </c>
      <c r="D548" s="2">
        <v>0</v>
      </c>
      <c r="E548" s="2">
        <v>0</v>
      </c>
      <c r="F548" s="2">
        <v>0</v>
      </c>
      <c r="G548" s="2">
        <v>0</v>
      </c>
      <c r="H548" s="2">
        <v>0</v>
      </c>
      <c r="I548" s="152">
        <f t="shared" si="58"/>
        <v>0</v>
      </c>
      <c r="J548" s="27">
        <v>3</v>
      </c>
      <c r="K548" s="5">
        <f t="shared" si="59"/>
        <v>0</v>
      </c>
      <c r="L548" s="24" t="s">
        <v>16</v>
      </c>
      <c r="M548" s="20" t="s">
        <v>1004</v>
      </c>
      <c r="N548" s="21" t="s">
        <v>507</v>
      </c>
      <c r="O548" s="20" t="s">
        <v>28</v>
      </c>
      <c r="P548" s="30" t="s">
        <v>1000</v>
      </c>
      <c r="Q548" s="30">
        <v>8</v>
      </c>
      <c r="R548" s="10" t="s">
        <v>43</v>
      </c>
      <c r="S548" s="32" t="s">
        <v>1002</v>
      </c>
      <c r="T548" s="32" t="s">
        <v>151</v>
      </c>
      <c r="U548" s="32" t="s">
        <v>185</v>
      </c>
    </row>
    <row r="549" spans="1:21" s="33" customFormat="1" ht="22.5" customHeight="1" x14ac:dyDescent="0.3">
      <c r="A549" s="2" t="s">
        <v>131</v>
      </c>
      <c r="B549" s="2">
        <v>0</v>
      </c>
      <c r="C549" s="2">
        <v>0</v>
      </c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152">
        <f t="shared" si="58"/>
        <v>0</v>
      </c>
      <c r="J549" s="27">
        <v>3</v>
      </c>
      <c r="K549" s="5">
        <f t="shared" si="59"/>
        <v>0</v>
      </c>
      <c r="L549" s="24" t="s">
        <v>16</v>
      </c>
      <c r="M549" s="20" t="s">
        <v>1005</v>
      </c>
      <c r="N549" s="21" t="s">
        <v>507</v>
      </c>
      <c r="O549" s="20" t="s">
        <v>70</v>
      </c>
      <c r="P549" s="30" t="s">
        <v>1000</v>
      </c>
      <c r="Q549" s="30">
        <v>8</v>
      </c>
      <c r="R549" s="10" t="s">
        <v>43</v>
      </c>
      <c r="S549" s="32" t="s">
        <v>1002</v>
      </c>
      <c r="T549" s="32" t="s">
        <v>151</v>
      </c>
      <c r="U549" s="32" t="s">
        <v>185</v>
      </c>
    </row>
    <row r="550" spans="1:21" s="33" customFormat="1" ht="22.5" customHeight="1" x14ac:dyDescent="0.3">
      <c r="A550" s="2" t="s">
        <v>98</v>
      </c>
      <c r="B550" s="2">
        <v>0</v>
      </c>
      <c r="C550" s="2">
        <v>0</v>
      </c>
      <c r="D550" s="2">
        <v>0</v>
      </c>
      <c r="E550" s="2">
        <v>0</v>
      </c>
      <c r="F550" s="2">
        <v>0</v>
      </c>
      <c r="G550" s="2">
        <v>0</v>
      </c>
      <c r="H550" s="2">
        <v>0</v>
      </c>
      <c r="I550" s="152">
        <f t="shared" si="58"/>
        <v>0</v>
      </c>
      <c r="J550" s="27">
        <v>3</v>
      </c>
      <c r="K550" s="5">
        <f t="shared" si="59"/>
        <v>0</v>
      </c>
      <c r="L550" s="24" t="s">
        <v>16</v>
      </c>
      <c r="M550" s="20" t="s">
        <v>1006</v>
      </c>
      <c r="N550" s="21" t="s">
        <v>916</v>
      </c>
      <c r="O550" s="20" t="s">
        <v>130</v>
      </c>
      <c r="P550" s="30" t="s">
        <v>1000</v>
      </c>
      <c r="Q550" s="30">
        <v>8</v>
      </c>
      <c r="R550" s="10" t="s">
        <v>65</v>
      </c>
      <c r="S550" s="32" t="s">
        <v>1002</v>
      </c>
      <c r="T550" s="32" t="s">
        <v>151</v>
      </c>
      <c r="U550" s="32" t="s">
        <v>185</v>
      </c>
    </row>
    <row r="551" spans="1:21" s="33" customFormat="1" ht="22.5" customHeight="1" x14ac:dyDescent="0.3">
      <c r="A551" s="2" t="s">
        <v>113</v>
      </c>
      <c r="B551" s="2">
        <v>0</v>
      </c>
      <c r="C551" s="2">
        <v>0</v>
      </c>
      <c r="D551" s="2">
        <v>0</v>
      </c>
      <c r="E551" s="2">
        <v>0</v>
      </c>
      <c r="F551" s="2">
        <v>0</v>
      </c>
      <c r="G551" s="2">
        <v>0</v>
      </c>
      <c r="H551" s="2">
        <v>0</v>
      </c>
      <c r="I551" s="152">
        <f t="shared" si="58"/>
        <v>0</v>
      </c>
      <c r="J551" s="27">
        <v>3</v>
      </c>
      <c r="K551" s="5">
        <f t="shared" si="59"/>
        <v>0</v>
      </c>
      <c r="L551" s="24" t="s">
        <v>16</v>
      </c>
      <c r="M551" s="20" t="s">
        <v>1007</v>
      </c>
      <c r="N551" s="21" t="s">
        <v>97</v>
      </c>
      <c r="O551" s="20" t="s">
        <v>1008</v>
      </c>
      <c r="P551" s="30" t="s">
        <v>1000</v>
      </c>
      <c r="Q551" s="30">
        <v>8</v>
      </c>
      <c r="R551" s="10" t="s">
        <v>1001</v>
      </c>
      <c r="S551" s="32" t="s">
        <v>1002</v>
      </c>
      <c r="T551" s="32" t="s">
        <v>151</v>
      </c>
      <c r="U551" s="32" t="s">
        <v>185</v>
      </c>
    </row>
    <row r="552" spans="1:21" s="23" customFormat="1" ht="22.5" customHeight="1" x14ac:dyDescent="0.3">
      <c r="A552" s="2" t="s">
        <v>124</v>
      </c>
      <c r="B552" s="2">
        <v>0</v>
      </c>
      <c r="C552" s="2">
        <v>0</v>
      </c>
      <c r="D552" s="2">
        <v>0</v>
      </c>
      <c r="E552" s="2">
        <v>0</v>
      </c>
      <c r="F552" s="2">
        <v>0</v>
      </c>
      <c r="G552" s="2">
        <v>0</v>
      </c>
      <c r="H552" s="2">
        <v>0</v>
      </c>
      <c r="I552" s="152">
        <f t="shared" si="58"/>
        <v>0</v>
      </c>
      <c r="J552" s="27">
        <v>3</v>
      </c>
      <c r="K552" s="5">
        <f t="shared" si="59"/>
        <v>0</v>
      </c>
      <c r="L552" s="24" t="s">
        <v>16</v>
      </c>
      <c r="M552" s="20" t="s">
        <v>1009</v>
      </c>
      <c r="N552" s="21" t="s">
        <v>385</v>
      </c>
      <c r="O552" s="20" t="s">
        <v>1010</v>
      </c>
      <c r="P552" s="30" t="s">
        <v>1000</v>
      </c>
      <c r="Q552" s="30">
        <v>8</v>
      </c>
      <c r="R552" s="10" t="s">
        <v>32</v>
      </c>
      <c r="S552" s="32" t="s">
        <v>1011</v>
      </c>
      <c r="T552" s="32" t="s">
        <v>52</v>
      </c>
      <c r="U552" s="32" t="s">
        <v>19</v>
      </c>
    </row>
    <row r="553" spans="1:21" s="100" customFormat="1" ht="18" customHeight="1" x14ac:dyDescent="0.3">
      <c r="A553" s="89" t="s">
        <v>163</v>
      </c>
      <c r="B553" s="90">
        <v>4</v>
      </c>
      <c r="C553" s="90">
        <v>12</v>
      </c>
      <c r="D553" s="90">
        <v>0</v>
      </c>
      <c r="E553" s="90">
        <v>0</v>
      </c>
      <c r="F553" s="90">
        <v>2</v>
      </c>
      <c r="G553" s="90">
        <v>1</v>
      </c>
      <c r="H553" s="90">
        <v>0</v>
      </c>
      <c r="I553" s="91">
        <f t="shared" si="58"/>
        <v>19</v>
      </c>
      <c r="J553" s="90">
        <v>1</v>
      </c>
      <c r="K553" s="93">
        <f t="shared" ref="K553:K560" si="60">I553/106</f>
        <v>0.17924528301886791</v>
      </c>
      <c r="L553" s="90" t="s">
        <v>16</v>
      </c>
      <c r="M553" s="94" t="s">
        <v>1012</v>
      </c>
      <c r="N553" s="95" t="s">
        <v>651</v>
      </c>
      <c r="O553" s="94" t="s">
        <v>329</v>
      </c>
      <c r="P553" s="125" t="s">
        <v>1000</v>
      </c>
      <c r="Q553" s="125">
        <v>9</v>
      </c>
      <c r="R553" s="98" t="s">
        <v>1001</v>
      </c>
      <c r="S553" s="126" t="s">
        <v>1011</v>
      </c>
      <c r="T553" s="126" t="s">
        <v>52</v>
      </c>
      <c r="U553" s="126" t="s">
        <v>19</v>
      </c>
    </row>
    <row r="554" spans="1:21" s="48" customFormat="1" ht="18" customHeight="1" x14ac:dyDescent="0.3">
      <c r="A554" s="2" t="s">
        <v>176</v>
      </c>
      <c r="B554" s="3">
        <v>7</v>
      </c>
      <c r="C554" s="3">
        <v>2</v>
      </c>
      <c r="D554" s="3">
        <v>0</v>
      </c>
      <c r="E554" s="3">
        <v>0</v>
      </c>
      <c r="F554" s="3">
        <v>0</v>
      </c>
      <c r="G554" s="3">
        <v>0</v>
      </c>
      <c r="H554" s="3">
        <v>0</v>
      </c>
      <c r="I554" s="152">
        <f t="shared" si="58"/>
        <v>9</v>
      </c>
      <c r="J554" s="3">
        <v>2</v>
      </c>
      <c r="K554" s="5">
        <f t="shared" si="60"/>
        <v>8.4905660377358486E-2</v>
      </c>
      <c r="L554" s="3" t="s">
        <v>16</v>
      </c>
      <c r="M554" s="20" t="s">
        <v>1013</v>
      </c>
      <c r="N554" s="21" t="s">
        <v>1014</v>
      </c>
      <c r="O554" s="20" t="s">
        <v>1015</v>
      </c>
      <c r="P554" s="30" t="s">
        <v>1000</v>
      </c>
      <c r="Q554" s="30">
        <v>9</v>
      </c>
      <c r="R554" s="10" t="s">
        <v>65</v>
      </c>
      <c r="S554" s="32" t="s">
        <v>1011</v>
      </c>
      <c r="T554" s="32" t="s">
        <v>52</v>
      </c>
      <c r="U554" s="32" t="s">
        <v>19</v>
      </c>
    </row>
    <row r="555" spans="1:21" s="48" customFormat="1" ht="18" customHeight="1" x14ac:dyDescent="0.3">
      <c r="A555" s="2" t="s">
        <v>174</v>
      </c>
      <c r="B555" s="3">
        <v>7</v>
      </c>
      <c r="C555" s="3">
        <v>0</v>
      </c>
      <c r="D555" s="3">
        <v>0</v>
      </c>
      <c r="E555" s="3">
        <v>0</v>
      </c>
      <c r="F555" s="3">
        <v>0</v>
      </c>
      <c r="G555" s="3">
        <v>0</v>
      </c>
      <c r="H555" s="3">
        <v>0</v>
      </c>
      <c r="I555" s="152">
        <f t="shared" si="58"/>
        <v>7</v>
      </c>
      <c r="J555" s="3">
        <v>3</v>
      </c>
      <c r="K555" s="5">
        <f t="shared" si="60"/>
        <v>6.6037735849056603E-2</v>
      </c>
      <c r="L555" s="3" t="s">
        <v>16</v>
      </c>
      <c r="M555" s="20" t="s">
        <v>1016</v>
      </c>
      <c r="N555" s="21" t="s">
        <v>111</v>
      </c>
      <c r="O555" s="20" t="s">
        <v>504</v>
      </c>
      <c r="P555" s="30" t="s">
        <v>1000</v>
      </c>
      <c r="Q555" s="30">
        <v>9</v>
      </c>
      <c r="R555" s="10" t="s">
        <v>65</v>
      </c>
      <c r="S555" s="32" t="s">
        <v>1011</v>
      </c>
      <c r="T555" s="32" t="s">
        <v>52</v>
      </c>
      <c r="U555" s="32" t="s">
        <v>19</v>
      </c>
    </row>
    <row r="556" spans="1:21" s="48" customFormat="1" ht="18" customHeight="1" x14ac:dyDescent="0.3">
      <c r="A556" s="2" t="s">
        <v>169</v>
      </c>
      <c r="B556" s="3">
        <v>0</v>
      </c>
      <c r="C556" s="3">
        <v>2</v>
      </c>
      <c r="D556" s="3">
        <v>0</v>
      </c>
      <c r="E556" s="3">
        <v>0</v>
      </c>
      <c r="F556" s="3">
        <v>0</v>
      </c>
      <c r="G556" s="3">
        <v>0</v>
      </c>
      <c r="H556" s="3">
        <v>0</v>
      </c>
      <c r="I556" s="152">
        <f t="shared" si="58"/>
        <v>2</v>
      </c>
      <c r="J556" s="3">
        <v>4</v>
      </c>
      <c r="K556" s="5">
        <f t="shared" si="60"/>
        <v>1.8867924528301886E-2</v>
      </c>
      <c r="L556" s="3" t="s">
        <v>16</v>
      </c>
      <c r="M556" s="20" t="s">
        <v>1017</v>
      </c>
      <c r="N556" s="21" t="s">
        <v>1018</v>
      </c>
      <c r="O556" s="20" t="s">
        <v>1019</v>
      </c>
      <c r="P556" s="30" t="s">
        <v>1000</v>
      </c>
      <c r="Q556" s="30">
        <v>9</v>
      </c>
      <c r="R556" s="10" t="s">
        <v>1001</v>
      </c>
      <c r="S556" s="32" t="s">
        <v>1011</v>
      </c>
      <c r="T556" s="32" t="s">
        <v>52</v>
      </c>
      <c r="U556" s="32" t="s">
        <v>19</v>
      </c>
    </row>
    <row r="557" spans="1:21" s="48" customFormat="1" ht="18" customHeight="1" x14ac:dyDescent="0.3">
      <c r="A557" s="2" t="s">
        <v>159</v>
      </c>
      <c r="B557" s="3">
        <v>0</v>
      </c>
      <c r="C557" s="3">
        <v>0</v>
      </c>
      <c r="D557" s="3">
        <v>0</v>
      </c>
      <c r="E557" s="3">
        <v>0</v>
      </c>
      <c r="F557" s="3">
        <v>0</v>
      </c>
      <c r="G557" s="3">
        <v>0</v>
      </c>
      <c r="H557" s="3">
        <v>0</v>
      </c>
      <c r="I557" s="152">
        <f t="shared" si="58"/>
        <v>0</v>
      </c>
      <c r="J557" s="3">
        <v>5</v>
      </c>
      <c r="K557" s="5">
        <f t="shared" si="60"/>
        <v>0</v>
      </c>
      <c r="L557" s="3" t="s">
        <v>16</v>
      </c>
      <c r="M557" s="20" t="s">
        <v>1020</v>
      </c>
      <c r="N557" s="21" t="s">
        <v>27</v>
      </c>
      <c r="O557" s="20" t="s">
        <v>56</v>
      </c>
      <c r="P557" s="30" t="s">
        <v>1000</v>
      </c>
      <c r="Q557" s="30">
        <v>9</v>
      </c>
      <c r="R557" s="10" t="s">
        <v>182</v>
      </c>
      <c r="S557" s="32" t="s">
        <v>1002</v>
      </c>
      <c r="T557" s="32" t="s">
        <v>151</v>
      </c>
      <c r="U557" s="32" t="s">
        <v>185</v>
      </c>
    </row>
    <row r="558" spans="1:21" s="48" customFormat="1" ht="18" customHeight="1" x14ac:dyDescent="0.3">
      <c r="A558" s="2" t="s">
        <v>299</v>
      </c>
      <c r="B558" s="3">
        <v>0</v>
      </c>
      <c r="C558" s="3">
        <v>0</v>
      </c>
      <c r="D558" s="3">
        <v>0</v>
      </c>
      <c r="E558" s="3">
        <v>0</v>
      </c>
      <c r="F558" s="3">
        <v>0</v>
      </c>
      <c r="G558" s="3">
        <v>0</v>
      </c>
      <c r="H558" s="3">
        <v>0</v>
      </c>
      <c r="I558" s="152">
        <f t="shared" si="58"/>
        <v>0</v>
      </c>
      <c r="J558" s="3">
        <v>5</v>
      </c>
      <c r="K558" s="5">
        <f t="shared" si="60"/>
        <v>0</v>
      </c>
      <c r="L558" s="3" t="s">
        <v>16</v>
      </c>
      <c r="M558" s="20" t="s">
        <v>978</v>
      </c>
      <c r="N558" s="21" t="s">
        <v>634</v>
      </c>
      <c r="O558" s="20" t="s">
        <v>123</v>
      </c>
      <c r="P558" s="30" t="s">
        <v>1000</v>
      </c>
      <c r="Q558" s="30">
        <v>9</v>
      </c>
      <c r="R558" s="10" t="s">
        <v>1001</v>
      </c>
      <c r="S558" s="32" t="s">
        <v>1011</v>
      </c>
      <c r="T558" s="32" t="s">
        <v>52</v>
      </c>
      <c r="U558" s="32" t="s">
        <v>19</v>
      </c>
    </row>
    <row r="559" spans="1:21" s="48" customFormat="1" ht="18" customHeight="1" x14ac:dyDescent="0.3">
      <c r="A559" s="2" t="s">
        <v>172</v>
      </c>
      <c r="B559" s="3">
        <v>0</v>
      </c>
      <c r="C559" s="3">
        <v>0</v>
      </c>
      <c r="D559" s="3">
        <v>0</v>
      </c>
      <c r="E559" s="3">
        <v>0</v>
      </c>
      <c r="F559" s="3">
        <v>0</v>
      </c>
      <c r="G559" s="3">
        <v>0</v>
      </c>
      <c r="H559" s="3">
        <v>0</v>
      </c>
      <c r="I559" s="152">
        <f t="shared" si="58"/>
        <v>0</v>
      </c>
      <c r="J559" s="3">
        <v>5</v>
      </c>
      <c r="K559" s="5">
        <f t="shared" si="60"/>
        <v>0</v>
      </c>
      <c r="L559" s="3" t="s">
        <v>16</v>
      </c>
      <c r="M559" s="20" t="s">
        <v>1021</v>
      </c>
      <c r="N559" s="21" t="s">
        <v>27</v>
      </c>
      <c r="O559" s="20" t="s">
        <v>90</v>
      </c>
      <c r="P559" s="30" t="s">
        <v>1000</v>
      </c>
      <c r="Q559" s="30">
        <v>9</v>
      </c>
      <c r="R559" s="10" t="s">
        <v>1001</v>
      </c>
      <c r="S559" s="32" t="s">
        <v>1011</v>
      </c>
      <c r="T559" s="32" t="s">
        <v>52</v>
      </c>
      <c r="U559" s="32" t="s">
        <v>19</v>
      </c>
    </row>
    <row r="560" spans="1:21" s="48" customFormat="1" ht="18" customHeight="1" x14ac:dyDescent="0.3">
      <c r="A560" s="2" t="s">
        <v>145</v>
      </c>
      <c r="B560" s="3">
        <v>0</v>
      </c>
      <c r="C560" s="3">
        <v>0</v>
      </c>
      <c r="D560" s="3">
        <v>0</v>
      </c>
      <c r="E560" s="3">
        <v>0</v>
      </c>
      <c r="F560" s="3">
        <v>0</v>
      </c>
      <c r="G560" s="3">
        <v>0</v>
      </c>
      <c r="H560" s="3">
        <v>0</v>
      </c>
      <c r="I560" s="152">
        <f t="shared" si="58"/>
        <v>0</v>
      </c>
      <c r="J560" s="3">
        <v>5</v>
      </c>
      <c r="K560" s="5">
        <f t="shared" si="60"/>
        <v>0</v>
      </c>
      <c r="L560" s="3" t="s">
        <v>16</v>
      </c>
      <c r="M560" s="20" t="s">
        <v>1022</v>
      </c>
      <c r="N560" s="21" t="s">
        <v>34</v>
      </c>
      <c r="O560" s="20" t="s">
        <v>28</v>
      </c>
      <c r="P560" s="30" t="s">
        <v>1000</v>
      </c>
      <c r="Q560" s="30">
        <v>9</v>
      </c>
      <c r="R560" s="10" t="s">
        <v>182</v>
      </c>
      <c r="S560" s="32" t="s">
        <v>1002</v>
      </c>
      <c r="T560" s="32" t="s">
        <v>151</v>
      </c>
      <c r="U560" s="32" t="s">
        <v>185</v>
      </c>
    </row>
    <row r="561" spans="1:21" s="100" customFormat="1" ht="18" customHeight="1" x14ac:dyDescent="0.3">
      <c r="A561" s="89" t="s">
        <v>254</v>
      </c>
      <c r="B561" s="90">
        <v>0</v>
      </c>
      <c r="C561" s="90">
        <v>0</v>
      </c>
      <c r="D561" s="90">
        <v>0</v>
      </c>
      <c r="E561" s="90">
        <v>0</v>
      </c>
      <c r="F561" s="90">
        <v>0</v>
      </c>
      <c r="G561" s="90">
        <v>0</v>
      </c>
      <c r="H561" s="90"/>
      <c r="I561" s="91">
        <f t="shared" si="58"/>
        <v>0</v>
      </c>
      <c r="J561" s="16">
        <v>1</v>
      </c>
      <c r="K561" s="93">
        <f>I561/62</f>
        <v>0</v>
      </c>
      <c r="L561" s="3" t="s">
        <v>16</v>
      </c>
      <c r="M561" s="94" t="s">
        <v>1023</v>
      </c>
      <c r="N561" s="95" t="s">
        <v>684</v>
      </c>
      <c r="O561" s="94" t="s">
        <v>1024</v>
      </c>
      <c r="P561" s="125" t="s">
        <v>1000</v>
      </c>
      <c r="Q561" s="125">
        <v>10</v>
      </c>
      <c r="R561" s="98" t="s">
        <v>182</v>
      </c>
      <c r="S561" s="126" t="s">
        <v>1011</v>
      </c>
      <c r="T561" s="126" t="s">
        <v>52</v>
      </c>
      <c r="U561" s="126" t="s">
        <v>19</v>
      </c>
    </row>
    <row r="562" spans="1:21" s="48" customFormat="1" ht="18" customHeight="1" x14ac:dyDescent="0.3">
      <c r="A562" s="2" t="s">
        <v>179</v>
      </c>
      <c r="B562" s="3">
        <v>0</v>
      </c>
      <c r="C562" s="3">
        <v>0</v>
      </c>
      <c r="D562" s="3">
        <v>0</v>
      </c>
      <c r="E562" s="3">
        <v>0</v>
      </c>
      <c r="F562" s="3">
        <v>0</v>
      </c>
      <c r="G562" s="3">
        <v>0</v>
      </c>
      <c r="H562" s="3"/>
      <c r="I562" s="152">
        <f t="shared" si="58"/>
        <v>0</v>
      </c>
      <c r="J562" s="16">
        <v>1</v>
      </c>
      <c r="K562" s="5">
        <f>I562/62</f>
        <v>0</v>
      </c>
      <c r="L562" s="3" t="s">
        <v>16</v>
      </c>
      <c r="M562" s="20" t="s">
        <v>1025</v>
      </c>
      <c r="N562" s="21" t="s">
        <v>18</v>
      </c>
      <c r="O562" s="20" t="s">
        <v>70</v>
      </c>
      <c r="P562" s="30" t="s">
        <v>1000</v>
      </c>
      <c r="Q562" s="30">
        <v>10</v>
      </c>
      <c r="R562" s="10" t="s">
        <v>182</v>
      </c>
      <c r="S562" s="32" t="s">
        <v>1011</v>
      </c>
      <c r="T562" s="32" t="s">
        <v>52</v>
      </c>
      <c r="U562" s="32" t="s">
        <v>19</v>
      </c>
    </row>
    <row r="563" spans="1:21" s="100" customFormat="1" ht="18" customHeight="1" x14ac:dyDescent="0.3">
      <c r="A563" s="89" t="s">
        <v>247</v>
      </c>
      <c r="B563" s="90">
        <v>8</v>
      </c>
      <c r="C563" s="90">
        <v>9</v>
      </c>
      <c r="D563" s="90">
        <v>1</v>
      </c>
      <c r="E563" s="90">
        <v>3</v>
      </c>
      <c r="F563" s="90">
        <v>10</v>
      </c>
      <c r="G563" s="90">
        <v>0</v>
      </c>
      <c r="H563" s="90"/>
      <c r="I563" s="91">
        <f t="shared" si="58"/>
        <v>31</v>
      </c>
      <c r="J563" s="127">
        <v>1</v>
      </c>
      <c r="K563" s="93">
        <f>I563/60</f>
        <v>0.51666666666666672</v>
      </c>
      <c r="L563" s="90" t="s">
        <v>62</v>
      </c>
      <c r="M563" s="102" t="s">
        <v>1026</v>
      </c>
      <c r="N563" s="103" t="s">
        <v>251</v>
      </c>
      <c r="O563" s="103" t="s">
        <v>624</v>
      </c>
      <c r="P563" s="125" t="s">
        <v>1000</v>
      </c>
      <c r="Q563" s="97">
        <v>11</v>
      </c>
      <c r="R563" s="98" t="s">
        <v>182</v>
      </c>
      <c r="S563" s="126" t="s">
        <v>1011</v>
      </c>
      <c r="T563" s="126" t="s">
        <v>52</v>
      </c>
      <c r="U563" s="126" t="s">
        <v>19</v>
      </c>
    </row>
    <row r="564" spans="1:21" s="12" customFormat="1" ht="18" customHeight="1" x14ac:dyDescent="0.3">
      <c r="A564" s="2" t="s">
        <v>243</v>
      </c>
      <c r="B564" s="3">
        <v>0</v>
      </c>
      <c r="C564" s="3">
        <v>0</v>
      </c>
      <c r="D564" s="3">
        <v>5</v>
      </c>
      <c r="E564" s="3">
        <v>0</v>
      </c>
      <c r="F564" s="3">
        <v>10</v>
      </c>
      <c r="G564" s="3">
        <v>8</v>
      </c>
      <c r="H564" s="3"/>
      <c r="I564" s="152">
        <f t="shared" si="58"/>
        <v>23</v>
      </c>
      <c r="J564" s="4">
        <v>2</v>
      </c>
      <c r="K564" s="5">
        <f>I564/60</f>
        <v>0.38333333333333336</v>
      </c>
      <c r="L564" s="3" t="s">
        <v>16</v>
      </c>
      <c r="M564" s="6" t="s">
        <v>1027</v>
      </c>
      <c r="N564" s="7" t="s">
        <v>27</v>
      </c>
      <c r="O564" s="7" t="s">
        <v>56</v>
      </c>
      <c r="P564" s="30" t="s">
        <v>1000</v>
      </c>
      <c r="Q564" s="9">
        <v>11</v>
      </c>
      <c r="R564" s="10" t="s">
        <v>182</v>
      </c>
      <c r="S564" s="32" t="s">
        <v>1011</v>
      </c>
      <c r="T564" s="32" t="s">
        <v>52</v>
      </c>
      <c r="U564" s="32" t="s">
        <v>19</v>
      </c>
    </row>
    <row r="565" spans="1:21" s="12" customFormat="1" ht="18" customHeight="1" x14ac:dyDescent="0.3">
      <c r="A565" s="2" t="s">
        <v>283</v>
      </c>
      <c r="B565" s="3">
        <v>0</v>
      </c>
      <c r="C565" s="3">
        <v>0</v>
      </c>
      <c r="D565" s="3">
        <v>2</v>
      </c>
      <c r="E565" s="3">
        <v>1</v>
      </c>
      <c r="F565" s="3">
        <v>0</v>
      </c>
      <c r="G565" s="3">
        <v>5</v>
      </c>
      <c r="H565" s="3"/>
      <c r="I565" s="152">
        <f t="shared" si="58"/>
        <v>8</v>
      </c>
      <c r="J565" s="4">
        <v>3</v>
      </c>
      <c r="K565" s="5">
        <f>I565/60</f>
        <v>0.13333333333333333</v>
      </c>
      <c r="L565" s="3" t="s">
        <v>16</v>
      </c>
      <c r="M565" s="6" t="s">
        <v>1028</v>
      </c>
      <c r="N565" s="7" t="s">
        <v>1029</v>
      </c>
      <c r="O565" s="7" t="s">
        <v>90</v>
      </c>
      <c r="P565" s="30" t="s">
        <v>1000</v>
      </c>
      <c r="Q565" s="9">
        <v>11</v>
      </c>
      <c r="R565" s="10" t="s">
        <v>182</v>
      </c>
      <c r="S565" s="32" t="s">
        <v>1011</v>
      </c>
      <c r="T565" s="32" t="s">
        <v>52</v>
      </c>
      <c r="U565" s="32" t="s">
        <v>19</v>
      </c>
    </row>
    <row r="566" spans="1:21" s="12" customFormat="1" ht="18" customHeight="1" x14ac:dyDescent="0.3">
      <c r="A566" s="2" t="s">
        <v>275</v>
      </c>
      <c r="B566" s="3">
        <v>0</v>
      </c>
      <c r="C566" s="3">
        <v>0</v>
      </c>
      <c r="D566" s="3">
        <v>0</v>
      </c>
      <c r="E566" s="3">
        <v>0</v>
      </c>
      <c r="F566" s="3">
        <v>0</v>
      </c>
      <c r="G566" s="3">
        <v>0</v>
      </c>
      <c r="H566" s="3"/>
      <c r="I566" s="152">
        <f t="shared" si="58"/>
        <v>0</v>
      </c>
      <c r="J566" s="4">
        <v>4</v>
      </c>
      <c r="K566" s="5">
        <f>I566/60</f>
        <v>0</v>
      </c>
      <c r="L566" s="3" t="s">
        <v>16</v>
      </c>
      <c r="M566" s="6" t="s">
        <v>1030</v>
      </c>
      <c r="N566" s="7" t="s">
        <v>321</v>
      </c>
      <c r="O566" s="7" t="s">
        <v>667</v>
      </c>
      <c r="P566" s="30" t="s">
        <v>1000</v>
      </c>
      <c r="Q566" s="9">
        <v>11</v>
      </c>
      <c r="R566" s="10" t="s">
        <v>182</v>
      </c>
      <c r="S566" s="32" t="s">
        <v>1011</v>
      </c>
      <c r="T566" s="32" t="s">
        <v>52</v>
      </c>
      <c r="U566" s="32" t="s">
        <v>19</v>
      </c>
    </row>
    <row r="567" spans="1:21" s="33" customFormat="1" ht="22.5" customHeight="1" x14ac:dyDescent="0.3">
      <c r="A567" s="2" t="s">
        <v>1031</v>
      </c>
      <c r="B567" s="2">
        <v>0</v>
      </c>
      <c r="C567" s="2">
        <v>0</v>
      </c>
      <c r="D567" s="2">
        <v>4</v>
      </c>
      <c r="E567" s="2">
        <v>4</v>
      </c>
      <c r="F567" s="2">
        <v>0</v>
      </c>
      <c r="G567" s="2">
        <v>7</v>
      </c>
      <c r="H567" s="2">
        <v>0</v>
      </c>
      <c r="I567" s="153">
        <f t="shared" ref="I567:I583" si="61">SUM(B567:H567)</f>
        <v>15</v>
      </c>
      <c r="J567" s="27">
        <v>1</v>
      </c>
      <c r="K567" s="5">
        <f t="shared" ref="K567:K573" si="62">I567/70</f>
        <v>0.21428571428571427</v>
      </c>
      <c r="L567" s="24" t="s">
        <v>16</v>
      </c>
      <c r="M567" s="20" t="s">
        <v>1032</v>
      </c>
      <c r="N567" s="21" t="s">
        <v>380</v>
      </c>
      <c r="O567" s="20" t="s">
        <v>377</v>
      </c>
      <c r="P567" s="30" t="s">
        <v>1033</v>
      </c>
      <c r="Q567" s="30">
        <v>8</v>
      </c>
      <c r="R567" s="10" t="s">
        <v>182</v>
      </c>
      <c r="S567" s="32" t="s">
        <v>1034</v>
      </c>
      <c r="T567" s="32" t="s">
        <v>271</v>
      </c>
      <c r="U567" s="32" t="s">
        <v>148</v>
      </c>
    </row>
    <row r="568" spans="1:21" s="33" customFormat="1" ht="22.5" customHeight="1" x14ac:dyDescent="0.3">
      <c r="A568" s="2" t="s">
        <v>1035</v>
      </c>
      <c r="B568" s="2">
        <v>0</v>
      </c>
      <c r="C568" s="2">
        <v>0</v>
      </c>
      <c r="D568" s="2">
        <v>8</v>
      </c>
      <c r="E568" s="2">
        <v>0</v>
      </c>
      <c r="F568" s="2">
        <v>0</v>
      </c>
      <c r="G568" s="2">
        <v>0</v>
      </c>
      <c r="H568" s="2">
        <v>0</v>
      </c>
      <c r="I568" s="153">
        <f t="shared" si="61"/>
        <v>8</v>
      </c>
      <c r="J568" s="27">
        <v>2</v>
      </c>
      <c r="K568" s="5">
        <f t="shared" si="62"/>
        <v>0.11428571428571428</v>
      </c>
      <c r="L568" s="24" t="s">
        <v>16</v>
      </c>
      <c r="M568" s="20" t="s">
        <v>1036</v>
      </c>
      <c r="N568" s="21" t="s">
        <v>916</v>
      </c>
      <c r="O568" s="20" t="s">
        <v>581</v>
      </c>
      <c r="P568" s="30" t="s">
        <v>1033</v>
      </c>
      <c r="Q568" s="30">
        <v>8</v>
      </c>
      <c r="R568" s="10" t="s">
        <v>246</v>
      </c>
      <c r="S568" s="32" t="s">
        <v>1034</v>
      </c>
      <c r="T568" s="32" t="s">
        <v>271</v>
      </c>
      <c r="U568" s="32" t="s">
        <v>148</v>
      </c>
    </row>
    <row r="569" spans="1:21" s="33" customFormat="1" ht="22.5" customHeight="1" x14ac:dyDescent="0.3">
      <c r="A569" s="2" t="s">
        <v>1037</v>
      </c>
      <c r="B569" s="2">
        <v>0</v>
      </c>
      <c r="C569" s="2">
        <v>0</v>
      </c>
      <c r="D569" s="2">
        <v>8</v>
      </c>
      <c r="E569" s="2">
        <v>0</v>
      </c>
      <c r="F569" s="2">
        <v>0</v>
      </c>
      <c r="G569" s="2">
        <v>0</v>
      </c>
      <c r="H569" s="2">
        <v>0</v>
      </c>
      <c r="I569" s="153">
        <f t="shared" si="61"/>
        <v>8</v>
      </c>
      <c r="J569" s="27">
        <v>2</v>
      </c>
      <c r="K569" s="5">
        <f t="shared" si="62"/>
        <v>0.11428571428571428</v>
      </c>
      <c r="L569" s="24" t="s">
        <v>16</v>
      </c>
      <c r="M569" s="20" t="s">
        <v>1038</v>
      </c>
      <c r="N569" s="21" t="s">
        <v>147</v>
      </c>
      <c r="O569" s="20" t="s">
        <v>457</v>
      </c>
      <c r="P569" s="30" t="s">
        <v>1033</v>
      </c>
      <c r="Q569" s="30" t="s">
        <v>1039</v>
      </c>
      <c r="R569" s="10" t="s">
        <v>182</v>
      </c>
      <c r="S569" s="32" t="s">
        <v>1040</v>
      </c>
      <c r="T569" s="32" t="s">
        <v>1041</v>
      </c>
      <c r="U569" s="32" t="s">
        <v>56</v>
      </c>
    </row>
    <row r="570" spans="1:21" s="33" customFormat="1" ht="22.5" customHeight="1" x14ac:dyDescent="0.3">
      <c r="A570" s="2" t="s">
        <v>1042</v>
      </c>
      <c r="B570" s="2">
        <v>0</v>
      </c>
      <c r="C570" s="2">
        <v>0</v>
      </c>
      <c r="D570" s="2">
        <v>4</v>
      </c>
      <c r="E570" s="2">
        <v>3</v>
      </c>
      <c r="F570" s="2">
        <v>0</v>
      </c>
      <c r="G570" s="2">
        <v>0</v>
      </c>
      <c r="H570" s="2">
        <v>0</v>
      </c>
      <c r="I570" s="153">
        <f t="shared" si="61"/>
        <v>7</v>
      </c>
      <c r="J570" s="27">
        <v>3</v>
      </c>
      <c r="K570" s="5">
        <f t="shared" si="62"/>
        <v>0.1</v>
      </c>
      <c r="L570" s="24" t="s">
        <v>16</v>
      </c>
      <c r="M570" s="20" t="s">
        <v>1043</v>
      </c>
      <c r="N570" s="21" t="s">
        <v>38</v>
      </c>
      <c r="O570" s="20" t="s">
        <v>39</v>
      </c>
      <c r="P570" s="30" t="s">
        <v>1033</v>
      </c>
      <c r="Q570" s="30">
        <v>8</v>
      </c>
      <c r="R570" s="10" t="s">
        <v>182</v>
      </c>
      <c r="S570" s="32" t="s">
        <v>1034</v>
      </c>
      <c r="T570" s="32" t="s">
        <v>271</v>
      </c>
      <c r="U570" s="32" t="s">
        <v>148</v>
      </c>
    </row>
    <row r="571" spans="1:21" s="33" customFormat="1" ht="22.5" customHeight="1" x14ac:dyDescent="0.3">
      <c r="A571" s="2" t="s">
        <v>1044</v>
      </c>
      <c r="B571" s="2">
        <v>0</v>
      </c>
      <c r="C571" s="2">
        <v>0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153">
        <f t="shared" si="61"/>
        <v>0</v>
      </c>
      <c r="J571" s="27">
        <v>4</v>
      </c>
      <c r="K571" s="5">
        <f t="shared" si="62"/>
        <v>0</v>
      </c>
      <c r="L571" s="24" t="s">
        <v>16</v>
      </c>
      <c r="M571" s="20" t="s">
        <v>1045</v>
      </c>
      <c r="N571" s="21" t="s">
        <v>256</v>
      </c>
      <c r="O571" s="20" t="s">
        <v>100</v>
      </c>
      <c r="P571" s="30" t="s">
        <v>1033</v>
      </c>
      <c r="Q571" s="30">
        <v>8</v>
      </c>
      <c r="R571" s="10" t="s">
        <v>246</v>
      </c>
      <c r="S571" s="32" t="s">
        <v>1034</v>
      </c>
      <c r="T571" s="32" t="s">
        <v>271</v>
      </c>
      <c r="U571" s="32" t="s">
        <v>148</v>
      </c>
    </row>
    <row r="572" spans="1:21" s="33" customFormat="1" ht="22.5" customHeight="1" x14ac:dyDescent="0.3">
      <c r="A572" s="2" t="s">
        <v>1046</v>
      </c>
      <c r="B572" s="2">
        <v>0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153">
        <f t="shared" si="61"/>
        <v>0</v>
      </c>
      <c r="J572" s="27">
        <v>4</v>
      </c>
      <c r="K572" s="5">
        <f t="shared" si="62"/>
        <v>0</v>
      </c>
      <c r="L572" s="24" t="s">
        <v>16</v>
      </c>
      <c r="M572" s="20" t="s">
        <v>1047</v>
      </c>
      <c r="N572" s="21" t="s">
        <v>79</v>
      </c>
      <c r="O572" s="20" t="s">
        <v>396</v>
      </c>
      <c r="P572" s="30" t="s">
        <v>1033</v>
      </c>
      <c r="Q572" s="30">
        <v>8</v>
      </c>
      <c r="R572" s="10" t="s">
        <v>182</v>
      </c>
      <c r="S572" s="32" t="s">
        <v>1034</v>
      </c>
      <c r="T572" s="32" t="s">
        <v>271</v>
      </c>
      <c r="U572" s="32" t="s">
        <v>148</v>
      </c>
    </row>
    <row r="573" spans="1:21" s="23" customFormat="1" ht="22.5" customHeight="1" x14ac:dyDescent="0.3">
      <c r="A573" s="2" t="s">
        <v>1048</v>
      </c>
      <c r="B573" s="2">
        <v>0</v>
      </c>
      <c r="C573" s="2">
        <v>0</v>
      </c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153">
        <f t="shared" si="61"/>
        <v>0</v>
      </c>
      <c r="J573" s="27">
        <v>4</v>
      </c>
      <c r="K573" s="5">
        <f t="shared" si="62"/>
        <v>0</v>
      </c>
      <c r="L573" s="24" t="s">
        <v>16</v>
      </c>
      <c r="M573" s="20" t="s">
        <v>1049</v>
      </c>
      <c r="N573" s="21" t="s">
        <v>580</v>
      </c>
      <c r="O573" s="20" t="s">
        <v>581</v>
      </c>
      <c r="P573" s="30" t="s">
        <v>1033</v>
      </c>
      <c r="Q573" s="30">
        <v>8</v>
      </c>
      <c r="R573" s="10" t="s">
        <v>246</v>
      </c>
      <c r="S573" s="32" t="s">
        <v>1034</v>
      </c>
      <c r="T573" s="32" t="s">
        <v>271</v>
      </c>
      <c r="U573" s="32" t="s">
        <v>148</v>
      </c>
    </row>
    <row r="574" spans="1:21" s="147" customFormat="1" ht="18" customHeight="1" x14ac:dyDescent="0.3">
      <c r="A574" s="135" t="s">
        <v>1050</v>
      </c>
      <c r="B574" s="146">
        <v>3</v>
      </c>
      <c r="C574" s="146">
        <v>4</v>
      </c>
      <c r="D574" s="146">
        <v>0</v>
      </c>
      <c r="E574" s="146">
        <v>0</v>
      </c>
      <c r="F574" s="146">
        <v>0</v>
      </c>
      <c r="G574" s="146">
        <v>6</v>
      </c>
      <c r="H574" s="146">
        <v>0</v>
      </c>
      <c r="I574" s="136">
        <f t="shared" si="61"/>
        <v>13</v>
      </c>
      <c r="J574" s="146">
        <v>1</v>
      </c>
      <c r="K574" s="138">
        <f t="shared" ref="K574:K581" si="63">I574/106</f>
        <v>0.12264150943396226</v>
      </c>
      <c r="L574" s="139" t="s">
        <v>16</v>
      </c>
      <c r="M574" s="140" t="s">
        <v>1051</v>
      </c>
      <c r="N574" s="141" t="s">
        <v>1052</v>
      </c>
      <c r="O574" s="140" t="s">
        <v>1053</v>
      </c>
      <c r="P574" s="142" t="s">
        <v>1033</v>
      </c>
      <c r="Q574" s="142">
        <v>9</v>
      </c>
      <c r="R574" s="143" t="s">
        <v>182</v>
      </c>
      <c r="S574" s="144" t="s">
        <v>1040</v>
      </c>
      <c r="T574" s="144" t="s">
        <v>1041</v>
      </c>
      <c r="U574" s="144" t="s">
        <v>56</v>
      </c>
    </row>
    <row r="575" spans="1:21" s="48" customFormat="1" ht="18" customHeight="1" x14ac:dyDescent="0.3">
      <c r="A575" s="2" t="s">
        <v>1054</v>
      </c>
      <c r="B575" s="3">
        <v>7</v>
      </c>
      <c r="C575" s="3">
        <v>0</v>
      </c>
      <c r="D575" s="3">
        <v>0</v>
      </c>
      <c r="E575" s="3">
        <v>0</v>
      </c>
      <c r="F575" s="3">
        <v>0</v>
      </c>
      <c r="G575" s="3">
        <v>0</v>
      </c>
      <c r="H575" s="3">
        <v>0</v>
      </c>
      <c r="I575" s="153">
        <f t="shared" si="61"/>
        <v>7</v>
      </c>
      <c r="J575" s="3">
        <v>2</v>
      </c>
      <c r="K575" s="5">
        <f t="shared" si="63"/>
        <v>6.6037735849056603E-2</v>
      </c>
      <c r="L575" s="24" t="s">
        <v>16</v>
      </c>
      <c r="M575" s="20" t="s">
        <v>1055</v>
      </c>
      <c r="N575" s="21" t="s">
        <v>567</v>
      </c>
      <c r="O575" s="20" t="s">
        <v>49</v>
      </c>
      <c r="P575" s="30" t="s">
        <v>1033</v>
      </c>
      <c r="Q575" s="30">
        <v>9</v>
      </c>
      <c r="R575" s="10" t="s">
        <v>182</v>
      </c>
      <c r="S575" s="32" t="s">
        <v>1040</v>
      </c>
      <c r="T575" s="32" t="s">
        <v>1041</v>
      </c>
      <c r="U575" s="32" t="s">
        <v>56</v>
      </c>
    </row>
    <row r="576" spans="1:21" s="48" customFormat="1" ht="18" customHeight="1" x14ac:dyDescent="0.3">
      <c r="A576" s="2" t="s">
        <v>1056</v>
      </c>
      <c r="B576" s="3">
        <v>0</v>
      </c>
      <c r="C576" s="3">
        <v>0</v>
      </c>
      <c r="D576" s="3">
        <v>0</v>
      </c>
      <c r="E576" s="3">
        <v>0</v>
      </c>
      <c r="F576" s="3">
        <v>0</v>
      </c>
      <c r="G576" s="3">
        <v>0</v>
      </c>
      <c r="H576" s="3">
        <v>0</v>
      </c>
      <c r="I576" s="153">
        <f t="shared" si="61"/>
        <v>0</v>
      </c>
      <c r="J576" s="3">
        <v>3</v>
      </c>
      <c r="K576" s="5">
        <f t="shared" si="63"/>
        <v>0</v>
      </c>
      <c r="L576" s="24" t="s">
        <v>16</v>
      </c>
      <c r="M576" s="20" t="s">
        <v>1057</v>
      </c>
      <c r="N576" s="21" t="s">
        <v>816</v>
      </c>
      <c r="O576" s="20" t="s">
        <v>581</v>
      </c>
      <c r="P576" s="30" t="s">
        <v>1033</v>
      </c>
      <c r="Q576" s="30">
        <v>9</v>
      </c>
      <c r="R576" s="10" t="s">
        <v>182</v>
      </c>
      <c r="S576" s="32" t="s">
        <v>1040</v>
      </c>
      <c r="T576" s="32" t="s">
        <v>1041</v>
      </c>
      <c r="U576" s="32" t="s">
        <v>56</v>
      </c>
    </row>
    <row r="577" spans="1:21" s="48" customFormat="1" ht="18" customHeight="1" x14ac:dyDescent="0.3">
      <c r="A577" s="2" t="s">
        <v>1058</v>
      </c>
      <c r="B577" s="3">
        <v>0</v>
      </c>
      <c r="C577" s="3">
        <v>0</v>
      </c>
      <c r="D577" s="3">
        <v>0</v>
      </c>
      <c r="E577" s="3">
        <v>0</v>
      </c>
      <c r="F577" s="3">
        <v>0</v>
      </c>
      <c r="G577" s="3">
        <v>0</v>
      </c>
      <c r="H577" s="3">
        <v>0</v>
      </c>
      <c r="I577" s="153">
        <f t="shared" si="61"/>
        <v>0</v>
      </c>
      <c r="J577" s="3">
        <v>3</v>
      </c>
      <c r="K577" s="5">
        <f t="shared" si="63"/>
        <v>0</v>
      </c>
      <c r="L577" s="24" t="s">
        <v>16</v>
      </c>
      <c r="M577" s="20" t="s">
        <v>1059</v>
      </c>
      <c r="N577" s="21" t="s">
        <v>18</v>
      </c>
      <c r="O577" s="20" t="s">
        <v>86</v>
      </c>
      <c r="P577" s="30" t="s">
        <v>1033</v>
      </c>
      <c r="Q577" s="30">
        <v>9</v>
      </c>
      <c r="R577" s="10" t="s">
        <v>246</v>
      </c>
      <c r="S577" s="32" t="s">
        <v>1040</v>
      </c>
      <c r="T577" s="32" t="s">
        <v>1041</v>
      </c>
      <c r="U577" s="32" t="s">
        <v>56</v>
      </c>
    </row>
    <row r="578" spans="1:21" s="48" customFormat="1" ht="18" customHeight="1" x14ac:dyDescent="0.3">
      <c r="A578" s="155" t="s">
        <v>1060</v>
      </c>
      <c r="B578" s="3">
        <v>0</v>
      </c>
      <c r="C578" s="3">
        <v>0</v>
      </c>
      <c r="D578" s="3">
        <v>0</v>
      </c>
      <c r="E578" s="3">
        <v>0</v>
      </c>
      <c r="F578" s="3">
        <v>0</v>
      </c>
      <c r="G578" s="3">
        <v>0</v>
      </c>
      <c r="H578" s="3">
        <v>0</v>
      </c>
      <c r="I578" s="153">
        <f t="shared" si="61"/>
        <v>0</v>
      </c>
      <c r="J578" s="3">
        <v>3</v>
      </c>
      <c r="K578" s="5">
        <f t="shared" si="63"/>
        <v>0</v>
      </c>
      <c r="L578" s="24" t="s">
        <v>16</v>
      </c>
      <c r="M578" s="20" t="s">
        <v>1061</v>
      </c>
      <c r="N578" s="21" t="s">
        <v>536</v>
      </c>
      <c r="O578" s="20" t="s">
        <v>1062</v>
      </c>
      <c r="P578" s="30" t="s">
        <v>1033</v>
      </c>
      <c r="Q578" s="30">
        <v>9</v>
      </c>
      <c r="R578" s="10" t="s">
        <v>182</v>
      </c>
      <c r="S578" s="32" t="s">
        <v>1040</v>
      </c>
      <c r="T578" s="32" t="s">
        <v>1041</v>
      </c>
      <c r="U578" s="32" t="s">
        <v>56</v>
      </c>
    </row>
    <row r="579" spans="1:21" s="48" customFormat="1" ht="18" customHeight="1" x14ac:dyDescent="0.3">
      <c r="A579" s="2" t="s">
        <v>1063</v>
      </c>
      <c r="B579" s="3">
        <v>0</v>
      </c>
      <c r="C579" s="3">
        <v>0</v>
      </c>
      <c r="D579" s="3">
        <v>0</v>
      </c>
      <c r="E579" s="3">
        <v>0</v>
      </c>
      <c r="F579" s="3">
        <v>0</v>
      </c>
      <c r="G579" s="3">
        <v>0</v>
      </c>
      <c r="H579" s="3">
        <v>0</v>
      </c>
      <c r="I579" s="153">
        <f t="shared" si="61"/>
        <v>0</v>
      </c>
      <c r="J579" s="3">
        <v>3</v>
      </c>
      <c r="K579" s="5">
        <f t="shared" si="63"/>
        <v>0</v>
      </c>
      <c r="L579" s="24" t="s">
        <v>16</v>
      </c>
      <c r="M579" s="20" t="s">
        <v>1064</v>
      </c>
      <c r="N579" s="21" t="s">
        <v>1065</v>
      </c>
      <c r="O579" s="20" t="s">
        <v>1066</v>
      </c>
      <c r="P579" s="30" t="s">
        <v>1033</v>
      </c>
      <c r="Q579" s="30">
        <v>9</v>
      </c>
      <c r="R579" s="10" t="s">
        <v>182</v>
      </c>
      <c r="S579" s="32" t="s">
        <v>1040</v>
      </c>
      <c r="T579" s="32" t="s">
        <v>1041</v>
      </c>
      <c r="U579" s="32" t="s">
        <v>56</v>
      </c>
    </row>
    <row r="580" spans="1:21" s="48" customFormat="1" ht="18" customHeight="1" x14ac:dyDescent="0.3">
      <c r="A580" s="2" t="s">
        <v>1067</v>
      </c>
      <c r="B580" s="3">
        <v>0</v>
      </c>
      <c r="C580" s="3">
        <v>0</v>
      </c>
      <c r="D580" s="3">
        <v>0</v>
      </c>
      <c r="E580" s="3">
        <v>0</v>
      </c>
      <c r="F580" s="3">
        <v>0</v>
      </c>
      <c r="G580" s="3">
        <v>0</v>
      </c>
      <c r="H580" s="3">
        <v>0</v>
      </c>
      <c r="I580" s="153">
        <f t="shared" si="61"/>
        <v>0</v>
      </c>
      <c r="J580" s="3">
        <v>3</v>
      </c>
      <c r="K580" s="5">
        <f t="shared" si="63"/>
        <v>0</v>
      </c>
      <c r="L580" s="24" t="s">
        <v>16</v>
      </c>
      <c r="M580" s="20" t="s">
        <v>1068</v>
      </c>
      <c r="N580" s="21" t="s">
        <v>82</v>
      </c>
      <c r="O580" s="20" t="s">
        <v>274</v>
      </c>
      <c r="P580" s="30" t="s">
        <v>1033</v>
      </c>
      <c r="Q580" s="30">
        <v>9</v>
      </c>
      <c r="R580" s="10" t="s">
        <v>182</v>
      </c>
      <c r="S580" s="32" t="s">
        <v>1040</v>
      </c>
      <c r="T580" s="32" t="s">
        <v>1041</v>
      </c>
      <c r="U580" s="32" t="s">
        <v>56</v>
      </c>
    </row>
    <row r="581" spans="1:21" s="48" customFormat="1" ht="18" customHeight="1" x14ac:dyDescent="0.3">
      <c r="A581" s="2" t="s">
        <v>1069</v>
      </c>
      <c r="B581" s="3">
        <v>0</v>
      </c>
      <c r="C581" s="3">
        <v>0</v>
      </c>
      <c r="D581" s="3">
        <v>0</v>
      </c>
      <c r="E581" s="3">
        <v>0</v>
      </c>
      <c r="F581" s="3">
        <v>0</v>
      </c>
      <c r="G581" s="3">
        <v>0</v>
      </c>
      <c r="H581" s="3">
        <v>0</v>
      </c>
      <c r="I581" s="153">
        <f t="shared" si="61"/>
        <v>0</v>
      </c>
      <c r="J581" s="3">
        <v>3</v>
      </c>
      <c r="K581" s="5">
        <f t="shared" si="63"/>
        <v>0</v>
      </c>
      <c r="L581" s="24" t="s">
        <v>16</v>
      </c>
      <c r="M581" s="20" t="s">
        <v>1070</v>
      </c>
      <c r="N581" s="21" t="s">
        <v>1071</v>
      </c>
      <c r="O581" s="20" t="s">
        <v>1072</v>
      </c>
      <c r="P581" s="30" t="s">
        <v>1033</v>
      </c>
      <c r="Q581" s="30">
        <v>9</v>
      </c>
      <c r="R581" s="10" t="s">
        <v>246</v>
      </c>
      <c r="S581" s="32" t="s">
        <v>1040</v>
      </c>
      <c r="T581" s="32" t="s">
        <v>1041</v>
      </c>
      <c r="U581" s="32" t="s">
        <v>56</v>
      </c>
    </row>
    <row r="582" spans="1:21" s="147" customFormat="1" ht="18" customHeight="1" x14ac:dyDescent="0.3">
      <c r="A582" s="135" t="s">
        <v>1073</v>
      </c>
      <c r="B582" s="146">
        <v>8</v>
      </c>
      <c r="C582" s="146">
        <v>4</v>
      </c>
      <c r="D582" s="146">
        <v>10</v>
      </c>
      <c r="E582" s="146">
        <v>8</v>
      </c>
      <c r="F582" s="146">
        <v>5</v>
      </c>
      <c r="G582" s="146">
        <v>0</v>
      </c>
      <c r="H582" s="146"/>
      <c r="I582" s="136">
        <f t="shared" si="61"/>
        <v>35</v>
      </c>
      <c r="J582" s="146">
        <v>1</v>
      </c>
      <c r="K582" s="138">
        <f>I582/62</f>
        <v>0.56451612903225812</v>
      </c>
      <c r="L582" s="146" t="s">
        <v>62</v>
      </c>
      <c r="M582" s="140" t="s">
        <v>1074</v>
      </c>
      <c r="N582" s="141" t="s">
        <v>433</v>
      </c>
      <c r="O582" s="140" t="s">
        <v>534</v>
      </c>
      <c r="P582" s="142" t="s">
        <v>1033</v>
      </c>
      <c r="Q582" s="142">
        <v>10</v>
      </c>
      <c r="R582" s="143" t="s">
        <v>182</v>
      </c>
      <c r="S582" s="144" t="s">
        <v>1040</v>
      </c>
      <c r="T582" s="144" t="s">
        <v>1041</v>
      </c>
      <c r="U582" s="144" t="s">
        <v>56</v>
      </c>
    </row>
    <row r="583" spans="1:21" s="147" customFormat="1" ht="18" customHeight="1" x14ac:dyDescent="0.3">
      <c r="A583" s="135" t="s">
        <v>1075</v>
      </c>
      <c r="B583" s="146">
        <v>5</v>
      </c>
      <c r="C583" s="146">
        <v>0</v>
      </c>
      <c r="D583" s="146">
        <v>0</v>
      </c>
      <c r="E583" s="146">
        <v>0</v>
      </c>
      <c r="F583" s="146">
        <v>0</v>
      </c>
      <c r="G583" s="146">
        <v>8</v>
      </c>
      <c r="H583" s="146"/>
      <c r="I583" s="136">
        <f t="shared" si="61"/>
        <v>13</v>
      </c>
      <c r="J583" s="148">
        <v>1</v>
      </c>
      <c r="K583" s="138">
        <f>I583/60</f>
        <v>0.21666666666666667</v>
      </c>
      <c r="L583" s="146" t="s">
        <v>16</v>
      </c>
      <c r="M583" s="149" t="s">
        <v>1076</v>
      </c>
      <c r="N583" s="150" t="s">
        <v>1077</v>
      </c>
      <c r="O583" s="150" t="s">
        <v>1078</v>
      </c>
      <c r="P583" s="142" t="s">
        <v>1033</v>
      </c>
      <c r="Q583" s="151">
        <v>11</v>
      </c>
      <c r="R583" s="143" t="s">
        <v>182</v>
      </c>
      <c r="S583" s="156" t="s">
        <v>1034</v>
      </c>
      <c r="T583" s="156" t="s">
        <v>271</v>
      </c>
      <c r="U583" s="156" t="s">
        <v>148</v>
      </c>
    </row>
    <row r="584" spans="1:21" s="33" customFormat="1" ht="22.5" customHeight="1" x14ac:dyDescent="0.3">
      <c r="A584" s="2" t="s">
        <v>87</v>
      </c>
      <c r="B584" s="2">
        <v>3</v>
      </c>
      <c r="C584" s="2">
        <v>0</v>
      </c>
      <c r="D584" s="2">
        <v>3</v>
      </c>
      <c r="E584" s="2">
        <v>2</v>
      </c>
      <c r="F584" s="2">
        <v>0</v>
      </c>
      <c r="G584" s="2">
        <v>4</v>
      </c>
      <c r="H584" s="2">
        <v>0</v>
      </c>
      <c r="I584" s="154">
        <f t="shared" ref="I584:I607" si="64">SUM(B584:H584)</f>
        <v>12</v>
      </c>
      <c r="J584" s="27">
        <v>1</v>
      </c>
      <c r="K584" s="5">
        <f>I584/70</f>
        <v>0.17142857142857143</v>
      </c>
      <c r="L584" s="24" t="s">
        <v>16</v>
      </c>
      <c r="M584" s="20" t="s">
        <v>1079</v>
      </c>
      <c r="N584" s="21" t="s">
        <v>38</v>
      </c>
      <c r="O584" s="20" t="s">
        <v>60</v>
      </c>
      <c r="P584" s="30" t="s">
        <v>1080</v>
      </c>
      <c r="Q584" s="30">
        <v>8</v>
      </c>
      <c r="R584" s="10" t="s">
        <v>309</v>
      </c>
      <c r="S584" s="32" t="s">
        <v>1081</v>
      </c>
      <c r="T584" s="32" t="s">
        <v>1082</v>
      </c>
      <c r="U584" s="32" t="s">
        <v>1083</v>
      </c>
    </row>
    <row r="585" spans="1:21" s="33" customFormat="1" ht="22.5" customHeight="1" x14ac:dyDescent="0.3">
      <c r="A585" s="2" t="s">
        <v>109</v>
      </c>
      <c r="B585" s="2">
        <v>1</v>
      </c>
      <c r="C585" s="2">
        <v>0</v>
      </c>
      <c r="D585" s="2">
        <v>1</v>
      </c>
      <c r="E585" s="2">
        <v>2</v>
      </c>
      <c r="F585" s="2">
        <v>0</v>
      </c>
      <c r="G585" s="2">
        <v>3</v>
      </c>
      <c r="H585" s="2">
        <v>0</v>
      </c>
      <c r="I585" s="154">
        <f t="shared" si="64"/>
        <v>7</v>
      </c>
      <c r="J585" s="27">
        <v>2</v>
      </c>
      <c r="K585" s="5">
        <f>I585/70</f>
        <v>0.1</v>
      </c>
      <c r="L585" s="24" t="s">
        <v>16</v>
      </c>
      <c r="M585" s="20" t="s">
        <v>1084</v>
      </c>
      <c r="N585" s="21" t="s">
        <v>79</v>
      </c>
      <c r="O585" s="20" t="s">
        <v>56</v>
      </c>
      <c r="P585" s="30" t="s">
        <v>1080</v>
      </c>
      <c r="Q585" s="30">
        <v>8</v>
      </c>
      <c r="R585" s="10" t="s">
        <v>32</v>
      </c>
      <c r="S585" s="32" t="s">
        <v>1081</v>
      </c>
      <c r="T585" s="32" t="s">
        <v>1082</v>
      </c>
      <c r="U585" s="32" t="s">
        <v>1083</v>
      </c>
    </row>
    <row r="586" spans="1:21" s="33" customFormat="1" ht="22.5" customHeight="1" x14ac:dyDescent="0.3">
      <c r="A586" s="2" t="s">
        <v>113</v>
      </c>
      <c r="B586" s="2">
        <v>0</v>
      </c>
      <c r="C586" s="2">
        <v>0</v>
      </c>
      <c r="D586" s="2">
        <v>1</v>
      </c>
      <c r="E586" s="2">
        <v>1</v>
      </c>
      <c r="F586" s="2">
        <v>3</v>
      </c>
      <c r="G586" s="2">
        <v>0</v>
      </c>
      <c r="H586" s="2">
        <v>0</v>
      </c>
      <c r="I586" s="154">
        <f t="shared" si="64"/>
        <v>5</v>
      </c>
      <c r="J586" s="27">
        <v>3</v>
      </c>
      <c r="K586" s="5">
        <f>I586/70</f>
        <v>7.1428571428571425E-2</v>
      </c>
      <c r="L586" s="24" t="s">
        <v>16</v>
      </c>
      <c r="M586" s="20" t="s">
        <v>503</v>
      </c>
      <c r="N586" s="21" t="s">
        <v>301</v>
      </c>
      <c r="O586" s="20" t="s">
        <v>60</v>
      </c>
      <c r="P586" s="30" t="s">
        <v>1080</v>
      </c>
      <c r="Q586" s="30">
        <v>8</v>
      </c>
      <c r="R586" s="10" t="s">
        <v>32</v>
      </c>
      <c r="S586" s="32" t="s">
        <v>1081</v>
      </c>
      <c r="T586" s="32" t="s">
        <v>1082</v>
      </c>
      <c r="U586" s="32" t="s">
        <v>1083</v>
      </c>
    </row>
    <row r="587" spans="1:21" s="33" customFormat="1" ht="22.5" customHeight="1" x14ac:dyDescent="0.3">
      <c r="A587" s="2" t="s">
        <v>124</v>
      </c>
      <c r="B587" s="2">
        <v>2</v>
      </c>
      <c r="C587" s="2">
        <v>0</v>
      </c>
      <c r="D587" s="2">
        <v>1</v>
      </c>
      <c r="E587" s="2">
        <v>2</v>
      </c>
      <c r="F587" s="2">
        <v>0</v>
      </c>
      <c r="G587" s="2">
        <v>0</v>
      </c>
      <c r="H587" s="2">
        <v>0</v>
      </c>
      <c r="I587" s="154">
        <f t="shared" si="64"/>
        <v>5</v>
      </c>
      <c r="J587" s="27">
        <v>3</v>
      </c>
      <c r="K587" s="5">
        <f>I587/70</f>
        <v>7.1428571428571425E-2</v>
      </c>
      <c r="L587" s="24" t="s">
        <v>16</v>
      </c>
      <c r="M587" s="20" t="s">
        <v>1085</v>
      </c>
      <c r="N587" s="21" t="s">
        <v>626</v>
      </c>
      <c r="O587" s="20" t="s">
        <v>631</v>
      </c>
      <c r="P587" s="30" t="s">
        <v>1080</v>
      </c>
      <c r="Q587" s="30">
        <v>8</v>
      </c>
      <c r="R587" s="10" t="s">
        <v>182</v>
      </c>
      <c r="S587" s="32" t="s">
        <v>1081</v>
      </c>
      <c r="T587" s="32" t="s">
        <v>1082</v>
      </c>
      <c r="U587" s="32" t="s">
        <v>1083</v>
      </c>
    </row>
    <row r="588" spans="1:21" s="33" customFormat="1" ht="22.5" customHeight="1" x14ac:dyDescent="0.3">
      <c r="A588" s="2" t="s">
        <v>121</v>
      </c>
      <c r="B588" s="2">
        <v>0</v>
      </c>
      <c r="C588" s="2">
        <v>0</v>
      </c>
      <c r="D588" s="2">
        <v>2</v>
      </c>
      <c r="E588" s="2">
        <v>0</v>
      </c>
      <c r="F588" s="2">
        <v>0</v>
      </c>
      <c r="G588" s="2">
        <v>0</v>
      </c>
      <c r="H588" s="2">
        <v>0</v>
      </c>
      <c r="I588" s="154">
        <f t="shared" si="64"/>
        <v>2</v>
      </c>
      <c r="J588" s="27">
        <v>4</v>
      </c>
      <c r="K588" s="5">
        <f>I588/70</f>
        <v>2.8571428571428571E-2</v>
      </c>
      <c r="L588" s="24" t="s">
        <v>16</v>
      </c>
      <c r="M588" s="20" t="s">
        <v>1086</v>
      </c>
      <c r="N588" s="21" t="s">
        <v>404</v>
      </c>
      <c r="O588" s="20" t="s">
        <v>60</v>
      </c>
      <c r="P588" s="30" t="s">
        <v>1080</v>
      </c>
      <c r="Q588" s="30">
        <v>8</v>
      </c>
      <c r="R588" s="10" t="s">
        <v>182</v>
      </c>
      <c r="S588" s="32" t="s">
        <v>1081</v>
      </c>
      <c r="T588" s="32" t="s">
        <v>1082</v>
      </c>
      <c r="U588" s="32" t="s">
        <v>1083</v>
      </c>
    </row>
    <row r="589" spans="1:21" s="147" customFormat="1" ht="18" customHeight="1" x14ac:dyDescent="0.3">
      <c r="A589" s="135" t="s">
        <v>159</v>
      </c>
      <c r="B589" s="16">
        <v>10</v>
      </c>
      <c r="C589" s="146">
        <v>10</v>
      </c>
      <c r="D589" s="146">
        <v>0</v>
      </c>
      <c r="E589" s="146">
        <v>0</v>
      </c>
      <c r="F589" s="146">
        <v>0</v>
      </c>
      <c r="G589" s="146">
        <v>0</v>
      </c>
      <c r="H589" s="146">
        <v>0</v>
      </c>
      <c r="I589" s="136">
        <f t="shared" si="64"/>
        <v>20</v>
      </c>
      <c r="J589" s="146">
        <v>1</v>
      </c>
      <c r="K589" s="138">
        <f t="shared" ref="K589:K602" si="65">I589/106</f>
        <v>0.18867924528301888</v>
      </c>
      <c r="L589" s="139" t="s">
        <v>16</v>
      </c>
      <c r="M589" s="140" t="s">
        <v>1087</v>
      </c>
      <c r="N589" s="141" t="s">
        <v>111</v>
      </c>
      <c r="O589" s="140" t="s">
        <v>1088</v>
      </c>
      <c r="P589" s="142" t="s">
        <v>1080</v>
      </c>
      <c r="Q589" s="142">
        <v>9</v>
      </c>
      <c r="R589" s="143" t="s">
        <v>182</v>
      </c>
      <c r="S589" s="144" t="s">
        <v>1089</v>
      </c>
      <c r="T589" s="144" t="s">
        <v>271</v>
      </c>
      <c r="U589" s="144" t="s">
        <v>28</v>
      </c>
    </row>
    <row r="590" spans="1:21" s="48" customFormat="1" ht="18" customHeight="1" x14ac:dyDescent="0.3">
      <c r="A590" s="2" t="s">
        <v>140</v>
      </c>
      <c r="B590" s="3">
        <v>7</v>
      </c>
      <c r="C590" s="3">
        <v>6</v>
      </c>
      <c r="D590" s="3">
        <v>0</v>
      </c>
      <c r="E590" s="3">
        <v>0</v>
      </c>
      <c r="F590" s="3">
        <v>0</v>
      </c>
      <c r="G590" s="3">
        <v>0</v>
      </c>
      <c r="H590" s="3">
        <v>0</v>
      </c>
      <c r="I590" s="154">
        <f t="shared" si="64"/>
        <v>13</v>
      </c>
      <c r="J590" s="3">
        <v>2</v>
      </c>
      <c r="K590" s="5">
        <f t="shared" si="65"/>
        <v>0.12264150943396226</v>
      </c>
      <c r="L590" s="24" t="s">
        <v>16</v>
      </c>
      <c r="M590" s="20" t="s">
        <v>1090</v>
      </c>
      <c r="N590" s="21" t="s">
        <v>245</v>
      </c>
      <c r="O590" s="20" t="s">
        <v>123</v>
      </c>
      <c r="P590" s="30" t="s">
        <v>1080</v>
      </c>
      <c r="Q590" s="30">
        <v>9</v>
      </c>
      <c r="R590" s="10" t="s">
        <v>182</v>
      </c>
      <c r="S590" s="32" t="s">
        <v>1089</v>
      </c>
      <c r="T590" s="32" t="s">
        <v>271</v>
      </c>
      <c r="U590" s="32" t="s">
        <v>28</v>
      </c>
    </row>
    <row r="591" spans="1:21" s="48" customFormat="1" ht="18" customHeight="1" x14ac:dyDescent="0.3">
      <c r="A591" s="2" t="s">
        <v>174</v>
      </c>
      <c r="B591" s="3">
        <v>10</v>
      </c>
      <c r="C591" s="3">
        <v>0</v>
      </c>
      <c r="D591" s="3">
        <v>0</v>
      </c>
      <c r="E591" s="3">
        <v>0</v>
      </c>
      <c r="F591" s="3">
        <v>0</v>
      </c>
      <c r="G591" s="3">
        <v>0</v>
      </c>
      <c r="H591" s="3">
        <v>0</v>
      </c>
      <c r="I591" s="154">
        <f t="shared" si="64"/>
        <v>10</v>
      </c>
      <c r="J591" s="3">
        <v>3</v>
      </c>
      <c r="K591" s="5">
        <f t="shared" si="65"/>
        <v>9.4339622641509441E-2</v>
      </c>
      <c r="L591" s="24" t="s">
        <v>16</v>
      </c>
      <c r="M591" s="20" t="s">
        <v>298</v>
      </c>
      <c r="N591" s="21" t="s">
        <v>1091</v>
      </c>
      <c r="O591" s="20" t="s">
        <v>70</v>
      </c>
      <c r="P591" s="30" t="s">
        <v>1080</v>
      </c>
      <c r="Q591" s="30">
        <v>9</v>
      </c>
      <c r="R591" s="10" t="s">
        <v>182</v>
      </c>
      <c r="S591" s="32" t="s">
        <v>1089</v>
      </c>
      <c r="T591" s="32" t="s">
        <v>271</v>
      </c>
      <c r="U591" s="32" t="s">
        <v>28</v>
      </c>
    </row>
    <row r="592" spans="1:21" s="48" customFormat="1" ht="18" customHeight="1" x14ac:dyDescent="0.3">
      <c r="A592" s="2" t="s">
        <v>143</v>
      </c>
      <c r="B592" s="3">
        <v>10</v>
      </c>
      <c r="C592" s="3">
        <v>0</v>
      </c>
      <c r="D592" s="3">
        <v>0</v>
      </c>
      <c r="E592" s="3">
        <v>0</v>
      </c>
      <c r="F592" s="3">
        <v>0</v>
      </c>
      <c r="G592" s="3">
        <v>0</v>
      </c>
      <c r="H592" s="3">
        <v>0</v>
      </c>
      <c r="I592" s="154">
        <f t="shared" si="64"/>
        <v>10</v>
      </c>
      <c r="J592" s="3">
        <v>3</v>
      </c>
      <c r="K592" s="5">
        <f t="shared" si="65"/>
        <v>9.4339622641509441E-2</v>
      </c>
      <c r="L592" s="24" t="s">
        <v>16</v>
      </c>
      <c r="M592" s="20" t="s">
        <v>1092</v>
      </c>
      <c r="N592" s="21" t="s">
        <v>256</v>
      </c>
      <c r="O592" s="20" t="s">
        <v>362</v>
      </c>
      <c r="P592" s="30" t="s">
        <v>1080</v>
      </c>
      <c r="Q592" s="30">
        <v>9</v>
      </c>
      <c r="R592" s="10" t="s">
        <v>182</v>
      </c>
      <c r="S592" s="32" t="s">
        <v>1089</v>
      </c>
      <c r="T592" s="32" t="s">
        <v>271</v>
      </c>
      <c r="U592" s="32" t="s">
        <v>28</v>
      </c>
    </row>
    <row r="593" spans="1:21" s="48" customFormat="1" ht="18" customHeight="1" x14ac:dyDescent="0.3">
      <c r="A593" s="2" t="s">
        <v>176</v>
      </c>
      <c r="B593" s="3">
        <v>8</v>
      </c>
      <c r="C593" s="3">
        <v>0</v>
      </c>
      <c r="D593" s="3">
        <v>0</v>
      </c>
      <c r="E593" s="3">
        <v>0</v>
      </c>
      <c r="F593" s="3">
        <v>0</v>
      </c>
      <c r="G593" s="3">
        <v>0</v>
      </c>
      <c r="H593" s="3">
        <v>0</v>
      </c>
      <c r="I593" s="154">
        <f t="shared" si="64"/>
        <v>8</v>
      </c>
      <c r="J593" s="3">
        <v>4</v>
      </c>
      <c r="K593" s="5">
        <f t="shared" si="65"/>
        <v>7.5471698113207544E-2</v>
      </c>
      <c r="L593" s="24" t="s">
        <v>16</v>
      </c>
      <c r="M593" s="20" t="s">
        <v>1093</v>
      </c>
      <c r="N593" s="21" t="s">
        <v>657</v>
      </c>
      <c r="O593" s="20" t="s">
        <v>469</v>
      </c>
      <c r="P593" s="30" t="s">
        <v>1080</v>
      </c>
      <c r="Q593" s="30">
        <v>9</v>
      </c>
      <c r="R593" s="10" t="s">
        <v>182</v>
      </c>
      <c r="S593" s="32" t="s">
        <v>1089</v>
      </c>
      <c r="T593" s="32" t="s">
        <v>271</v>
      </c>
      <c r="U593" s="32" t="s">
        <v>28</v>
      </c>
    </row>
    <row r="594" spans="1:21" s="48" customFormat="1" ht="18" customHeight="1" x14ac:dyDescent="0.3">
      <c r="A594" s="2" t="s">
        <v>137</v>
      </c>
      <c r="B594" s="3">
        <v>8</v>
      </c>
      <c r="C594" s="3">
        <v>0</v>
      </c>
      <c r="D594" s="3">
        <v>0</v>
      </c>
      <c r="E594" s="3">
        <v>0</v>
      </c>
      <c r="F594" s="3">
        <v>0</v>
      </c>
      <c r="G594" s="3">
        <v>0</v>
      </c>
      <c r="H594" s="3">
        <v>0</v>
      </c>
      <c r="I594" s="154">
        <f t="shared" si="64"/>
        <v>8</v>
      </c>
      <c r="J594" s="3">
        <v>4</v>
      </c>
      <c r="K594" s="5">
        <f t="shared" si="65"/>
        <v>7.5471698113207544E-2</v>
      </c>
      <c r="L594" s="24" t="s">
        <v>16</v>
      </c>
      <c r="M594" s="20" t="s">
        <v>1094</v>
      </c>
      <c r="N594" s="21" t="s">
        <v>1095</v>
      </c>
      <c r="O594" s="20" t="s">
        <v>1096</v>
      </c>
      <c r="P594" s="30" t="s">
        <v>1080</v>
      </c>
      <c r="Q594" s="30">
        <v>9</v>
      </c>
      <c r="R594" s="10" t="s">
        <v>182</v>
      </c>
      <c r="S594" s="32" t="s">
        <v>1089</v>
      </c>
      <c r="T594" s="32" t="s">
        <v>271</v>
      </c>
      <c r="U594" s="32" t="s">
        <v>28</v>
      </c>
    </row>
    <row r="595" spans="1:21" s="48" customFormat="1" ht="18" customHeight="1" x14ac:dyDescent="0.3">
      <c r="A595" s="2" t="s">
        <v>172</v>
      </c>
      <c r="B595" s="3">
        <v>7</v>
      </c>
      <c r="C595" s="3">
        <v>0</v>
      </c>
      <c r="D595" s="3">
        <v>0</v>
      </c>
      <c r="E595" s="3">
        <v>0</v>
      </c>
      <c r="F595" s="3">
        <v>0</v>
      </c>
      <c r="G595" s="3">
        <v>0</v>
      </c>
      <c r="H595" s="3">
        <v>0</v>
      </c>
      <c r="I595" s="154">
        <f t="shared" si="64"/>
        <v>7</v>
      </c>
      <c r="J595" s="3">
        <v>5</v>
      </c>
      <c r="K595" s="5">
        <f t="shared" si="65"/>
        <v>6.6037735849056603E-2</v>
      </c>
      <c r="L595" s="24" t="s">
        <v>16</v>
      </c>
      <c r="M595" s="20" t="s">
        <v>1097</v>
      </c>
      <c r="N595" s="21" t="s">
        <v>404</v>
      </c>
      <c r="O595" s="20" t="s">
        <v>377</v>
      </c>
      <c r="P595" s="30" t="s">
        <v>1080</v>
      </c>
      <c r="Q595" s="30">
        <v>9</v>
      </c>
      <c r="R595" s="10" t="s">
        <v>182</v>
      </c>
      <c r="S595" s="32" t="s">
        <v>1089</v>
      </c>
      <c r="T595" s="32" t="s">
        <v>271</v>
      </c>
      <c r="U595" s="32" t="s">
        <v>28</v>
      </c>
    </row>
    <row r="596" spans="1:21" s="48" customFormat="1" ht="18" customHeight="1" x14ac:dyDescent="0.3">
      <c r="A596" s="2" t="s">
        <v>149</v>
      </c>
      <c r="B596" s="3">
        <v>7</v>
      </c>
      <c r="C596" s="3">
        <v>0</v>
      </c>
      <c r="D596" s="3">
        <v>0</v>
      </c>
      <c r="E596" s="3">
        <v>0</v>
      </c>
      <c r="F596" s="3">
        <v>0</v>
      </c>
      <c r="G596" s="3">
        <v>0</v>
      </c>
      <c r="H596" s="3">
        <v>0</v>
      </c>
      <c r="I596" s="154">
        <f t="shared" si="64"/>
        <v>7</v>
      </c>
      <c r="J596" s="3">
        <v>5</v>
      </c>
      <c r="K596" s="5">
        <f t="shared" si="65"/>
        <v>6.6037735849056603E-2</v>
      </c>
      <c r="L596" s="24" t="s">
        <v>16</v>
      </c>
      <c r="M596" s="20" t="s">
        <v>96</v>
      </c>
      <c r="N596" s="21" t="s">
        <v>485</v>
      </c>
      <c r="O596" s="20" t="s">
        <v>123</v>
      </c>
      <c r="P596" s="30" t="s">
        <v>1080</v>
      </c>
      <c r="Q596" s="30">
        <v>9</v>
      </c>
      <c r="R596" s="10" t="s">
        <v>182</v>
      </c>
      <c r="S596" s="32" t="s">
        <v>1089</v>
      </c>
      <c r="T596" s="32" t="s">
        <v>271</v>
      </c>
      <c r="U596" s="32" t="s">
        <v>28</v>
      </c>
    </row>
    <row r="597" spans="1:21" s="48" customFormat="1" ht="18" customHeight="1" x14ac:dyDescent="0.3">
      <c r="A597" s="2" t="s">
        <v>163</v>
      </c>
      <c r="B597" s="3">
        <v>5</v>
      </c>
      <c r="C597" s="3">
        <v>0</v>
      </c>
      <c r="D597" s="3">
        <v>0</v>
      </c>
      <c r="E597" s="3">
        <v>0</v>
      </c>
      <c r="F597" s="3">
        <v>0</v>
      </c>
      <c r="G597" s="3">
        <v>0</v>
      </c>
      <c r="H597" s="3">
        <v>0</v>
      </c>
      <c r="I597" s="154">
        <f t="shared" si="64"/>
        <v>5</v>
      </c>
      <c r="J597" s="3">
        <v>6</v>
      </c>
      <c r="K597" s="5">
        <f t="shared" si="65"/>
        <v>4.716981132075472E-2</v>
      </c>
      <c r="L597" s="24" t="s">
        <v>16</v>
      </c>
      <c r="M597" s="20" t="s">
        <v>1098</v>
      </c>
      <c r="N597" s="21" t="s">
        <v>245</v>
      </c>
      <c r="O597" s="20" t="s">
        <v>162</v>
      </c>
      <c r="P597" s="30" t="s">
        <v>1080</v>
      </c>
      <c r="Q597" s="30">
        <v>9</v>
      </c>
      <c r="R597" s="10" t="s">
        <v>309</v>
      </c>
      <c r="S597" s="32" t="s">
        <v>1099</v>
      </c>
      <c r="T597" s="32" t="s">
        <v>52</v>
      </c>
      <c r="U597" s="32" t="s">
        <v>280</v>
      </c>
    </row>
    <row r="598" spans="1:21" s="48" customFormat="1" ht="18" customHeight="1" x14ac:dyDescent="0.3">
      <c r="A598" s="2" t="s">
        <v>145</v>
      </c>
      <c r="B598" s="3">
        <v>5</v>
      </c>
      <c r="C598" s="3">
        <v>0</v>
      </c>
      <c r="D598" s="3">
        <v>0</v>
      </c>
      <c r="E598" s="3">
        <v>0</v>
      </c>
      <c r="F598" s="3">
        <v>0</v>
      </c>
      <c r="G598" s="3">
        <v>0</v>
      </c>
      <c r="H598" s="3">
        <v>0</v>
      </c>
      <c r="I598" s="154">
        <f t="shared" si="64"/>
        <v>5</v>
      </c>
      <c r="J598" s="3">
        <v>6</v>
      </c>
      <c r="K598" s="5">
        <f t="shared" si="65"/>
        <v>4.716981132075472E-2</v>
      </c>
      <c r="L598" s="24" t="s">
        <v>16</v>
      </c>
      <c r="M598" s="20" t="s">
        <v>1100</v>
      </c>
      <c r="N598" s="21" t="s">
        <v>321</v>
      </c>
      <c r="O598" s="20" t="s">
        <v>292</v>
      </c>
      <c r="P598" s="30" t="s">
        <v>1080</v>
      </c>
      <c r="Q598" s="30">
        <v>9</v>
      </c>
      <c r="R598" s="10" t="s">
        <v>32</v>
      </c>
      <c r="S598" s="32" t="s">
        <v>1089</v>
      </c>
      <c r="T598" s="32" t="s">
        <v>271</v>
      </c>
      <c r="U598" s="32" t="s">
        <v>28</v>
      </c>
    </row>
    <row r="599" spans="1:21" s="48" customFormat="1" ht="18" customHeight="1" x14ac:dyDescent="0.3">
      <c r="A599" s="2" t="s">
        <v>154</v>
      </c>
      <c r="B599" s="3">
        <v>5</v>
      </c>
      <c r="C599" s="3">
        <v>0</v>
      </c>
      <c r="D599" s="3">
        <v>0</v>
      </c>
      <c r="E599" s="3">
        <v>0</v>
      </c>
      <c r="F599" s="3">
        <v>0</v>
      </c>
      <c r="G599" s="3">
        <v>0</v>
      </c>
      <c r="H599" s="3">
        <v>0</v>
      </c>
      <c r="I599" s="154">
        <f t="shared" si="64"/>
        <v>5</v>
      </c>
      <c r="J599" s="3">
        <v>6</v>
      </c>
      <c r="K599" s="5">
        <f t="shared" si="65"/>
        <v>4.716981132075472E-2</v>
      </c>
      <c r="L599" s="24" t="s">
        <v>16</v>
      </c>
      <c r="M599" s="20" t="s">
        <v>1101</v>
      </c>
      <c r="N599" s="21" t="s">
        <v>27</v>
      </c>
      <c r="O599" s="20" t="s">
        <v>162</v>
      </c>
      <c r="P599" s="30" t="s">
        <v>1080</v>
      </c>
      <c r="Q599" s="30">
        <v>9</v>
      </c>
      <c r="R599" s="10" t="s">
        <v>32</v>
      </c>
      <c r="S599" s="32" t="s">
        <v>1089</v>
      </c>
      <c r="T599" s="32" t="s">
        <v>271</v>
      </c>
      <c r="U599" s="32" t="s">
        <v>28</v>
      </c>
    </row>
    <row r="600" spans="1:21" s="48" customFormat="1" ht="18" customHeight="1" x14ac:dyDescent="0.3">
      <c r="A600" s="2" t="s">
        <v>169</v>
      </c>
      <c r="B600" s="3">
        <v>0</v>
      </c>
      <c r="C600" s="3">
        <v>0</v>
      </c>
      <c r="D600" s="3">
        <v>0</v>
      </c>
      <c r="E600" s="3">
        <v>0</v>
      </c>
      <c r="F600" s="3">
        <v>0</v>
      </c>
      <c r="G600" s="3">
        <v>0</v>
      </c>
      <c r="H600" s="3">
        <v>0</v>
      </c>
      <c r="I600" s="154">
        <f t="shared" si="64"/>
        <v>0</v>
      </c>
      <c r="J600" s="3">
        <v>7</v>
      </c>
      <c r="K600" s="5">
        <f t="shared" si="65"/>
        <v>0</v>
      </c>
      <c r="L600" s="24" t="s">
        <v>16</v>
      </c>
      <c r="M600" s="20" t="s">
        <v>1102</v>
      </c>
      <c r="N600" s="21" t="s">
        <v>245</v>
      </c>
      <c r="O600" s="20" t="s">
        <v>1103</v>
      </c>
      <c r="P600" s="30" t="s">
        <v>1080</v>
      </c>
      <c r="Q600" s="30">
        <v>9</v>
      </c>
      <c r="R600" s="10" t="s">
        <v>32</v>
      </c>
      <c r="S600" s="32" t="s">
        <v>1089</v>
      </c>
      <c r="T600" s="32" t="s">
        <v>271</v>
      </c>
      <c r="U600" s="32" t="s">
        <v>28</v>
      </c>
    </row>
    <row r="601" spans="1:21" s="48" customFormat="1" ht="18" customHeight="1" x14ac:dyDescent="0.3">
      <c r="A601" s="2" t="s">
        <v>299</v>
      </c>
      <c r="B601" s="3">
        <v>0</v>
      </c>
      <c r="C601" s="3">
        <v>0</v>
      </c>
      <c r="D601" s="3">
        <v>0</v>
      </c>
      <c r="E601" s="3">
        <v>0</v>
      </c>
      <c r="F601" s="3">
        <v>0</v>
      </c>
      <c r="G601" s="3">
        <v>0</v>
      </c>
      <c r="H601" s="3">
        <v>0</v>
      </c>
      <c r="I601" s="154">
        <f t="shared" si="64"/>
        <v>0</v>
      </c>
      <c r="J601" s="3">
        <v>7</v>
      </c>
      <c r="K601" s="5">
        <f t="shared" si="65"/>
        <v>0</v>
      </c>
      <c r="L601" s="24" t="s">
        <v>16</v>
      </c>
      <c r="M601" s="20" t="s">
        <v>1104</v>
      </c>
      <c r="N601" s="21" t="s">
        <v>151</v>
      </c>
      <c r="O601" s="20" t="s">
        <v>189</v>
      </c>
      <c r="P601" s="30" t="s">
        <v>1080</v>
      </c>
      <c r="Q601" s="30">
        <v>9</v>
      </c>
      <c r="R601" s="10" t="s">
        <v>32</v>
      </c>
      <c r="S601" s="32" t="s">
        <v>1089</v>
      </c>
      <c r="T601" s="32" t="s">
        <v>271</v>
      </c>
      <c r="U601" s="32" t="s">
        <v>28</v>
      </c>
    </row>
    <row r="602" spans="1:21" s="48" customFormat="1" ht="18" customHeight="1" x14ac:dyDescent="0.3">
      <c r="A602" s="2" t="s">
        <v>157</v>
      </c>
      <c r="B602" s="3">
        <v>0</v>
      </c>
      <c r="C602" s="3">
        <v>0</v>
      </c>
      <c r="D602" s="3">
        <v>0</v>
      </c>
      <c r="E602" s="3">
        <v>0</v>
      </c>
      <c r="F602" s="3">
        <v>0</v>
      </c>
      <c r="G602" s="3">
        <v>0</v>
      </c>
      <c r="H602" s="3">
        <v>0</v>
      </c>
      <c r="I602" s="154">
        <f t="shared" si="64"/>
        <v>0</v>
      </c>
      <c r="J602" s="3">
        <v>7</v>
      </c>
      <c r="K602" s="5">
        <f t="shared" si="65"/>
        <v>0</v>
      </c>
      <c r="L602" s="24" t="s">
        <v>16</v>
      </c>
      <c r="M602" s="20" t="s">
        <v>1105</v>
      </c>
      <c r="N602" s="21" t="s">
        <v>142</v>
      </c>
      <c r="O602" s="20" t="s">
        <v>368</v>
      </c>
      <c r="P602" s="30" t="s">
        <v>1080</v>
      </c>
      <c r="Q602" s="30">
        <v>9</v>
      </c>
      <c r="R602" s="10" t="s">
        <v>182</v>
      </c>
      <c r="S602" s="32" t="s">
        <v>1089</v>
      </c>
      <c r="T602" s="32" t="s">
        <v>271</v>
      </c>
      <c r="U602" s="32" t="s">
        <v>28</v>
      </c>
    </row>
    <row r="603" spans="1:21" s="147" customFormat="1" ht="18" customHeight="1" x14ac:dyDescent="0.3">
      <c r="A603" s="135" t="s">
        <v>254</v>
      </c>
      <c r="B603" s="146">
        <v>4</v>
      </c>
      <c r="C603" s="146">
        <v>6</v>
      </c>
      <c r="D603" s="146">
        <v>7</v>
      </c>
      <c r="E603" s="146">
        <v>12</v>
      </c>
      <c r="F603" s="146">
        <v>8</v>
      </c>
      <c r="G603" s="146">
        <v>0</v>
      </c>
      <c r="H603" s="146"/>
      <c r="I603" s="136">
        <f t="shared" si="64"/>
        <v>37</v>
      </c>
      <c r="J603" s="146">
        <v>1</v>
      </c>
      <c r="K603" s="138">
        <f>I603/62</f>
        <v>0.59677419354838712</v>
      </c>
      <c r="L603" s="158" t="s">
        <v>62</v>
      </c>
      <c r="M603" s="140" t="s">
        <v>1106</v>
      </c>
      <c r="N603" s="141" t="s">
        <v>27</v>
      </c>
      <c r="O603" s="140" t="s">
        <v>280</v>
      </c>
      <c r="P603" s="142" t="s">
        <v>1080</v>
      </c>
      <c r="Q603" s="142">
        <v>10</v>
      </c>
      <c r="R603" s="143" t="s">
        <v>246</v>
      </c>
      <c r="S603" s="144" t="s">
        <v>1081</v>
      </c>
      <c r="T603" s="144" t="s">
        <v>1082</v>
      </c>
      <c r="U603" s="144" t="s">
        <v>1083</v>
      </c>
    </row>
    <row r="604" spans="1:21" s="48" customFormat="1" ht="18" customHeight="1" x14ac:dyDescent="0.3">
      <c r="A604" s="2" t="s">
        <v>266</v>
      </c>
      <c r="B604" s="3">
        <v>0</v>
      </c>
      <c r="C604" s="3">
        <v>2</v>
      </c>
      <c r="D604" s="3">
        <v>4</v>
      </c>
      <c r="E604" s="3">
        <v>0</v>
      </c>
      <c r="F604" s="3">
        <v>2</v>
      </c>
      <c r="G604" s="3">
        <v>0</v>
      </c>
      <c r="H604" s="3"/>
      <c r="I604" s="154">
        <f t="shared" si="64"/>
        <v>8</v>
      </c>
      <c r="J604" s="3">
        <v>2</v>
      </c>
      <c r="K604" s="5">
        <f>I604/62</f>
        <v>0.12903225806451613</v>
      </c>
      <c r="L604" s="2" t="s">
        <v>16</v>
      </c>
      <c r="M604" s="20" t="s">
        <v>1107</v>
      </c>
      <c r="N604" s="21" t="s">
        <v>573</v>
      </c>
      <c r="O604" s="20" t="s">
        <v>1108</v>
      </c>
      <c r="P604" s="30" t="s">
        <v>1080</v>
      </c>
      <c r="Q604" s="30">
        <v>10</v>
      </c>
      <c r="R604" s="10" t="s">
        <v>182</v>
      </c>
      <c r="S604" s="32" t="s">
        <v>1081</v>
      </c>
      <c r="T604" s="32" t="s">
        <v>1082</v>
      </c>
      <c r="U604" s="32" t="s">
        <v>1083</v>
      </c>
    </row>
    <row r="605" spans="1:21" s="48" customFormat="1" ht="18" customHeight="1" x14ac:dyDescent="0.3">
      <c r="A605" s="2" t="s">
        <v>263</v>
      </c>
      <c r="B605" s="3">
        <v>0</v>
      </c>
      <c r="C605" s="3">
        <v>2</v>
      </c>
      <c r="D605" s="3">
        <v>2</v>
      </c>
      <c r="E605" s="3">
        <v>0</v>
      </c>
      <c r="F605" s="3">
        <v>0</v>
      </c>
      <c r="G605" s="3">
        <v>0</v>
      </c>
      <c r="H605" s="3"/>
      <c r="I605" s="154">
        <f t="shared" si="64"/>
        <v>4</v>
      </c>
      <c r="J605" s="3">
        <v>3</v>
      </c>
      <c r="K605" s="5">
        <f>I605/62</f>
        <v>6.4516129032258063E-2</v>
      </c>
      <c r="L605" s="24" t="s">
        <v>16</v>
      </c>
      <c r="M605" s="20" t="s">
        <v>1109</v>
      </c>
      <c r="N605" s="21" t="s">
        <v>390</v>
      </c>
      <c r="O605" s="20" t="s">
        <v>130</v>
      </c>
      <c r="P605" s="30" t="s">
        <v>1080</v>
      </c>
      <c r="Q605" s="30">
        <v>10</v>
      </c>
      <c r="R605" s="10" t="s">
        <v>182</v>
      </c>
      <c r="S605" s="32" t="s">
        <v>1081</v>
      </c>
      <c r="T605" s="32" t="s">
        <v>1082</v>
      </c>
      <c r="U605" s="32" t="s">
        <v>1083</v>
      </c>
    </row>
    <row r="606" spans="1:21" s="48" customFormat="1" ht="18" customHeight="1" x14ac:dyDescent="0.3">
      <c r="A606" s="2" t="s">
        <v>199</v>
      </c>
      <c r="B606" s="3">
        <v>0</v>
      </c>
      <c r="C606" s="3">
        <v>0</v>
      </c>
      <c r="D606" s="3">
        <v>0</v>
      </c>
      <c r="E606" s="3">
        <v>0</v>
      </c>
      <c r="F606" s="3">
        <v>2</v>
      </c>
      <c r="G606" s="3">
        <v>0</v>
      </c>
      <c r="H606" s="3"/>
      <c r="I606" s="154">
        <f t="shared" si="64"/>
        <v>2</v>
      </c>
      <c r="J606" s="3">
        <v>4</v>
      </c>
      <c r="K606" s="5">
        <f>I606/62</f>
        <v>3.2258064516129031E-2</v>
      </c>
      <c r="L606" s="24" t="s">
        <v>16</v>
      </c>
      <c r="M606" s="20" t="s">
        <v>1110</v>
      </c>
      <c r="N606" s="21" t="s">
        <v>1111</v>
      </c>
      <c r="O606" s="20" t="s">
        <v>1112</v>
      </c>
      <c r="P606" s="30" t="s">
        <v>1080</v>
      </c>
      <c r="Q606" s="30">
        <v>10</v>
      </c>
      <c r="R606" s="10" t="s">
        <v>246</v>
      </c>
      <c r="S606" s="32" t="s">
        <v>1081</v>
      </c>
      <c r="T606" s="32" t="s">
        <v>1082</v>
      </c>
      <c r="U606" s="32" t="s">
        <v>1083</v>
      </c>
    </row>
    <row r="607" spans="1:21" s="48" customFormat="1" ht="18" customHeight="1" x14ac:dyDescent="0.3">
      <c r="A607" s="2" t="s">
        <v>179</v>
      </c>
      <c r="B607" s="3">
        <v>0</v>
      </c>
      <c r="C607" s="3">
        <v>0</v>
      </c>
      <c r="D607" s="3">
        <v>0</v>
      </c>
      <c r="E607" s="3">
        <v>0</v>
      </c>
      <c r="F607" s="3">
        <v>0</v>
      </c>
      <c r="G607" s="3">
        <v>0</v>
      </c>
      <c r="H607" s="3"/>
      <c r="I607" s="154">
        <f t="shared" si="64"/>
        <v>0</v>
      </c>
      <c r="J607" s="3">
        <v>5</v>
      </c>
      <c r="K607" s="5">
        <f>I607/62</f>
        <v>0</v>
      </c>
      <c r="L607" s="24" t="s">
        <v>16</v>
      </c>
      <c r="M607" s="20" t="s">
        <v>1113</v>
      </c>
      <c r="N607" s="21" t="s">
        <v>433</v>
      </c>
      <c r="O607" s="20" t="s">
        <v>31</v>
      </c>
      <c r="P607" s="30" t="s">
        <v>1080</v>
      </c>
      <c r="Q607" s="30">
        <v>10</v>
      </c>
      <c r="R607" s="10" t="s">
        <v>246</v>
      </c>
      <c r="S607" s="32" t="s">
        <v>1081</v>
      </c>
      <c r="T607" s="32" t="s">
        <v>1082</v>
      </c>
      <c r="U607" s="32" t="s">
        <v>1083</v>
      </c>
    </row>
    <row r="608" spans="1:21" s="147" customFormat="1" ht="18" customHeight="1" x14ac:dyDescent="0.3">
      <c r="A608" s="135" t="s">
        <v>243</v>
      </c>
      <c r="B608" s="146">
        <v>8</v>
      </c>
      <c r="C608" s="146">
        <v>7</v>
      </c>
      <c r="D608" s="146">
        <v>5</v>
      </c>
      <c r="E608" s="146">
        <v>3</v>
      </c>
      <c r="F608" s="146">
        <v>8</v>
      </c>
      <c r="G608" s="146">
        <v>4</v>
      </c>
      <c r="H608" s="146"/>
      <c r="I608" s="136">
        <v>35</v>
      </c>
      <c r="J608" s="148">
        <v>1</v>
      </c>
      <c r="K608" s="138">
        <f>I608/60</f>
        <v>0.58333333333333337</v>
      </c>
      <c r="L608" s="158" t="s">
        <v>62</v>
      </c>
      <c r="M608" s="149" t="s">
        <v>1114</v>
      </c>
      <c r="N608" s="150" t="s">
        <v>18</v>
      </c>
      <c r="O608" s="150" t="s">
        <v>28</v>
      </c>
      <c r="P608" s="142" t="s">
        <v>1080</v>
      </c>
      <c r="Q608" s="151">
        <v>11</v>
      </c>
      <c r="R608" s="143" t="s">
        <v>309</v>
      </c>
      <c r="S608" s="144" t="s">
        <v>1081</v>
      </c>
      <c r="T608" s="144" t="s">
        <v>1082</v>
      </c>
      <c r="U608" s="144" t="s">
        <v>1083</v>
      </c>
    </row>
    <row r="609" spans="1:21" s="12" customFormat="1" ht="18" customHeight="1" x14ac:dyDescent="0.3">
      <c r="A609" s="2" t="s">
        <v>247</v>
      </c>
      <c r="B609" s="3">
        <v>9</v>
      </c>
      <c r="C609" s="3">
        <v>4</v>
      </c>
      <c r="D609" s="3">
        <v>4</v>
      </c>
      <c r="E609" s="3">
        <v>3</v>
      </c>
      <c r="F609" s="3">
        <v>8</v>
      </c>
      <c r="G609" s="3">
        <v>6</v>
      </c>
      <c r="H609" s="3"/>
      <c r="I609" s="154">
        <f>SUM(B609:H609)</f>
        <v>34</v>
      </c>
      <c r="J609" s="4">
        <v>2</v>
      </c>
      <c r="K609" s="5">
        <f>I609/60</f>
        <v>0.56666666666666665</v>
      </c>
      <c r="L609" s="159" t="s">
        <v>67</v>
      </c>
      <c r="M609" s="6" t="s">
        <v>1115</v>
      </c>
      <c r="N609" s="7" t="s">
        <v>626</v>
      </c>
      <c r="O609" s="7" t="s">
        <v>377</v>
      </c>
      <c r="P609" s="30" t="s">
        <v>1080</v>
      </c>
      <c r="Q609" s="9">
        <v>11</v>
      </c>
      <c r="R609" s="10" t="s">
        <v>309</v>
      </c>
      <c r="S609" s="32" t="s">
        <v>1081</v>
      </c>
      <c r="T609" s="32" t="s">
        <v>1082</v>
      </c>
      <c r="U609" s="32" t="s">
        <v>1083</v>
      </c>
    </row>
    <row r="610" spans="1:21" s="12" customFormat="1" ht="18" customHeight="1" x14ac:dyDescent="0.3">
      <c r="A610" s="2" t="s">
        <v>275</v>
      </c>
      <c r="B610" s="3">
        <v>2</v>
      </c>
      <c r="C610" s="3">
        <v>0</v>
      </c>
      <c r="D610" s="3">
        <v>0</v>
      </c>
      <c r="E610" s="3">
        <v>0</v>
      </c>
      <c r="F610" s="3">
        <v>0</v>
      </c>
      <c r="G610" s="3">
        <v>3</v>
      </c>
      <c r="H610" s="3"/>
      <c r="I610" s="154">
        <f>SUM(B610:H610)</f>
        <v>5</v>
      </c>
      <c r="J610" s="4">
        <v>3</v>
      </c>
      <c r="K610" s="5">
        <f>I610/60</f>
        <v>8.3333333333333329E-2</v>
      </c>
      <c r="L610" s="2" t="s">
        <v>16</v>
      </c>
      <c r="M610" s="6" t="s">
        <v>1116</v>
      </c>
      <c r="N610" s="7" t="s">
        <v>1117</v>
      </c>
      <c r="O610" s="7" t="s">
        <v>60</v>
      </c>
      <c r="P610" s="30" t="s">
        <v>1080</v>
      </c>
      <c r="Q610" s="9">
        <v>11</v>
      </c>
      <c r="R610" s="10" t="s">
        <v>309</v>
      </c>
      <c r="S610" s="32" t="s">
        <v>1081</v>
      </c>
      <c r="T610" s="32" t="s">
        <v>1082</v>
      </c>
      <c r="U610" s="32" t="s">
        <v>1083</v>
      </c>
    </row>
    <row r="611" spans="1:21" s="12" customFormat="1" ht="18" customHeight="1" x14ac:dyDescent="0.3">
      <c r="A611" s="2" t="s">
        <v>283</v>
      </c>
      <c r="B611" s="3">
        <v>0</v>
      </c>
      <c r="C611" s="3">
        <v>0</v>
      </c>
      <c r="D611" s="3">
        <v>0</v>
      </c>
      <c r="E611" s="3">
        <v>0</v>
      </c>
      <c r="F611" s="3">
        <v>0</v>
      </c>
      <c r="G611" s="3">
        <v>0</v>
      </c>
      <c r="H611" s="3"/>
      <c r="I611" s="154">
        <f>SUM(B611:H611)</f>
        <v>0</v>
      </c>
      <c r="J611" s="4">
        <v>4</v>
      </c>
      <c r="K611" s="5">
        <f>I611/60</f>
        <v>0</v>
      </c>
      <c r="L611" s="2" t="s">
        <v>16</v>
      </c>
      <c r="M611" s="6" t="s">
        <v>1118</v>
      </c>
      <c r="N611" s="7" t="s">
        <v>321</v>
      </c>
      <c r="O611" s="7" t="s">
        <v>108</v>
      </c>
      <c r="P611" s="30" t="s">
        <v>1080</v>
      </c>
      <c r="Q611" s="9">
        <v>11</v>
      </c>
      <c r="R611" s="10" t="s">
        <v>309</v>
      </c>
      <c r="S611" s="32" t="s">
        <v>1081</v>
      </c>
      <c r="T611" s="32" t="s">
        <v>1082</v>
      </c>
      <c r="U611" s="32" t="s">
        <v>1083</v>
      </c>
    </row>
    <row r="612" spans="1:21" s="33" customFormat="1" ht="22.5" customHeight="1" x14ac:dyDescent="0.3">
      <c r="A612" s="2" t="s">
        <v>109</v>
      </c>
      <c r="B612" s="2">
        <v>2</v>
      </c>
      <c r="C612" s="2">
        <v>0</v>
      </c>
      <c r="D612" s="2">
        <v>0</v>
      </c>
      <c r="E612" s="2">
        <v>0</v>
      </c>
      <c r="F612" s="2">
        <v>0</v>
      </c>
      <c r="G612" s="2">
        <v>10</v>
      </c>
      <c r="H612" s="2">
        <v>0</v>
      </c>
      <c r="I612" s="157">
        <f t="shared" ref="I612:I613" si="66">SUM(B612:H612)</f>
        <v>12</v>
      </c>
      <c r="J612" s="27">
        <v>1</v>
      </c>
      <c r="K612" s="5">
        <f t="shared" ref="K612" si="67">I612/70</f>
        <v>0.17142857142857143</v>
      </c>
      <c r="L612" s="24" t="s">
        <v>16</v>
      </c>
      <c r="M612" s="20" t="s">
        <v>1119</v>
      </c>
      <c r="N612" s="21" t="s">
        <v>318</v>
      </c>
      <c r="O612" s="20" t="s">
        <v>189</v>
      </c>
      <c r="P612" s="30" t="s">
        <v>1120</v>
      </c>
      <c r="Q612" s="30">
        <v>8</v>
      </c>
      <c r="R612" s="10" t="s">
        <v>1121</v>
      </c>
      <c r="S612" s="32" t="s">
        <v>1122</v>
      </c>
      <c r="T612" s="32" t="s">
        <v>1123</v>
      </c>
      <c r="U612" s="32" t="s">
        <v>277</v>
      </c>
    </row>
    <row r="613" spans="1:21" s="48" customFormat="1" ht="18" customHeight="1" x14ac:dyDescent="0.3">
      <c r="A613" s="2" t="s">
        <v>299</v>
      </c>
      <c r="B613" s="3">
        <v>7</v>
      </c>
      <c r="C613" s="3">
        <v>0</v>
      </c>
      <c r="D613" s="3">
        <v>0</v>
      </c>
      <c r="E613" s="3">
        <v>0</v>
      </c>
      <c r="F613" s="3">
        <v>0</v>
      </c>
      <c r="G613" s="3">
        <v>0</v>
      </c>
      <c r="H613" s="3">
        <v>0</v>
      </c>
      <c r="I613" s="157">
        <f t="shared" si="66"/>
        <v>7</v>
      </c>
      <c r="J613" s="3">
        <v>1</v>
      </c>
      <c r="K613" s="5">
        <f t="shared" ref="K613" si="68">I613/106</f>
        <v>6.6037735849056603E-2</v>
      </c>
      <c r="L613" s="3" t="s">
        <v>16</v>
      </c>
      <c r="M613" s="20" t="s">
        <v>1124</v>
      </c>
      <c r="N613" s="21" t="s">
        <v>153</v>
      </c>
      <c r="O613" s="20" t="s">
        <v>368</v>
      </c>
      <c r="P613" s="30" t="s">
        <v>1120</v>
      </c>
      <c r="Q613" s="30">
        <v>9</v>
      </c>
      <c r="R613" s="10" t="s">
        <v>1121</v>
      </c>
      <c r="S613" s="32" t="s">
        <v>1122</v>
      </c>
      <c r="T613" s="32" t="s">
        <v>1123</v>
      </c>
      <c r="U613" s="32" t="s">
        <v>277</v>
      </c>
    </row>
    <row r="614" spans="1:21" s="48" customFormat="1" ht="18" customHeight="1" x14ac:dyDescent="0.3">
      <c r="A614" s="2" t="s">
        <v>199</v>
      </c>
      <c r="B614" s="3">
        <v>0</v>
      </c>
      <c r="C614" s="3">
        <v>4</v>
      </c>
      <c r="D614" s="3">
        <v>8</v>
      </c>
      <c r="E614" s="3">
        <v>2</v>
      </c>
      <c r="F614" s="3">
        <v>2</v>
      </c>
      <c r="G614" s="3">
        <v>0</v>
      </c>
      <c r="H614" s="3"/>
      <c r="I614" s="157">
        <f t="shared" ref="I614:I622" si="69">SUM(B614:H614)</f>
        <v>16</v>
      </c>
      <c r="J614" s="3">
        <v>1</v>
      </c>
      <c r="K614" s="5">
        <f>I614/62</f>
        <v>0.25806451612903225</v>
      </c>
      <c r="L614" s="3" t="s">
        <v>16</v>
      </c>
      <c r="M614" s="20" t="s">
        <v>1125</v>
      </c>
      <c r="N614" s="21" t="s">
        <v>153</v>
      </c>
      <c r="O614" s="20" t="s">
        <v>1126</v>
      </c>
      <c r="P614" s="30" t="s">
        <v>1120</v>
      </c>
      <c r="Q614" s="30">
        <v>10</v>
      </c>
      <c r="R614" s="10" t="s">
        <v>182</v>
      </c>
      <c r="S614" s="32" t="s">
        <v>1122</v>
      </c>
      <c r="T614" s="32" t="s">
        <v>1123</v>
      </c>
      <c r="U614" s="32" t="s">
        <v>277</v>
      </c>
    </row>
    <row r="615" spans="1:21" s="48" customFormat="1" ht="18" customHeight="1" x14ac:dyDescent="0.3">
      <c r="A615" s="2" t="s">
        <v>263</v>
      </c>
      <c r="B615" s="3">
        <v>0</v>
      </c>
      <c r="C615" s="3">
        <v>0</v>
      </c>
      <c r="D615" s="3">
        <v>0</v>
      </c>
      <c r="E615" s="3">
        <v>0</v>
      </c>
      <c r="F615" s="3">
        <v>2</v>
      </c>
      <c r="G615" s="3">
        <v>0</v>
      </c>
      <c r="H615" s="3"/>
      <c r="I615" s="157">
        <f t="shared" si="69"/>
        <v>2</v>
      </c>
      <c r="J615" s="3">
        <v>2</v>
      </c>
      <c r="K615" s="5">
        <f>I615/62</f>
        <v>3.2258064516129031E-2</v>
      </c>
      <c r="L615" s="3" t="s">
        <v>16</v>
      </c>
      <c r="M615" s="20" t="s">
        <v>1127</v>
      </c>
      <c r="N615" s="21" t="s">
        <v>27</v>
      </c>
      <c r="O615" s="20" t="s">
        <v>19</v>
      </c>
      <c r="P615" s="30" t="s">
        <v>1120</v>
      </c>
      <c r="Q615" s="30">
        <v>10</v>
      </c>
      <c r="R615" s="10" t="s">
        <v>182</v>
      </c>
      <c r="S615" s="32" t="s">
        <v>1122</v>
      </c>
      <c r="T615" s="32" t="s">
        <v>1123</v>
      </c>
      <c r="U615" s="32" t="s">
        <v>277</v>
      </c>
    </row>
    <row r="616" spans="1:21" s="48" customFormat="1" ht="18" customHeight="1" x14ac:dyDescent="0.3">
      <c r="A616" s="2" t="s">
        <v>266</v>
      </c>
      <c r="B616" s="3">
        <v>0</v>
      </c>
      <c r="C616" s="3">
        <v>0</v>
      </c>
      <c r="D616" s="3">
        <v>0</v>
      </c>
      <c r="E616" s="3">
        <v>0</v>
      </c>
      <c r="F616" s="3">
        <v>2</v>
      </c>
      <c r="G616" s="3">
        <v>0</v>
      </c>
      <c r="H616" s="3"/>
      <c r="I616" s="157">
        <f t="shared" si="69"/>
        <v>2</v>
      </c>
      <c r="J616" s="3">
        <v>2</v>
      </c>
      <c r="K616" s="5">
        <f>I616/62</f>
        <v>3.2258064516129031E-2</v>
      </c>
      <c r="L616" s="3" t="s">
        <v>16</v>
      </c>
      <c r="M616" s="20" t="s">
        <v>1128</v>
      </c>
      <c r="N616" s="21" t="s">
        <v>1129</v>
      </c>
      <c r="O616" s="20" t="s">
        <v>1130</v>
      </c>
      <c r="P616" s="30" t="s">
        <v>1120</v>
      </c>
      <c r="Q616" s="30">
        <v>10</v>
      </c>
      <c r="R616" s="10" t="s">
        <v>246</v>
      </c>
      <c r="S616" s="32" t="s">
        <v>1122</v>
      </c>
      <c r="T616" s="32" t="s">
        <v>1123</v>
      </c>
      <c r="U616" s="32" t="s">
        <v>277</v>
      </c>
    </row>
    <row r="617" spans="1:21" s="48" customFormat="1" ht="18" customHeight="1" x14ac:dyDescent="0.3">
      <c r="A617" s="2" t="s">
        <v>254</v>
      </c>
      <c r="B617" s="3">
        <v>0</v>
      </c>
      <c r="C617" s="3">
        <v>0</v>
      </c>
      <c r="D617" s="3">
        <v>0</v>
      </c>
      <c r="E617" s="3">
        <v>0</v>
      </c>
      <c r="F617" s="3">
        <v>2</v>
      </c>
      <c r="G617" s="3">
        <v>0</v>
      </c>
      <c r="H617" s="3"/>
      <c r="I617" s="157">
        <f t="shared" si="69"/>
        <v>2</v>
      </c>
      <c r="J617" s="3">
        <v>2</v>
      </c>
      <c r="K617" s="5">
        <f>I617/62</f>
        <v>3.2258064516129031E-2</v>
      </c>
      <c r="L617" s="3" t="s">
        <v>16</v>
      </c>
      <c r="M617" s="20" t="s">
        <v>1131</v>
      </c>
      <c r="N617" s="21" t="s">
        <v>27</v>
      </c>
      <c r="O617" s="20" t="s">
        <v>100</v>
      </c>
      <c r="P617" s="30" t="s">
        <v>1120</v>
      </c>
      <c r="Q617" s="30">
        <v>10</v>
      </c>
      <c r="R617" s="10" t="s">
        <v>182</v>
      </c>
      <c r="S617" s="32" t="s">
        <v>1122</v>
      </c>
      <c r="T617" s="32" t="s">
        <v>1123</v>
      </c>
      <c r="U617" s="32" t="s">
        <v>277</v>
      </c>
    </row>
    <row r="618" spans="1:21" s="12" customFormat="1" ht="18" customHeight="1" x14ac:dyDescent="0.3">
      <c r="A618" s="2" t="s">
        <v>247</v>
      </c>
      <c r="B618" s="3">
        <v>2</v>
      </c>
      <c r="C618" s="3">
        <v>0</v>
      </c>
      <c r="D618" s="3">
        <v>5</v>
      </c>
      <c r="E618" s="3">
        <v>1</v>
      </c>
      <c r="F618" s="3">
        <v>10</v>
      </c>
      <c r="G618" s="3">
        <v>7</v>
      </c>
      <c r="H618" s="3"/>
      <c r="I618" s="157">
        <f t="shared" si="69"/>
        <v>25</v>
      </c>
      <c r="J618" s="4">
        <v>1</v>
      </c>
      <c r="K618" s="5">
        <f>I618/60</f>
        <v>0.41666666666666669</v>
      </c>
      <c r="L618" s="3" t="s">
        <v>67</v>
      </c>
      <c r="M618" s="6" t="s">
        <v>1132</v>
      </c>
      <c r="N618" s="7" t="s">
        <v>245</v>
      </c>
      <c r="O618" s="7" t="s">
        <v>28</v>
      </c>
      <c r="P618" s="30" t="s">
        <v>1120</v>
      </c>
      <c r="Q618" s="9">
        <v>11</v>
      </c>
      <c r="R618" s="10" t="s">
        <v>246</v>
      </c>
      <c r="S618" s="11" t="s">
        <v>1122</v>
      </c>
      <c r="T618" s="11" t="s">
        <v>1123</v>
      </c>
      <c r="U618" s="11" t="s">
        <v>277</v>
      </c>
    </row>
    <row r="619" spans="1:21" s="12" customFormat="1" ht="18" customHeight="1" x14ac:dyDescent="0.3">
      <c r="A619" s="2" t="s">
        <v>283</v>
      </c>
      <c r="B619" s="3">
        <v>2</v>
      </c>
      <c r="C619" s="3">
        <v>2</v>
      </c>
      <c r="D619" s="3">
        <v>0</v>
      </c>
      <c r="E619" s="3">
        <v>0</v>
      </c>
      <c r="F619" s="3">
        <v>10</v>
      </c>
      <c r="G619" s="3">
        <v>10</v>
      </c>
      <c r="H619" s="3"/>
      <c r="I619" s="157">
        <f t="shared" si="69"/>
        <v>24</v>
      </c>
      <c r="J619" s="4">
        <v>2</v>
      </c>
      <c r="K619" s="5">
        <f>I619/60</f>
        <v>0.4</v>
      </c>
      <c r="L619" s="3" t="s">
        <v>67</v>
      </c>
      <c r="M619" s="6" t="s">
        <v>1133</v>
      </c>
      <c r="N619" s="7" t="s">
        <v>989</v>
      </c>
      <c r="O619" s="7" t="s">
        <v>377</v>
      </c>
      <c r="P619" s="30" t="s">
        <v>1120</v>
      </c>
      <c r="Q619" s="9">
        <v>11</v>
      </c>
      <c r="R619" s="10" t="s">
        <v>246</v>
      </c>
      <c r="S619" s="11" t="s">
        <v>1122</v>
      </c>
      <c r="T619" s="11" t="s">
        <v>1123</v>
      </c>
      <c r="U619" s="11" t="s">
        <v>277</v>
      </c>
    </row>
    <row r="620" spans="1:21" s="12" customFormat="1" ht="18" customHeight="1" x14ac:dyDescent="0.3">
      <c r="A620" s="2" t="s">
        <v>243</v>
      </c>
      <c r="B620" s="3">
        <v>2</v>
      </c>
      <c r="C620" s="3">
        <v>0</v>
      </c>
      <c r="D620" s="3">
        <v>3</v>
      </c>
      <c r="E620" s="3">
        <v>2</v>
      </c>
      <c r="F620" s="3">
        <v>2</v>
      </c>
      <c r="G620" s="3">
        <v>10</v>
      </c>
      <c r="H620" s="3"/>
      <c r="I620" s="157">
        <f t="shared" si="69"/>
        <v>19</v>
      </c>
      <c r="J620" s="4">
        <v>3</v>
      </c>
      <c r="K620" s="5">
        <f>I620/60</f>
        <v>0.31666666666666665</v>
      </c>
      <c r="L620" s="3" t="s">
        <v>16</v>
      </c>
      <c r="M620" s="6" t="s">
        <v>1134</v>
      </c>
      <c r="N620" s="7" t="s">
        <v>251</v>
      </c>
      <c r="O620" s="7" t="s">
        <v>534</v>
      </c>
      <c r="P620" s="30" t="s">
        <v>1120</v>
      </c>
      <c r="Q620" s="9">
        <v>11</v>
      </c>
      <c r="R620" s="10" t="s">
        <v>246</v>
      </c>
      <c r="S620" s="11" t="s">
        <v>1122</v>
      </c>
      <c r="T620" s="11" t="s">
        <v>1123</v>
      </c>
      <c r="U620" s="11" t="s">
        <v>277</v>
      </c>
    </row>
    <row r="621" spans="1:21" s="12" customFormat="1" ht="18" customHeight="1" x14ac:dyDescent="0.3">
      <c r="A621" s="2" t="s">
        <v>249</v>
      </c>
      <c r="B621" s="3">
        <v>3</v>
      </c>
      <c r="C621" s="3">
        <v>0</v>
      </c>
      <c r="D621" s="3">
        <v>8</v>
      </c>
      <c r="E621" s="3">
        <v>0</v>
      </c>
      <c r="F621" s="3">
        <v>0</v>
      </c>
      <c r="G621" s="3">
        <v>8</v>
      </c>
      <c r="H621" s="3"/>
      <c r="I621" s="157">
        <f t="shared" si="69"/>
        <v>19</v>
      </c>
      <c r="J621" s="4">
        <v>3</v>
      </c>
      <c r="K621" s="5">
        <f>I621/60</f>
        <v>0.31666666666666665</v>
      </c>
      <c r="L621" s="3" t="s">
        <v>16</v>
      </c>
      <c r="M621" s="6" t="s">
        <v>1135</v>
      </c>
      <c r="N621" s="7" t="s">
        <v>468</v>
      </c>
      <c r="O621" s="7" t="s">
        <v>1108</v>
      </c>
      <c r="P621" s="30" t="s">
        <v>1120</v>
      </c>
      <c r="Q621" s="9">
        <v>11</v>
      </c>
      <c r="R621" s="10" t="s">
        <v>246</v>
      </c>
      <c r="S621" s="11" t="s">
        <v>1122</v>
      </c>
      <c r="T621" s="11" t="s">
        <v>1123</v>
      </c>
      <c r="U621" s="11" t="s">
        <v>277</v>
      </c>
    </row>
    <row r="622" spans="1:21" s="12" customFormat="1" ht="18" customHeight="1" x14ac:dyDescent="0.3">
      <c r="A622" s="2" t="s">
        <v>275</v>
      </c>
      <c r="B622" s="3">
        <v>5</v>
      </c>
      <c r="C622" s="3">
        <v>2</v>
      </c>
      <c r="D622" s="3">
        <v>0</v>
      </c>
      <c r="E622" s="3">
        <v>0</v>
      </c>
      <c r="F622" s="3">
        <v>2</v>
      </c>
      <c r="G622" s="3">
        <v>6</v>
      </c>
      <c r="H622" s="3"/>
      <c r="I622" s="157">
        <f t="shared" si="69"/>
        <v>15</v>
      </c>
      <c r="J622" s="4">
        <v>4</v>
      </c>
      <c r="K622" s="5">
        <f>I622/60</f>
        <v>0.25</v>
      </c>
      <c r="L622" s="3" t="s">
        <v>16</v>
      </c>
      <c r="M622" s="6" t="s">
        <v>1136</v>
      </c>
      <c r="N622" s="7" t="s">
        <v>1137</v>
      </c>
      <c r="O622" s="7" t="s">
        <v>56</v>
      </c>
      <c r="P622" s="30" t="s">
        <v>1120</v>
      </c>
      <c r="Q622" s="9">
        <v>11</v>
      </c>
      <c r="R622" s="10" t="s">
        <v>246</v>
      </c>
      <c r="S622" s="11" t="s">
        <v>1122</v>
      </c>
      <c r="T622" s="11" t="s">
        <v>1123</v>
      </c>
      <c r="U622" s="11" t="s">
        <v>277</v>
      </c>
    </row>
    <row r="623" spans="1:21" s="33" customFormat="1" ht="22.5" customHeight="1" x14ac:dyDescent="0.3">
      <c r="A623" s="2" t="s">
        <v>1138</v>
      </c>
      <c r="B623" s="2">
        <v>1</v>
      </c>
      <c r="C623" s="2">
        <v>0</v>
      </c>
      <c r="D623" s="2">
        <v>6</v>
      </c>
      <c r="E623" s="2">
        <v>0</v>
      </c>
      <c r="F623" s="2">
        <v>4</v>
      </c>
      <c r="G623" s="2">
        <v>0</v>
      </c>
      <c r="H623" s="2">
        <v>0</v>
      </c>
      <c r="I623" s="160">
        <f t="shared" ref="I623:I672" si="70">SUM(B623:H623)</f>
        <v>11</v>
      </c>
      <c r="J623" s="27">
        <v>1</v>
      </c>
      <c r="K623" s="5">
        <f t="shared" ref="K623:K645" si="71">I623/70</f>
        <v>0.15714285714285714</v>
      </c>
      <c r="L623" s="24" t="s">
        <v>16</v>
      </c>
      <c r="M623" s="20" t="s">
        <v>1139</v>
      </c>
      <c r="N623" s="21" t="s">
        <v>256</v>
      </c>
      <c r="O623" s="20" t="s">
        <v>120</v>
      </c>
      <c r="P623" s="30" t="s">
        <v>1140</v>
      </c>
      <c r="Q623" s="30">
        <v>6</v>
      </c>
      <c r="R623" s="10" t="s">
        <v>32</v>
      </c>
      <c r="S623" s="32" t="s">
        <v>1141</v>
      </c>
      <c r="T623" s="32" t="s">
        <v>52</v>
      </c>
      <c r="U623" s="32" t="s">
        <v>277</v>
      </c>
    </row>
    <row r="624" spans="1:21" s="33" customFormat="1" ht="22.5" customHeight="1" x14ac:dyDescent="0.3">
      <c r="A624" s="2" t="s">
        <v>61</v>
      </c>
      <c r="B624" s="2">
        <v>10</v>
      </c>
      <c r="C624" s="2">
        <v>10</v>
      </c>
      <c r="D624" s="2">
        <v>8</v>
      </c>
      <c r="E624" s="2">
        <v>10</v>
      </c>
      <c r="F624" s="2">
        <v>5</v>
      </c>
      <c r="G624" s="2">
        <v>10</v>
      </c>
      <c r="H624" s="2">
        <v>2</v>
      </c>
      <c r="I624" s="160">
        <f t="shared" si="70"/>
        <v>55</v>
      </c>
      <c r="J624" s="27">
        <v>1</v>
      </c>
      <c r="K624" s="5">
        <f t="shared" si="71"/>
        <v>0.7857142857142857</v>
      </c>
      <c r="L624" s="24" t="s">
        <v>62</v>
      </c>
      <c r="M624" s="20" t="s">
        <v>1142</v>
      </c>
      <c r="N624" s="21" t="s">
        <v>827</v>
      </c>
      <c r="O624" s="20" t="s">
        <v>100</v>
      </c>
      <c r="P624" s="30" t="s">
        <v>1140</v>
      </c>
      <c r="Q624" s="30">
        <v>8</v>
      </c>
      <c r="R624" s="10">
        <v>2</v>
      </c>
      <c r="S624" s="32" t="s">
        <v>276</v>
      </c>
      <c r="T624" s="32" t="s">
        <v>346</v>
      </c>
      <c r="U624" s="32" t="s">
        <v>19</v>
      </c>
    </row>
    <row r="625" spans="1:21" s="33" customFormat="1" ht="22.5" customHeight="1" x14ac:dyDescent="0.3">
      <c r="A625" s="2" t="s">
        <v>75</v>
      </c>
      <c r="B625" s="2">
        <v>10</v>
      </c>
      <c r="C625" s="2">
        <v>0</v>
      </c>
      <c r="D625" s="2">
        <v>8</v>
      </c>
      <c r="E625" s="2">
        <v>4</v>
      </c>
      <c r="F625" s="2">
        <v>4</v>
      </c>
      <c r="G625" s="2">
        <v>6</v>
      </c>
      <c r="H625" s="2">
        <v>5</v>
      </c>
      <c r="I625" s="160">
        <f t="shared" si="70"/>
        <v>37</v>
      </c>
      <c r="J625" s="27">
        <v>2</v>
      </c>
      <c r="K625" s="5">
        <f t="shared" si="71"/>
        <v>0.52857142857142858</v>
      </c>
      <c r="L625" s="24" t="s">
        <v>67</v>
      </c>
      <c r="M625" s="20" t="s">
        <v>1143</v>
      </c>
      <c r="N625" s="21" t="s">
        <v>82</v>
      </c>
      <c r="O625" s="20" t="s">
        <v>405</v>
      </c>
      <c r="P625" s="30" t="s">
        <v>1140</v>
      </c>
      <c r="Q625" s="30">
        <v>8</v>
      </c>
      <c r="R625" s="10">
        <v>3</v>
      </c>
      <c r="S625" s="32" t="s">
        <v>276</v>
      </c>
      <c r="T625" s="32" t="s">
        <v>346</v>
      </c>
      <c r="U625" s="32" t="s">
        <v>19</v>
      </c>
    </row>
    <row r="626" spans="1:21" s="33" customFormat="1" ht="22.5" customHeight="1" x14ac:dyDescent="0.3">
      <c r="A626" s="2" t="s">
        <v>117</v>
      </c>
      <c r="B626" s="2">
        <v>6</v>
      </c>
      <c r="C626" s="2">
        <v>0</v>
      </c>
      <c r="D626" s="2">
        <v>8</v>
      </c>
      <c r="E626" s="2">
        <v>9</v>
      </c>
      <c r="F626" s="2">
        <v>3</v>
      </c>
      <c r="G626" s="2">
        <v>10</v>
      </c>
      <c r="H626" s="2">
        <v>0</v>
      </c>
      <c r="I626" s="160">
        <f t="shared" si="70"/>
        <v>36</v>
      </c>
      <c r="J626" s="27">
        <v>3</v>
      </c>
      <c r="K626" s="5">
        <f t="shared" si="71"/>
        <v>0.51428571428571423</v>
      </c>
      <c r="L626" s="24" t="s">
        <v>67</v>
      </c>
      <c r="M626" s="20" t="s">
        <v>1144</v>
      </c>
      <c r="N626" s="21" t="s">
        <v>385</v>
      </c>
      <c r="O626" s="20" t="s">
        <v>130</v>
      </c>
      <c r="P626" s="30" t="s">
        <v>1140</v>
      </c>
      <c r="Q626" s="30">
        <v>8</v>
      </c>
      <c r="R626" s="10">
        <v>2</v>
      </c>
      <c r="S626" s="32" t="s">
        <v>276</v>
      </c>
      <c r="T626" s="32" t="s">
        <v>346</v>
      </c>
      <c r="U626" s="32" t="s">
        <v>19</v>
      </c>
    </row>
    <row r="627" spans="1:21" s="33" customFormat="1" ht="22.5" customHeight="1" x14ac:dyDescent="0.3">
      <c r="A627" s="2" t="s">
        <v>121</v>
      </c>
      <c r="B627" s="2">
        <v>2</v>
      </c>
      <c r="C627" s="2">
        <v>0</v>
      </c>
      <c r="D627" s="2">
        <v>8</v>
      </c>
      <c r="E627" s="2">
        <v>6</v>
      </c>
      <c r="F627" s="2">
        <v>4</v>
      </c>
      <c r="G627" s="2">
        <v>10</v>
      </c>
      <c r="H627" s="2">
        <v>4</v>
      </c>
      <c r="I627" s="160">
        <f t="shared" si="70"/>
        <v>34</v>
      </c>
      <c r="J627" s="27">
        <v>4</v>
      </c>
      <c r="K627" s="5">
        <f t="shared" si="71"/>
        <v>0.48571428571428571</v>
      </c>
      <c r="L627" s="24" t="s">
        <v>67</v>
      </c>
      <c r="M627" s="20" t="s">
        <v>1145</v>
      </c>
      <c r="N627" s="21" t="s">
        <v>144</v>
      </c>
      <c r="O627" s="20" t="s">
        <v>1146</v>
      </c>
      <c r="P627" s="30" t="s">
        <v>1140</v>
      </c>
      <c r="Q627" s="30">
        <v>8</v>
      </c>
      <c r="R627" s="10">
        <v>2</v>
      </c>
      <c r="S627" s="32" t="s">
        <v>276</v>
      </c>
      <c r="T627" s="32" t="s">
        <v>346</v>
      </c>
      <c r="U627" s="32" t="s">
        <v>19</v>
      </c>
    </row>
    <row r="628" spans="1:21" s="33" customFormat="1" ht="22.5" customHeight="1" x14ac:dyDescent="0.3">
      <c r="A628" s="2" t="s">
        <v>101</v>
      </c>
      <c r="B628" s="2">
        <v>8</v>
      </c>
      <c r="C628" s="2">
        <v>10</v>
      </c>
      <c r="D628" s="2">
        <v>7</v>
      </c>
      <c r="E628" s="2">
        <v>0</v>
      </c>
      <c r="F628" s="2">
        <v>3</v>
      </c>
      <c r="G628" s="2">
        <v>0</v>
      </c>
      <c r="H628" s="2">
        <v>0</v>
      </c>
      <c r="I628" s="160">
        <f t="shared" si="70"/>
        <v>28</v>
      </c>
      <c r="J628" s="27">
        <v>5</v>
      </c>
      <c r="K628" s="5">
        <f t="shared" si="71"/>
        <v>0.4</v>
      </c>
      <c r="L628" s="19" t="s">
        <v>67</v>
      </c>
      <c r="M628" s="20" t="s">
        <v>1147</v>
      </c>
      <c r="N628" s="21" t="s">
        <v>256</v>
      </c>
      <c r="O628" s="20" t="s">
        <v>56</v>
      </c>
      <c r="P628" s="30" t="s">
        <v>1140</v>
      </c>
      <c r="Q628" s="30">
        <v>8</v>
      </c>
      <c r="R628" s="10">
        <v>2</v>
      </c>
      <c r="S628" s="32" t="s">
        <v>276</v>
      </c>
      <c r="T628" s="32" t="s">
        <v>346</v>
      </c>
      <c r="U628" s="32" t="s">
        <v>19</v>
      </c>
    </row>
    <row r="629" spans="1:21" s="33" customFormat="1" ht="22.5" customHeight="1" x14ac:dyDescent="0.3">
      <c r="A629" s="2" t="s">
        <v>109</v>
      </c>
      <c r="B629" s="2">
        <v>2</v>
      </c>
      <c r="C629" s="2">
        <v>0</v>
      </c>
      <c r="D629" s="2">
        <v>6</v>
      </c>
      <c r="E629" s="2">
        <v>4</v>
      </c>
      <c r="F629" s="2">
        <v>4</v>
      </c>
      <c r="G629" s="2">
        <v>8</v>
      </c>
      <c r="H629" s="2">
        <v>0</v>
      </c>
      <c r="I629" s="160">
        <f t="shared" si="70"/>
        <v>24</v>
      </c>
      <c r="J629" s="27">
        <v>6</v>
      </c>
      <c r="K629" s="5">
        <f t="shared" si="71"/>
        <v>0.34285714285714286</v>
      </c>
      <c r="L629" s="24" t="s">
        <v>16</v>
      </c>
      <c r="M629" s="20" t="s">
        <v>1148</v>
      </c>
      <c r="N629" s="21" t="s">
        <v>245</v>
      </c>
      <c r="O629" s="20" t="s">
        <v>90</v>
      </c>
      <c r="P629" s="30" t="s">
        <v>1140</v>
      </c>
      <c r="Q629" s="30">
        <v>8</v>
      </c>
      <c r="R629" s="10">
        <v>2</v>
      </c>
      <c r="S629" s="32" t="s">
        <v>276</v>
      </c>
      <c r="T629" s="32" t="s">
        <v>346</v>
      </c>
      <c r="U629" s="32" t="s">
        <v>19</v>
      </c>
    </row>
    <row r="630" spans="1:21" s="23" customFormat="1" ht="22.5" customHeight="1" x14ac:dyDescent="0.3">
      <c r="A630" s="2" t="s">
        <v>80</v>
      </c>
      <c r="B630" s="2">
        <v>4</v>
      </c>
      <c r="C630" s="2">
        <v>0</v>
      </c>
      <c r="D630" s="2">
        <v>7</v>
      </c>
      <c r="E630" s="2">
        <v>7</v>
      </c>
      <c r="F630" s="2">
        <v>2</v>
      </c>
      <c r="G630" s="2">
        <v>4</v>
      </c>
      <c r="H630" s="2">
        <v>0</v>
      </c>
      <c r="I630" s="160">
        <f t="shared" si="70"/>
        <v>24</v>
      </c>
      <c r="J630" s="27">
        <v>6</v>
      </c>
      <c r="K630" s="5">
        <f t="shared" si="71"/>
        <v>0.34285714285714286</v>
      </c>
      <c r="L630" s="24" t="s">
        <v>16</v>
      </c>
      <c r="M630" s="20" t="s">
        <v>1149</v>
      </c>
      <c r="N630" s="21" t="s">
        <v>103</v>
      </c>
      <c r="O630" s="20" t="s">
        <v>368</v>
      </c>
      <c r="P630" s="30" t="s">
        <v>1140</v>
      </c>
      <c r="Q630" s="30">
        <v>8</v>
      </c>
      <c r="R630" s="10">
        <v>2</v>
      </c>
      <c r="S630" s="32" t="s">
        <v>276</v>
      </c>
      <c r="T630" s="32" t="s">
        <v>346</v>
      </c>
      <c r="U630" s="32" t="s">
        <v>19</v>
      </c>
    </row>
    <row r="631" spans="1:21" s="23" customFormat="1" ht="22.5" customHeight="1" x14ac:dyDescent="0.3">
      <c r="A631" s="2" t="s">
        <v>131</v>
      </c>
      <c r="B631" s="2">
        <v>4</v>
      </c>
      <c r="C631" s="2">
        <v>0</v>
      </c>
      <c r="D631" s="2">
        <v>6</v>
      </c>
      <c r="E631" s="2">
        <v>9</v>
      </c>
      <c r="F631" s="2">
        <v>4</v>
      </c>
      <c r="G631" s="2">
        <v>0</v>
      </c>
      <c r="H631" s="2">
        <v>0</v>
      </c>
      <c r="I631" s="160">
        <f t="shared" si="70"/>
        <v>23</v>
      </c>
      <c r="J631" s="27">
        <v>7</v>
      </c>
      <c r="K631" s="5">
        <f t="shared" si="71"/>
        <v>0.32857142857142857</v>
      </c>
      <c r="L631" s="24" t="s">
        <v>16</v>
      </c>
      <c r="M631" s="20" t="s">
        <v>1150</v>
      </c>
      <c r="N631" s="21" t="s">
        <v>630</v>
      </c>
      <c r="O631" s="20" t="s">
        <v>581</v>
      </c>
      <c r="P631" s="30" t="s">
        <v>1140</v>
      </c>
      <c r="Q631" s="30">
        <v>8</v>
      </c>
      <c r="R631" s="10">
        <v>2</v>
      </c>
      <c r="S631" s="32" t="s">
        <v>276</v>
      </c>
      <c r="T631" s="32" t="s">
        <v>346</v>
      </c>
      <c r="U631" s="32" t="s">
        <v>19</v>
      </c>
    </row>
    <row r="632" spans="1:21" s="23" customFormat="1" ht="22.5" customHeight="1" x14ac:dyDescent="0.3">
      <c r="A632" s="2" t="s">
        <v>127</v>
      </c>
      <c r="B632" s="2">
        <v>5</v>
      </c>
      <c r="C632" s="2">
        <v>10</v>
      </c>
      <c r="D632" s="2">
        <v>2</v>
      </c>
      <c r="E632" s="2">
        <v>2</v>
      </c>
      <c r="F632" s="2">
        <v>2</v>
      </c>
      <c r="G632" s="2">
        <v>0</v>
      </c>
      <c r="H632" s="2">
        <v>0</v>
      </c>
      <c r="I632" s="160">
        <f t="shared" si="70"/>
        <v>21</v>
      </c>
      <c r="J632" s="27">
        <v>8</v>
      </c>
      <c r="K632" s="5">
        <f t="shared" si="71"/>
        <v>0.3</v>
      </c>
      <c r="L632" s="24" t="s">
        <v>16</v>
      </c>
      <c r="M632" s="20" t="s">
        <v>1151</v>
      </c>
      <c r="N632" s="21" t="s">
        <v>161</v>
      </c>
      <c r="O632" s="20" t="s">
        <v>277</v>
      </c>
      <c r="P632" s="30" t="s">
        <v>1140</v>
      </c>
      <c r="Q632" s="30">
        <v>8</v>
      </c>
      <c r="R632" s="10">
        <v>2</v>
      </c>
      <c r="S632" s="32" t="s">
        <v>276</v>
      </c>
      <c r="T632" s="32" t="s">
        <v>346</v>
      </c>
      <c r="U632" s="32" t="s">
        <v>19</v>
      </c>
    </row>
    <row r="633" spans="1:21" s="23" customFormat="1" ht="22.5" customHeight="1" x14ac:dyDescent="0.3">
      <c r="A633" s="2" t="s">
        <v>363</v>
      </c>
      <c r="B633" s="2">
        <v>4</v>
      </c>
      <c r="C633" s="2">
        <v>0</v>
      </c>
      <c r="D633" s="2">
        <v>0</v>
      </c>
      <c r="E633" s="2">
        <v>6</v>
      </c>
      <c r="F633" s="2">
        <v>6</v>
      </c>
      <c r="G633" s="2">
        <v>0</v>
      </c>
      <c r="H633" s="2">
        <v>0</v>
      </c>
      <c r="I633" s="160">
        <f t="shared" si="70"/>
        <v>16</v>
      </c>
      <c r="J633" s="27">
        <v>9</v>
      </c>
      <c r="K633" s="5">
        <f t="shared" si="71"/>
        <v>0.22857142857142856</v>
      </c>
      <c r="L633" s="24" t="s">
        <v>16</v>
      </c>
      <c r="M633" s="20" t="s">
        <v>1152</v>
      </c>
      <c r="N633" s="21" t="s">
        <v>529</v>
      </c>
      <c r="O633" s="20" t="s">
        <v>130</v>
      </c>
      <c r="P633" s="30" t="s">
        <v>1140</v>
      </c>
      <c r="Q633" s="30">
        <v>8</v>
      </c>
      <c r="R633" s="10">
        <v>2</v>
      </c>
      <c r="S633" s="32" t="s">
        <v>276</v>
      </c>
      <c r="T633" s="32" t="s">
        <v>346</v>
      </c>
      <c r="U633" s="32" t="s">
        <v>19</v>
      </c>
    </row>
    <row r="634" spans="1:21" s="23" customFormat="1" ht="22.5" customHeight="1" x14ac:dyDescent="0.3">
      <c r="A634" s="2" t="s">
        <v>124</v>
      </c>
      <c r="B634" s="2">
        <v>6</v>
      </c>
      <c r="C634" s="2">
        <v>0</v>
      </c>
      <c r="D634" s="2">
        <v>6</v>
      </c>
      <c r="E634" s="2">
        <v>0</v>
      </c>
      <c r="F634" s="2">
        <v>1</v>
      </c>
      <c r="G634" s="2">
        <v>0</v>
      </c>
      <c r="H634" s="2">
        <v>0</v>
      </c>
      <c r="I634" s="160">
        <f t="shared" si="70"/>
        <v>13</v>
      </c>
      <c r="J634" s="27">
        <v>10</v>
      </c>
      <c r="K634" s="5">
        <f t="shared" si="71"/>
        <v>0.18571428571428572</v>
      </c>
      <c r="L634" s="24" t="s">
        <v>16</v>
      </c>
      <c r="M634" s="20" t="s">
        <v>659</v>
      </c>
      <c r="N634" s="21" t="s">
        <v>1153</v>
      </c>
      <c r="O634" s="20" t="s">
        <v>56</v>
      </c>
      <c r="P634" s="30" t="s">
        <v>1140</v>
      </c>
      <c r="Q634" s="30">
        <v>8</v>
      </c>
      <c r="R634" s="10">
        <v>2</v>
      </c>
      <c r="S634" s="32" t="s">
        <v>276</v>
      </c>
      <c r="T634" s="32" t="s">
        <v>346</v>
      </c>
      <c r="U634" s="32" t="s">
        <v>19</v>
      </c>
    </row>
    <row r="635" spans="1:21" s="23" customFormat="1" ht="22.5" customHeight="1" x14ac:dyDescent="0.3">
      <c r="A635" s="2" t="s">
        <v>134</v>
      </c>
      <c r="B635" s="2">
        <v>0</v>
      </c>
      <c r="C635" s="2">
        <v>0</v>
      </c>
      <c r="D635" s="2">
        <v>8</v>
      </c>
      <c r="E635" s="2">
        <v>2</v>
      </c>
      <c r="F635" s="2">
        <v>2</v>
      </c>
      <c r="G635" s="2">
        <v>0</v>
      </c>
      <c r="H635" s="2">
        <v>0</v>
      </c>
      <c r="I635" s="160">
        <f t="shared" si="70"/>
        <v>12</v>
      </c>
      <c r="J635" s="27">
        <v>11</v>
      </c>
      <c r="K635" s="5">
        <f t="shared" si="71"/>
        <v>0.17142857142857143</v>
      </c>
      <c r="L635" s="24" t="s">
        <v>16</v>
      </c>
      <c r="M635" s="20" t="s">
        <v>1154</v>
      </c>
      <c r="N635" s="21" t="s">
        <v>18</v>
      </c>
      <c r="O635" s="20" t="s">
        <v>28</v>
      </c>
      <c r="P635" s="30" t="s">
        <v>1140</v>
      </c>
      <c r="Q635" s="30">
        <v>8</v>
      </c>
      <c r="R635" s="10">
        <v>2</v>
      </c>
      <c r="S635" s="32" t="s">
        <v>276</v>
      </c>
      <c r="T635" s="32" t="s">
        <v>346</v>
      </c>
      <c r="U635" s="32" t="s">
        <v>19</v>
      </c>
    </row>
    <row r="636" spans="1:21" s="23" customFormat="1" ht="22.5" customHeight="1" x14ac:dyDescent="0.3">
      <c r="A636" s="2" t="s">
        <v>66</v>
      </c>
      <c r="B636" s="2">
        <v>4</v>
      </c>
      <c r="C636" s="2">
        <v>0</v>
      </c>
      <c r="D636" s="2">
        <v>8</v>
      </c>
      <c r="E636" s="2">
        <v>0</v>
      </c>
      <c r="F636" s="2">
        <v>0</v>
      </c>
      <c r="G636" s="2">
        <v>0</v>
      </c>
      <c r="H636" s="2">
        <v>0</v>
      </c>
      <c r="I636" s="160">
        <f t="shared" si="70"/>
        <v>12</v>
      </c>
      <c r="J636" s="27">
        <v>11</v>
      </c>
      <c r="K636" s="5">
        <f t="shared" si="71"/>
        <v>0.17142857142857143</v>
      </c>
      <c r="L636" s="24" t="s">
        <v>16</v>
      </c>
      <c r="M636" s="20" t="s">
        <v>1155</v>
      </c>
      <c r="N636" s="21" t="s">
        <v>126</v>
      </c>
      <c r="O636" s="20" t="s">
        <v>90</v>
      </c>
      <c r="P636" s="30" t="s">
        <v>1140</v>
      </c>
      <c r="Q636" s="30">
        <v>8</v>
      </c>
      <c r="R636" s="10">
        <v>2</v>
      </c>
      <c r="S636" s="32" t="s">
        <v>276</v>
      </c>
      <c r="T636" s="32" t="s">
        <v>346</v>
      </c>
      <c r="U636" s="32" t="s">
        <v>19</v>
      </c>
    </row>
    <row r="637" spans="1:21" s="23" customFormat="1" ht="22.5" customHeight="1" x14ac:dyDescent="0.3">
      <c r="A637" s="2" t="s">
        <v>105</v>
      </c>
      <c r="B637" s="2">
        <v>5</v>
      </c>
      <c r="C637" s="2">
        <v>0</v>
      </c>
      <c r="D637" s="2">
        <v>7</v>
      </c>
      <c r="E637" s="2">
        <v>0</v>
      </c>
      <c r="F637" s="2">
        <v>0</v>
      </c>
      <c r="G637" s="2">
        <v>0</v>
      </c>
      <c r="H637" s="2">
        <v>0</v>
      </c>
      <c r="I637" s="160">
        <f t="shared" si="70"/>
        <v>12</v>
      </c>
      <c r="J637" s="27">
        <v>11</v>
      </c>
      <c r="K637" s="5">
        <f t="shared" si="71"/>
        <v>0.17142857142857143</v>
      </c>
      <c r="L637" s="24" t="s">
        <v>16</v>
      </c>
      <c r="M637" s="20" t="s">
        <v>1156</v>
      </c>
      <c r="N637" s="21" t="s">
        <v>607</v>
      </c>
      <c r="O637" s="20" t="s">
        <v>130</v>
      </c>
      <c r="P637" s="30" t="s">
        <v>1140</v>
      </c>
      <c r="Q637" s="30">
        <v>8</v>
      </c>
      <c r="R637" s="10">
        <v>2</v>
      </c>
      <c r="S637" s="32" t="s">
        <v>276</v>
      </c>
      <c r="T637" s="32" t="s">
        <v>346</v>
      </c>
      <c r="U637" s="32" t="s">
        <v>19</v>
      </c>
    </row>
    <row r="638" spans="1:21" s="23" customFormat="1" ht="22.5" customHeight="1" x14ac:dyDescent="0.3">
      <c r="A638" s="2" t="s">
        <v>83</v>
      </c>
      <c r="B638" s="2">
        <v>0</v>
      </c>
      <c r="C638" s="2">
        <v>0</v>
      </c>
      <c r="D638" s="2">
        <v>7</v>
      </c>
      <c r="E638" s="2">
        <v>0</v>
      </c>
      <c r="F638" s="2">
        <v>4</v>
      </c>
      <c r="G638" s="2">
        <v>0</v>
      </c>
      <c r="H638" s="2">
        <v>0</v>
      </c>
      <c r="I638" s="160">
        <f t="shared" si="70"/>
        <v>11</v>
      </c>
      <c r="J638" s="27">
        <v>12</v>
      </c>
      <c r="K638" s="5">
        <f t="shared" si="71"/>
        <v>0.15714285714285714</v>
      </c>
      <c r="L638" s="24" t="s">
        <v>16</v>
      </c>
      <c r="M638" s="20" t="s">
        <v>1157</v>
      </c>
      <c r="N638" s="21" t="s">
        <v>982</v>
      </c>
      <c r="O638" s="20" t="s">
        <v>28</v>
      </c>
      <c r="P638" s="30" t="s">
        <v>1140</v>
      </c>
      <c r="Q638" s="30">
        <v>8</v>
      </c>
      <c r="R638" s="10">
        <v>2</v>
      </c>
      <c r="S638" s="32" t="s">
        <v>276</v>
      </c>
      <c r="T638" s="32" t="s">
        <v>346</v>
      </c>
      <c r="U638" s="32" t="s">
        <v>19</v>
      </c>
    </row>
    <row r="639" spans="1:21" s="23" customFormat="1" ht="22.5" customHeight="1" x14ac:dyDescent="0.3">
      <c r="A639" s="2" t="s">
        <v>77</v>
      </c>
      <c r="B639" s="2">
        <v>4</v>
      </c>
      <c r="C639" s="2">
        <v>0</v>
      </c>
      <c r="D639" s="2">
        <v>7</v>
      </c>
      <c r="E639" s="2">
        <v>0</v>
      </c>
      <c r="F639" s="2">
        <v>0</v>
      </c>
      <c r="G639" s="2">
        <v>0</v>
      </c>
      <c r="H639" s="2">
        <v>0</v>
      </c>
      <c r="I639" s="160">
        <f t="shared" si="70"/>
        <v>11</v>
      </c>
      <c r="J639" s="27">
        <v>12</v>
      </c>
      <c r="K639" s="5">
        <f t="shared" si="71"/>
        <v>0.15714285714285714</v>
      </c>
      <c r="L639" s="24" t="s">
        <v>16</v>
      </c>
      <c r="M639" s="20" t="s">
        <v>1158</v>
      </c>
      <c r="N639" s="21" t="s">
        <v>103</v>
      </c>
      <c r="O639" s="20" t="s">
        <v>233</v>
      </c>
      <c r="P639" s="30" t="s">
        <v>1140</v>
      </c>
      <c r="Q639" s="30">
        <v>8</v>
      </c>
      <c r="R639" s="10">
        <v>2</v>
      </c>
      <c r="S639" s="32" t="s">
        <v>276</v>
      </c>
      <c r="T639" s="32" t="s">
        <v>346</v>
      </c>
      <c r="U639" s="32" t="s">
        <v>19</v>
      </c>
    </row>
    <row r="640" spans="1:21" s="23" customFormat="1" ht="22.5" customHeight="1" x14ac:dyDescent="0.3">
      <c r="A640" s="2" t="s">
        <v>87</v>
      </c>
      <c r="B640" s="2">
        <v>0</v>
      </c>
      <c r="C640" s="2">
        <v>0</v>
      </c>
      <c r="D640" s="2">
        <v>6</v>
      </c>
      <c r="E640" s="2">
        <v>4</v>
      </c>
      <c r="F640" s="2">
        <v>0</v>
      </c>
      <c r="G640" s="2">
        <v>0</v>
      </c>
      <c r="H640" s="2">
        <v>0</v>
      </c>
      <c r="I640" s="160">
        <f t="shared" si="70"/>
        <v>10</v>
      </c>
      <c r="J640" s="27">
        <v>13</v>
      </c>
      <c r="K640" s="5">
        <f t="shared" si="71"/>
        <v>0.14285714285714285</v>
      </c>
      <c r="L640" s="24" t="s">
        <v>16</v>
      </c>
      <c r="M640" s="20" t="s">
        <v>1159</v>
      </c>
      <c r="N640" s="21" t="s">
        <v>1160</v>
      </c>
      <c r="O640" s="20" t="s">
        <v>1161</v>
      </c>
      <c r="P640" s="30" t="s">
        <v>1140</v>
      </c>
      <c r="Q640" s="30">
        <v>8</v>
      </c>
      <c r="R640" s="10">
        <v>2</v>
      </c>
      <c r="S640" s="32" t="s">
        <v>276</v>
      </c>
      <c r="T640" s="32" t="s">
        <v>346</v>
      </c>
      <c r="U640" s="32" t="s">
        <v>19</v>
      </c>
    </row>
    <row r="641" spans="1:21" s="23" customFormat="1" ht="22.5" customHeight="1" x14ac:dyDescent="0.3">
      <c r="A641" s="2" t="s">
        <v>98</v>
      </c>
      <c r="B641" s="2">
        <v>0</v>
      </c>
      <c r="C641" s="2">
        <v>0</v>
      </c>
      <c r="D641" s="2">
        <v>6</v>
      </c>
      <c r="E641" s="2">
        <v>0</v>
      </c>
      <c r="F641" s="2">
        <v>0</v>
      </c>
      <c r="G641" s="2">
        <v>3</v>
      </c>
      <c r="H641" s="2">
        <v>0</v>
      </c>
      <c r="I641" s="160">
        <f t="shared" si="70"/>
        <v>9</v>
      </c>
      <c r="J641" s="27">
        <v>14</v>
      </c>
      <c r="K641" s="5">
        <f t="shared" si="71"/>
        <v>0.12857142857142856</v>
      </c>
      <c r="L641" s="24" t="s">
        <v>16</v>
      </c>
      <c r="M641" s="20" t="s">
        <v>1162</v>
      </c>
      <c r="N641" s="21" t="s">
        <v>59</v>
      </c>
      <c r="O641" s="20" t="s">
        <v>31</v>
      </c>
      <c r="P641" s="30" t="s">
        <v>1140</v>
      </c>
      <c r="Q641" s="30">
        <v>8</v>
      </c>
      <c r="R641" s="10">
        <v>2</v>
      </c>
      <c r="S641" s="32" t="s">
        <v>276</v>
      </c>
      <c r="T641" s="32" t="s">
        <v>346</v>
      </c>
      <c r="U641" s="32" t="s">
        <v>19</v>
      </c>
    </row>
    <row r="642" spans="1:21" s="23" customFormat="1" ht="22.5" customHeight="1" x14ac:dyDescent="0.3">
      <c r="A642" s="2" t="s">
        <v>71</v>
      </c>
      <c r="B642" s="2">
        <v>0</v>
      </c>
      <c r="C642" s="2">
        <v>0</v>
      </c>
      <c r="D642" s="2">
        <v>8</v>
      </c>
      <c r="E642" s="2">
        <v>0</v>
      </c>
      <c r="F642" s="2">
        <v>0</v>
      </c>
      <c r="G642" s="2">
        <v>0</v>
      </c>
      <c r="H642" s="2">
        <v>0</v>
      </c>
      <c r="I642" s="160">
        <f t="shared" si="70"/>
        <v>8</v>
      </c>
      <c r="J642" s="27">
        <v>15</v>
      </c>
      <c r="K642" s="5">
        <f t="shared" si="71"/>
        <v>0.11428571428571428</v>
      </c>
      <c r="L642" s="24" t="s">
        <v>16</v>
      </c>
      <c r="M642" s="20" t="s">
        <v>1163</v>
      </c>
      <c r="N642" s="21" t="s">
        <v>27</v>
      </c>
      <c r="O642" s="20" t="s">
        <v>368</v>
      </c>
      <c r="P642" s="30" t="s">
        <v>1140</v>
      </c>
      <c r="Q642" s="30">
        <v>8</v>
      </c>
      <c r="R642" s="10">
        <v>2</v>
      </c>
      <c r="S642" s="32" t="s">
        <v>276</v>
      </c>
      <c r="T642" s="32" t="s">
        <v>346</v>
      </c>
      <c r="U642" s="32" t="s">
        <v>19</v>
      </c>
    </row>
    <row r="643" spans="1:21" s="23" customFormat="1" ht="22.5" customHeight="1" x14ac:dyDescent="0.3">
      <c r="A643" s="2" t="s">
        <v>113</v>
      </c>
      <c r="B643" s="2">
        <v>0</v>
      </c>
      <c r="C643" s="2">
        <v>0</v>
      </c>
      <c r="D643" s="2">
        <v>4</v>
      </c>
      <c r="E643" s="2">
        <v>0</v>
      </c>
      <c r="F643" s="2">
        <v>0</v>
      </c>
      <c r="G643" s="2">
        <v>0</v>
      </c>
      <c r="H643" s="2">
        <v>0</v>
      </c>
      <c r="I643" s="160">
        <f t="shared" si="70"/>
        <v>4</v>
      </c>
      <c r="J643" s="27">
        <v>16</v>
      </c>
      <c r="K643" s="5">
        <f t="shared" si="71"/>
        <v>5.7142857142857141E-2</v>
      </c>
      <c r="L643" s="24" t="s">
        <v>16</v>
      </c>
      <c r="M643" s="20" t="s">
        <v>1164</v>
      </c>
      <c r="N643" s="21" t="s">
        <v>1091</v>
      </c>
      <c r="O643" s="20" t="s">
        <v>185</v>
      </c>
      <c r="P643" s="30" t="s">
        <v>1140</v>
      </c>
      <c r="Q643" s="30">
        <v>8</v>
      </c>
      <c r="R643" s="10">
        <v>2</v>
      </c>
      <c r="S643" s="32" t="s">
        <v>276</v>
      </c>
      <c r="T643" s="32" t="s">
        <v>346</v>
      </c>
      <c r="U643" s="32" t="s">
        <v>19</v>
      </c>
    </row>
    <row r="644" spans="1:21" s="23" customFormat="1" ht="22.5" customHeight="1" x14ac:dyDescent="0.3">
      <c r="A644" s="2" t="s">
        <v>95</v>
      </c>
      <c r="B644" s="2">
        <v>1</v>
      </c>
      <c r="C644" s="2">
        <v>0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160">
        <f t="shared" si="70"/>
        <v>1</v>
      </c>
      <c r="J644" s="27">
        <v>17</v>
      </c>
      <c r="K644" s="5">
        <f t="shared" si="71"/>
        <v>1.4285714285714285E-2</v>
      </c>
      <c r="L644" s="24" t="s">
        <v>16</v>
      </c>
      <c r="M644" s="20" t="s">
        <v>1165</v>
      </c>
      <c r="N644" s="21" t="s">
        <v>950</v>
      </c>
      <c r="O644" s="20" t="s">
        <v>39</v>
      </c>
      <c r="P644" s="30" t="s">
        <v>1140</v>
      </c>
      <c r="Q644" s="30">
        <v>8</v>
      </c>
      <c r="R644" s="10">
        <v>2</v>
      </c>
      <c r="S644" s="32" t="s">
        <v>276</v>
      </c>
      <c r="T644" s="32" t="s">
        <v>346</v>
      </c>
      <c r="U644" s="32" t="s">
        <v>19</v>
      </c>
    </row>
    <row r="645" spans="1:21" s="23" customFormat="1" ht="22.5" customHeight="1" x14ac:dyDescent="0.3">
      <c r="A645" s="2" t="s">
        <v>91</v>
      </c>
      <c r="B645" s="2">
        <v>0</v>
      </c>
      <c r="C645" s="2">
        <v>0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160">
        <f t="shared" si="70"/>
        <v>0</v>
      </c>
      <c r="J645" s="27">
        <v>18</v>
      </c>
      <c r="K645" s="5">
        <f t="shared" si="71"/>
        <v>0</v>
      </c>
      <c r="L645" s="24" t="s">
        <v>16</v>
      </c>
      <c r="M645" s="20" t="s">
        <v>1166</v>
      </c>
      <c r="N645" s="21" t="s">
        <v>390</v>
      </c>
      <c r="O645" s="20" t="s">
        <v>365</v>
      </c>
      <c r="P645" s="30" t="s">
        <v>1140</v>
      </c>
      <c r="Q645" s="30">
        <v>8</v>
      </c>
      <c r="R645" s="10">
        <v>2</v>
      </c>
      <c r="S645" s="32" t="s">
        <v>276</v>
      </c>
      <c r="T645" s="32" t="s">
        <v>346</v>
      </c>
      <c r="U645" s="32" t="s">
        <v>19</v>
      </c>
    </row>
    <row r="646" spans="1:21" s="147" customFormat="1" ht="18" customHeight="1" x14ac:dyDescent="0.3">
      <c r="A646" s="135" t="s">
        <v>299</v>
      </c>
      <c r="B646" s="146">
        <v>8</v>
      </c>
      <c r="C646" s="146">
        <v>12</v>
      </c>
      <c r="D646" s="146">
        <v>18</v>
      </c>
      <c r="E646" s="146">
        <v>18</v>
      </c>
      <c r="F646" s="146">
        <v>16</v>
      </c>
      <c r="G646" s="146">
        <v>12</v>
      </c>
      <c r="H646" s="146">
        <v>16</v>
      </c>
      <c r="I646" s="136">
        <f t="shared" si="70"/>
        <v>100</v>
      </c>
      <c r="J646" s="146">
        <v>1</v>
      </c>
      <c r="K646" s="138">
        <f t="shared" ref="K646:K656" si="72">I646/106</f>
        <v>0.94339622641509435</v>
      </c>
      <c r="L646" s="146" t="s">
        <v>62</v>
      </c>
      <c r="M646" s="140" t="s">
        <v>1167</v>
      </c>
      <c r="N646" s="141" t="s">
        <v>27</v>
      </c>
      <c r="O646" s="140" t="s">
        <v>168</v>
      </c>
      <c r="P646" s="162" t="s">
        <v>1140</v>
      </c>
      <c r="Q646" s="142">
        <v>9</v>
      </c>
      <c r="R646" s="143">
        <v>2</v>
      </c>
      <c r="S646" s="144" t="s">
        <v>276</v>
      </c>
      <c r="T646" s="144" t="s">
        <v>346</v>
      </c>
      <c r="U646" s="144" t="s">
        <v>19</v>
      </c>
    </row>
    <row r="647" spans="1:21" s="48" customFormat="1" ht="18" customHeight="1" x14ac:dyDescent="0.3">
      <c r="A647" s="2" t="s">
        <v>172</v>
      </c>
      <c r="B647" s="3">
        <v>9</v>
      </c>
      <c r="C647" s="3">
        <v>12</v>
      </c>
      <c r="D647" s="3">
        <v>18</v>
      </c>
      <c r="E647" s="3">
        <v>16</v>
      </c>
      <c r="F647" s="3">
        <v>16</v>
      </c>
      <c r="G647" s="3">
        <v>12</v>
      </c>
      <c r="H647" s="3">
        <v>16</v>
      </c>
      <c r="I647" s="160">
        <f t="shared" si="70"/>
        <v>99</v>
      </c>
      <c r="J647" s="3">
        <v>2</v>
      </c>
      <c r="K647" s="5">
        <f t="shared" si="72"/>
        <v>0.93396226415094341</v>
      </c>
      <c r="L647" s="3" t="s">
        <v>67</v>
      </c>
      <c r="M647" s="20" t="s">
        <v>581</v>
      </c>
      <c r="N647" s="21" t="s">
        <v>126</v>
      </c>
      <c r="O647" s="20" t="s">
        <v>133</v>
      </c>
      <c r="P647" s="8" t="s">
        <v>1140</v>
      </c>
      <c r="Q647" s="30">
        <v>9</v>
      </c>
      <c r="R647" s="10">
        <v>2</v>
      </c>
      <c r="S647" s="32" t="s">
        <v>276</v>
      </c>
      <c r="T647" s="32" t="s">
        <v>346</v>
      </c>
      <c r="U647" s="32" t="s">
        <v>19</v>
      </c>
    </row>
    <row r="648" spans="1:21" s="48" customFormat="1" ht="18" customHeight="1" x14ac:dyDescent="0.3">
      <c r="A648" s="2" t="s">
        <v>154</v>
      </c>
      <c r="B648" s="3">
        <v>9</v>
      </c>
      <c r="C648" s="3">
        <v>11</v>
      </c>
      <c r="D648" s="3">
        <v>18</v>
      </c>
      <c r="E648" s="3">
        <v>17</v>
      </c>
      <c r="F648" s="3">
        <v>16</v>
      </c>
      <c r="G648" s="3">
        <v>11</v>
      </c>
      <c r="H648" s="3">
        <v>16</v>
      </c>
      <c r="I648" s="160">
        <f t="shared" si="70"/>
        <v>98</v>
      </c>
      <c r="J648" s="3">
        <v>3</v>
      </c>
      <c r="K648" s="5">
        <f t="shared" si="72"/>
        <v>0.92452830188679247</v>
      </c>
      <c r="L648" s="3" t="s">
        <v>67</v>
      </c>
      <c r="M648" s="20" t="s">
        <v>1168</v>
      </c>
      <c r="N648" s="21" t="s">
        <v>126</v>
      </c>
      <c r="O648" s="20" t="s">
        <v>90</v>
      </c>
      <c r="P648" s="8" t="s">
        <v>1140</v>
      </c>
      <c r="Q648" s="30">
        <v>9</v>
      </c>
      <c r="R648" s="10">
        <v>2</v>
      </c>
      <c r="S648" s="32" t="s">
        <v>276</v>
      </c>
      <c r="T648" s="32" t="s">
        <v>346</v>
      </c>
      <c r="U648" s="32" t="s">
        <v>19</v>
      </c>
    </row>
    <row r="649" spans="1:21" s="48" customFormat="1" ht="18" customHeight="1" x14ac:dyDescent="0.3">
      <c r="A649" s="2" t="s">
        <v>145</v>
      </c>
      <c r="B649" s="3">
        <v>8</v>
      </c>
      <c r="C649" s="3">
        <v>12</v>
      </c>
      <c r="D649" s="3">
        <v>17</v>
      </c>
      <c r="E649" s="3">
        <v>16</v>
      </c>
      <c r="F649" s="3">
        <v>16</v>
      </c>
      <c r="G649" s="3">
        <v>12</v>
      </c>
      <c r="H649" s="3">
        <v>16</v>
      </c>
      <c r="I649" s="160">
        <f t="shared" si="70"/>
        <v>97</v>
      </c>
      <c r="J649" s="3">
        <v>4</v>
      </c>
      <c r="K649" s="5">
        <f t="shared" si="72"/>
        <v>0.91509433962264153</v>
      </c>
      <c r="L649" s="3" t="s">
        <v>67</v>
      </c>
      <c r="M649" s="20" t="s">
        <v>1169</v>
      </c>
      <c r="N649" s="21" t="s">
        <v>79</v>
      </c>
      <c r="O649" s="20" t="s">
        <v>233</v>
      </c>
      <c r="P649" s="8" t="s">
        <v>1140</v>
      </c>
      <c r="Q649" s="30">
        <v>9</v>
      </c>
      <c r="R649" s="10">
        <v>2</v>
      </c>
      <c r="S649" s="32" t="s">
        <v>276</v>
      </c>
      <c r="T649" s="32" t="s">
        <v>346</v>
      </c>
      <c r="U649" s="32" t="s">
        <v>19</v>
      </c>
    </row>
    <row r="650" spans="1:21" s="48" customFormat="1" ht="18" customHeight="1" x14ac:dyDescent="0.3">
      <c r="A650" s="2" t="s">
        <v>159</v>
      </c>
      <c r="B650" s="3">
        <v>8</v>
      </c>
      <c r="C650" s="3">
        <v>12</v>
      </c>
      <c r="D650" s="3">
        <v>17</v>
      </c>
      <c r="E650" s="3">
        <v>18</v>
      </c>
      <c r="F650" s="3">
        <v>16</v>
      </c>
      <c r="G650" s="3">
        <v>0</v>
      </c>
      <c r="H650" s="3">
        <v>0</v>
      </c>
      <c r="I650" s="160">
        <f t="shared" si="70"/>
        <v>71</v>
      </c>
      <c r="J650" s="3">
        <v>5</v>
      </c>
      <c r="K650" s="5">
        <f t="shared" si="72"/>
        <v>0.66981132075471694</v>
      </c>
      <c r="L650" s="16" t="s">
        <v>16</v>
      </c>
      <c r="M650" s="20" t="s">
        <v>1170</v>
      </c>
      <c r="N650" s="21" t="s">
        <v>390</v>
      </c>
      <c r="O650" s="20" t="s">
        <v>108</v>
      </c>
      <c r="P650" s="8" t="s">
        <v>1140</v>
      </c>
      <c r="Q650" s="30">
        <v>9</v>
      </c>
      <c r="R650" s="10">
        <v>2</v>
      </c>
      <c r="S650" s="32" t="s">
        <v>276</v>
      </c>
      <c r="T650" s="32" t="s">
        <v>346</v>
      </c>
      <c r="U650" s="32" t="s">
        <v>19</v>
      </c>
    </row>
    <row r="651" spans="1:21" s="48" customFormat="1" ht="18" customHeight="1" x14ac:dyDescent="0.3">
      <c r="A651" s="2" t="s">
        <v>157</v>
      </c>
      <c r="B651" s="3">
        <v>10</v>
      </c>
      <c r="C651" s="3">
        <v>10</v>
      </c>
      <c r="D651" s="3">
        <v>12</v>
      </c>
      <c r="E651" s="3">
        <v>0</v>
      </c>
      <c r="F651" s="3">
        <v>0</v>
      </c>
      <c r="G651" s="3">
        <v>0</v>
      </c>
      <c r="H651" s="3">
        <v>0</v>
      </c>
      <c r="I651" s="160">
        <f t="shared" si="70"/>
        <v>32</v>
      </c>
      <c r="J651" s="3">
        <v>6</v>
      </c>
      <c r="K651" s="5">
        <f t="shared" si="72"/>
        <v>0.30188679245283018</v>
      </c>
      <c r="L651" s="3" t="s">
        <v>16</v>
      </c>
      <c r="M651" s="20" t="s">
        <v>1171</v>
      </c>
      <c r="N651" s="21" t="s">
        <v>1172</v>
      </c>
      <c r="O651" s="20" t="s">
        <v>42</v>
      </c>
      <c r="P651" s="8" t="s">
        <v>1140</v>
      </c>
      <c r="Q651" s="30">
        <v>9</v>
      </c>
      <c r="R651" s="10">
        <v>2</v>
      </c>
      <c r="S651" s="32" t="s">
        <v>276</v>
      </c>
      <c r="T651" s="32" t="s">
        <v>346</v>
      </c>
      <c r="U651" s="32" t="s">
        <v>19</v>
      </c>
    </row>
    <row r="652" spans="1:21" s="48" customFormat="1" ht="18" customHeight="1" x14ac:dyDescent="0.3">
      <c r="A652" s="2" t="s">
        <v>149</v>
      </c>
      <c r="B652" s="3">
        <v>10</v>
      </c>
      <c r="C652" s="3">
        <v>0</v>
      </c>
      <c r="D652" s="3">
        <v>0</v>
      </c>
      <c r="E652" s="3">
        <v>0</v>
      </c>
      <c r="F652" s="3">
        <v>0</v>
      </c>
      <c r="G652" s="3">
        <v>0</v>
      </c>
      <c r="H652" s="3">
        <v>0</v>
      </c>
      <c r="I652" s="160">
        <f t="shared" si="70"/>
        <v>10</v>
      </c>
      <c r="J652" s="3">
        <v>7</v>
      </c>
      <c r="K652" s="5">
        <f t="shared" si="72"/>
        <v>9.4339622641509441E-2</v>
      </c>
      <c r="L652" s="3" t="s">
        <v>16</v>
      </c>
      <c r="M652" s="20" t="s">
        <v>1173</v>
      </c>
      <c r="N652" s="21" t="s">
        <v>1091</v>
      </c>
      <c r="O652" s="20" t="s">
        <v>1174</v>
      </c>
      <c r="P652" s="8" t="s">
        <v>1140</v>
      </c>
      <c r="Q652" s="30">
        <v>9</v>
      </c>
      <c r="R652" s="10">
        <v>2</v>
      </c>
      <c r="S652" s="32" t="s">
        <v>276</v>
      </c>
      <c r="T652" s="32" t="s">
        <v>346</v>
      </c>
      <c r="U652" s="32" t="s">
        <v>19</v>
      </c>
    </row>
    <row r="653" spans="1:21" s="48" customFormat="1" ht="18" customHeight="1" x14ac:dyDescent="0.3">
      <c r="A653" s="2" t="s">
        <v>169</v>
      </c>
      <c r="B653" s="3">
        <v>10</v>
      </c>
      <c r="C653" s="3">
        <v>0</v>
      </c>
      <c r="D653" s="3">
        <v>0</v>
      </c>
      <c r="E653" s="3">
        <v>0</v>
      </c>
      <c r="F653" s="3">
        <v>0</v>
      </c>
      <c r="G653" s="3">
        <v>0</v>
      </c>
      <c r="H653" s="3">
        <v>0</v>
      </c>
      <c r="I653" s="160">
        <f t="shared" si="70"/>
        <v>10</v>
      </c>
      <c r="J653" s="3">
        <v>7</v>
      </c>
      <c r="K653" s="5">
        <f t="shared" si="72"/>
        <v>9.4339622641509441E-2</v>
      </c>
      <c r="L653" s="3" t="s">
        <v>16</v>
      </c>
      <c r="M653" s="20" t="s">
        <v>1175</v>
      </c>
      <c r="N653" s="21" t="s">
        <v>27</v>
      </c>
      <c r="O653" s="20" t="s">
        <v>19</v>
      </c>
      <c r="P653" s="8" t="s">
        <v>1140</v>
      </c>
      <c r="Q653" s="30">
        <v>9</v>
      </c>
      <c r="R653" s="10">
        <v>2</v>
      </c>
      <c r="S653" s="32" t="s">
        <v>276</v>
      </c>
      <c r="T653" s="32" t="s">
        <v>346</v>
      </c>
      <c r="U653" s="32" t="s">
        <v>19</v>
      </c>
    </row>
    <row r="654" spans="1:21" s="48" customFormat="1" ht="18" customHeight="1" x14ac:dyDescent="0.3">
      <c r="A654" s="2" t="s">
        <v>176</v>
      </c>
      <c r="B654" s="3">
        <v>8</v>
      </c>
      <c r="C654" s="3">
        <v>0</v>
      </c>
      <c r="D654" s="3">
        <v>0</v>
      </c>
      <c r="E654" s="3">
        <v>0</v>
      </c>
      <c r="F654" s="3">
        <v>0</v>
      </c>
      <c r="G654" s="3">
        <v>0</v>
      </c>
      <c r="H654" s="3">
        <v>0</v>
      </c>
      <c r="I654" s="160">
        <f t="shared" si="70"/>
        <v>8</v>
      </c>
      <c r="J654" s="3">
        <v>8</v>
      </c>
      <c r="K654" s="5">
        <f t="shared" si="72"/>
        <v>7.5471698113207544E-2</v>
      </c>
      <c r="L654" s="3" t="s">
        <v>16</v>
      </c>
      <c r="M654" s="20" t="s">
        <v>1176</v>
      </c>
      <c r="N654" s="21" t="s">
        <v>485</v>
      </c>
      <c r="O654" s="20" t="s">
        <v>42</v>
      </c>
      <c r="P654" s="8" t="s">
        <v>1140</v>
      </c>
      <c r="Q654" s="30">
        <v>9</v>
      </c>
      <c r="R654" s="10">
        <v>2</v>
      </c>
      <c r="S654" s="32" t="s">
        <v>276</v>
      </c>
      <c r="T654" s="32" t="s">
        <v>346</v>
      </c>
      <c r="U654" s="32" t="s">
        <v>19</v>
      </c>
    </row>
    <row r="655" spans="1:21" s="48" customFormat="1" ht="18" customHeight="1" x14ac:dyDescent="0.3">
      <c r="A655" s="2" t="s">
        <v>174</v>
      </c>
      <c r="B655" s="3">
        <v>8</v>
      </c>
      <c r="C655" s="3">
        <v>0</v>
      </c>
      <c r="D655" s="3">
        <v>0</v>
      </c>
      <c r="E655" s="3">
        <v>0</v>
      </c>
      <c r="F655" s="3">
        <v>0</v>
      </c>
      <c r="G655" s="3">
        <v>0</v>
      </c>
      <c r="H655" s="3">
        <v>0</v>
      </c>
      <c r="I655" s="160">
        <f t="shared" si="70"/>
        <v>8</v>
      </c>
      <c r="J655" s="3">
        <v>8</v>
      </c>
      <c r="K655" s="5">
        <f t="shared" si="72"/>
        <v>7.5471698113207544E-2</v>
      </c>
      <c r="L655" s="3" t="s">
        <v>16</v>
      </c>
      <c r="M655" s="20" t="s">
        <v>1177</v>
      </c>
      <c r="N655" s="21" t="s">
        <v>623</v>
      </c>
      <c r="O655" s="20" t="s">
        <v>530</v>
      </c>
      <c r="P655" s="8" t="s">
        <v>1140</v>
      </c>
      <c r="Q655" s="30">
        <v>9</v>
      </c>
      <c r="R655" s="10">
        <v>2</v>
      </c>
      <c r="S655" s="32" t="s">
        <v>276</v>
      </c>
      <c r="T655" s="32" t="s">
        <v>346</v>
      </c>
      <c r="U655" s="32" t="s">
        <v>19</v>
      </c>
    </row>
    <row r="656" spans="1:21" s="48" customFormat="1" ht="18" customHeight="1" x14ac:dyDescent="0.3">
      <c r="A656" s="2" t="s">
        <v>163</v>
      </c>
      <c r="B656" s="3">
        <v>6</v>
      </c>
      <c r="C656" s="3">
        <v>2</v>
      </c>
      <c r="D656" s="3">
        <v>0</v>
      </c>
      <c r="E656" s="3">
        <v>0</v>
      </c>
      <c r="F656" s="3">
        <v>0</v>
      </c>
      <c r="G656" s="3">
        <v>0</v>
      </c>
      <c r="H656" s="3">
        <v>0</v>
      </c>
      <c r="I656" s="160">
        <f t="shared" si="70"/>
        <v>8</v>
      </c>
      <c r="J656" s="3">
        <v>8</v>
      </c>
      <c r="K656" s="5">
        <f t="shared" si="72"/>
        <v>7.5471698113207544E-2</v>
      </c>
      <c r="L656" s="3" t="s">
        <v>16</v>
      </c>
      <c r="M656" s="20" t="s">
        <v>1178</v>
      </c>
      <c r="N656" s="21" t="s">
        <v>139</v>
      </c>
      <c r="O656" s="20" t="s">
        <v>257</v>
      </c>
      <c r="P656" s="8" t="s">
        <v>1140</v>
      </c>
      <c r="Q656" s="30">
        <v>9</v>
      </c>
      <c r="R656" s="10">
        <v>2</v>
      </c>
      <c r="S656" s="32" t="s">
        <v>276</v>
      </c>
      <c r="T656" s="32" t="s">
        <v>346</v>
      </c>
      <c r="U656" s="32" t="s">
        <v>19</v>
      </c>
    </row>
    <row r="657" spans="1:21" s="147" customFormat="1" ht="18" customHeight="1" x14ac:dyDescent="0.3">
      <c r="A657" s="135" t="s">
        <v>269</v>
      </c>
      <c r="B657" s="146">
        <v>10</v>
      </c>
      <c r="C657" s="146">
        <v>6</v>
      </c>
      <c r="D657" s="146">
        <v>14</v>
      </c>
      <c r="E657" s="146">
        <v>12</v>
      </c>
      <c r="F657" s="146">
        <v>10</v>
      </c>
      <c r="G657" s="146">
        <v>10</v>
      </c>
      <c r="H657" s="146"/>
      <c r="I657" s="136">
        <f t="shared" si="70"/>
        <v>62</v>
      </c>
      <c r="J657" s="146">
        <v>1</v>
      </c>
      <c r="K657" s="138">
        <f t="shared" ref="K657:K662" si="73">I657/62</f>
        <v>1</v>
      </c>
      <c r="L657" s="146" t="s">
        <v>62</v>
      </c>
      <c r="M657" s="140" t="s">
        <v>1104</v>
      </c>
      <c r="N657" s="141" t="s">
        <v>245</v>
      </c>
      <c r="O657" s="140" t="s">
        <v>90</v>
      </c>
      <c r="P657" s="162" t="s">
        <v>1140</v>
      </c>
      <c r="Q657" s="142">
        <v>10</v>
      </c>
      <c r="R657" s="143">
        <v>1</v>
      </c>
      <c r="S657" s="144" t="s">
        <v>276</v>
      </c>
      <c r="T657" s="144" t="s">
        <v>346</v>
      </c>
      <c r="U657" s="144" t="s">
        <v>19</v>
      </c>
    </row>
    <row r="658" spans="1:21" s="48" customFormat="1" ht="18" customHeight="1" x14ac:dyDescent="0.3">
      <c r="A658" s="2" t="s">
        <v>199</v>
      </c>
      <c r="B658" s="3">
        <v>10</v>
      </c>
      <c r="C658" s="3">
        <v>6</v>
      </c>
      <c r="D658" s="3">
        <v>14</v>
      </c>
      <c r="E658" s="3">
        <v>12</v>
      </c>
      <c r="F658" s="3">
        <v>10</v>
      </c>
      <c r="G658" s="3">
        <v>0</v>
      </c>
      <c r="H658" s="3"/>
      <c r="I658" s="160">
        <f t="shared" si="70"/>
        <v>52</v>
      </c>
      <c r="J658" s="3">
        <v>2</v>
      </c>
      <c r="K658" s="5">
        <f t="shared" si="73"/>
        <v>0.83870967741935487</v>
      </c>
      <c r="L658" s="3" t="s">
        <v>67</v>
      </c>
      <c r="M658" s="20" t="s">
        <v>253</v>
      </c>
      <c r="N658" s="21" t="s">
        <v>79</v>
      </c>
      <c r="O658" s="20" t="s">
        <v>123</v>
      </c>
      <c r="P658" s="8" t="s">
        <v>1140</v>
      </c>
      <c r="Q658" s="30">
        <v>10</v>
      </c>
      <c r="R658" s="10">
        <v>1</v>
      </c>
      <c r="S658" s="32" t="s">
        <v>276</v>
      </c>
      <c r="T658" s="32" t="s">
        <v>346</v>
      </c>
      <c r="U658" s="32" t="s">
        <v>19</v>
      </c>
    </row>
    <row r="659" spans="1:21" s="48" customFormat="1" ht="18" customHeight="1" x14ac:dyDescent="0.3">
      <c r="A659" s="2" t="s">
        <v>179</v>
      </c>
      <c r="B659" s="3">
        <v>0</v>
      </c>
      <c r="C659" s="3">
        <v>6</v>
      </c>
      <c r="D659" s="3">
        <v>0</v>
      </c>
      <c r="E659" s="3">
        <v>12</v>
      </c>
      <c r="F659" s="3">
        <v>6</v>
      </c>
      <c r="G659" s="3">
        <v>10</v>
      </c>
      <c r="H659" s="3"/>
      <c r="I659" s="160">
        <f t="shared" si="70"/>
        <v>34</v>
      </c>
      <c r="J659" s="3">
        <v>3</v>
      </c>
      <c r="K659" s="5">
        <f t="shared" si="73"/>
        <v>0.54838709677419351</v>
      </c>
      <c r="L659" s="3" t="s">
        <v>67</v>
      </c>
      <c r="M659" s="20" t="s">
        <v>1179</v>
      </c>
      <c r="N659" s="21" t="s">
        <v>318</v>
      </c>
      <c r="O659" s="20" t="s">
        <v>1180</v>
      </c>
      <c r="P659" s="8" t="s">
        <v>1140</v>
      </c>
      <c r="Q659" s="30">
        <v>10</v>
      </c>
      <c r="R659" s="10">
        <v>1</v>
      </c>
      <c r="S659" s="32" t="s">
        <v>276</v>
      </c>
      <c r="T659" s="32" t="s">
        <v>346</v>
      </c>
      <c r="U659" s="32" t="s">
        <v>19</v>
      </c>
    </row>
    <row r="660" spans="1:21" s="48" customFormat="1" ht="18" customHeight="1" x14ac:dyDescent="0.3">
      <c r="A660" s="2" t="s">
        <v>254</v>
      </c>
      <c r="B660" s="3">
        <v>0</v>
      </c>
      <c r="C660" s="3">
        <v>0</v>
      </c>
      <c r="D660" s="3">
        <v>1</v>
      </c>
      <c r="E660" s="3">
        <v>0</v>
      </c>
      <c r="F660" s="3">
        <v>4</v>
      </c>
      <c r="G660" s="3">
        <v>0</v>
      </c>
      <c r="H660" s="3"/>
      <c r="I660" s="160">
        <f t="shared" si="70"/>
        <v>5</v>
      </c>
      <c r="J660" s="3">
        <v>4</v>
      </c>
      <c r="K660" s="5">
        <f t="shared" si="73"/>
        <v>8.0645161290322578E-2</v>
      </c>
      <c r="L660" s="3" t="s">
        <v>16</v>
      </c>
      <c r="M660" s="20" t="s">
        <v>1181</v>
      </c>
      <c r="N660" s="21" t="s">
        <v>79</v>
      </c>
      <c r="O660" s="20" t="s">
        <v>56</v>
      </c>
      <c r="P660" s="8" t="s">
        <v>1140</v>
      </c>
      <c r="Q660" s="30">
        <v>10</v>
      </c>
      <c r="R660" s="10">
        <v>1</v>
      </c>
      <c r="S660" s="32" t="s">
        <v>276</v>
      </c>
      <c r="T660" s="32" t="s">
        <v>346</v>
      </c>
      <c r="U660" s="32" t="s">
        <v>19</v>
      </c>
    </row>
    <row r="661" spans="1:21" s="48" customFormat="1" ht="18" customHeight="1" x14ac:dyDescent="0.3">
      <c r="A661" s="2" t="s">
        <v>263</v>
      </c>
      <c r="B661" s="3">
        <v>0</v>
      </c>
      <c r="C661" s="3">
        <v>0</v>
      </c>
      <c r="D661" s="3">
        <v>0</v>
      </c>
      <c r="E661" s="3">
        <v>5</v>
      </c>
      <c r="F661" s="3">
        <v>0</v>
      </c>
      <c r="G661" s="3">
        <v>0</v>
      </c>
      <c r="H661" s="3"/>
      <c r="I661" s="160">
        <f t="shared" si="70"/>
        <v>5</v>
      </c>
      <c r="J661" s="3">
        <v>4</v>
      </c>
      <c r="K661" s="5">
        <f t="shared" si="73"/>
        <v>8.0645161290322578E-2</v>
      </c>
      <c r="L661" s="3" t="s">
        <v>16</v>
      </c>
      <c r="M661" s="20" t="s">
        <v>1182</v>
      </c>
      <c r="N661" s="21" t="s">
        <v>27</v>
      </c>
      <c r="O661" s="20" t="s">
        <v>100</v>
      </c>
      <c r="P661" s="8" t="s">
        <v>1140</v>
      </c>
      <c r="Q661" s="30">
        <v>10</v>
      </c>
      <c r="R661" s="10">
        <v>1</v>
      </c>
      <c r="S661" s="32" t="s">
        <v>276</v>
      </c>
      <c r="T661" s="32" t="s">
        <v>346</v>
      </c>
      <c r="U661" s="32" t="s">
        <v>19</v>
      </c>
    </row>
    <row r="662" spans="1:21" s="48" customFormat="1" ht="18" customHeight="1" x14ac:dyDescent="0.3">
      <c r="A662" s="2" t="s">
        <v>266</v>
      </c>
      <c r="B662" s="3">
        <v>0</v>
      </c>
      <c r="C662" s="3">
        <v>0</v>
      </c>
      <c r="D662" s="3">
        <v>0</v>
      </c>
      <c r="E662" s="3">
        <v>0</v>
      </c>
      <c r="F662" s="3">
        <v>0</v>
      </c>
      <c r="G662" s="3">
        <v>2</v>
      </c>
      <c r="H662" s="3"/>
      <c r="I662" s="160">
        <f t="shared" si="70"/>
        <v>2</v>
      </c>
      <c r="J662" s="3">
        <v>5</v>
      </c>
      <c r="K662" s="5">
        <f t="shared" si="73"/>
        <v>3.2258064516129031E-2</v>
      </c>
      <c r="L662" s="3" t="s">
        <v>16</v>
      </c>
      <c r="M662" s="20" t="s">
        <v>1183</v>
      </c>
      <c r="N662" s="21" t="s">
        <v>18</v>
      </c>
      <c r="O662" s="20" t="s">
        <v>86</v>
      </c>
      <c r="P662" s="8" t="s">
        <v>1140</v>
      </c>
      <c r="Q662" s="30">
        <v>10</v>
      </c>
      <c r="R662" s="10">
        <v>1</v>
      </c>
      <c r="S662" s="32" t="s">
        <v>276</v>
      </c>
      <c r="T662" s="32" t="s">
        <v>346</v>
      </c>
      <c r="U662" s="32" t="s">
        <v>19</v>
      </c>
    </row>
    <row r="663" spans="1:21" s="147" customFormat="1" ht="18" customHeight="1" x14ac:dyDescent="0.3">
      <c r="A663" s="135" t="s">
        <v>247</v>
      </c>
      <c r="B663" s="146">
        <v>10</v>
      </c>
      <c r="C663" s="146">
        <v>10</v>
      </c>
      <c r="D663" s="146">
        <v>8</v>
      </c>
      <c r="E663" s="146">
        <v>8</v>
      </c>
      <c r="F663" s="146">
        <v>10</v>
      </c>
      <c r="G663" s="146">
        <v>8</v>
      </c>
      <c r="H663" s="146"/>
      <c r="I663" s="136">
        <f t="shared" si="70"/>
        <v>54</v>
      </c>
      <c r="J663" s="148">
        <v>1</v>
      </c>
      <c r="K663" s="138">
        <f t="shared" ref="K663:K672" si="74">I663/60</f>
        <v>0.9</v>
      </c>
      <c r="L663" s="146" t="s">
        <v>62</v>
      </c>
      <c r="M663" s="149" t="s">
        <v>1184</v>
      </c>
      <c r="N663" s="150" t="s">
        <v>151</v>
      </c>
      <c r="O663" s="150" t="s">
        <v>86</v>
      </c>
      <c r="P663" s="162" t="s">
        <v>1140</v>
      </c>
      <c r="Q663" s="151">
        <v>11</v>
      </c>
      <c r="R663" s="143">
        <v>2</v>
      </c>
      <c r="S663" s="156" t="s">
        <v>1185</v>
      </c>
      <c r="T663" s="156" t="s">
        <v>1186</v>
      </c>
      <c r="U663" s="156" t="s">
        <v>1187</v>
      </c>
    </row>
    <row r="664" spans="1:21" s="12" customFormat="1" ht="18" customHeight="1" x14ac:dyDescent="0.3">
      <c r="A664" s="2" t="s">
        <v>478</v>
      </c>
      <c r="B664" s="3">
        <v>7</v>
      </c>
      <c r="C664" s="3">
        <v>10</v>
      </c>
      <c r="D664" s="3">
        <v>6</v>
      </c>
      <c r="E664" s="3">
        <v>10</v>
      </c>
      <c r="F664" s="3">
        <v>10</v>
      </c>
      <c r="G664" s="3">
        <v>4</v>
      </c>
      <c r="H664" s="3"/>
      <c r="I664" s="160">
        <f t="shared" si="70"/>
        <v>47</v>
      </c>
      <c r="J664" s="4">
        <v>2</v>
      </c>
      <c r="K664" s="5">
        <f t="shared" si="74"/>
        <v>0.78333333333333333</v>
      </c>
      <c r="L664" s="3" t="s">
        <v>67</v>
      </c>
      <c r="M664" s="6" t="s">
        <v>1188</v>
      </c>
      <c r="N664" s="7" t="s">
        <v>119</v>
      </c>
      <c r="O664" s="7" t="s">
        <v>185</v>
      </c>
      <c r="P664" s="8" t="s">
        <v>1140</v>
      </c>
      <c r="Q664" s="9">
        <v>11</v>
      </c>
      <c r="R664" s="10">
        <v>2</v>
      </c>
      <c r="S664" s="11" t="s">
        <v>1185</v>
      </c>
      <c r="T664" s="11" t="s">
        <v>1186</v>
      </c>
      <c r="U664" s="11" t="s">
        <v>1187</v>
      </c>
    </row>
    <row r="665" spans="1:21" s="12" customFormat="1" ht="18" customHeight="1" x14ac:dyDescent="0.3">
      <c r="A665" s="2" t="s">
        <v>275</v>
      </c>
      <c r="B665" s="3">
        <v>10</v>
      </c>
      <c r="C665" s="3">
        <v>10</v>
      </c>
      <c r="D665" s="3">
        <v>3</v>
      </c>
      <c r="E665" s="3">
        <v>6</v>
      </c>
      <c r="F665" s="3">
        <v>10</v>
      </c>
      <c r="G665" s="3">
        <v>3</v>
      </c>
      <c r="H665" s="3"/>
      <c r="I665" s="160">
        <f t="shared" si="70"/>
        <v>42</v>
      </c>
      <c r="J665" s="4">
        <v>3</v>
      </c>
      <c r="K665" s="5">
        <f t="shared" si="74"/>
        <v>0.7</v>
      </c>
      <c r="L665" s="3" t="s">
        <v>67</v>
      </c>
      <c r="M665" s="6" t="s">
        <v>1189</v>
      </c>
      <c r="N665" s="7" t="s">
        <v>1190</v>
      </c>
      <c r="O665" s="7" t="s">
        <v>162</v>
      </c>
      <c r="P665" s="8" t="s">
        <v>1140</v>
      </c>
      <c r="Q665" s="9">
        <v>11</v>
      </c>
      <c r="R665" s="10">
        <v>2</v>
      </c>
      <c r="S665" s="11" t="s">
        <v>1185</v>
      </c>
      <c r="T665" s="11" t="s">
        <v>1186</v>
      </c>
      <c r="U665" s="11" t="s">
        <v>1187</v>
      </c>
    </row>
    <row r="666" spans="1:21" s="12" customFormat="1" ht="18" customHeight="1" x14ac:dyDescent="0.3">
      <c r="A666" s="2" t="s">
        <v>243</v>
      </c>
      <c r="B666" s="3">
        <v>10</v>
      </c>
      <c r="C666" s="3">
        <v>10</v>
      </c>
      <c r="D666" s="3">
        <v>0</v>
      </c>
      <c r="E666" s="3">
        <v>0</v>
      </c>
      <c r="F666" s="3">
        <v>10</v>
      </c>
      <c r="G666" s="3">
        <v>6</v>
      </c>
      <c r="H666" s="3"/>
      <c r="I666" s="160">
        <f t="shared" si="70"/>
        <v>36</v>
      </c>
      <c r="J666" s="4">
        <v>4</v>
      </c>
      <c r="K666" s="5">
        <f t="shared" si="74"/>
        <v>0.6</v>
      </c>
      <c r="L666" s="3" t="s">
        <v>67</v>
      </c>
      <c r="M666" s="6" t="s">
        <v>887</v>
      </c>
      <c r="N666" s="7" t="s">
        <v>126</v>
      </c>
      <c r="O666" s="7" t="s">
        <v>86</v>
      </c>
      <c r="P666" s="8" t="s">
        <v>1140</v>
      </c>
      <c r="Q666" s="9">
        <v>11</v>
      </c>
      <c r="R666" s="10">
        <v>2</v>
      </c>
      <c r="S666" s="11" t="s">
        <v>1185</v>
      </c>
      <c r="T666" s="11" t="s">
        <v>1186</v>
      </c>
      <c r="U666" s="11" t="s">
        <v>1187</v>
      </c>
    </row>
    <row r="667" spans="1:21" s="12" customFormat="1" ht="18" customHeight="1" x14ac:dyDescent="0.3">
      <c r="A667" s="2" t="s">
        <v>252</v>
      </c>
      <c r="B667" s="3">
        <v>10</v>
      </c>
      <c r="C667" s="3">
        <v>0</v>
      </c>
      <c r="D667" s="3">
        <v>1</v>
      </c>
      <c r="E667" s="3">
        <v>0</v>
      </c>
      <c r="F667" s="3">
        <v>0</v>
      </c>
      <c r="G667" s="3">
        <v>4</v>
      </c>
      <c r="H667" s="3"/>
      <c r="I667" s="160">
        <f t="shared" si="70"/>
        <v>15</v>
      </c>
      <c r="J667" s="4">
        <v>5</v>
      </c>
      <c r="K667" s="5">
        <f t="shared" si="74"/>
        <v>0.25</v>
      </c>
      <c r="L667" s="3" t="s">
        <v>16</v>
      </c>
      <c r="M667" s="6" t="s">
        <v>1191</v>
      </c>
      <c r="N667" s="7" t="s">
        <v>126</v>
      </c>
      <c r="O667" s="7" t="s">
        <v>56</v>
      </c>
      <c r="P667" s="8" t="s">
        <v>1140</v>
      </c>
      <c r="Q667" s="9">
        <v>11</v>
      </c>
      <c r="R667" s="10">
        <v>2</v>
      </c>
      <c r="S667" s="11" t="s">
        <v>1185</v>
      </c>
      <c r="T667" s="11" t="s">
        <v>1186</v>
      </c>
      <c r="U667" s="11" t="s">
        <v>1187</v>
      </c>
    </row>
    <row r="668" spans="1:21" s="12" customFormat="1" ht="18" customHeight="1" x14ac:dyDescent="0.3">
      <c r="A668" s="2" t="s">
        <v>249</v>
      </c>
      <c r="B668" s="3">
        <v>3</v>
      </c>
      <c r="C668" s="3">
        <v>10</v>
      </c>
      <c r="D668" s="3">
        <v>0</v>
      </c>
      <c r="E668" s="3">
        <v>0</v>
      </c>
      <c r="F668" s="3">
        <v>0</v>
      </c>
      <c r="G668" s="3">
        <v>0</v>
      </c>
      <c r="H668" s="3"/>
      <c r="I668" s="160">
        <f t="shared" si="70"/>
        <v>13</v>
      </c>
      <c r="J668" s="4">
        <v>6</v>
      </c>
      <c r="K668" s="5">
        <f t="shared" si="74"/>
        <v>0.21666666666666667</v>
      </c>
      <c r="L668" s="3" t="s">
        <v>16</v>
      </c>
      <c r="M668" s="6" t="s">
        <v>1192</v>
      </c>
      <c r="N668" s="7" t="s">
        <v>79</v>
      </c>
      <c r="O668" s="7" t="s">
        <v>70</v>
      </c>
      <c r="P668" s="8" t="s">
        <v>1140</v>
      </c>
      <c r="Q668" s="9">
        <v>11</v>
      </c>
      <c r="R668" s="10">
        <v>2</v>
      </c>
      <c r="S668" s="11" t="s">
        <v>1185</v>
      </c>
      <c r="T668" s="11" t="s">
        <v>1186</v>
      </c>
      <c r="U668" s="11" t="s">
        <v>1187</v>
      </c>
    </row>
    <row r="669" spans="1:21" s="12" customFormat="1" ht="18" customHeight="1" x14ac:dyDescent="0.3">
      <c r="A669" s="2" t="s">
        <v>487</v>
      </c>
      <c r="B669" s="3">
        <v>6</v>
      </c>
      <c r="C669" s="3">
        <v>2</v>
      </c>
      <c r="D669" s="3">
        <v>0</v>
      </c>
      <c r="E669" s="3">
        <v>0</v>
      </c>
      <c r="F669" s="3">
        <v>3</v>
      </c>
      <c r="G669" s="3">
        <v>0</v>
      </c>
      <c r="H669" s="3"/>
      <c r="I669" s="160">
        <f t="shared" si="70"/>
        <v>11</v>
      </c>
      <c r="J669" s="4">
        <v>7</v>
      </c>
      <c r="K669" s="5">
        <f t="shared" si="74"/>
        <v>0.18333333333333332</v>
      </c>
      <c r="L669" s="3" t="s">
        <v>16</v>
      </c>
      <c r="M669" s="6" t="s">
        <v>537</v>
      </c>
      <c r="N669" s="7" t="s">
        <v>265</v>
      </c>
      <c r="O669" s="7" t="s">
        <v>86</v>
      </c>
      <c r="P669" s="8" t="s">
        <v>1140</v>
      </c>
      <c r="Q669" s="9">
        <v>11</v>
      </c>
      <c r="R669" s="10">
        <v>2</v>
      </c>
      <c r="S669" s="11" t="s">
        <v>1185</v>
      </c>
      <c r="T669" s="11" t="s">
        <v>1186</v>
      </c>
      <c r="U669" s="11" t="s">
        <v>1187</v>
      </c>
    </row>
    <row r="670" spans="1:21" s="12" customFormat="1" ht="18" customHeight="1" x14ac:dyDescent="0.3">
      <c r="A670" s="2" t="s">
        <v>482</v>
      </c>
      <c r="B670" s="3">
        <v>2</v>
      </c>
      <c r="C670" s="3">
        <v>0</v>
      </c>
      <c r="D670" s="3">
        <v>3</v>
      </c>
      <c r="E670" s="3">
        <v>0</v>
      </c>
      <c r="F670" s="3">
        <v>0</v>
      </c>
      <c r="G670" s="3">
        <v>3</v>
      </c>
      <c r="H670" s="3"/>
      <c r="I670" s="160">
        <f t="shared" si="70"/>
        <v>8</v>
      </c>
      <c r="J670" s="4">
        <v>8</v>
      </c>
      <c r="K670" s="5">
        <f t="shared" si="74"/>
        <v>0.13333333333333333</v>
      </c>
      <c r="L670" s="3" t="s">
        <v>16</v>
      </c>
      <c r="M670" s="6" t="s">
        <v>1193</v>
      </c>
      <c r="N670" s="7" t="s">
        <v>346</v>
      </c>
      <c r="O670" s="7" t="s">
        <v>162</v>
      </c>
      <c r="P670" s="8" t="s">
        <v>1140</v>
      </c>
      <c r="Q670" s="9">
        <v>11</v>
      </c>
      <c r="R670" s="10">
        <v>2</v>
      </c>
      <c r="S670" s="11" t="s">
        <v>1185</v>
      </c>
      <c r="T670" s="11" t="s">
        <v>1186</v>
      </c>
      <c r="U670" s="11" t="s">
        <v>1187</v>
      </c>
    </row>
    <row r="671" spans="1:21" s="12" customFormat="1" ht="18" customHeight="1" x14ac:dyDescent="0.3">
      <c r="A671" s="2" t="s">
        <v>491</v>
      </c>
      <c r="B671" s="3">
        <v>5</v>
      </c>
      <c r="C671" s="3">
        <v>0</v>
      </c>
      <c r="D671" s="3">
        <v>0</v>
      </c>
      <c r="E671" s="3">
        <v>0</v>
      </c>
      <c r="F671" s="3">
        <v>3</v>
      </c>
      <c r="G671" s="3">
        <v>0</v>
      </c>
      <c r="H671" s="3"/>
      <c r="I671" s="160">
        <f t="shared" si="70"/>
        <v>8</v>
      </c>
      <c r="J671" s="4">
        <v>8</v>
      </c>
      <c r="K671" s="5">
        <f t="shared" si="74"/>
        <v>0.13333333333333333</v>
      </c>
      <c r="L671" s="3" t="s">
        <v>16</v>
      </c>
      <c r="M671" s="6" t="s">
        <v>1194</v>
      </c>
      <c r="N671" s="7" t="s">
        <v>144</v>
      </c>
      <c r="O671" s="7" t="s">
        <v>189</v>
      </c>
      <c r="P671" s="8" t="s">
        <v>1140</v>
      </c>
      <c r="Q671" s="9">
        <v>11</v>
      </c>
      <c r="R671" s="10">
        <v>2</v>
      </c>
      <c r="S671" s="11" t="s">
        <v>1185</v>
      </c>
      <c r="T671" s="11" t="s">
        <v>1186</v>
      </c>
      <c r="U671" s="11" t="s">
        <v>1187</v>
      </c>
    </row>
    <row r="672" spans="1:21" s="12" customFormat="1" ht="18" customHeight="1" x14ac:dyDescent="0.3">
      <c r="A672" s="2" t="s">
        <v>283</v>
      </c>
      <c r="B672" s="3">
        <v>4</v>
      </c>
      <c r="C672" s="3">
        <v>0</v>
      </c>
      <c r="D672" s="3">
        <v>0</v>
      </c>
      <c r="E672" s="3">
        <v>0</v>
      </c>
      <c r="F672" s="3">
        <v>0</v>
      </c>
      <c r="G672" s="3">
        <v>0</v>
      </c>
      <c r="H672" s="3"/>
      <c r="I672" s="160">
        <f t="shared" si="70"/>
        <v>4</v>
      </c>
      <c r="J672" s="13">
        <v>9</v>
      </c>
      <c r="K672" s="5">
        <f t="shared" si="74"/>
        <v>6.6666666666666666E-2</v>
      </c>
      <c r="L672" s="3" t="s">
        <v>16</v>
      </c>
      <c r="M672" s="6" t="s">
        <v>1195</v>
      </c>
      <c r="N672" s="7" t="s">
        <v>311</v>
      </c>
      <c r="O672" s="7" t="s">
        <v>19</v>
      </c>
      <c r="P672" s="8" t="s">
        <v>1140</v>
      </c>
      <c r="Q672" s="9">
        <v>11</v>
      </c>
      <c r="R672" s="10">
        <v>2</v>
      </c>
      <c r="S672" s="11" t="s">
        <v>1185</v>
      </c>
      <c r="T672" s="11" t="s">
        <v>1186</v>
      </c>
      <c r="U672" s="11" t="s">
        <v>1187</v>
      </c>
    </row>
    <row r="673" spans="1:21" s="33" customFormat="1" ht="22.5" customHeight="1" x14ac:dyDescent="0.3">
      <c r="A673" s="2" t="s">
        <v>71</v>
      </c>
      <c r="B673" s="2">
        <v>8</v>
      </c>
      <c r="C673" s="2">
        <v>0</v>
      </c>
      <c r="D673" s="2">
        <v>4</v>
      </c>
      <c r="E673" s="2">
        <v>0</v>
      </c>
      <c r="F673" s="2">
        <v>0</v>
      </c>
      <c r="G673" s="2">
        <v>0</v>
      </c>
      <c r="H673" s="2">
        <v>0</v>
      </c>
      <c r="I673" s="161">
        <f t="shared" ref="I673:I694" si="75">SUM(B673:H673)</f>
        <v>12</v>
      </c>
      <c r="J673" s="27">
        <v>1</v>
      </c>
      <c r="K673" s="5">
        <f t="shared" ref="K673:K691" si="76">I673/70</f>
        <v>0.17142857142857143</v>
      </c>
      <c r="L673" s="24" t="s">
        <v>16</v>
      </c>
      <c r="M673" s="20" t="s">
        <v>1196</v>
      </c>
      <c r="N673" s="21" t="s">
        <v>1197</v>
      </c>
      <c r="O673" s="20" t="s">
        <v>377</v>
      </c>
      <c r="P673" s="8" t="s">
        <v>1198</v>
      </c>
      <c r="Q673" s="30">
        <v>8</v>
      </c>
      <c r="R673" s="10" t="s">
        <v>246</v>
      </c>
      <c r="S673" s="22" t="s">
        <v>1199</v>
      </c>
      <c r="T673" s="22" t="s">
        <v>34</v>
      </c>
      <c r="U673" s="22" t="s">
        <v>828</v>
      </c>
    </row>
    <row r="674" spans="1:21" s="33" customFormat="1" ht="22.5" customHeight="1" x14ac:dyDescent="0.3">
      <c r="A674" s="2" t="s">
        <v>105</v>
      </c>
      <c r="B674" s="2">
        <v>10</v>
      </c>
      <c r="C674" s="2">
        <v>0</v>
      </c>
      <c r="D674" s="2">
        <v>2</v>
      </c>
      <c r="E674" s="2">
        <v>0</v>
      </c>
      <c r="F674" s="2">
        <v>0</v>
      </c>
      <c r="G674" s="2">
        <v>0</v>
      </c>
      <c r="H674" s="2">
        <v>0</v>
      </c>
      <c r="I674" s="161">
        <f t="shared" si="75"/>
        <v>12</v>
      </c>
      <c r="J674" s="27">
        <v>1</v>
      </c>
      <c r="K674" s="5">
        <f t="shared" si="76"/>
        <v>0.17142857142857143</v>
      </c>
      <c r="L674" s="24" t="s">
        <v>16</v>
      </c>
      <c r="M674" s="20" t="s">
        <v>1200</v>
      </c>
      <c r="N674" s="21" t="s">
        <v>1201</v>
      </c>
      <c r="O674" s="20" t="s">
        <v>123</v>
      </c>
      <c r="P674" s="8" t="s">
        <v>1198</v>
      </c>
      <c r="Q674" s="30">
        <v>8</v>
      </c>
      <c r="R674" s="10" t="s">
        <v>246</v>
      </c>
      <c r="S674" s="22" t="s">
        <v>1199</v>
      </c>
      <c r="T674" s="22" t="s">
        <v>34</v>
      </c>
      <c r="U674" s="22" t="s">
        <v>828</v>
      </c>
    </row>
    <row r="675" spans="1:21" s="33" customFormat="1" ht="22.5" customHeight="1" x14ac:dyDescent="0.3">
      <c r="A675" s="2" t="s">
        <v>91</v>
      </c>
      <c r="B675" s="2">
        <v>10</v>
      </c>
      <c r="C675" s="2">
        <v>0</v>
      </c>
      <c r="D675" s="2">
        <v>1</v>
      </c>
      <c r="E675" s="2">
        <v>0</v>
      </c>
      <c r="F675" s="2">
        <v>0</v>
      </c>
      <c r="G675" s="2">
        <v>0</v>
      </c>
      <c r="H675" s="2">
        <v>0</v>
      </c>
      <c r="I675" s="161">
        <f t="shared" si="75"/>
        <v>11</v>
      </c>
      <c r="J675" s="27">
        <v>2</v>
      </c>
      <c r="K675" s="5">
        <f t="shared" si="76"/>
        <v>0.15714285714285714</v>
      </c>
      <c r="L675" s="24" t="s">
        <v>16</v>
      </c>
      <c r="M675" s="20" t="s">
        <v>1202</v>
      </c>
      <c r="N675" s="21" t="s">
        <v>1203</v>
      </c>
      <c r="O675" s="20" t="s">
        <v>168</v>
      </c>
      <c r="P675" s="8" t="s">
        <v>1198</v>
      </c>
      <c r="Q675" s="30">
        <v>8</v>
      </c>
      <c r="R675" s="10" t="s">
        <v>246</v>
      </c>
      <c r="S675" s="22" t="s">
        <v>1199</v>
      </c>
      <c r="T675" s="22" t="s">
        <v>34</v>
      </c>
      <c r="U675" s="22" t="s">
        <v>828</v>
      </c>
    </row>
    <row r="676" spans="1:21" s="33" customFormat="1" ht="22.5" customHeight="1" x14ac:dyDescent="0.3">
      <c r="A676" s="2" t="s">
        <v>83</v>
      </c>
      <c r="B676" s="2">
        <v>10</v>
      </c>
      <c r="C676" s="2">
        <v>0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161">
        <f t="shared" si="75"/>
        <v>10</v>
      </c>
      <c r="J676" s="27">
        <v>3</v>
      </c>
      <c r="K676" s="5">
        <f t="shared" si="76"/>
        <v>0.14285714285714285</v>
      </c>
      <c r="L676" s="24" t="s">
        <v>16</v>
      </c>
      <c r="M676" s="20" t="s">
        <v>1204</v>
      </c>
      <c r="N676" s="21" t="s">
        <v>1205</v>
      </c>
      <c r="O676" s="20" t="s">
        <v>100</v>
      </c>
      <c r="P676" s="8" t="s">
        <v>1198</v>
      </c>
      <c r="Q676" s="30">
        <v>8</v>
      </c>
      <c r="R676" s="10" t="s">
        <v>246</v>
      </c>
      <c r="S676" s="22" t="s">
        <v>1199</v>
      </c>
      <c r="T676" s="22" t="s">
        <v>34</v>
      </c>
      <c r="U676" s="22" t="s">
        <v>828</v>
      </c>
    </row>
    <row r="677" spans="1:21" s="33" customFormat="1" ht="22.5" customHeight="1" x14ac:dyDescent="0.3">
      <c r="A677" s="2" t="s">
        <v>75</v>
      </c>
      <c r="B677" s="2">
        <v>4</v>
      </c>
      <c r="C677" s="2">
        <v>0</v>
      </c>
      <c r="D677" s="2">
        <v>4</v>
      </c>
      <c r="E677" s="2">
        <v>0</v>
      </c>
      <c r="F677" s="2">
        <v>1</v>
      </c>
      <c r="G677" s="2">
        <v>0</v>
      </c>
      <c r="H677" s="2">
        <v>0</v>
      </c>
      <c r="I677" s="161">
        <f t="shared" si="75"/>
        <v>9</v>
      </c>
      <c r="J677" s="27">
        <v>4</v>
      </c>
      <c r="K677" s="5">
        <f t="shared" si="76"/>
        <v>0.12857142857142856</v>
      </c>
      <c r="L677" s="24" t="s">
        <v>16</v>
      </c>
      <c r="M677" s="20" t="s">
        <v>1206</v>
      </c>
      <c r="N677" s="21" t="s">
        <v>1205</v>
      </c>
      <c r="O677" s="20" t="s">
        <v>28</v>
      </c>
      <c r="P677" s="8" t="s">
        <v>1198</v>
      </c>
      <c r="Q677" s="8">
        <v>8</v>
      </c>
      <c r="R677" s="10" t="s">
        <v>246</v>
      </c>
      <c r="S677" s="22" t="s">
        <v>1199</v>
      </c>
      <c r="T677" s="22" t="s">
        <v>34</v>
      </c>
      <c r="U677" s="22" t="s">
        <v>828</v>
      </c>
    </row>
    <row r="678" spans="1:21" s="33" customFormat="1" ht="22.5" customHeight="1" x14ac:dyDescent="0.3">
      <c r="A678" s="2" t="s">
        <v>61</v>
      </c>
      <c r="B678" s="2">
        <v>2</v>
      </c>
      <c r="C678" s="2">
        <v>0</v>
      </c>
      <c r="D678" s="2">
        <v>3</v>
      </c>
      <c r="E678" s="2">
        <v>0</v>
      </c>
      <c r="F678" s="2">
        <v>1</v>
      </c>
      <c r="G678" s="2">
        <v>0</v>
      </c>
      <c r="H678" s="2">
        <v>0</v>
      </c>
      <c r="I678" s="161">
        <f t="shared" si="75"/>
        <v>6</v>
      </c>
      <c r="J678" s="27">
        <v>5</v>
      </c>
      <c r="K678" s="5">
        <f t="shared" si="76"/>
        <v>8.5714285714285715E-2</v>
      </c>
      <c r="L678" s="24" t="s">
        <v>16</v>
      </c>
      <c r="M678" s="20" t="s">
        <v>1207</v>
      </c>
      <c r="N678" s="21" t="s">
        <v>1208</v>
      </c>
      <c r="O678" s="20" t="s">
        <v>277</v>
      </c>
      <c r="P678" s="8" t="s">
        <v>1198</v>
      </c>
      <c r="Q678" s="30">
        <v>8</v>
      </c>
      <c r="R678" s="10" t="s">
        <v>246</v>
      </c>
      <c r="S678" s="22" t="s">
        <v>1199</v>
      </c>
      <c r="T678" s="22" t="s">
        <v>34</v>
      </c>
      <c r="U678" s="22" t="s">
        <v>828</v>
      </c>
    </row>
    <row r="679" spans="1:21" s="23" customFormat="1" ht="22.5" customHeight="1" x14ac:dyDescent="0.3">
      <c r="A679" s="2" t="s">
        <v>98</v>
      </c>
      <c r="B679" s="2">
        <v>0</v>
      </c>
      <c r="C679" s="2">
        <v>0</v>
      </c>
      <c r="D679" s="2">
        <v>4</v>
      </c>
      <c r="E679" s="2">
        <v>0</v>
      </c>
      <c r="F679" s="2">
        <v>0</v>
      </c>
      <c r="G679" s="2">
        <v>0</v>
      </c>
      <c r="H679" s="2">
        <v>0</v>
      </c>
      <c r="I679" s="161">
        <f t="shared" si="75"/>
        <v>4</v>
      </c>
      <c r="J679" s="27">
        <v>6</v>
      </c>
      <c r="K679" s="5">
        <f t="shared" si="76"/>
        <v>5.7142857142857141E-2</v>
      </c>
      <c r="L679" s="24" t="s">
        <v>16</v>
      </c>
      <c r="M679" s="20" t="s">
        <v>532</v>
      </c>
      <c r="N679" s="21" t="s">
        <v>153</v>
      </c>
      <c r="O679" s="20" t="s">
        <v>1209</v>
      </c>
      <c r="P679" s="8" t="s">
        <v>1198</v>
      </c>
      <c r="Q679" s="8">
        <v>8</v>
      </c>
      <c r="R679" s="10" t="s">
        <v>182</v>
      </c>
      <c r="S679" s="22" t="s">
        <v>1199</v>
      </c>
      <c r="T679" s="22" t="s">
        <v>34</v>
      </c>
      <c r="U679" s="22" t="s">
        <v>828</v>
      </c>
    </row>
    <row r="680" spans="1:21" s="23" customFormat="1" ht="22.5" customHeight="1" x14ac:dyDescent="0.3">
      <c r="A680" s="2" t="s">
        <v>80</v>
      </c>
      <c r="B680" s="2">
        <v>0</v>
      </c>
      <c r="C680" s="2">
        <v>0</v>
      </c>
      <c r="D680" s="2">
        <v>2</v>
      </c>
      <c r="E680" s="2">
        <v>0</v>
      </c>
      <c r="F680" s="2">
        <v>1</v>
      </c>
      <c r="G680" s="2">
        <v>0</v>
      </c>
      <c r="H680" s="2">
        <v>0</v>
      </c>
      <c r="I680" s="161">
        <f t="shared" si="75"/>
        <v>3</v>
      </c>
      <c r="J680" s="27">
        <v>7</v>
      </c>
      <c r="K680" s="5">
        <f t="shared" si="76"/>
        <v>4.2857142857142858E-2</v>
      </c>
      <c r="L680" s="24" t="s">
        <v>16</v>
      </c>
      <c r="M680" s="20" t="s">
        <v>1210</v>
      </c>
      <c r="N680" s="21" t="s">
        <v>1211</v>
      </c>
      <c r="O680" s="20" t="s">
        <v>1212</v>
      </c>
      <c r="P680" s="8" t="s">
        <v>1198</v>
      </c>
      <c r="Q680" s="8">
        <v>8</v>
      </c>
      <c r="R680" s="10" t="s">
        <v>182</v>
      </c>
      <c r="S680" s="22" t="s">
        <v>1199</v>
      </c>
      <c r="T680" s="22" t="s">
        <v>34</v>
      </c>
      <c r="U680" s="22" t="s">
        <v>828</v>
      </c>
    </row>
    <row r="681" spans="1:21" s="23" customFormat="1" ht="22.5" customHeight="1" x14ac:dyDescent="0.3">
      <c r="A681" s="2" t="s">
        <v>131</v>
      </c>
      <c r="B681" s="2">
        <v>0</v>
      </c>
      <c r="C681" s="2">
        <v>0</v>
      </c>
      <c r="D681" s="2">
        <v>2</v>
      </c>
      <c r="E681" s="2">
        <v>0</v>
      </c>
      <c r="F681" s="2">
        <v>0</v>
      </c>
      <c r="G681" s="2">
        <v>0</v>
      </c>
      <c r="H681" s="2">
        <v>0</v>
      </c>
      <c r="I681" s="161">
        <f t="shared" si="75"/>
        <v>2</v>
      </c>
      <c r="J681" s="27">
        <v>8</v>
      </c>
      <c r="K681" s="5">
        <f t="shared" si="76"/>
        <v>2.8571428571428571E-2</v>
      </c>
      <c r="L681" s="24" t="s">
        <v>16</v>
      </c>
      <c r="M681" s="20" t="s">
        <v>1213</v>
      </c>
      <c r="N681" s="21" t="s">
        <v>1214</v>
      </c>
      <c r="O681" s="20" t="s">
        <v>42</v>
      </c>
      <c r="P681" s="8" t="s">
        <v>1198</v>
      </c>
      <c r="Q681" s="8">
        <v>8</v>
      </c>
      <c r="R681" s="10" t="s">
        <v>182</v>
      </c>
      <c r="S681" s="22" t="s">
        <v>1199</v>
      </c>
      <c r="T681" s="22" t="s">
        <v>34</v>
      </c>
      <c r="U681" s="22" t="s">
        <v>828</v>
      </c>
    </row>
    <row r="682" spans="1:21" s="23" customFormat="1" ht="22.5" customHeight="1" x14ac:dyDescent="0.3">
      <c r="A682" s="2" t="s">
        <v>66</v>
      </c>
      <c r="B682" s="2">
        <v>0</v>
      </c>
      <c r="C682" s="2">
        <v>0</v>
      </c>
      <c r="D682" s="2">
        <v>2</v>
      </c>
      <c r="E682" s="2">
        <v>0</v>
      </c>
      <c r="F682" s="2">
        <v>0</v>
      </c>
      <c r="G682" s="2">
        <v>0</v>
      </c>
      <c r="H682" s="2">
        <v>0</v>
      </c>
      <c r="I682" s="161">
        <f t="shared" si="75"/>
        <v>2</v>
      </c>
      <c r="J682" s="27">
        <v>8</v>
      </c>
      <c r="K682" s="5">
        <f t="shared" si="76"/>
        <v>2.8571428571428571E-2</v>
      </c>
      <c r="L682" s="24" t="s">
        <v>16</v>
      </c>
      <c r="M682" s="20" t="s">
        <v>1215</v>
      </c>
      <c r="N682" s="21" t="s">
        <v>1216</v>
      </c>
      <c r="O682" s="20" t="s">
        <v>86</v>
      </c>
      <c r="P682" s="8" t="s">
        <v>1198</v>
      </c>
      <c r="Q682" s="8">
        <v>8</v>
      </c>
      <c r="R682" s="10" t="s">
        <v>246</v>
      </c>
      <c r="S682" s="22" t="s">
        <v>1199</v>
      </c>
      <c r="T682" s="22" t="s">
        <v>34</v>
      </c>
      <c r="U682" s="22" t="s">
        <v>828</v>
      </c>
    </row>
    <row r="683" spans="1:21" s="23" customFormat="1" ht="22.5" customHeight="1" x14ac:dyDescent="0.3">
      <c r="A683" s="2" t="s">
        <v>121</v>
      </c>
      <c r="B683" s="2">
        <v>0</v>
      </c>
      <c r="C683" s="2">
        <v>0</v>
      </c>
      <c r="D683" s="2">
        <v>0</v>
      </c>
      <c r="E683" s="2">
        <v>1</v>
      </c>
      <c r="F683" s="2">
        <v>0</v>
      </c>
      <c r="G683" s="2">
        <v>0</v>
      </c>
      <c r="H683" s="2">
        <v>0</v>
      </c>
      <c r="I683" s="161">
        <f t="shared" si="75"/>
        <v>1</v>
      </c>
      <c r="J683" s="27">
        <v>9</v>
      </c>
      <c r="K683" s="5">
        <f t="shared" si="76"/>
        <v>1.4285714285714285E-2</v>
      </c>
      <c r="L683" s="24" t="s">
        <v>16</v>
      </c>
      <c r="M683" s="20" t="s">
        <v>1217</v>
      </c>
      <c r="N683" s="21" t="s">
        <v>294</v>
      </c>
      <c r="O683" s="20" t="s">
        <v>90</v>
      </c>
      <c r="P683" s="8" t="s">
        <v>1198</v>
      </c>
      <c r="Q683" s="8">
        <v>8</v>
      </c>
      <c r="R683" s="10" t="s">
        <v>182</v>
      </c>
      <c r="S683" s="22" t="s">
        <v>1199</v>
      </c>
      <c r="T683" s="22" t="s">
        <v>34</v>
      </c>
      <c r="U683" s="22" t="s">
        <v>828</v>
      </c>
    </row>
    <row r="684" spans="1:21" s="23" customFormat="1" ht="22.5" customHeight="1" x14ac:dyDescent="0.3">
      <c r="A684" s="2" t="s">
        <v>113</v>
      </c>
      <c r="B684" s="2">
        <v>0</v>
      </c>
      <c r="C684" s="2">
        <v>1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161">
        <f t="shared" si="75"/>
        <v>1</v>
      </c>
      <c r="J684" s="27">
        <v>9</v>
      </c>
      <c r="K684" s="5">
        <f t="shared" si="76"/>
        <v>1.4285714285714285E-2</v>
      </c>
      <c r="L684" s="24" t="s">
        <v>16</v>
      </c>
      <c r="M684" s="20" t="s">
        <v>1218</v>
      </c>
      <c r="N684" s="21" t="s">
        <v>1219</v>
      </c>
      <c r="O684" s="20" t="s">
        <v>280</v>
      </c>
      <c r="P684" s="8" t="s">
        <v>1198</v>
      </c>
      <c r="Q684" s="8">
        <v>8</v>
      </c>
      <c r="R684" s="10" t="s">
        <v>182</v>
      </c>
      <c r="S684" s="22" t="s">
        <v>1199</v>
      </c>
      <c r="T684" s="22" t="s">
        <v>34</v>
      </c>
      <c r="U684" s="22" t="s">
        <v>828</v>
      </c>
    </row>
    <row r="685" spans="1:21" s="23" customFormat="1" ht="22.5" customHeight="1" x14ac:dyDescent="0.3">
      <c r="A685" s="2" t="s">
        <v>87</v>
      </c>
      <c r="B685" s="2">
        <v>0</v>
      </c>
      <c r="C685" s="2">
        <v>0</v>
      </c>
      <c r="D685" s="2">
        <v>0</v>
      </c>
      <c r="E685" s="2">
        <v>0</v>
      </c>
      <c r="F685" s="2">
        <v>1</v>
      </c>
      <c r="G685" s="2">
        <v>0</v>
      </c>
      <c r="H685" s="2">
        <v>0</v>
      </c>
      <c r="I685" s="161">
        <f t="shared" si="75"/>
        <v>1</v>
      </c>
      <c r="J685" s="27">
        <v>9</v>
      </c>
      <c r="K685" s="5">
        <f t="shared" si="76"/>
        <v>1.4285714285714285E-2</v>
      </c>
      <c r="L685" s="24" t="s">
        <v>16</v>
      </c>
      <c r="M685" s="20" t="s">
        <v>1220</v>
      </c>
      <c r="N685" s="21" t="s">
        <v>1221</v>
      </c>
      <c r="O685" s="20" t="s">
        <v>1222</v>
      </c>
      <c r="P685" s="8" t="s">
        <v>1198</v>
      </c>
      <c r="Q685" s="8">
        <v>8</v>
      </c>
      <c r="R685" s="10" t="s">
        <v>182</v>
      </c>
      <c r="S685" s="22" t="s">
        <v>1199</v>
      </c>
      <c r="T685" s="22" t="s">
        <v>34</v>
      </c>
      <c r="U685" s="22" t="s">
        <v>828</v>
      </c>
    </row>
    <row r="686" spans="1:21" s="23" customFormat="1" ht="22.5" customHeight="1" x14ac:dyDescent="0.3">
      <c r="A686" s="2" t="s">
        <v>124</v>
      </c>
      <c r="B686" s="2">
        <v>1</v>
      </c>
      <c r="C686" s="2">
        <v>0</v>
      </c>
      <c r="D686" s="2">
        <v>0</v>
      </c>
      <c r="E686" s="2">
        <v>0</v>
      </c>
      <c r="F686" s="2">
        <v>0</v>
      </c>
      <c r="G686" s="2">
        <v>0</v>
      </c>
      <c r="H686" s="2">
        <v>0</v>
      </c>
      <c r="I686" s="161">
        <f t="shared" si="75"/>
        <v>1</v>
      </c>
      <c r="J686" s="27">
        <v>9</v>
      </c>
      <c r="K686" s="5">
        <f t="shared" si="76"/>
        <v>1.4285714285714285E-2</v>
      </c>
      <c r="L686" s="24" t="s">
        <v>16</v>
      </c>
      <c r="M686" s="20" t="s">
        <v>1223</v>
      </c>
      <c r="N686" s="21" t="s">
        <v>1224</v>
      </c>
      <c r="O686" s="20" t="s">
        <v>1225</v>
      </c>
      <c r="P686" s="8" t="s">
        <v>1198</v>
      </c>
      <c r="Q686" s="8">
        <v>8</v>
      </c>
      <c r="R686" s="10" t="s">
        <v>182</v>
      </c>
      <c r="S686" s="22" t="s">
        <v>1199</v>
      </c>
      <c r="T686" s="22" t="s">
        <v>34</v>
      </c>
      <c r="U686" s="22" t="s">
        <v>828</v>
      </c>
    </row>
    <row r="687" spans="1:21" s="23" customFormat="1" ht="22.5" customHeight="1" x14ac:dyDescent="0.3">
      <c r="A687" s="2" t="s">
        <v>109</v>
      </c>
      <c r="B687" s="2">
        <v>0</v>
      </c>
      <c r="C687" s="2">
        <v>0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161">
        <f t="shared" si="75"/>
        <v>0</v>
      </c>
      <c r="J687" s="27">
        <v>10</v>
      </c>
      <c r="K687" s="5">
        <f t="shared" si="76"/>
        <v>0</v>
      </c>
      <c r="L687" s="24" t="s">
        <v>16</v>
      </c>
      <c r="M687" s="20" t="s">
        <v>1226</v>
      </c>
      <c r="N687" s="21" t="s">
        <v>1227</v>
      </c>
      <c r="O687" s="20" t="s">
        <v>257</v>
      </c>
      <c r="P687" s="8" t="s">
        <v>1198</v>
      </c>
      <c r="Q687" s="8">
        <v>8</v>
      </c>
      <c r="R687" s="10" t="s">
        <v>182</v>
      </c>
      <c r="S687" s="22" t="s">
        <v>1199</v>
      </c>
      <c r="T687" s="22" t="s">
        <v>34</v>
      </c>
      <c r="U687" s="22" t="s">
        <v>828</v>
      </c>
    </row>
    <row r="688" spans="1:21" s="23" customFormat="1" ht="22.5" customHeight="1" x14ac:dyDescent="0.3">
      <c r="A688" s="2" t="s">
        <v>77</v>
      </c>
      <c r="B688" s="2">
        <v>0</v>
      </c>
      <c r="C688" s="2">
        <v>0</v>
      </c>
      <c r="D688" s="2">
        <v>0</v>
      </c>
      <c r="E688" s="2">
        <v>0</v>
      </c>
      <c r="F688" s="2">
        <v>0</v>
      </c>
      <c r="G688" s="2">
        <v>0</v>
      </c>
      <c r="H688" s="2">
        <v>0</v>
      </c>
      <c r="I688" s="161">
        <f t="shared" si="75"/>
        <v>0</v>
      </c>
      <c r="J688" s="27">
        <v>10</v>
      </c>
      <c r="K688" s="5">
        <f t="shared" si="76"/>
        <v>0</v>
      </c>
      <c r="L688" s="24" t="s">
        <v>16</v>
      </c>
      <c r="M688" s="20" t="s">
        <v>1228</v>
      </c>
      <c r="N688" s="21" t="s">
        <v>1229</v>
      </c>
      <c r="O688" s="20" t="s">
        <v>49</v>
      </c>
      <c r="P688" s="8" t="s">
        <v>1198</v>
      </c>
      <c r="Q688" s="30">
        <v>8</v>
      </c>
      <c r="R688" s="10" t="s">
        <v>246</v>
      </c>
      <c r="S688" s="22" t="s">
        <v>1199</v>
      </c>
      <c r="T688" s="22" t="s">
        <v>34</v>
      </c>
      <c r="U688" s="22" t="s">
        <v>828</v>
      </c>
    </row>
    <row r="689" spans="1:21" s="23" customFormat="1" ht="22.5" customHeight="1" x14ac:dyDescent="0.3">
      <c r="A689" s="2" t="s">
        <v>95</v>
      </c>
      <c r="B689" s="2">
        <v>0</v>
      </c>
      <c r="C689" s="2">
        <v>0</v>
      </c>
      <c r="D689" s="2">
        <v>0</v>
      </c>
      <c r="E689" s="2">
        <v>0</v>
      </c>
      <c r="F689" s="2">
        <v>0</v>
      </c>
      <c r="G689" s="2">
        <v>0</v>
      </c>
      <c r="H689" s="2">
        <v>0</v>
      </c>
      <c r="I689" s="161">
        <f t="shared" si="75"/>
        <v>0</v>
      </c>
      <c r="J689" s="27">
        <v>10</v>
      </c>
      <c r="K689" s="5">
        <f t="shared" si="76"/>
        <v>0</v>
      </c>
      <c r="L689" s="24" t="s">
        <v>16</v>
      </c>
      <c r="M689" s="20" t="s">
        <v>1230</v>
      </c>
      <c r="N689" s="164" t="s">
        <v>69</v>
      </c>
      <c r="O689" s="32" t="s">
        <v>56</v>
      </c>
      <c r="P689" s="8" t="s">
        <v>1198</v>
      </c>
      <c r="Q689" s="30">
        <v>8</v>
      </c>
      <c r="R689" s="10" t="s">
        <v>246</v>
      </c>
      <c r="S689" s="22" t="s">
        <v>1199</v>
      </c>
      <c r="T689" s="22" t="s">
        <v>34</v>
      </c>
      <c r="U689" s="22" t="s">
        <v>828</v>
      </c>
    </row>
    <row r="690" spans="1:21" s="23" customFormat="1" ht="22.5" customHeight="1" x14ac:dyDescent="0.3">
      <c r="A690" s="2" t="s">
        <v>117</v>
      </c>
      <c r="B690" s="2">
        <v>0</v>
      </c>
      <c r="C690" s="2">
        <v>0</v>
      </c>
      <c r="D690" s="2">
        <v>0</v>
      </c>
      <c r="E690" s="2">
        <v>0</v>
      </c>
      <c r="F690" s="2">
        <v>0</v>
      </c>
      <c r="G690" s="2">
        <v>0</v>
      </c>
      <c r="H690" s="2">
        <v>0</v>
      </c>
      <c r="I690" s="161">
        <f t="shared" si="75"/>
        <v>0</v>
      </c>
      <c r="J690" s="27">
        <v>10</v>
      </c>
      <c r="K690" s="5">
        <f t="shared" si="76"/>
        <v>0</v>
      </c>
      <c r="L690" s="24" t="s">
        <v>16</v>
      </c>
      <c r="M690" s="20" t="s">
        <v>1231</v>
      </c>
      <c r="N690" s="21" t="s">
        <v>1232</v>
      </c>
      <c r="O690" s="20" t="s">
        <v>274</v>
      </c>
      <c r="P690" s="8" t="s">
        <v>1198</v>
      </c>
      <c r="Q690" s="8">
        <v>8</v>
      </c>
      <c r="R690" s="10" t="s">
        <v>246</v>
      </c>
      <c r="S690" s="22" t="s">
        <v>1199</v>
      </c>
      <c r="T690" s="22" t="s">
        <v>34</v>
      </c>
      <c r="U690" s="22" t="s">
        <v>828</v>
      </c>
    </row>
    <row r="691" spans="1:21" s="23" customFormat="1" ht="22.5" customHeight="1" x14ac:dyDescent="0.3">
      <c r="A691" s="2" t="s">
        <v>101</v>
      </c>
      <c r="B691" s="2">
        <v>0</v>
      </c>
      <c r="C691" s="2">
        <v>0</v>
      </c>
      <c r="D691" s="2">
        <v>0</v>
      </c>
      <c r="E691" s="2">
        <v>0</v>
      </c>
      <c r="F691" s="2">
        <v>0</v>
      </c>
      <c r="G691" s="2">
        <v>0</v>
      </c>
      <c r="H691" s="2">
        <v>0</v>
      </c>
      <c r="I691" s="161">
        <f t="shared" si="75"/>
        <v>0</v>
      </c>
      <c r="J691" s="27">
        <v>10</v>
      </c>
      <c r="K691" s="5">
        <f t="shared" si="76"/>
        <v>0</v>
      </c>
      <c r="L691" s="24" t="s">
        <v>16</v>
      </c>
      <c r="M691" s="20" t="s">
        <v>1233</v>
      </c>
      <c r="N691" s="21" t="s">
        <v>489</v>
      </c>
      <c r="O691" s="20" t="s">
        <v>377</v>
      </c>
      <c r="P691" s="8" t="s">
        <v>1198</v>
      </c>
      <c r="Q691" s="30">
        <v>8</v>
      </c>
      <c r="R691" s="10" t="s">
        <v>246</v>
      </c>
      <c r="S691" s="22" t="s">
        <v>1199</v>
      </c>
      <c r="T691" s="22" t="s">
        <v>34</v>
      </c>
      <c r="U691" s="22" t="s">
        <v>828</v>
      </c>
    </row>
    <row r="692" spans="1:21" s="147" customFormat="1" ht="18" customHeight="1" x14ac:dyDescent="0.3">
      <c r="A692" s="135" t="s">
        <v>299</v>
      </c>
      <c r="B692" s="135">
        <v>6</v>
      </c>
      <c r="C692" s="135">
        <v>1</v>
      </c>
      <c r="D692" s="135">
        <v>0</v>
      </c>
      <c r="E692" s="135">
        <v>0</v>
      </c>
      <c r="F692" s="135">
        <v>0</v>
      </c>
      <c r="G692" s="135">
        <v>0</v>
      </c>
      <c r="H692" s="135">
        <v>0</v>
      </c>
      <c r="I692" s="136">
        <f t="shared" si="75"/>
        <v>7</v>
      </c>
      <c r="J692" s="146">
        <v>1</v>
      </c>
      <c r="K692" s="138">
        <f>I692/106</f>
        <v>6.6037735849056603E-2</v>
      </c>
      <c r="L692" s="139" t="s">
        <v>16</v>
      </c>
      <c r="M692" s="140" t="s">
        <v>1234</v>
      </c>
      <c r="N692" s="141" t="s">
        <v>380</v>
      </c>
      <c r="O692" s="140" t="s">
        <v>530</v>
      </c>
      <c r="P692" s="162" t="s">
        <v>1198</v>
      </c>
      <c r="Q692" s="142">
        <v>9</v>
      </c>
      <c r="R692" s="143" t="s">
        <v>246</v>
      </c>
      <c r="S692" s="165" t="s">
        <v>1199</v>
      </c>
      <c r="T692" s="165" t="s">
        <v>34</v>
      </c>
      <c r="U692" s="165" t="s">
        <v>828</v>
      </c>
    </row>
    <row r="693" spans="1:21" s="48" customFormat="1" ht="18" customHeight="1" x14ac:dyDescent="0.3">
      <c r="A693" s="2" t="s">
        <v>169</v>
      </c>
      <c r="B693" s="2">
        <v>3</v>
      </c>
      <c r="C693" s="2">
        <v>0</v>
      </c>
      <c r="D693" s="2">
        <v>1</v>
      </c>
      <c r="E693" s="2">
        <v>0</v>
      </c>
      <c r="F693" s="2">
        <v>0</v>
      </c>
      <c r="G693" s="2">
        <v>0</v>
      </c>
      <c r="H693" s="2">
        <v>0</v>
      </c>
      <c r="I693" s="161">
        <f t="shared" si="75"/>
        <v>4</v>
      </c>
      <c r="J693" s="3">
        <v>2</v>
      </c>
      <c r="K693" s="5">
        <f>I693/106</f>
        <v>3.7735849056603772E-2</v>
      </c>
      <c r="L693" s="24" t="s">
        <v>16</v>
      </c>
      <c r="M693" s="20" t="s">
        <v>1235</v>
      </c>
      <c r="N693" s="21" t="s">
        <v>1236</v>
      </c>
      <c r="O693" s="20" t="s">
        <v>56</v>
      </c>
      <c r="P693" s="8" t="s">
        <v>1198</v>
      </c>
      <c r="Q693" s="30">
        <v>9</v>
      </c>
      <c r="R693" s="10" t="s">
        <v>182</v>
      </c>
      <c r="S693" s="22" t="s">
        <v>1199</v>
      </c>
      <c r="T693" s="22" t="s">
        <v>34</v>
      </c>
      <c r="U693" s="22" t="s">
        <v>828</v>
      </c>
    </row>
    <row r="694" spans="1:21" s="48" customFormat="1" ht="18" customHeight="1" x14ac:dyDescent="0.3">
      <c r="A694" s="2" t="s">
        <v>163</v>
      </c>
      <c r="B694" s="2">
        <v>0</v>
      </c>
      <c r="C694" s="2">
        <v>0</v>
      </c>
      <c r="D694" s="2">
        <v>0</v>
      </c>
      <c r="E694" s="2">
        <v>0</v>
      </c>
      <c r="F694" s="2">
        <v>0</v>
      </c>
      <c r="G694" s="2">
        <v>0</v>
      </c>
      <c r="H694" s="2">
        <v>0</v>
      </c>
      <c r="I694" s="161">
        <f t="shared" si="75"/>
        <v>0</v>
      </c>
      <c r="J694" s="3">
        <v>3</v>
      </c>
      <c r="K694" s="5">
        <f>I694/106</f>
        <v>0</v>
      </c>
      <c r="L694" s="2" t="s">
        <v>16</v>
      </c>
      <c r="M694" s="20" t="s">
        <v>1237</v>
      </c>
      <c r="N694" s="21" t="s">
        <v>1238</v>
      </c>
      <c r="O694" s="20" t="s">
        <v>120</v>
      </c>
      <c r="P694" s="8" t="s">
        <v>1198</v>
      </c>
      <c r="Q694" s="30">
        <v>9</v>
      </c>
      <c r="R694" s="10" t="s">
        <v>246</v>
      </c>
      <c r="S694" s="22" t="s">
        <v>1199</v>
      </c>
      <c r="T694" s="22" t="s">
        <v>34</v>
      </c>
      <c r="U694" s="22" t="s">
        <v>828</v>
      </c>
    </row>
    <row r="695" spans="1:21" s="147" customFormat="1" ht="18" customHeight="1" x14ac:dyDescent="0.3">
      <c r="A695" s="135" t="s">
        <v>179</v>
      </c>
      <c r="B695" s="135">
        <v>9</v>
      </c>
      <c r="C695" s="135">
        <v>4</v>
      </c>
      <c r="D695" s="135">
        <v>10</v>
      </c>
      <c r="E695" s="135">
        <v>10</v>
      </c>
      <c r="F695" s="135">
        <v>10</v>
      </c>
      <c r="G695" s="135">
        <v>10</v>
      </c>
      <c r="H695" s="135"/>
      <c r="I695" s="136">
        <v>53</v>
      </c>
      <c r="J695" s="146">
        <v>1</v>
      </c>
      <c r="K695" s="138">
        <f t="shared" ref="K695:K702" si="77">I695/62</f>
        <v>0.85483870967741937</v>
      </c>
      <c r="L695" s="146" t="s">
        <v>62</v>
      </c>
      <c r="M695" s="140" t="s">
        <v>1239</v>
      </c>
      <c r="N695" s="141" t="s">
        <v>69</v>
      </c>
      <c r="O695" s="140" t="s">
        <v>90</v>
      </c>
      <c r="P695" s="162" t="s">
        <v>1198</v>
      </c>
      <c r="Q695" s="142">
        <v>10</v>
      </c>
      <c r="R695" s="143" t="s">
        <v>182</v>
      </c>
      <c r="S695" s="165" t="s">
        <v>1199</v>
      </c>
      <c r="T695" s="165" t="s">
        <v>34</v>
      </c>
      <c r="U695" s="165" t="s">
        <v>828</v>
      </c>
    </row>
    <row r="696" spans="1:21" s="48" customFormat="1" ht="18" customHeight="1" x14ac:dyDescent="0.3">
      <c r="A696" s="2" t="s">
        <v>263</v>
      </c>
      <c r="B696" s="2">
        <v>4</v>
      </c>
      <c r="C696" s="2">
        <v>6</v>
      </c>
      <c r="D696" s="2">
        <v>6</v>
      </c>
      <c r="E696" s="2">
        <v>8</v>
      </c>
      <c r="F696" s="2">
        <v>0</v>
      </c>
      <c r="G696" s="2">
        <v>0</v>
      </c>
      <c r="H696" s="2"/>
      <c r="I696" s="161">
        <f t="shared" ref="I696:I710" si="78">SUM(B696:H696)</f>
        <v>24</v>
      </c>
      <c r="J696" s="3">
        <v>2</v>
      </c>
      <c r="K696" s="5">
        <f t="shared" si="77"/>
        <v>0.38709677419354838</v>
      </c>
      <c r="L696" s="2" t="s">
        <v>16</v>
      </c>
      <c r="M696" s="20" t="s">
        <v>1240</v>
      </c>
      <c r="N696" s="21" t="s">
        <v>1241</v>
      </c>
      <c r="O696" s="20" t="s">
        <v>28</v>
      </c>
      <c r="P696" s="8" t="s">
        <v>1198</v>
      </c>
      <c r="Q696" s="30">
        <v>10</v>
      </c>
      <c r="R696" s="10" t="s">
        <v>182</v>
      </c>
      <c r="S696" s="22" t="s">
        <v>1199</v>
      </c>
      <c r="T696" s="22" t="s">
        <v>34</v>
      </c>
      <c r="U696" s="22" t="s">
        <v>828</v>
      </c>
    </row>
    <row r="697" spans="1:21" s="48" customFormat="1" ht="18" customHeight="1" x14ac:dyDescent="0.3">
      <c r="A697" s="2" t="s">
        <v>254</v>
      </c>
      <c r="B697" s="2">
        <v>0</v>
      </c>
      <c r="C697" s="2">
        <v>4</v>
      </c>
      <c r="D697" s="2">
        <v>0</v>
      </c>
      <c r="E697" s="2">
        <v>0</v>
      </c>
      <c r="F697" s="2">
        <v>10</v>
      </c>
      <c r="G697" s="2">
        <v>0</v>
      </c>
      <c r="H697" s="2"/>
      <c r="I697" s="161">
        <f t="shared" si="78"/>
        <v>14</v>
      </c>
      <c r="J697" s="3">
        <v>3</v>
      </c>
      <c r="K697" s="5">
        <f t="shared" si="77"/>
        <v>0.22580645161290322</v>
      </c>
      <c r="L697" s="2" t="s">
        <v>16</v>
      </c>
      <c r="M697" s="20" t="s">
        <v>1242</v>
      </c>
      <c r="N697" s="21" t="s">
        <v>1243</v>
      </c>
      <c r="O697" s="20" t="s">
        <v>56</v>
      </c>
      <c r="P697" s="8" t="s">
        <v>1198</v>
      </c>
      <c r="Q697" s="30">
        <v>10</v>
      </c>
      <c r="R697" s="10" t="s">
        <v>182</v>
      </c>
      <c r="S697" s="22" t="s">
        <v>1199</v>
      </c>
      <c r="T697" s="22" t="s">
        <v>34</v>
      </c>
      <c r="U697" s="22" t="s">
        <v>828</v>
      </c>
    </row>
    <row r="698" spans="1:21" s="48" customFormat="1" ht="18" customHeight="1" x14ac:dyDescent="0.3">
      <c r="A698" s="2" t="s">
        <v>199</v>
      </c>
      <c r="B698" s="2">
        <v>4</v>
      </c>
      <c r="C698" s="2">
        <v>6</v>
      </c>
      <c r="D698" s="2">
        <v>0</v>
      </c>
      <c r="E698" s="2">
        <v>4</v>
      </c>
      <c r="F698" s="2">
        <v>0</v>
      </c>
      <c r="G698" s="2">
        <v>0</v>
      </c>
      <c r="H698" s="2"/>
      <c r="I698" s="161">
        <f t="shared" si="78"/>
        <v>14</v>
      </c>
      <c r="J698" s="3">
        <v>3</v>
      </c>
      <c r="K698" s="5">
        <f t="shared" si="77"/>
        <v>0.22580645161290322</v>
      </c>
      <c r="L698" s="2" t="s">
        <v>16</v>
      </c>
      <c r="M698" s="20" t="s">
        <v>1244</v>
      </c>
      <c r="N698" s="21" t="s">
        <v>307</v>
      </c>
      <c r="O698" s="20" t="s">
        <v>100</v>
      </c>
      <c r="P698" s="8" t="s">
        <v>1198</v>
      </c>
      <c r="Q698" s="30">
        <v>10</v>
      </c>
      <c r="R698" s="10" t="s">
        <v>182</v>
      </c>
      <c r="S698" s="22" t="s">
        <v>1199</v>
      </c>
      <c r="T698" s="22" t="s">
        <v>34</v>
      </c>
      <c r="U698" s="22" t="s">
        <v>828</v>
      </c>
    </row>
    <row r="699" spans="1:21" s="48" customFormat="1" ht="18" customHeight="1" x14ac:dyDescent="0.3">
      <c r="A699" s="2" t="s">
        <v>269</v>
      </c>
      <c r="B699" s="2">
        <v>1</v>
      </c>
      <c r="C699" s="2">
        <v>6</v>
      </c>
      <c r="D699" s="2">
        <v>0</v>
      </c>
      <c r="E699" s="2">
        <v>4</v>
      </c>
      <c r="F699" s="2">
        <v>0</v>
      </c>
      <c r="G699" s="2">
        <v>0</v>
      </c>
      <c r="H699" s="2"/>
      <c r="I699" s="161">
        <f t="shared" si="78"/>
        <v>11</v>
      </c>
      <c r="J699" s="3">
        <v>4</v>
      </c>
      <c r="K699" s="5">
        <f t="shared" si="77"/>
        <v>0.17741935483870969</v>
      </c>
      <c r="L699" s="2" t="s">
        <v>16</v>
      </c>
      <c r="M699" s="20" t="s">
        <v>1245</v>
      </c>
      <c r="N699" s="21" t="s">
        <v>380</v>
      </c>
      <c r="O699" s="20" t="s">
        <v>1246</v>
      </c>
      <c r="P699" s="8" t="s">
        <v>1198</v>
      </c>
      <c r="Q699" s="30">
        <v>10</v>
      </c>
      <c r="R699" s="10" t="s">
        <v>182</v>
      </c>
      <c r="S699" s="22" t="s">
        <v>1199</v>
      </c>
      <c r="T699" s="22" t="s">
        <v>34</v>
      </c>
      <c r="U699" s="22" t="s">
        <v>828</v>
      </c>
    </row>
    <row r="700" spans="1:21" s="48" customFormat="1" ht="18" customHeight="1" x14ac:dyDescent="0.3">
      <c r="A700" s="2" t="s">
        <v>266</v>
      </c>
      <c r="B700" s="2">
        <v>0</v>
      </c>
      <c r="C700" s="2">
        <v>3</v>
      </c>
      <c r="D700" s="2">
        <v>0</v>
      </c>
      <c r="E700" s="2">
        <v>4</v>
      </c>
      <c r="F700" s="2">
        <v>0</v>
      </c>
      <c r="G700" s="2">
        <v>0</v>
      </c>
      <c r="H700" s="2"/>
      <c r="I700" s="161">
        <f t="shared" si="78"/>
        <v>7</v>
      </c>
      <c r="J700" s="3">
        <v>5</v>
      </c>
      <c r="K700" s="5">
        <f t="shared" si="77"/>
        <v>0.11290322580645161</v>
      </c>
      <c r="L700" s="2" t="s">
        <v>16</v>
      </c>
      <c r="M700" s="20" t="s">
        <v>1247</v>
      </c>
      <c r="N700" s="21" t="s">
        <v>144</v>
      </c>
      <c r="O700" s="20" t="s">
        <v>189</v>
      </c>
      <c r="P700" s="8" t="s">
        <v>1198</v>
      </c>
      <c r="Q700" s="30">
        <v>10</v>
      </c>
      <c r="R700" s="10" t="s">
        <v>182</v>
      </c>
      <c r="S700" s="22" t="s">
        <v>1199</v>
      </c>
      <c r="T700" s="22" t="s">
        <v>34</v>
      </c>
      <c r="U700" s="22" t="s">
        <v>828</v>
      </c>
    </row>
    <row r="701" spans="1:21" s="48" customFormat="1" ht="18" customHeight="1" x14ac:dyDescent="0.3">
      <c r="A701" s="2" t="s">
        <v>203</v>
      </c>
      <c r="B701" s="2">
        <v>0</v>
      </c>
      <c r="C701" s="2">
        <v>0</v>
      </c>
      <c r="D701" s="2">
        <v>0</v>
      </c>
      <c r="E701" s="2">
        <v>0</v>
      </c>
      <c r="F701" s="2">
        <v>0</v>
      </c>
      <c r="G701" s="2">
        <v>0</v>
      </c>
      <c r="H701" s="2"/>
      <c r="I701" s="161">
        <f t="shared" si="78"/>
        <v>0</v>
      </c>
      <c r="J701" s="3">
        <v>6</v>
      </c>
      <c r="K701" s="5">
        <f t="shared" si="77"/>
        <v>0</v>
      </c>
      <c r="L701" s="2" t="s">
        <v>16</v>
      </c>
      <c r="M701" s="20" t="s">
        <v>1248</v>
      </c>
      <c r="N701" s="21" t="s">
        <v>522</v>
      </c>
      <c r="O701" s="20" t="s">
        <v>1249</v>
      </c>
      <c r="P701" s="8" t="s">
        <v>1198</v>
      </c>
      <c r="Q701" s="30">
        <v>10</v>
      </c>
      <c r="R701" s="10" t="s">
        <v>182</v>
      </c>
      <c r="S701" s="22" t="s">
        <v>1199</v>
      </c>
      <c r="T701" s="22" t="s">
        <v>34</v>
      </c>
      <c r="U701" s="22" t="s">
        <v>828</v>
      </c>
    </row>
    <row r="702" spans="1:21" s="48" customFormat="1" ht="18" customHeight="1" x14ac:dyDescent="0.3">
      <c r="A702" s="2" t="s">
        <v>451</v>
      </c>
      <c r="B702" s="2">
        <v>0</v>
      </c>
      <c r="C702" s="2">
        <v>0</v>
      </c>
      <c r="D702" s="2">
        <v>0</v>
      </c>
      <c r="E702" s="2">
        <v>0</v>
      </c>
      <c r="F702" s="2">
        <v>0</v>
      </c>
      <c r="G702" s="2">
        <v>0</v>
      </c>
      <c r="H702" s="2"/>
      <c r="I702" s="161">
        <f t="shared" si="78"/>
        <v>0</v>
      </c>
      <c r="J702" s="3">
        <v>6</v>
      </c>
      <c r="K702" s="5">
        <f t="shared" si="77"/>
        <v>0</v>
      </c>
      <c r="L702" s="2" t="s">
        <v>16</v>
      </c>
      <c r="M702" s="20" t="s">
        <v>1250</v>
      </c>
      <c r="N702" s="21" t="s">
        <v>1251</v>
      </c>
      <c r="O702" s="20" t="s">
        <v>133</v>
      </c>
      <c r="P702" s="8" t="s">
        <v>1198</v>
      </c>
      <c r="Q702" s="30">
        <v>10</v>
      </c>
      <c r="R702" s="10" t="s">
        <v>182</v>
      </c>
      <c r="S702" s="22" t="s">
        <v>1199</v>
      </c>
      <c r="T702" s="22" t="s">
        <v>34</v>
      </c>
      <c r="U702" s="22" t="s">
        <v>828</v>
      </c>
    </row>
    <row r="703" spans="1:21" s="147" customFormat="1" ht="18" customHeight="1" x14ac:dyDescent="0.3">
      <c r="A703" s="135" t="s">
        <v>283</v>
      </c>
      <c r="B703" s="135">
        <v>8</v>
      </c>
      <c r="C703" s="135">
        <v>6</v>
      </c>
      <c r="D703" s="135">
        <v>0</v>
      </c>
      <c r="E703" s="135">
        <v>0</v>
      </c>
      <c r="F703" s="135">
        <v>0</v>
      </c>
      <c r="G703" s="135">
        <v>8</v>
      </c>
      <c r="H703" s="135"/>
      <c r="I703" s="136">
        <f t="shared" si="78"/>
        <v>22</v>
      </c>
      <c r="J703" s="148">
        <v>1</v>
      </c>
      <c r="K703" s="138">
        <f t="shared" ref="K703:K710" si="79">I703/60</f>
        <v>0.36666666666666664</v>
      </c>
      <c r="L703" s="135" t="s">
        <v>16</v>
      </c>
      <c r="M703" s="140" t="s">
        <v>1252</v>
      </c>
      <c r="N703" s="141" t="s">
        <v>1253</v>
      </c>
      <c r="O703" s="140" t="s">
        <v>185</v>
      </c>
      <c r="P703" s="162" t="s">
        <v>1198</v>
      </c>
      <c r="Q703" s="142">
        <v>11</v>
      </c>
      <c r="R703" s="143" t="s">
        <v>182</v>
      </c>
      <c r="S703" s="165" t="s">
        <v>1199</v>
      </c>
      <c r="T703" s="165" t="s">
        <v>34</v>
      </c>
      <c r="U703" s="165" t="s">
        <v>828</v>
      </c>
    </row>
    <row r="704" spans="1:21" s="12" customFormat="1" ht="18" customHeight="1" x14ac:dyDescent="0.3">
      <c r="A704" s="2" t="s">
        <v>243</v>
      </c>
      <c r="B704" s="2">
        <v>3</v>
      </c>
      <c r="C704" s="2">
        <v>6</v>
      </c>
      <c r="D704" s="2">
        <v>0</v>
      </c>
      <c r="E704" s="2">
        <v>0</v>
      </c>
      <c r="F704" s="2">
        <v>0</v>
      </c>
      <c r="G704" s="2">
        <v>6</v>
      </c>
      <c r="H704" s="2"/>
      <c r="I704" s="161">
        <f t="shared" si="78"/>
        <v>15</v>
      </c>
      <c r="J704" s="4">
        <v>2</v>
      </c>
      <c r="K704" s="5">
        <f t="shared" si="79"/>
        <v>0.25</v>
      </c>
      <c r="L704" s="2" t="s">
        <v>16</v>
      </c>
      <c r="M704" s="20" t="s">
        <v>1254</v>
      </c>
      <c r="N704" s="21" t="s">
        <v>245</v>
      </c>
      <c r="O704" s="20" t="s">
        <v>56</v>
      </c>
      <c r="P704" s="8" t="s">
        <v>1198</v>
      </c>
      <c r="Q704" s="30">
        <v>11</v>
      </c>
      <c r="R704" s="10" t="s">
        <v>182</v>
      </c>
      <c r="S704" s="22" t="s">
        <v>1199</v>
      </c>
      <c r="T704" s="22" t="s">
        <v>34</v>
      </c>
      <c r="U704" s="22" t="s">
        <v>828</v>
      </c>
    </row>
    <row r="705" spans="1:21" s="12" customFormat="1" ht="18" customHeight="1" x14ac:dyDescent="0.3">
      <c r="A705" s="2" t="s">
        <v>482</v>
      </c>
      <c r="B705" s="2">
        <v>4</v>
      </c>
      <c r="C705" s="2">
        <v>4</v>
      </c>
      <c r="D705" s="2">
        <v>2</v>
      </c>
      <c r="E705" s="2">
        <v>0</v>
      </c>
      <c r="F705" s="2">
        <v>0</v>
      </c>
      <c r="G705" s="2">
        <v>0</v>
      </c>
      <c r="H705" s="2"/>
      <c r="I705" s="161">
        <f t="shared" si="78"/>
        <v>10</v>
      </c>
      <c r="J705" s="4">
        <v>3</v>
      </c>
      <c r="K705" s="5">
        <f t="shared" si="79"/>
        <v>0.16666666666666666</v>
      </c>
      <c r="L705" s="2" t="s">
        <v>16</v>
      </c>
      <c r="M705" s="20" t="s">
        <v>1255</v>
      </c>
      <c r="N705" s="21" t="s">
        <v>45</v>
      </c>
      <c r="O705" s="20" t="s">
        <v>19</v>
      </c>
      <c r="P705" s="8" t="s">
        <v>1198</v>
      </c>
      <c r="Q705" s="30">
        <v>11</v>
      </c>
      <c r="R705" s="10" t="s">
        <v>246</v>
      </c>
      <c r="S705" s="22" t="s">
        <v>1199</v>
      </c>
      <c r="T705" s="22" t="s">
        <v>34</v>
      </c>
      <c r="U705" s="22" t="s">
        <v>828</v>
      </c>
    </row>
    <row r="706" spans="1:21" s="12" customFormat="1" ht="18" customHeight="1" x14ac:dyDescent="0.3">
      <c r="A706" s="2" t="s">
        <v>249</v>
      </c>
      <c r="B706" s="2">
        <v>2</v>
      </c>
      <c r="C706" s="2">
        <v>6</v>
      </c>
      <c r="D706" s="2">
        <v>0</v>
      </c>
      <c r="E706" s="2">
        <v>0</v>
      </c>
      <c r="F706" s="2">
        <v>0</v>
      </c>
      <c r="G706" s="2">
        <v>0</v>
      </c>
      <c r="H706" s="2"/>
      <c r="I706" s="161">
        <f t="shared" si="78"/>
        <v>8</v>
      </c>
      <c r="J706" s="4">
        <v>4</v>
      </c>
      <c r="K706" s="5">
        <f t="shared" si="79"/>
        <v>0.13333333333333333</v>
      </c>
      <c r="L706" s="2" t="s">
        <v>16</v>
      </c>
      <c r="M706" s="20" t="s">
        <v>1256</v>
      </c>
      <c r="N706" s="21" t="s">
        <v>1257</v>
      </c>
      <c r="O706" s="20" t="s">
        <v>1258</v>
      </c>
      <c r="P706" s="8" t="s">
        <v>1198</v>
      </c>
      <c r="Q706" s="30">
        <v>11</v>
      </c>
      <c r="R706" s="10" t="s">
        <v>182</v>
      </c>
      <c r="S706" s="22" t="s">
        <v>1199</v>
      </c>
      <c r="T706" s="22" t="s">
        <v>34</v>
      </c>
      <c r="U706" s="22" t="s">
        <v>828</v>
      </c>
    </row>
    <row r="707" spans="1:21" s="12" customFormat="1" ht="18" customHeight="1" x14ac:dyDescent="0.3">
      <c r="A707" s="2" t="s">
        <v>478</v>
      </c>
      <c r="B707" s="2">
        <v>2</v>
      </c>
      <c r="C707" s="2">
        <v>6</v>
      </c>
      <c r="D707" s="2">
        <v>0</v>
      </c>
      <c r="E707" s="2">
        <v>0</v>
      </c>
      <c r="F707" s="2">
        <v>0</v>
      </c>
      <c r="G707" s="2">
        <v>0</v>
      </c>
      <c r="H707" s="2"/>
      <c r="I707" s="161">
        <f t="shared" si="78"/>
        <v>8</v>
      </c>
      <c r="J707" s="4">
        <v>4</v>
      </c>
      <c r="K707" s="5">
        <f t="shared" si="79"/>
        <v>0.13333333333333333</v>
      </c>
      <c r="L707" s="2" t="s">
        <v>16</v>
      </c>
      <c r="M707" s="20" t="s">
        <v>1259</v>
      </c>
      <c r="N707" s="21" t="s">
        <v>93</v>
      </c>
      <c r="O707" s="20" t="s">
        <v>1260</v>
      </c>
      <c r="P707" s="8" t="s">
        <v>1198</v>
      </c>
      <c r="Q707" s="30">
        <v>11</v>
      </c>
      <c r="R707" s="10" t="s">
        <v>182</v>
      </c>
      <c r="S707" s="22" t="s">
        <v>1199</v>
      </c>
      <c r="T707" s="22" t="s">
        <v>34</v>
      </c>
      <c r="U707" s="22" t="s">
        <v>828</v>
      </c>
    </row>
    <row r="708" spans="1:21" s="12" customFormat="1" ht="18" customHeight="1" x14ac:dyDescent="0.3">
      <c r="A708" s="2" t="s">
        <v>275</v>
      </c>
      <c r="B708" s="2">
        <v>5</v>
      </c>
      <c r="C708" s="2">
        <v>0</v>
      </c>
      <c r="D708" s="2">
        <v>2</v>
      </c>
      <c r="E708" s="2">
        <v>0</v>
      </c>
      <c r="F708" s="2">
        <v>0</v>
      </c>
      <c r="G708" s="2">
        <v>0</v>
      </c>
      <c r="H708" s="2"/>
      <c r="I708" s="161">
        <f t="shared" si="78"/>
        <v>7</v>
      </c>
      <c r="J708" s="4">
        <v>5</v>
      </c>
      <c r="K708" s="5">
        <f t="shared" si="79"/>
        <v>0.11666666666666667</v>
      </c>
      <c r="L708" s="2" t="s">
        <v>16</v>
      </c>
      <c r="M708" s="20" t="s">
        <v>1261</v>
      </c>
      <c r="N708" s="21" t="s">
        <v>1262</v>
      </c>
      <c r="O708" s="20" t="s">
        <v>133</v>
      </c>
      <c r="P708" s="8" t="s">
        <v>1198</v>
      </c>
      <c r="Q708" s="30">
        <v>11</v>
      </c>
      <c r="R708" s="10" t="s">
        <v>182</v>
      </c>
      <c r="S708" s="22" t="s">
        <v>1199</v>
      </c>
      <c r="T708" s="22" t="s">
        <v>34</v>
      </c>
      <c r="U708" s="22" t="s">
        <v>828</v>
      </c>
    </row>
    <row r="709" spans="1:21" s="12" customFormat="1" ht="18" customHeight="1" x14ac:dyDescent="0.3">
      <c r="A709" s="2" t="s">
        <v>252</v>
      </c>
      <c r="B709" s="2">
        <v>5</v>
      </c>
      <c r="C709" s="2">
        <v>0</v>
      </c>
      <c r="D709" s="2">
        <v>2</v>
      </c>
      <c r="E709" s="2">
        <v>0</v>
      </c>
      <c r="F709" s="2">
        <v>0</v>
      </c>
      <c r="G709" s="2">
        <v>0</v>
      </c>
      <c r="H709" s="2"/>
      <c r="I709" s="161">
        <f t="shared" si="78"/>
        <v>7</v>
      </c>
      <c r="J709" s="4">
        <v>5</v>
      </c>
      <c r="K709" s="5">
        <f t="shared" si="79"/>
        <v>0.11666666666666667</v>
      </c>
      <c r="L709" s="2" t="s">
        <v>16</v>
      </c>
      <c r="M709" s="20" t="s">
        <v>1263</v>
      </c>
      <c r="N709" s="21" t="s">
        <v>1264</v>
      </c>
      <c r="O709" s="20" t="s">
        <v>1265</v>
      </c>
      <c r="P709" s="8" t="s">
        <v>1198</v>
      </c>
      <c r="Q709" s="30">
        <v>11</v>
      </c>
      <c r="R709" s="10" t="s">
        <v>182</v>
      </c>
      <c r="S709" s="22" t="s">
        <v>1199</v>
      </c>
      <c r="T709" s="22" t="s">
        <v>34</v>
      </c>
      <c r="U709" s="22" t="s">
        <v>828</v>
      </c>
    </row>
    <row r="710" spans="1:21" s="12" customFormat="1" ht="18" customHeight="1" x14ac:dyDescent="0.3">
      <c r="A710" s="2" t="s">
        <v>247</v>
      </c>
      <c r="B710" s="2">
        <v>0</v>
      </c>
      <c r="C710" s="2">
        <v>0</v>
      </c>
      <c r="D710" s="2">
        <v>2</v>
      </c>
      <c r="E710" s="2">
        <v>0</v>
      </c>
      <c r="F710" s="2">
        <v>0</v>
      </c>
      <c r="G710" s="2">
        <v>0</v>
      </c>
      <c r="H710" s="2"/>
      <c r="I710" s="161">
        <f t="shared" si="78"/>
        <v>2</v>
      </c>
      <c r="J710" s="166">
        <v>6</v>
      </c>
      <c r="K710" s="5">
        <f t="shared" si="79"/>
        <v>3.3333333333333333E-2</v>
      </c>
      <c r="L710" s="2" t="s">
        <v>16</v>
      </c>
      <c r="M710" s="20" t="s">
        <v>1266</v>
      </c>
      <c r="N710" s="21" t="s">
        <v>1267</v>
      </c>
      <c r="O710" s="20" t="s">
        <v>19</v>
      </c>
      <c r="P710" s="8" t="s">
        <v>1198</v>
      </c>
      <c r="Q710" s="30">
        <v>11</v>
      </c>
      <c r="R710" s="10" t="s">
        <v>182</v>
      </c>
      <c r="S710" s="22" t="s">
        <v>1199</v>
      </c>
      <c r="T710" s="22" t="s">
        <v>34</v>
      </c>
      <c r="U710" s="22" t="s">
        <v>828</v>
      </c>
    </row>
    <row r="711" spans="1:21" s="33" customFormat="1" ht="22.5" customHeight="1" x14ac:dyDescent="0.3">
      <c r="A711" s="2" t="s">
        <v>305</v>
      </c>
      <c r="B711" s="2">
        <v>0</v>
      </c>
      <c r="C711" s="2">
        <v>0</v>
      </c>
      <c r="D711" s="2">
        <v>4</v>
      </c>
      <c r="E711" s="2">
        <v>0</v>
      </c>
      <c r="F711" s="2">
        <v>0</v>
      </c>
      <c r="G711" s="2">
        <v>0</v>
      </c>
      <c r="H711" s="2">
        <v>0</v>
      </c>
      <c r="I711" s="163">
        <f t="shared" ref="I711:I735" si="80">SUM(B711:H711)</f>
        <v>4</v>
      </c>
      <c r="J711" s="27">
        <v>1</v>
      </c>
      <c r="K711" s="5">
        <f t="shared" ref="K711" si="81">I711/70</f>
        <v>5.7142857142857141E-2</v>
      </c>
      <c r="L711" s="24" t="s">
        <v>16</v>
      </c>
      <c r="M711" s="20" t="s">
        <v>1268</v>
      </c>
      <c r="N711" s="21" t="s">
        <v>507</v>
      </c>
      <c r="O711" s="20" t="s">
        <v>19</v>
      </c>
      <c r="P711" s="168" t="s">
        <v>1269</v>
      </c>
      <c r="Q711" s="30">
        <v>7</v>
      </c>
      <c r="R711" s="10" t="s">
        <v>246</v>
      </c>
      <c r="S711" s="169" t="s">
        <v>1270</v>
      </c>
      <c r="T711" s="169"/>
      <c r="U711" s="169"/>
    </row>
    <row r="712" spans="1:21" s="33" customFormat="1" ht="22.5" customHeight="1" x14ac:dyDescent="0.3">
      <c r="A712" s="2" t="s">
        <v>121</v>
      </c>
      <c r="B712" s="2">
        <v>10</v>
      </c>
      <c r="C712" s="2">
        <v>0</v>
      </c>
      <c r="D712" s="2">
        <v>2</v>
      </c>
      <c r="E712" s="2">
        <v>0</v>
      </c>
      <c r="F712" s="2">
        <v>2</v>
      </c>
      <c r="G712" s="2">
        <v>0</v>
      </c>
      <c r="H712" s="2">
        <v>0</v>
      </c>
      <c r="I712" s="163">
        <f t="shared" si="80"/>
        <v>14</v>
      </c>
      <c r="J712" s="27">
        <v>1</v>
      </c>
      <c r="K712" s="5">
        <f>I712/70</f>
        <v>0.2</v>
      </c>
      <c r="L712" s="24" t="s">
        <v>16</v>
      </c>
      <c r="M712" s="20" t="s">
        <v>253</v>
      </c>
      <c r="N712" s="21" t="s">
        <v>126</v>
      </c>
      <c r="O712" s="20" t="s">
        <v>90</v>
      </c>
      <c r="P712" s="168" t="s">
        <v>1269</v>
      </c>
      <c r="Q712" s="30">
        <v>8</v>
      </c>
      <c r="R712" s="10" t="s">
        <v>32</v>
      </c>
      <c r="S712" s="169" t="s">
        <v>1271</v>
      </c>
      <c r="T712" s="169" t="s">
        <v>79</v>
      </c>
      <c r="U712" s="169" t="s">
        <v>90</v>
      </c>
    </row>
    <row r="713" spans="1:21" s="33" customFormat="1" ht="22.5" customHeight="1" x14ac:dyDescent="0.3">
      <c r="A713" s="2" t="s">
        <v>109</v>
      </c>
      <c r="B713" s="2">
        <v>0</v>
      </c>
      <c r="C713" s="2">
        <v>0</v>
      </c>
      <c r="D713" s="2">
        <v>4</v>
      </c>
      <c r="E713" s="2">
        <v>0</v>
      </c>
      <c r="F713" s="2">
        <v>0</v>
      </c>
      <c r="G713" s="2">
        <v>0</v>
      </c>
      <c r="H713" s="2">
        <v>0</v>
      </c>
      <c r="I713" s="163">
        <f t="shared" si="80"/>
        <v>4</v>
      </c>
      <c r="J713" s="27">
        <v>2</v>
      </c>
      <c r="K713" s="5">
        <f>I713/70</f>
        <v>5.7142857142857141E-2</v>
      </c>
      <c r="L713" s="24" t="s">
        <v>16</v>
      </c>
      <c r="M713" s="20" t="s">
        <v>1272</v>
      </c>
      <c r="N713" s="21" t="s">
        <v>1273</v>
      </c>
      <c r="O713" s="20" t="s">
        <v>130</v>
      </c>
      <c r="P713" s="168" t="s">
        <v>1269</v>
      </c>
      <c r="Q713" s="30">
        <v>8</v>
      </c>
      <c r="R713" s="10" t="s">
        <v>182</v>
      </c>
      <c r="S713" s="169" t="s">
        <v>1271</v>
      </c>
      <c r="T713" s="169" t="s">
        <v>79</v>
      </c>
      <c r="U713" s="169" t="s">
        <v>90</v>
      </c>
    </row>
    <row r="714" spans="1:21" s="33" customFormat="1" ht="22.5" customHeight="1" x14ac:dyDescent="0.3">
      <c r="A714" s="2" t="s">
        <v>87</v>
      </c>
      <c r="B714" s="2">
        <v>0</v>
      </c>
      <c r="C714" s="2">
        <v>0</v>
      </c>
      <c r="D714" s="2">
        <v>4</v>
      </c>
      <c r="E714" s="2">
        <v>0</v>
      </c>
      <c r="F714" s="2">
        <v>0</v>
      </c>
      <c r="G714" s="2">
        <v>0</v>
      </c>
      <c r="H714" s="2">
        <v>0</v>
      </c>
      <c r="I714" s="163">
        <f t="shared" si="80"/>
        <v>4</v>
      </c>
      <c r="J714" s="27">
        <v>2</v>
      </c>
      <c r="K714" s="5">
        <f>I714/70</f>
        <v>5.7142857142857141E-2</v>
      </c>
      <c r="L714" s="24" t="s">
        <v>16</v>
      </c>
      <c r="M714" s="20" t="s">
        <v>1272</v>
      </c>
      <c r="N714" s="21" t="s">
        <v>626</v>
      </c>
      <c r="O714" s="20" t="s">
        <v>130</v>
      </c>
      <c r="P714" s="168" t="s">
        <v>1269</v>
      </c>
      <c r="Q714" s="30">
        <v>8</v>
      </c>
      <c r="R714" s="10" t="s">
        <v>182</v>
      </c>
      <c r="S714" s="169" t="s">
        <v>1271</v>
      </c>
      <c r="T714" s="169" t="s">
        <v>79</v>
      </c>
      <c r="U714" s="169" t="s">
        <v>90</v>
      </c>
    </row>
    <row r="715" spans="1:21" s="33" customFormat="1" ht="22.5" customHeight="1" x14ac:dyDescent="0.3">
      <c r="A715" s="2" t="s">
        <v>113</v>
      </c>
      <c r="B715" s="2">
        <v>0</v>
      </c>
      <c r="C715" s="2">
        <v>0</v>
      </c>
      <c r="D715" s="2">
        <v>2</v>
      </c>
      <c r="E715" s="2">
        <v>0</v>
      </c>
      <c r="F715" s="2">
        <v>2</v>
      </c>
      <c r="G715" s="2">
        <v>0</v>
      </c>
      <c r="H715" s="2">
        <v>0</v>
      </c>
      <c r="I715" s="163">
        <f t="shared" si="80"/>
        <v>4</v>
      </c>
      <c r="J715" s="27">
        <v>2</v>
      </c>
      <c r="K715" s="5">
        <f>I715/70</f>
        <v>5.7142857142857141E-2</v>
      </c>
      <c r="L715" s="24" t="s">
        <v>16</v>
      </c>
      <c r="M715" s="20" t="s">
        <v>1274</v>
      </c>
      <c r="N715" s="21" t="s">
        <v>151</v>
      </c>
      <c r="O715" s="20" t="s">
        <v>233</v>
      </c>
      <c r="P715" s="168" t="s">
        <v>1269</v>
      </c>
      <c r="Q715" s="30">
        <v>8</v>
      </c>
      <c r="R715" s="10" t="s">
        <v>182</v>
      </c>
      <c r="S715" s="169" t="s">
        <v>1271</v>
      </c>
      <c r="T715" s="169" t="s">
        <v>79</v>
      </c>
      <c r="U715" s="169" t="s">
        <v>90</v>
      </c>
    </row>
    <row r="716" spans="1:21" s="33" customFormat="1" ht="22.5" customHeight="1" x14ac:dyDescent="0.3">
      <c r="A716" s="2" t="s">
        <v>124</v>
      </c>
      <c r="B716" s="2">
        <v>0</v>
      </c>
      <c r="C716" s="2">
        <v>0</v>
      </c>
      <c r="D716" s="2">
        <v>2</v>
      </c>
      <c r="E716" s="2">
        <v>0</v>
      </c>
      <c r="F716" s="2">
        <v>0</v>
      </c>
      <c r="G716" s="2">
        <v>0</v>
      </c>
      <c r="H716" s="2">
        <v>0</v>
      </c>
      <c r="I716" s="163">
        <f t="shared" si="80"/>
        <v>2</v>
      </c>
      <c r="J716" s="27">
        <v>3</v>
      </c>
      <c r="K716" s="5">
        <f>I716/70</f>
        <v>2.8571428571428571E-2</v>
      </c>
      <c r="L716" s="24" t="s">
        <v>16</v>
      </c>
      <c r="M716" s="20" t="s">
        <v>1275</v>
      </c>
      <c r="N716" s="21" t="s">
        <v>265</v>
      </c>
      <c r="O716" s="20" t="s">
        <v>86</v>
      </c>
      <c r="P716" s="168" t="s">
        <v>1269</v>
      </c>
      <c r="Q716" s="30">
        <v>8</v>
      </c>
      <c r="R716" s="10" t="s">
        <v>246</v>
      </c>
      <c r="S716" s="169" t="s">
        <v>1271</v>
      </c>
      <c r="T716" s="169" t="s">
        <v>79</v>
      </c>
      <c r="U716" s="169" t="s">
        <v>90</v>
      </c>
    </row>
    <row r="717" spans="1:21" s="147" customFormat="1" ht="18" customHeight="1" x14ac:dyDescent="0.3">
      <c r="A717" s="135" t="s">
        <v>145</v>
      </c>
      <c r="B717" s="146">
        <v>1</v>
      </c>
      <c r="C717" s="146">
        <v>0</v>
      </c>
      <c r="D717" s="146">
        <v>0</v>
      </c>
      <c r="E717" s="146">
        <v>0</v>
      </c>
      <c r="F717" s="146">
        <v>0</v>
      </c>
      <c r="G717" s="146">
        <v>0</v>
      </c>
      <c r="H717" s="146">
        <v>0</v>
      </c>
      <c r="I717" s="136">
        <f t="shared" si="80"/>
        <v>1</v>
      </c>
      <c r="J717" s="146">
        <v>1</v>
      </c>
      <c r="K717" s="138">
        <f t="shared" ref="K717:K722" si="82">I717/106</f>
        <v>9.433962264150943E-3</v>
      </c>
      <c r="L717" s="139" t="s">
        <v>16</v>
      </c>
      <c r="M717" s="140" t="s">
        <v>411</v>
      </c>
      <c r="N717" s="141" t="s">
        <v>507</v>
      </c>
      <c r="O717" s="140" t="s">
        <v>19</v>
      </c>
      <c r="P717" s="162" t="s">
        <v>1276</v>
      </c>
      <c r="Q717" s="142">
        <v>9</v>
      </c>
      <c r="R717" s="143" t="s">
        <v>246</v>
      </c>
      <c r="S717" s="144" t="s">
        <v>1277</v>
      </c>
      <c r="T717" s="144" t="s">
        <v>271</v>
      </c>
      <c r="U717" s="144" t="s">
        <v>1278</v>
      </c>
    </row>
    <row r="718" spans="1:21" s="48" customFormat="1" ht="18" customHeight="1" x14ac:dyDescent="0.3">
      <c r="A718" s="2" t="s">
        <v>169</v>
      </c>
      <c r="B718" s="3">
        <v>0</v>
      </c>
      <c r="C718" s="3">
        <v>0</v>
      </c>
      <c r="D718" s="3">
        <v>0</v>
      </c>
      <c r="E718" s="3">
        <v>0</v>
      </c>
      <c r="F718" s="3">
        <v>0</v>
      </c>
      <c r="G718" s="3">
        <v>0</v>
      </c>
      <c r="H718" s="3">
        <v>0</v>
      </c>
      <c r="I718" s="163">
        <f t="shared" si="80"/>
        <v>0</v>
      </c>
      <c r="J718" s="3">
        <v>2</v>
      </c>
      <c r="K718" s="5">
        <f t="shared" si="82"/>
        <v>0</v>
      </c>
      <c r="L718" s="24" t="s">
        <v>16</v>
      </c>
      <c r="M718" s="20" t="s">
        <v>1279</v>
      </c>
      <c r="N718" s="21" t="s">
        <v>626</v>
      </c>
      <c r="O718" s="20" t="s">
        <v>360</v>
      </c>
      <c r="P718" s="168" t="s">
        <v>1276</v>
      </c>
      <c r="Q718" s="30">
        <v>9</v>
      </c>
      <c r="R718" s="10" t="s">
        <v>182</v>
      </c>
      <c r="S718" s="32" t="s">
        <v>1277</v>
      </c>
      <c r="T718" s="32" t="s">
        <v>271</v>
      </c>
      <c r="U718" s="32" t="s">
        <v>1278</v>
      </c>
    </row>
    <row r="719" spans="1:21" s="48" customFormat="1" ht="18" customHeight="1" x14ac:dyDescent="0.3">
      <c r="A719" s="2" t="s">
        <v>163</v>
      </c>
      <c r="B719" s="3">
        <v>0</v>
      </c>
      <c r="C719" s="3">
        <v>0</v>
      </c>
      <c r="D719" s="3">
        <v>0</v>
      </c>
      <c r="E719" s="3">
        <v>0</v>
      </c>
      <c r="F719" s="3">
        <v>0</v>
      </c>
      <c r="G719" s="3">
        <v>0</v>
      </c>
      <c r="H719" s="3">
        <v>0</v>
      </c>
      <c r="I719" s="163">
        <f t="shared" si="80"/>
        <v>0</v>
      </c>
      <c r="J719" s="3">
        <v>2</v>
      </c>
      <c r="K719" s="5">
        <f t="shared" si="82"/>
        <v>0</v>
      </c>
      <c r="L719" s="24" t="s">
        <v>16</v>
      </c>
      <c r="M719" s="20" t="s">
        <v>1280</v>
      </c>
      <c r="N719" s="21" t="s">
        <v>161</v>
      </c>
      <c r="O719" s="20" t="s">
        <v>86</v>
      </c>
      <c r="P719" s="168" t="s">
        <v>1276</v>
      </c>
      <c r="Q719" s="30">
        <v>9</v>
      </c>
      <c r="R719" s="10" t="s">
        <v>309</v>
      </c>
      <c r="S719" s="32" t="s">
        <v>1277</v>
      </c>
      <c r="T719" s="32" t="s">
        <v>271</v>
      </c>
      <c r="U719" s="32" t="s">
        <v>1278</v>
      </c>
    </row>
    <row r="720" spans="1:21" s="48" customFormat="1" ht="18" customHeight="1" x14ac:dyDescent="0.3">
      <c r="A720" s="2" t="s">
        <v>299</v>
      </c>
      <c r="B720" s="3">
        <v>0</v>
      </c>
      <c r="C720" s="3">
        <v>0</v>
      </c>
      <c r="D720" s="3">
        <v>0</v>
      </c>
      <c r="E720" s="3">
        <v>0</v>
      </c>
      <c r="F720" s="3">
        <v>0</v>
      </c>
      <c r="G720" s="3">
        <v>0</v>
      </c>
      <c r="H720" s="3">
        <v>0</v>
      </c>
      <c r="I720" s="163">
        <f t="shared" si="80"/>
        <v>0</v>
      </c>
      <c r="J720" s="3">
        <v>2</v>
      </c>
      <c r="K720" s="5">
        <f t="shared" si="82"/>
        <v>0</v>
      </c>
      <c r="L720" s="24" t="s">
        <v>16</v>
      </c>
      <c r="M720" s="20" t="s">
        <v>1281</v>
      </c>
      <c r="N720" s="21" t="s">
        <v>153</v>
      </c>
      <c r="O720" s="20" t="s">
        <v>178</v>
      </c>
      <c r="P720" s="168" t="s">
        <v>1276</v>
      </c>
      <c r="Q720" s="30">
        <v>9</v>
      </c>
      <c r="R720" s="10" t="s">
        <v>246</v>
      </c>
      <c r="S720" s="32" t="s">
        <v>1277</v>
      </c>
      <c r="T720" s="32" t="s">
        <v>271</v>
      </c>
      <c r="U720" s="32" t="s">
        <v>1278</v>
      </c>
    </row>
    <row r="721" spans="1:42" s="48" customFormat="1" ht="18" customHeight="1" x14ac:dyDescent="0.3">
      <c r="A721" s="2" t="s">
        <v>174</v>
      </c>
      <c r="B721" s="3">
        <v>0</v>
      </c>
      <c r="C721" s="3">
        <v>0</v>
      </c>
      <c r="D721" s="3">
        <v>0</v>
      </c>
      <c r="E721" s="3">
        <v>0</v>
      </c>
      <c r="F721" s="3">
        <v>0</v>
      </c>
      <c r="G721" s="3">
        <v>0</v>
      </c>
      <c r="H721" s="3">
        <v>0</v>
      </c>
      <c r="I721" s="163">
        <f t="shared" si="80"/>
        <v>0</v>
      </c>
      <c r="J721" s="3">
        <v>2</v>
      </c>
      <c r="K721" s="5">
        <f t="shared" si="82"/>
        <v>0</v>
      </c>
      <c r="L721" s="24" t="s">
        <v>16</v>
      </c>
      <c r="M721" s="20" t="s">
        <v>1282</v>
      </c>
      <c r="N721" s="21" t="s">
        <v>468</v>
      </c>
      <c r="O721" s="20" t="s">
        <v>534</v>
      </c>
      <c r="P721" s="168" t="s">
        <v>1276</v>
      </c>
      <c r="Q721" s="30">
        <v>9</v>
      </c>
      <c r="R721" s="10" t="s">
        <v>182</v>
      </c>
      <c r="S721" s="32" t="s">
        <v>1277</v>
      </c>
      <c r="T721" s="32" t="s">
        <v>271</v>
      </c>
      <c r="U721" s="32" t="s">
        <v>1278</v>
      </c>
    </row>
    <row r="722" spans="1:42" s="48" customFormat="1" ht="18" customHeight="1" x14ac:dyDescent="0.3">
      <c r="A722" s="2" t="s">
        <v>172</v>
      </c>
      <c r="B722" s="3">
        <v>0</v>
      </c>
      <c r="C722" s="3">
        <v>0</v>
      </c>
      <c r="D722" s="3">
        <v>0</v>
      </c>
      <c r="E722" s="3">
        <v>0</v>
      </c>
      <c r="F722" s="3">
        <v>0</v>
      </c>
      <c r="G722" s="3">
        <v>0</v>
      </c>
      <c r="H722" s="3">
        <v>0</v>
      </c>
      <c r="I722" s="163">
        <f t="shared" si="80"/>
        <v>0</v>
      </c>
      <c r="J722" s="3">
        <v>2</v>
      </c>
      <c r="K722" s="5">
        <f t="shared" si="82"/>
        <v>0</v>
      </c>
      <c r="L722" s="24" t="s">
        <v>16</v>
      </c>
      <c r="M722" s="20" t="s">
        <v>1283</v>
      </c>
      <c r="N722" s="21" t="s">
        <v>626</v>
      </c>
      <c r="O722" s="20" t="s">
        <v>130</v>
      </c>
      <c r="P722" s="168" t="s">
        <v>1276</v>
      </c>
      <c r="Q722" s="30">
        <v>9</v>
      </c>
      <c r="R722" s="10" t="s">
        <v>182</v>
      </c>
      <c r="S722" s="32" t="s">
        <v>1277</v>
      </c>
      <c r="T722" s="32" t="s">
        <v>271</v>
      </c>
      <c r="U722" s="32" t="s">
        <v>1278</v>
      </c>
    </row>
    <row r="723" spans="1:42" s="147" customFormat="1" ht="18" customHeight="1" x14ac:dyDescent="0.3">
      <c r="A723" s="135" t="s">
        <v>199</v>
      </c>
      <c r="B723" s="146">
        <v>0</v>
      </c>
      <c r="C723" s="146">
        <v>3</v>
      </c>
      <c r="D723" s="146">
        <v>14</v>
      </c>
      <c r="E723" s="146">
        <v>12</v>
      </c>
      <c r="F723" s="146">
        <v>0</v>
      </c>
      <c r="G723" s="146">
        <v>0</v>
      </c>
      <c r="H723" s="146"/>
      <c r="I723" s="136">
        <f t="shared" si="80"/>
        <v>29</v>
      </c>
      <c r="J723" s="146">
        <v>1</v>
      </c>
      <c r="K723" s="138">
        <f t="shared" ref="K723:K730" si="83">I723/62</f>
        <v>0.46774193548387094</v>
      </c>
      <c r="L723" s="146" t="s">
        <v>67</v>
      </c>
      <c r="M723" s="140" t="s">
        <v>1284</v>
      </c>
      <c r="N723" s="141" t="s">
        <v>626</v>
      </c>
      <c r="O723" s="140" t="s">
        <v>377</v>
      </c>
      <c r="P723" s="162" t="s">
        <v>1269</v>
      </c>
      <c r="Q723" s="142">
        <v>10</v>
      </c>
      <c r="R723" s="143" t="s">
        <v>246</v>
      </c>
      <c r="S723" s="144" t="s">
        <v>1277</v>
      </c>
      <c r="T723" s="144" t="s">
        <v>271</v>
      </c>
      <c r="U723" s="144" t="s">
        <v>1278</v>
      </c>
    </row>
    <row r="724" spans="1:42" s="48" customFormat="1" ht="18" customHeight="1" x14ac:dyDescent="0.3">
      <c r="A724" s="2" t="s">
        <v>263</v>
      </c>
      <c r="B724" s="3">
        <v>2</v>
      </c>
      <c r="C724" s="3">
        <v>0</v>
      </c>
      <c r="D724" s="3">
        <v>6</v>
      </c>
      <c r="E724" s="3">
        <v>12</v>
      </c>
      <c r="F724" s="3">
        <v>0</v>
      </c>
      <c r="G724" s="3">
        <v>0</v>
      </c>
      <c r="H724" s="3"/>
      <c r="I724" s="163">
        <f t="shared" si="80"/>
        <v>20</v>
      </c>
      <c r="J724" s="3">
        <v>2</v>
      </c>
      <c r="K724" s="5">
        <f t="shared" si="83"/>
        <v>0.32258064516129031</v>
      </c>
      <c r="L724" s="24" t="s">
        <v>16</v>
      </c>
      <c r="M724" s="20" t="s">
        <v>1285</v>
      </c>
      <c r="N724" s="21" t="s">
        <v>705</v>
      </c>
      <c r="O724" s="20" t="s">
        <v>534</v>
      </c>
      <c r="P724" s="168" t="s">
        <v>1269</v>
      </c>
      <c r="Q724" s="30">
        <v>10</v>
      </c>
      <c r="R724" s="10" t="s">
        <v>246</v>
      </c>
      <c r="S724" s="32" t="s">
        <v>1277</v>
      </c>
      <c r="T724" s="32" t="s">
        <v>271</v>
      </c>
      <c r="U724" s="32" t="s">
        <v>1278</v>
      </c>
    </row>
    <row r="725" spans="1:42" s="48" customFormat="1" ht="18" customHeight="1" x14ac:dyDescent="0.3">
      <c r="A725" s="2" t="s">
        <v>179</v>
      </c>
      <c r="B725" s="3">
        <v>0</v>
      </c>
      <c r="C725" s="3">
        <v>0</v>
      </c>
      <c r="D725" s="3">
        <v>7</v>
      </c>
      <c r="E725" s="3">
        <v>10</v>
      </c>
      <c r="F725" s="3">
        <v>1</v>
      </c>
      <c r="G725" s="3">
        <v>0</v>
      </c>
      <c r="H725" s="3"/>
      <c r="I725" s="163">
        <f t="shared" si="80"/>
        <v>18</v>
      </c>
      <c r="J725" s="3">
        <v>3</v>
      </c>
      <c r="K725" s="5">
        <f t="shared" si="83"/>
        <v>0.29032258064516131</v>
      </c>
      <c r="L725" s="24" t="s">
        <v>16</v>
      </c>
      <c r="M725" s="20" t="s">
        <v>758</v>
      </c>
      <c r="N725" s="21" t="s">
        <v>18</v>
      </c>
      <c r="O725" s="20" t="s">
        <v>257</v>
      </c>
      <c r="P725" s="168" t="s">
        <v>1269</v>
      </c>
      <c r="Q725" s="30">
        <v>10</v>
      </c>
      <c r="R725" s="10" t="s">
        <v>246</v>
      </c>
      <c r="S725" s="32" t="s">
        <v>1277</v>
      </c>
      <c r="T725" s="32" t="s">
        <v>271</v>
      </c>
      <c r="U725" s="32" t="s">
        <v>1278</v>
      </c>
    </row>
    <row r="726" spans="1:42" s="48" customFormat="1" ht="18" customHeight="1" x14ac:dyDescent="0.3">
      <c r="A726" s="2" t="s">
        <v>254</v>
      </c>
      <c r="B726" s="3">
        <v>0</v>
      </c>
      <c r="C726" s="3">
        <v>3</v>
      </c>
      <c r="D726" s="3">
        <v>6</v>
      </c>
      <c r="E726" s="3">
        <v>0</v>
      </c>
      <c r="F726" s="3">
        <v>0</v>
      </c>
      <c r="G726" s="3">
        <v>2</v>
      </c>
      <c r="H726" s="3"/>
      <c r="I726" s="163">
        <f t="shared" si="80"/>
        <v>11</v>
      </c>
      <c r="J726" s="3">
        <v>4</v>
      </c>
      <c r="K726" s="5">
        <f t="shared" si="83"/>
        <v>0.17741935483870969</v>
      </c>
      <c r="L726" s="24" t="s">
        <v>16</v>
      </c>
      <c r="M726" s="20" t="s">
        <v>1286</v>
      </c>
      <c r="N726" s="21" t="s">
        <v>350</v>
      </c>
      <c r="O726" s="20" t="s">
        <v>28</v>
      </c>
      <c r="P726" s="168" t="s">
        <v>1269</v>
      </c>
      <c r="Q726" s="30">
        <v>10</v>
      </c>
      <c r="R726" s="10" t="s">
        <v>246</v>
      </c>
      <c r="S726" s="32" t="s">
        <v>1277</v>
      </c>
      <c r="T726" s="32" t="s">
        <v>271</v>
      </c>
      <c r="U726" s="32" t="s">
        <v>1278</v>
      </c>
    </row>
    <row r="727" spans="1:42" s="48" customFormat="1" ht="18" customHeight="1" x14ac:dyDescent="0.3">
      <c r="A727" s="2" t="s">
        <v>269</v>
      </c>
      <c r="B727" s="3">
        <v>0</v>
      </c>
      <c r="C727" s="3">
        <v>6</v>
      </c>
      <c r="D727" s="3">
        <v>0</v>
      </c>
      <c r="E727" s="3">
        <v>0</v>
      </c>
      <c r="F727" s="3">
        <v>0</v>
      </c>
      <c r="G727" s="3">
        <v>0</v>
      </c>
      <c r="H727" s="3"/>
      <c r="I727" s="163">
        <f t="shared" si="80"/>
        <v>6</v>
      </c>
      <c r="J727" s="3">
        <v>5</v>
      </c>
      <c r="K727" s="5">
        <f t="shared" si="83"/>
        <v>9.6774193548387094E-2</v>
      </c>
      <c r="L727" s="24" t="s">
        <v>16</v>
      </c>
      <c r="M727" s="20" t="s">
        <v>1287</v>
      </c>
      <c r="N727" s="21" t="s">
        <v>27</v>
      </c>
      <c r="O727" s="20" t="s">
        <v>277</v>
      </c>
      <c r="P727" s="168" t="s">
        <v>1269</v>
      </c>
      <c r="Q727" s="30">
        <v>10</v>
      </c>
      <c r="R727" s="10" t="s">
        <v>246</v>
      </c>
      <c r="S727" s="32" t="s">
        <v>1277</v>
      </c>
      <c r="T727" s="32" t="s">
        <v>271</v>
      </c>
      <c r="U727" s="32" t="s">
        <v>1278</v>
      </c>
    </row>
    <row r="728" spans="1:42" s="48" customFormat="1" ht="18" customHeight="1" x14ac:dyDescent="0.3">
      <c r="A728" s="2" t="s">
        <v>203</v>
      </c>
      <c r="B728" s="3">
        <v>1</v>
      </c>
      <c r="C728" s="3">
        <v>3</v>
      </c>
      <c r="D728" s="3">
        <v>0</v>
      </c>
      <c r="E728" s="3">
        <v>0</v>
      </c>
      <c r="F728" s="3">
        <v>0</v>
      </c>
      <c r="G728" s="3">
        <v>0</v>
      </c>
      <c r="H728" s="3"/>
      <c r="I728" s="163">
        <f t="shared" si="80"/>
        <v>4</v>
      </c>
      <c r="J728" s="3">
        <v>6</v>
      </c>
      <c r="K728" s="5">
        <f t="shared" si="83"/>
        <v>6.4516129032258063E-2</v>
      </c>
      <c r="L728" s="24" t="s">
        <v>16</v>
      </c>
      <c r="M728" s="20" t="s">
        <v>1288</v>
      </c>
      <c r="N728" s="21" t="s">
        <v>1289</v>
      </c>
      <c r="O728" s="20" t="s">
        <v>886</v>
      </c>
      <c r="P728" s="168" t="s">
        <v>1269</v>
      </c>
      <c r="Q728" s="30">
        <v>10</v>
      </c>
      <c r="R728" s="10" t="s">
        <v>246</v>
      </c>
      <c r="S728" s="32" t="s">
        <v>1277</v>
      </c>
      <c r="T728" s="32" t="s">
        <v>271</v>
      </c>
      <c r="U728" s="32" t="s">
        <v>1278</v>
      </c>
    </row>
    <row r="729" spans="1:42" s="48" customFormat="1" ht="18" customHeight="1" x14ac:dyDescent="0.3">
      <c r="A729" s="2" t="s">
        <v>451</v>
      </c>
      <c r="B729" s="3">
        <v>0</v>
      </c>
      <c r="C729" s="3">
        <v>0</v>
      </c>
      <c r="D729" s="3">
        <v>4</v>
      </c>
      <c r="E729" s="3">
        <v>0</v>
      </c>
      <c r="F729" s="3">
        <v>0</v>
      </c>
      <c r="G729" s="3">
        <v>0</v>
      </c>
      <c r="H729" s="3"/>
      <c r="I729" s="163">
        <f t="shared" si="80"/>
        <v>4</v>
      </c>
      <c r="J729" s="3">
        <v>6</v>
      </c>
      <c r="K729" s="5">
        <f t="shared" si="83"/>
        <v>6.4516129032258063E-2</v>
      </c>
      <c r="L729" s="24" t="s">
        <v>16</v>
      </c>
      <c r="M729" s="20" t="s">
        <v>1290</v>
      </c>
      <c r="N729" s="21" t="s">
        <v>245</v>
      </c>
      <c r="O729" s="20" t="s">
        <v>645</v>
      </c>
      <c r="P729" s="168" t="s">
        <v>1269</v>
      </c>
      <c r="Q729" s="30">
        <v>10</v>
      </c>
      <c r="R729" s="10" t="s">
        <v>246</v>
      </c>
      <c r="S729" s="32" t="s">
        <v>1277</v>
      </c>
      <c r="T729" s="32" t="s">
        <v>271</v>
      </c>
      <c r="U729" s="32" t="s">
        <v>1278</v>
      </c>
    </row>
    <row r="730" spans="1:42" s="48" customFormat="1" ht="18" customHeight="1" x14ac:dyDescent="0.3">
      <c r="A730" s="2" t="s">
        <v>266</v>
      </c>
      <c r="B730" s="3">
        <v>0</v>
      </c>
      <c r="C730" s="3">
        <v>0</v>
      </c>
      <c r="D730" s="3">
        <v>0</v>
      </c>
      <c r="E730" s="3">
        <v>0</v>
      </c>
      <c r="F730" s="3">
        <v>0</v>
      </c>
      <c r="G730" s="3">
        <v>0</v>
      </c>
      <c r="H730" s="3"/>
      <c r="I730" s="163">
        <f t="shared" si="80"/>
        <v>0</v>
      </c>
      <c r="J730" s="3">
        <v>7</v>
      </c>
      <c r="K730" s="5">
        <f t="shared" si="83"/>
        <v>0</v>
      </c>
      <c r="L730" s="24" t="s">
        <v>16</v>
      </c>
      <c r="M730" s="20" t="s">
        <v>1291</v>
      </c>
      <c r="N730" s="21" t="s">
        <v>129</v>
      </c>
      <c r="O730" s="20" t="s">
        <v>490</v>
      </c>
      <c r="P730" s="168" t="s">
        <v>1269</v>
      </c>
      <c r="Q730" s="30">
        <v>10</v>
      </c>
      <c r="R730" s="10" t="s">
        <v>246</v>
      </c>
      <c r="S730" s="32" t="s">
        <v>1277</v>
      </c>
      <c r="T730" s="32" t="s">
        <v>271</v>
      </c>
      <c r="U730" s="32" t="s">
        <v>1278</v>
      </c>
    </row>
    <row r="731" spans="1:42" s="147" customFormat="1" ht="18" customHeight="1" x14ac:dyDescent="0.3">
      <c r="A731" s="135" t="s">
        <v>275</v>
      </c>
      <c r="B731" s="146">
        <v>4</v>
      </c>
      <c r="C731" s="146">
        <v>0</v>
      </c>
      <c r="D731" s="146">
        <v>0</v>
      </c>
      <c r="E731" s="146">
        <v>0</v>
      </c>
      <c r="F731" s="146">
        <v>10</v>
      </c>
      <c r="G731" s="146">
        <v>10</v>
      </c>
      <c r="H731" s="146"/>
      <c r="I731" s="136">
        <f t="shared" si="80"/>
        <v>24</v>
      </c>
      <c r="J731" s="148">
        <v>1</v>
      </c>
      <c r="K731" s="138">
        <f>I731/60</f>
        <v>0.4</v>
      </c>
      <c r="L731" s="146" t="s">
        <v>67</v>
      </c>
      <c r="M731" s="149" t="s">
        <v>1292</v>
      </c>
      <c r="N731" s="150" t="s">
        <v>456</v>
      </c>
      <c r="O731" s="150" t="s">
        <v>1293</v>
      </c>
      <c r="P731" s="162" t="s">
        <v>1269</v>
      </c>
      <c r="Q731" s="151">
        <v>11</v>
      </c>
      <c r="R731" s="143" t="s">
        <v>246</v>
      </c>
      <c r="S731" s="144" t="s">
        <v>1277</v>
      </c>
      <c r="T731" s="144" t="s">
        <v>271</v>
      </c>
      <c r="U731" s="144" t="s">
        <v>1278</v>
      </c>
    </row>
    <row r="732" spans="1:42" s="12" customFormat="1" ht="18" customHeight="1" x14ac:dyDescent="0.3">
      <c r="A732" s="2" t="s">
        <v>249</v>
      </c>
      <c r="B732" s="3">
        <v>4</v>
      </c>
      <c r="C732" s="3">
        <v>0</v>
      </c>
      <c r="D732" s="3">
        <v>10</v>
      </c>
      <c r="E732" s="3">
        <v>0</v>
      </c>
      <c r="F732" s="3">
        <v>0</v>
      </c>
      <c r="G732" s="3">
        <v>0</v>
      </c>
      <c r="H732" s="3"/>
      <c r="I732" s="163">
        <f t="shared" si="80"/>
        <v>14</v>
      </c>
      <c r="J732" s="4">
        <v>2</v>
      </c>
      <c r="K732" s="5">
        <f>I732/60</f>
        <v>0.23333333333333334</v>
      </c>
      <c r="L732" s="24" t="s">
        <v>16</v>
      </c>
      <c r="M732" s="6" t="s">
        <v>96</v>
      </c>
      <c r="N732" s="7" t="s">
        <v>142</v>
      </c>
      <c r="O732" s="7" t="s">
        <v>189</v>
      </c>
      <c r="P732" s="168" t="s">
        <v>1269</v>
      </c>
      <c r="Q732" s="9">
        <v>11</v>
      </c>
      <c r="R732" s="10" t="s">
        <v>246</v>
      </c>
      <c r="S732" s="32" t="s">
        <v>1277</v>
      </c>
      <c r="T732" s="32" t="s">
        <v>271</v>
      </c>
      <c r="U732" s="32" t="s">
        <v>1278</v>
      </c>
    </row>
    <row r="733" spans="1:42" s="12" customFormat="1" ht="18" customHeight="1" x14ac:dyDescent="0.3">
      <c r="A733" s="2" t="s">
        <v>243</v>
      </c>
      <c r="B733" s="3">
        <v>5</v>
      </c>
      <c r="C733" s="3">
        <v>0</v>
      </c>
      <c r="D733" s="3">
        <v>7</v>
      </c>
      <c r="E733" s="3">
        <v>0</v>
      </c>
      <c r="F733" s="3">
        <v>0</v>
      </c>
      <c r="G733" s="3">
        <v>0</v>
      </c>
      <c r="H733" s="3"/>
      <c r="I733" s="163">
        <f t="shared" si="80"/>
        <v>12</v>
      </c>
      <c r="J733" s="4">
        <v>3</v>
      </c>
      <c r="K733" s="5">
        <f>I733/60</f>
        <v>0.2</v>
      </c>
      <c r="L733" s="24" t="s">
        <v>16</v>
      </c>
      <c r="M733" s="6" t="s">
        <v>1294</v>
      </c>
      <c r="N733" s="7" t="s">
        <v>1295</v>
      </c>
      <c r="O733" s="7" t="s">
        <v>852</v>
      </c>
      <c r="P733" s="168" t="s">
        <v>1269</v>
      </c>
      <c r="Q733" s="9">
        <v>11</v>
      </c>
      <c r="R733" s="10" t="s">
        <v>246</v>
      </c>
      <c r="S733" s="32" t="s">
        <v>1277</v>
      </c>
      <c r="T733" s="32" t="s">
        <v>271</v>
      </c>
      <c r="U733" s="32" t="s">
        <v>1278</v>
      </c>
    </row>
    <row r="734" spans="1:42" s="12" customFormat="1" ht="18" customHeight="1" x14ac:dyDescent="0.3">
      <c r="A734" s="2" t="s">
        <v>247</v>
      </c>
      <c r="B734" s="3">
        <v>5</v>
      </c>
      <c r="C734" s="3">
        <v>0</v>
      </c>
      <c r="D734" s="3">
        <v>5</v>
      </c>
      <c r="E734" s="3">
        <v>0</v>
      </c>
      <c r="F734" s="3">
        <v>0</v>
      </c>
      <c r="G734" s="3">
        <v>0</v>
      </c>
      <c r="H734" s="3"/>
      <c r="I734" s="163">
        <f t="shared" si="80"/>
        <v>10</v>
      </c>
      <c r="J734" s="4">
        <v>4</v>
      </c>
      <c r="K734" s="5">
        <f>I734/60</f>
        <v>0.16666666666666666</v>
      </c>
      <c r="L734" s="24" t="s">
        <v>16</v>
      </c>
      <c r="M734" s="6" t="s">
        <v>1296</v>
      </c>
      <c r="N734" s="7" t="s">
        <v>1297</v>
      </c>
      <c r="O734" s="7" t="s">
        <v>1298</v>
      </c>
      <c r="P734" s="168" t="s">
        <v>1269</v>
      </c>
      <c r="Q734" s="9">
        <v>11</v>
      </c>
      <c r="R734" s="10" t="s">
        <v>246</v>
      </c>
      <c r="S734" s="32" t="s">
        <v>1277</v>
      </c>
      <c r="T734" s="32" t="s">
        <v>271</v>
      </c>
      <c r="U734" s="32" t="s">
        <v>1278</v>
      </c>
    </row>
    <row r="735" spans="1:42" s="12" customFormat="1" ht="18" customHeight="1" x14ac:dyDescent="0.3">
      <c r="A735" s="2" t="s">
        <v>283</v>
      </c>
      <c r="B735" s="3">
        <v>0</v>
      </c>
      <c r="C735" s="3">
        <v>0</v>
      </c>
      <c r="D735" s="3">
        <v>0</v>
      </c>
      <c r="E735" s="3">
        <v>0</v>
      </c>
      <c r="F735" s="3">
        <v>0</v>
      </c>
      <c r="G735" s="3">
        <v>0</v>
      </c>
      <c r="H735" s="3"/>
      <c r="I735" s="163">
        <f t="shared" si="80"/>
        <v>0</v>
      </c>
      <c r="J735" s="4">
        <v>5</v>
      </c>
      <c r="K735" s="5">
        <f>I735/60</f>
        <v>0</v>
      </c>
      <c r="L735" s="24" t="s">
        <v>16</v>
      </c>
      <c r="M735" s="6" t="s">
        <v>1299</v>
      </c>
      <c r="N735" s="7" t="s">
        <v>626</v>
      </c>
      <c r="O735" s="7" t="s">
        <v>49</v>
      </c>
      <c r="P735" s="168" t="s">
        <v>1269</v>
      </c>
      <c r="Q735" s="9">
        <v>11</v>
      </c>
      <c r="R735" s="10" t="s">
        <v>246</v>
      </c>
      <c r="S735" s="32" t="s">
        <v>1277</v>
      </c>
      <c r="T735" s="32" t="s">
        <v>271</v>
      </c>
      <c r="U735" s="32" t="s">
        <v>1278</v>
      </c>
    </row>
    <row r="736" spans="1:42" s="23" customFormat="1" ht="22.5" customHeight="1" x14ac:dyDescent="0.3">
      <c r="A736" s="2" t="s">
        <v>1300</v>
      </c>
      <c r="B736" s="2">
        <v>0</v>
      </c>
      <c r="C736" s="2">
        <v>0</v>
      </c>
      <c r="D736" s="2">
        <v>4</v>
      </c>
      <c r="E736" s="2">
        <v>0</v>
      </c>
      <c r="F736" s="2">
        <v>0</v>
      </c>
      <c r="G736" s="2">
        <v>0</v>
      </c>
      <c r="H736" s="2">
        <v>0</v>
      </c>
      <c r="I736" s="167">
        <f t="shared" ref="I736:I799" si="84">SUM(B736:H736)</f>
        <v>4</v>
      </c>
      <c r="J736" s="171">
        <v>1</v>
      </c>
      <c r="K736" s="5">
        <f t="shared" ref="K736:K781" si="85">I736/70</f>
        <v>5.7142857142857141E-2</v>
      </c>
      <c r="L736" s="24" t="s">
        <v>16</v>
      </c>
      <c r="M736" s="25" t="s">
        <v>1301</v>
      </c>
      <c r="N736" s="21" t="s">
        <v>147</v>
      </c>
      <c r="O736" s="20" t="s">
        <v>189</v>
      </c>
      <c r="P736" s="8" t="s">
        <v>1302</v>
      </c>
      <c r="Q736" s="8">
        <v>5</v>
      </c>
      <c r="R736" s="10" t="s">
        <v>246</v>
      </c>
      <c r="S736" s="22" t="s">
        <v>1303</v>
      </c>
      <c r="T736" s="22" t="s">
        <v>45</v>
      </c>
      <c r="U736" s="22" t="s">
        <v>233</v>
      </c>
      <c r="V736" s="172"/>
      <c r="W736" s="172"/>
      <c r="X736" s="172"/>
      <c r="Y736" s="172"/>
      <c r="Z736" s="172"/>
      <c r="AA736" s="172"/>
      <c r="AB736" s="172"/>
      <c r="AC736" s="172"/>
      <c r="AD736" s="172"/>
      <c r="AE736" s="172"/>
      <c r="AF736" s="172"/>
      <c r="AG736" s="172"/>
      <c r="AH736" s="172"/>
      <c r="AI736" s="172"/>
      <c r="AJ736" s="172"/>
      <c r="AK736" s="172"/>
      <c r="AL736" s="172"/>
      <c r="AM736" s="172"/>
      <c r="AN736" s="172"/>
      <c r="AO736" s="172"/>
      <c r="AP736" s="172"/>
    </row>
    <row r="737" spans="1:42" s="33" customFormat="1" ht="22.5" customHeight="1" x14ac:dyDescent="0.3">
      <c r="A737" s="2" t="s">
        <v>25</v>
      </c>
      <c r="B737" s="2">
        <v>0</v>
      </c>
      <c r="C737" s="2">
        <v>0</v>
      </c>
      <c r="D737" s="2">
        <v>0</v>
      </c>
      <c r="E737" s="2">
        <v>0</v>
      </c>
      <c r="F737" s="2">
        <v>0</v>
      </c>
      <c r="G737" s="2">
        <v>0</v>
      </c>
      <c r="H737" s="2">
        <v>0</v>
      </c>
      <c r="I737" s="167">
        <f t="shared" si="84"/>
        <v>0</v>
      </c>
      <c r="J737" s="171">
        <v>0</v>
      </c>
      <c r="K737" s="5">
        <f t="shared" si="85"/>
        <v>0</v>
      </c>
      <c r="L737" s="24" t="s">
        <v>16</v>
      </c>
      <c r="M737" s="20" t="s">
        <v>1304</v>
      </c>
      <c r="N737" s="21" t="s">
        <v>142</v>
      </c>
      <c r="O737" s="20" t="s">
        <v>70</v>
      </c>
      <c r="P737" s="8" t="s">
        <v>1302</v>
      </c>
      <c r="Q737" s="8">
        <v>5</v>
      </c>
      <c r="R737" s="10" t="s">
        <v>246</v>
      </c>
      <c r="S737" s="22" t="s">
        <v>1303</v>
      </c>
      <c r="T737" s="22" t="s">
        <v>45</v>
      </c>
      <c r="U737" s="22" t="s">
        <v>233</v>
      </c>
      <c r="V737" s="172"/>
      <c r="W737" s="172"/>
      <c r="X737" s="172"/>
      <c r="Y737" s="172"/>
      <c r="Z737" s="172"/>
      <c r="AA737" s="172"/>
      <c r="AB737" s="172"/>
      <c r="AC737" s="172"/>
      <c r="AD737" s="172"/>
      <c r="AE737" s="172"/>
      <c r="AF737" s="172"/>
      <c r="AG737" s="172"/>
      <c r="AH737" s="172"/>
      <c r="AI737" s="172"/>
      <c r="AJ737" s="172"/>
      <c r="AK737" s="172"/>
      <c r="AL737" s="172"/>
      <c r="AM737" s="172"/>
      <c r="AN737" s="172"/>
      <c r="AO737" s="172"/>
      <c r="AP737" s="172"/>
    </row>
    <row r="738" spans="1:42" s="23" customFormat="1" ht="22.5" customHeight="1" x14ac:dyDescent="0.3">
      <c r="A738" s="2" t="s">
        <v>15</v>
      </c>
      <c r="B738" s="2">
        <v>0</v>
      </c>
      <c r="C738" s="2">
        <v>0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167">
        <f t="shared" si="84"/>
        <v>0</v>
      </c>
      <c r="J738" s="171">
        <v>0</v>
      </c>
      <c r="K738" s="5">
        <f t="shared" si="85"/>
        <v>0</v>
      </c>
      <c r="L738" s="24" t="s">
        <v>16</v>
      </c>
      <c r="M738" s="20" t="s">
        <v>1305</v>
      </c>
      <c r="N738" s="21" t="s">
        <v>27</v>
      </c>
      <c r="O738" s="20" t="s">
        <v>56</v>
      </c>
      <c r="P738" s="8" t="s">
        <v>1302</v>
      </c>
      <c r="Q738" s="8">
        <v>5</v>
      </c>
      <c r="R738" s="10" t="s">
        <v>246</v>
      </c>
      <c r="S738" s="22" t="s">
        <v>1303</v>
      </c>
      <c r="T738" s="22" t="s">
        <v>45</v>
      </c>
      <c r="U738" s="22" t="s">
        <v>233</v>
      </c>
      <c r="V738" s="172"/>
      <c r="W738" s="172"/>
      <c r="X738" s="172"/>
      <c r="Y738" s="172"/>
      <c r="Z738" s="172"/>
      <c r="AA738" s="172"/>
      <c r="AB738" s="172"/>
      <c r="AC738" s="172"/>
      <c r="AD738" s="172"/>
      <c r="AE738" s="172"/>
      <c r="AF738" s="172"/>
      <c r="AG738" s="172"/>
      <c r="AH738" s="172"/>
      <c r="AI738" s="172"/>
      <c r="AJ738" s="172"/>
      <c r="AK738" s="172"/>
      <c r="AL738" s="172"/>
      <c r="AM738" s="172"/>
      <c r="AN738" s="172"/>
      <c r="AO738" s="172"/>
      <c r="AP738" s="172"/>
    </row>
    <row r="739" spans="1:42" s="23" customFormat="1" ht="22.5" customHeight="1" x14ac:dyDescent="0.3">
      <c r="A739" s="2" t="s">
        <v>29</v>
      </c>
      <c r="B739" s="2">
        <v>0</v>
      </c>
      <c r="C739" s="2">
        <v>0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167">
        <f t="shared" si="84"/>
        <v>0</v>
      </c>
      <c r="J739" s="171">
        <v>0</v>
      </c>
      <c r="K739" s="5">
        <f t="shared" si="85"/>
        <v>0</v>
      </c>
      <c r="L739" s="24" t="s">
        <v>16</v>
      </c>
      <c r="M739" s="20" t="s">
        <v>686</v>
      </c>
      <c r="N739" s="21" t="s">
        <v>82</v>
      </c>
      <c r="O739" s="20" t="s">
        <v>130</v>
      </c>
      <c r="P739" s="8" t="s">
        <v>1302</v>
      </c>
      <c r="Q739" s="8">
        <v>5</v>
      </c>
      <c r="R739" s="10" t="s">
        <v>246</v>
      </c>
      <c r="S739" s="22" t="s">
        <v>1303</v>
      </c>
      <c r="T739" s="22" t="s">
        <v>45</v>
      </c>
      <c r="U739" s="22" t="s">
        <v>233</v>
      </c>
      <c r="V739" s="172"/>
      <c r="W739" s="172"/>
      <c r="X739" s="172"/>
      <c r="Y739" s="172"/>
      <c r="Z739" s="172"/>
      <c r="AA739" s="172"/>
      <c r="AB739" s="172"/>
      <c r="AC739" s="172"/>
      <c r="AD739" s="172"/>
      <c r="AE739" s="172"/>
      <c r="AF739" s="172"/>
      <c r="AG739" s="172"/>
      <c r="AH739" s="172"/>
      <c r="AI739" s="172"/>
      <c r="AJ739" s="172"/>
      <c r="AK739" s="172"/>
      <c r="AL739" s="172"/>
      <c r="AM739" s="172"/>
      <c r="AN739" s="172"/>
      <c r="AO739" s="172"/>
      <c r="AP739" s="172"/>
    </row>
    <row r="740" spans="1:42" s="145" customFormat="1" ht="22.5" customHeight="1" x14ac:dyDescent="0.3">
      <c r="A740" s="135" t="s">
        <v>109</v>
      </c>
      <c r="B740" s="135">
        <v>9</v>
      </c>
      <c r="C740" s="135">
        <v>0</v>
      </c>
      <c r="D740" s="135">
        <v>2</v>
      </c>
      <c r="E740" s="135">
        <v>10</v>
      </c>
      <c r="F740" s="135">
        <v>0</v>
      </c>
      <c r="G740" s="135">
        <v>0</v>
      </c>
      <c r="H740" s="135">
        <v>10</v>
      </c>
      <c r="I740" s="136">
        <f t="shared" si="84"/>
        <v>31</v>
      </c>
      <c r="J740" s="137">
        <v>1</v>
      </c>
      <c r="K740" s="138">
        <f t="shared" si="85"/>
        <v>0.44285714285714284</v>
      </c>
      <c r="L740" s="139" t="s">
        <v>67</v>
      </c>
      <c r="M740" s="140" t="s">
        <v>1306</v>
      </c>
      <c r="N740" s="141" t="s">
        <v>390</v>
      </c>
      <c r="O740" s="140" t="s">
        <v>391</v>
      </c>
      <c r="P740" s="142" t="s">
        <v>1302</v>
      </c>
      <c r="Q740" s="142">
        <v>8</v>
      </c>
      <c r="R740" s="143" t="s">
        <v>1307</v>
      </c>
      <c r="S740" s="144" t="s">
        <v>1303</v>
      </c>
      <c r="T740" s="144" t="s">
        <v>45</v>
      </c>
      <c r="U740" s="144" t="s">
        <v>233</v>
      </c>
      <c r="V740" s="172"/>
      <c r="W740" s="172"/>
      <c r="X740" s="172"/>
      <c r="Y740" s="172"/>
      <c r="Z740" s="172"/>
      <c r="AA740" s="172"/>
      <c r="AB740" s="172"/>
      <c r="AC740" s="172"/>
      <c r="AD740" s="172"/>
      <c r="AE740" s="172"/>
      <c r="AF740" s="172"/>
      <c r="AG740" s="172"/>
      <c r="AH740" s="172"/>
      <c r="AI740" s="172"/>
      <c r="AJ740" s="172"/>
      <c r="AK740" s="172"/>
      <c r="AL740" s="172"/>
      <c r="AM740" s="172"/>
      <c r="AN740" s="172"/>
      <c r="AO740" s="172"/>
      <c r="AP740" s="172"/>
    </row>
    <row r="741" spans="1:42" s="145" customFormat="1" ht="22.5" customHeight="1" x14ac:dyDescent="0.3">
      <c r="A741" s="135" t="s">
        <v>121</v>
      </c>
      <c r="B741" s="135">
        <v>3</v>
      </c>
      <c r="C741" s="135">
        <v>9</v>
      </c>
      <c r="D741" s="135">
        <v>0</v>
      </c>
      <c r="E741" s="135">
        <v>0</v>
      </c>
      <c r="F741" s="135">
        <v>0</v>
      </c>
      <c r="G741" s="135">
        <v>0</v>
      </c>
      <c r="H741" s="135">
        <v>0</v>
      </c>
      <c r="I741" s="136">
        <f t="shared" si="84"/>
        <v>12</v>
      </c>
      <c r="J741" s="137">
        <v>2</v>
      </c>
      <c r="K741" s="138">
        <f t="shared" si="85"/>
        <v>0.17142857142857143</v>
      </c>
      <c r="L741" s="139" t="s">
        <v>16</v>
      </c>
      <c r="M741" s="140" t="s">
        <v>1308</v>
      </c>
      <c r="N741" s="141" t="s">
        <v>216</v>
      </c>
      <c r="O741" s="140" t="s">
        <v>112</v>
      </c>
      <c r="P741" s="142" t="s">
        <v>1302</v>
      </c>
      <c r="Q741" s="142">
        <v>8</v>
      </c>
      <c r="R741" s="143" t="s">
        <v>1307</v>
      </c>
      <c r="S741" s="144" t="s">
        <v>1303</v>
      </c>
      <c r="T741" s="144" t="s">
        <v>45</v>
      </c>
      <c r="U741" s="144" t="s">
        <v>233</v>
      </c>
      <c r="V741" s="172"/>
      <c r="W741" s="172"/>
      <c r="X741" s="172"/>
      <c r="Y741" s="172"/>
      <c r="Z741" s="172"/>
      <c r="AA741" s="172"/>
      <c r="AB741" s="172"/>
      <c r="AC741" s="172"/>
      <c r="AD741" s="172"/>
      <c r="AE741" s="172"/>
      <c r="AF741" s="172"/>
      <c r="AG741" s="172"/>
      <c r="AH741" s="172"/>
      <c r="AI741" s="172"/>
      <c r="AJ741" s="172"/>
      <c r="AK741" s="172"/>
      <c r="AL741" s="172"/>
      <c r="AM741" s="172"/>
      <c r="AN741" s="172"/>
      <c r="AO741" s="172"/>
      <c r="AP741" s="172"/>
    </row>
    <row r="742" spans="1:42" s="145" customFormat="1" ht="22.5" customHeight="1" x14ac:dyDescent="0.3">
      <c r="A742" s="135" t="s">
        <v>113</v>
      </c>
      <c r="B742" s="135">
        <v>0</v>
      </c>
      <c r="C742" s="135">
        <v>7</v>
      </c>
      <c r="D742" s="135">
        <v>0</v>
      </c>
      <c r="E742" s="135">
        <v>0</v>
      </c>
      <c r="F742" s="135">
        <v>0</v>
      </c>
      <c r="G742" s="135">
        <v>0</v>
      </c>
      <c r="H742" s="135">
        <v>4</v>
      </c>
      <c r="I742" s="136">
        <f t="shared" si="84"/>
        <v>11</v>
      </c>
      <c r="J742" s="137">
        <v>3</v>
      </c>
      <c r="K742" s="138">
        <f t="shared" si="85"/>
        <v>0.15714285714285714</v>
      </c>
      <c r="L742" s="139" t="s">
        <v>16</v>
      </c>
      <c r="M742" s="140" t="s">
        <v>1309</v>
      </c>
      <c r="N742" s="141" t="s">
        <v>964</v>
      </c>
      <c r="O742" s="140" t="s">
        <v>217</v>
      </c>
      <c r="P742" s="142" t="s">
        <v>1302</v>
      </c>
      <c r="Q742" s="142">
        <v>8</v>
      </c>
      <c r="R742" s="143" t="s">
        <v>1307</v>
      </c>
      <c r="S742" s="144" t="s">
        <v>1303</v>
      </c>
      <c r="T742" s="144" t="s">
        <v>45</v>
      </c>
      <c r="U742" s="144" t="s">
        <v>233</v>
      </c>
      <c r="V742" s="172"/>
      <c r="W742" s="172"/>
      <c r="X742" s="172"/>
      <c r="Y742" s="172"/>
      <c r="Z742" s="172"/>
      <c r="AA742" s="172"/>
      <c r="AB742" s="172"/>
      <c r="AC742" s="172"/>
      <c r="AD742" s="172"/>
      <c r="AE742" s="172"/>
      <c r="AF742" s="172"/>
      <c r="AG742" s="172"/>
      <c r="AH742" s="172"/>
      <c r="AI742" s="172"/>
      <c r="AJ742" s="172"/>
      <c r="AK742" s="172"/>
      <c r="AL742" s="172"/>
      <c r="AM742" s="172"/>
      <c r="AN742" s="172"/>
      <c r="AO742" s="172"/>
      <c r="AP742" s="172"/>
    </row>
    <row r="743" spans="1:42" s="145" customFormat="1" ht="22.5" customHeight="1" x14ac:dyDescent="0.3">
      <c r="A743" s="135" t="s">
        <v>87</v>
      </c>
      <c r="B743" s="135">
        <v>0</v>
      </c>
      <c r="C743" s="135">
        <v>0</v>
      </c>
      <c r="D743" s="135">
        <v>3</v>
      </c>
      <c r="E743" s="135">
        <v>0</v>
      </c>
      <c r="F743" s="135">
        <v>1</v>
      </c>
      <c r="G743" s="135">
        <v>0</v>
      </c>
      <c r="H743" s="135">
        <v>0</v>
      </c>
      <c r="I743" s="136">
        <f t="shared" si="84"/>
        <v>4</v>
      </c>
      <c r="J743" s="137">
        <v>4</v>
      </c>
      <c r="K743" s="138">
        <f t="shared" si="85"/>
        <v>5.7142857142857141E-2</v>
      </c>
      <c r="L743" s="139" t="s">
        <v>16</v>
      </c>
      <c r="M743" s="140" t="s">
        <v>1310</v>
      </c>
      <c r="N743" s="141" t="s">
        <v>390</v>
      </c>
      <c r="O743" s="140" t="s">
        <v>1311</v>
      </c>
      <c r="P743" s="142" t="s">
        <v>1302</v>
      </c>
      <c r="Q743" s="142">
        <v>8</v>
      </c>
      <c r="R743" s="143" t="s">
        <v>1307</v>
      </c>
      <c r="S743" s="144" t="s">
        <v>1303</v>
      </c>
      <c r="T743" s="144" t="s">
        <v>45</v>
      </c>
      <c r="U743" s="144" t="s">
        <v>233</v>
      </c>
      <c r="V743" s="172"/>
      <c r="W743" s="172"/>
      <c r="X743" s="172"/>
      <c r="Y743" s="172"/>
      <c r="Z743" s="172"/>
      <c r="AA743" s="172"/>
      <c r="AB743" s="172"/>
      <c r="AC743" s="172"/>
      <c r="AD743" s="172"/>
      <c r="AE743" s="172"/>
      <c r="AF743" s="172"/>
      <c r="AG743" s="172"/>
      <c r="AH743" s="172"/>
      <c r="AI743" s="172"/>
      <c r="AJ743" s="172"/>
      <c r="AK743" s="172"/>
      <c r="AL743" s="172"/>
      <c r="AM743" s="172"/>
      <c r="AN743" s="172"/>
      <c r="AO743" s="172"/>
      <c r="AP743" s="172"/>
    </row>
    <row r="744" spans="1:42" s="145" customFormat="1" ht="22.5" customHeight="1" x14ac:dyDescent="0.3">
      <c r="A744" s="135" t="s">
        <v>124</v>
      </c>
      <c r="B744" s="135">
        <v>0</v>
      </c>
      <c r="C744" s="135">
        <v>0</v>
      </c>
      <c r="D744" s="135">
        <v>0</v>
      </c>
      <c r="E744" s="135">
        <v>0</v>
      </c>
      <c r="F744" s="135">
        <v>4</v>
      </c>
      <c r="G744" s="135">
        <v>0</v>
      </c>
      <c r="H744" s="135">
        <v>0</v>
      </c>
      <c r="I744" s="136">
        <f t="shared" si="84"/>
        <v>4</v>
      </c>
      <c r="J744" s="137">
        <v>4</v>
      </c>
      <c r="K744" s="138">
        <f t="shared" si="85"/>
        <v>5.7142857142857141E-2</v>
      </c>
      <c r="L744" s="139" t="s">
        <v>16</v>
      </c>
      <c r="M744" s="140" t="s">
        <v>1312</v>
      </c>
      <c r="N744" s="141" t="s">
        <v>192</v>
      </c>
      <c r="O744" s="140" t="s">
        <v>765</v>
      </c>
      <c r="P744" s="142" t="s">
        <v>1302</v>
      </c>
      <c r="Q744" s="142">
        <v>8</v>
      </c>
      <c r="R744" s="143" t="s">
        <v>1307</v>
      </c>
      <c r="S744" s="144" t="s">
        <v>1303</v>
      </c>
      <c r="T744" s="144" t="s">
        <v>45</v>
      </c>
      <c r="U744" s="144" t="s">
        <v>233</v>
      </c>
      <c r="V744" s="172"/>
      <c r="W744" s="172"/>
      <c r="X744" s="172"/>
      <c r="Y744" s="172"/>
      <c r="Z744" s="172"/>
      <c r="AA744" s="172"/>
      <c r="AB744" s="172"/>
      <c r="AC744" s="172"/>
      <c r="AD744" s="172"/>
      <c r="AE744" s="172"/>
      <c r="AF744" s="172"/>
      <c r="AG744" s="172"/>
      <c r="AH744" s="172"/>
      <c r="AI744" s="172"/>
      <c r="AJ744" s="172"/>
      <c r="AK744" s="172"/>
      <c r="AL744" s="172"/>
      <c r="AM744" s="172"/>
      <c r="AN744" s="172"/>
      <c r="AO744" s="172"/>
      <c r="AP744" s="172"/>
    </row>
    <row r="745" spans="1:42" s="145" customFormat="1" ht="22.5" customHeight="1" x14ac:dyDescent="0.3">
      <c r="A745" s="135" t="s">
        <v>98</v>
      </c>
      <c r="B745" s="135">
        <v>0</v>
      </c>
      <c r="C745" s="135">
        <v>0</v>
      </c>
      <c r="D745" s="135">
        <v>2</v>
      </c>
      <c r="E745" s="135">
        <v>0</v>
      </c>
      <c r="F745" s="135">
        <v>0</v>
      </c>
      <c r="G745" s="135">
        <v>0</v>
      </c>
      <c r="H745" s="135">
        <v>0</v>
      </c>
      <c r="I745" s="136">
        <f t="shared" si="84"/>
        <v>2</v>
      </c>
      <c r="J745" s="137">
        <v>5</v>
      </c>
      <c r="K745" s="138">
        <f t="shared" si="85"/>
        <v>2.8571428571428571E-2</v>
      </c>
      <c r="L745" s="139" t="s">
        <v>16</v>
      </c>
      <c r="M745" s="140" t="s">
        <v>986</v>
      </c>
      <c r="N745" s="141" t="s">
        <v>256</v>
      </c>
      <c r="O745" s="140" t="s">
        <v>123</v>
      </c>
      <c r="P745" s="142" t="s">
        <v>1302</v>
      </c>
      <c r="Q745" s="142">
        <v>8</v>
      </c>
      <c r="R745" s="143" t="s">
        <v>182</v>
      </c>
      <c r="S745" s="144" t="s">
        <v>1303</v>
      </c>
      <c r="T745" s="144" t="s">
        <v>1313</v>
      </c>
      <c r="U745" s="144" t="s">
        <v>90</v>
      </c>
      <c r="V745" s="172"/>
      <c r="W745" s="172"/>
      <c r="X745" s="172"/>
      <c r="Y745" s="172"/>
      <c r="Z745" s="172"/>
      <c r="AA745" s="172"/>
      <c r="AB745" s="172"/>
      <c r="AC745" s="172"/>
      <c r="AD745" s="172"/>
      <c r="AE745" s="172"/>
      <c r="AF745" s="172"/>
      <c r="AG745" s="172"/>
      <c r="AH745" s="172"/>
      <c r="AI745" s="172"/>
      <c r="AJ745" s="172"/>
      <c r="AK745" s="172"/>
      <c r="AL745" s="172"/>
      <c r="AM745" s="172"/>
      <c r="AN745" s="172"/>
      <c r="AO745" s="172"/>
      <c r="AP745" s="172"/>
    </row>
    <row r="746" spans="1:42" s="145" customFormat="1" ht="22.5" customHeight="1" x14ac:dyDescent="0.3">
      <c r="A746" s="135" t="s">
        <v>131</v>
      </c>
      <c r="B746" s="135">
        <v>0</v>
      </c>
      <c r="C746" s="135">
        <v>0</v>
      </c>
      <c r="D746" s="135">
        <v>2</v>
      </c>
      <c r="E746" s="135">
        <v>0</v>
      </c>
      <c r="F746" s="135">
        <v>0</v>
      </c>
      <c r="G746" s="135">
        <v>0</v>
      </c>
      <c r="H746" s="135">
        <v>0</v>
      </c>
      <c r="I746" s="136">
        <f t="shared" si="84"/>
        <v>2</v>
      </c>
      <c r="J746" s="137">
        <v>5</v>
      </c>
      <c r="K746" s="138">
        <f t="shared" si="85"/>
        <v>2.8571428571428571E-2</v>
      </c>
      <c r="L746" s="139" t="s">
        <v>16</v>
      </c>
      <c r="M746" s="140" t="s">
        <v>1314</v>
      </c>
      <c r="N746" s="140" t="s">
        <v>321</v>
      </c>
      <c r="O746" s="140" t="s">
        <v>1315</v>
      </c>
      <c r="P746" s="142" t="s">
        <v>1302</v>
      </c>
      <c r="Q746" s="142">
        <v>8</v>
      </c>
      <c r="R746" s="143" t="s">
        <v>246</v>
      </c>
      <c r="S746" s="144" t="s">
        <v>1303</v>
      </c>
      <c r="T746" s="144" t="s">
        <v>45</v>
      </c>
      <c r="U746" s="144" t="s">
        <v>233</v>
      </c>
      <c r="V746" s="172"/>
      <c r="W746" s="172"/>
      <c r="X746" s="172"/>
      <c r="Y746" s="172"/>
      <c r="Z746" s="172"/>
      <c r="AA746" s="172"/>
      <c r="AB746" s="172"/>
      <c r="AC746" s="172"/>
      <c r="AD746" s="172"/>
      <c r="AE746" s="172"/>
      <c r="AF746" s="172"/>
      <c r="AG746" s="172"/>
      <c r="AH746" s="172"/>
      <c r="AI746" s="172"/>
      <c r="AJ746" s="172"/>
      <c r="AK746" s="172"/>
      <c r="AL746" s="172"/>
      <c r="AM746" s="172"/>
      <c r="AN746" s="172"/>
      <c r="AO746" s="172"/>
      <c r="AP746" s="172"/>
    </row>
    <row r="747" spans="1:42" s="145" customFormat="1" ht="22.5" customHeight="1" x14ac:dyDescent="0.3">
      <c r="A747" s="135" t="s">
        <v>80</v>
      </c>
      <c r="B747" s="135">
        <v>0</v>
      </c>
      <c r="C747" s="135">
        <v>0</v>
      </c>
      <c r="D747" s="135">
        <v>2</v>
      </c>
      <c r="E747" s="135">
        <v>0</v>
      </c>
      <c r="F747" s="135">
        <v>0</v>
      </c>
      <c r="G747" s="135">
        <v>0</v>
      </c>
      <c r="H747" s="135">
        <v>0</v>
      </c>
      <c r="I747" s="136">
        <f t="shared" si="84"/>
        <v>2</v>
      </c>
      <c r="J747" s="137">
        <v>5</v>
      </c>
      <c r="K747" s="138">
        <f t="shared" si="85"/>
        <v>2.8571428571428571E-2</v>
      </c>
      <c r="L747" s="139" t="s">
        <v>16</v>
      </c>
      <c r="M747" s="140" t="s">
        <v>1316</v>
      </c>
      <c r="N747" s="141" t="s">
        <v>1317</v>
      </c>
      <c r="O747" s="140" t="s">
        <v>28</v>
      </c>
      <c r="P747" s="142" t="s">
        <v>1302</v>
      </c>
      <c r="Q747" s="142">
        <v>8</v>
      </c>
      <c r="R747" s="143" t="s">
        <v>246</v>
      </c>
      <c r="S747" s="144" t="s">
        <v>1303</v>
      </c>
      <c r="T747" s="144" t="s">
        <v>45</v>
      </c>
      <c r="U747" s="144" t="s">
        <v>233</v>
      </c>
      <c r="V747" s="172"/>
      <c r="W747" s="172"/>
      <c r="X747" s="172"/>
      <c r="Y747" s="172"/>
      <c r="Z747" s="172"/>
      <c r="AA747" s="172"/>
      <c r="AB747" s="172"/>
      <c r="AC747" s="172"/>
      <c r="AD747" s="172"/>
      <c r="AE747" s="172"/>
      <c r="AF747" s="172"/>
      <c r="AG747" s="172"/>
      <c r="AH747" s="172"/>
      <c r="AI747" s="172"/>
      <c r="AJ747" s="172"/>
      <c r="AK747" s="172"/>
      <c r="AL747" s="172"/>
      <c r="AM747" s="172"/>
      <c r="AN747" s="172"/>
      <c r="AO747" s="172"/>
      <c r="AP747" s="172"/>
    </row>
    <row r="748" spans="1:42" s="145" customFormat="1" ht="22.5" customHeight="1" x14ac:dyDescent="0.3">
      <c r="A748" s="135" t="s">
        <v>75</v>
      </c>
      <c r="B748" s="135">
        <v>0</v>
      </c>
      <c r="C748" s="135">
        <v>0</v>
      </c>
      <c r="D748" s="135">
        <v>2</v>
      </c>
      <c r="E748" s="135">
        <v>0</v>
      </c>
      <c r="F748" s="135">
        <v>0</v>
      </c>
      <c r="G748" s="135">
        <v>0</v>
      </c>
      <c r="H748" s="135">
        <v>0</v>
      </c>
      <c r="I748" s="136">
        <f t="shared" si="84"/>
        <v>2</v>
      </c>
      <c r="J748" s="137">
        <v>5</v>
      </c>
      <c r="K748" s="138">
        <f t="shared" si="85"/>
        <v>2.8571428571428571E-2</v>
      </c>
      <c r="L748" s="139" t="s">
        <v>16</v>
      </c>
      <c r="M748" s="140" t="s">
        <v>1318</v>
      </c>
      <c r="N748" s="141" t="s">
        <v>103</v>
      </c>
      <c r="O748" s="140" t="s">
        <v>19</v>
      </c>
      <c r="P748" s="142" t="s">
        <v>1302</v>
      </c>
      <c r="Q748" s="142">
        <v>8</v>
      </c>
      <c r="R748" s="143" t="s">
        <v>182</v>
      </c>
      <c r="S748" s="144" t="s">
        <v>1303</v>
      </c>
      <c r="T748" s="144" t="s">
        <v>1313</v>
      </c>
      <c r="U748" s="144" t="s">
        <v>90</v>
      </c>
      <c r="V748" s="172"/>
      <c r="W748" s="172"/>
      <c r="X748" s="172"/>
      <c r="Y748" s="172"/>
      <c r="Z748" s="172"/>
      <c r="AA748" s="172"/>
      <c r="AB748" s="172"/>
      <c r="AC748" s="172"/>
      <c r="AD748" s="172"/>
      <c r="AE748" s="172"/>
      <c r="AF748" s="172"/>
      <c r="AG748" s="172"/>
      <c r="AH748" s="172"/>
      <c r="AI748" s="172"/>
      <c r="AJ748" s="172"/>
      <c r="AK748" s="172"/>
      <c r="AL748" s="172"/>
      <c r="AM748" s="172"/>
      <c r="AN748" s="172"/>
      <c r="AO748" s="172"/>
      <c r="AP748" s="172"/>
    </row>
    <row r="749" spans="1:42" s="145" customFormat="1" ht="22.5" customHeight="1" x14ac:dyDescent="0.3">
      <c r="A749" s="135" t="s">
        <v>77</v>
      </c>
      <c r="B749" s="135">
        <v>0</v>
      </c>
      <c r="C749" s="135">
        <v>2</v>
      </c>
      <c r="D749" s="135">
        <v>0</v>
      </c>
      <c r="E749" s="135">
        <v>0</v>
      </c>
      <c r="F749" s="135">
        <v>0</v>
      </c>
      <c r="G749" s="135">
        <v>0</v>
      </c>
      <c r="H749" s="135">
        <v>0</v>
      </c>
      <c r="I749" s="136">
        <f t="shared" si="84"/>
        <v>2</v>
      </c>
      <c r="J749" s="137">
        <v>5</v>
      </c>
      <c r="K749" s="138">
        <f t="shared" si="85"/>
        <v>2.8571428571428571E-2</v>
      </c>
      <c r="L749" s="139" t="s">
        <v>16</v>
      </c>
      <c r="M749" s="140" t="s">
        <v>1319</v>
      </c>
      <c r="N749" s="141" t="s">
        <v>321</v>
      </c>
      <c r="O749" s="140" t="s">
        <v>1320</v>
      </c>
      <c r="P749" s="142" t="s">
        <v>1302</v>
      </c>
      <c r="Q749" s="142">
        <v>8</v>
      </c>
      <c r="R749" s="143" t="s">
        <v>1307</v>
      </c>
      <c r="S749" s="144" t="s">
        <v>1303</v>
      </c>
      <c r="T749" s="144" t="s">
        <v>45</v>
      </c>
      <c r="U749" s="144" t="s">
        <v>233</v>
      </c>
      <c r="V749" s="172"/>
      <c r="W749" s="172"/>
      <c r="X749" s="172"/>
      <c r="Y749" s="172"/>
      <c r="Z749" s="172"/>
      <c r="AA749" s="172"/>
      <c r="AB749" s="172"/>
      <c r="AC749" s="172"/>
      <c r="AD749" s="172"/>
      <c r="AE749" s="172"/>
      <c r="AF749" s="172"/>
      <c r="AG749" s="172"/>
      <c r="AH749" s="172"/>
      <c r="AI749" s="172"/>
      <c r="AJ749" s="172"/>
      <c r="AK749" s="172"/>
      <c r="AL749" s="172"/>
      <c r="AM749" s="172"/>
      <c r="AN749" s="172"/>
      <c r="AO749" s="172"/>
      <c r="AP749" s="172"/>
    </row>
    <row r="750" spans="1:42" s="145" customFormat="1" ht="22.5" customHeight="1" x14ac:dyDescent="0.3">
      <c r="A750" s="135" t="s">
        <v>91</v>
      </c>
      <c r="B750" s="135">
        <v>0</v>
      </c>
      <c r="C750" s="135">
        <v>1</v>
      </c>
      <c r="D750" s="135">
        <v>0</v>
      </c>
      <c r="E750" s="135">
        <v>0</v>
      </c>
      <c r="F750" s="135">
        <v>0</v>
      </c>
      <c r="G750" s="135">
        <v>0</v>
      </c>
      <c r="H750" s="135">
        <v>0</v>
      </c>
      <c r="I750" s="136">
        <f t="shared" si="84"/>
        <v>1</v>
      </c>
      <c r="J750" s="137">
        <v>6</v>
      </c>
      <c r="K750" s="138">
        <f t="shared" si="85"/>
        <v>1.4285714285714285E-2</v>
      </c>
      <c r="L750" s="139" t="s">
        <v>16</v>
      </c>
      <c r="M750" s="140" t="s">
        <v>1321</v>
      </c>
      <c r="N750" s="141" t="s">
        <v>555</v>
      </c>
      <c r="O750" s="140" t="s">
        <v>329</v>
      </c>
      <c r="P750" s="142" t="s">
        <v>1302</v>
      </c>
      <c r="Q750" s="142">
        <v>8</v>
      </c>
      <c r="R750" s="143" t="s">
        <v>182</v>
      </c>
      <c r="S750" s="144" t="s">
        <v>1303</v>
      </c>
      <c r="T750" s="144" t="s">
        <v>45</v>
      </c>
      <c r="U750" s="144" t="s">
        <v>233</v>
      </c>
      <c r="V750" s="172"/>
      <c r="W750" s="172"/>
      <c r="X750" s="172"/>
      <c r="Y750" s="172"/>
      <c r="Z750" s="172"/>
      <c r="AA750" s="172"/>
      <c r="AB750" s="172"/>
      <c r="AC750" s="172"/>
      <c r="AD750" s="172"/>
      <c r="AE750" s="172"/>
      <c r="AF750" s="172"/>
      <c r="AG750" s="172"/>
      <c r="AH750" s="172"/>
      <c r="AI750" s="172"/>
      <c r="AJ750" s="172"/>
      <c r="AK750" s="172"/>
      <c r="AL750" s="172"/>
      <c r="AM750" s="172"/>
      <c r="AN750" s="172"/>
      <c r="AO750" s="172"/>
      <c r="AP750" s="172"/>
    </row>
    <row r="751" spans="1:42" s="145" customFormat="1" ht="22.5" customHeight="1" x14ac:dyDescent="0.3">
      <c r="A751" s="135" t="s">
        <v>66</v>
      </c>
      <c r="B751" s="135">
        <v>0</v>
      </c>
      <c r="C751" s="135">
        <v>0</v>
      </c>
      <c r="D751" s="135">
        <v>1</v>
      </c>
      <c r="E751" s="135">
        <v>0</v>
      </c>
      <c r="F751" s="135">
        <v>0</v>
      </c>
      <c r="G751" s="135">
        <v>0</v>
      </c>
      <c r="H751" s="135">
        <v>0</v>
      </c>
      <c r="I751" s="136">
        <f t="shared" si="84"/>
        <v>1</v>
      </c>
      <c r="J751" s="137">
        <v>6</v>
      </c>
      <c r="K751" s="138">
        <f t="shared" si="85"/>
        <v>1.4285714285714285E-2</v>
      </c>
      <c r="L751" s="139" t="s">
        <v>16</v>
      </c>
      <c r="M751" s="140" t="s">
        <v>1322</v>
      </c>
      <c r="N751" s="141" t="s">
        <v>694</v>
      </c>
      <c r="O751" s="140" t="s">
        <v>28</v>
      </c>
      <c r="P751" s="142" t="s">
        <v>1302</v>
      </c>
      <c r="Q751" s="142">
        <v>8</v>
      </c>
      <c r="R751" s="143" t="s">
        <v>246</v>
      </c>
      <c r="S751" s="144" t="s">
        <v>1303</v>
      </c>
      <c r="T751" s="144" t="s">
        <v>45</v>
      </c>
      <c r="U751" s="144" t="s">
        <v>233</v>
      </c>
      <c r="V751" s="172"/>
      <c r="W751" s="172"/>
      <c r="X751" s="172"/>
      <c r="Y751" s="172"/>
      <c r="Z751" s="172"/>
      <c r="AA751" s="172"/>
      <c r="AB751" s="172"/>
      <c r="AC751" s="172"/>
      <c r="AD751" s="172"/>
      <c r="AE751" s="172"/>
      <c r="AF751" s="172"/>
      <c r="AG751" s="172"/>
      <c r="AH751" s="172"/>
      <c r="AI751" s="172"/>
      <c r="AJ751" s="172"/>
      <c r="AK751" s="172"/>
      <c r="AL751" s="172"/>
      <c r="AM751" s="172"/>
      <c r="AN751" s="172"/>
      <c r="AO751" s="172"/>
      <c r="AP751" s="172"/>
    </row>
    <row r="752" spans="1:42" s="145" customFormat="1" ht="22.5" customHeight="1" x14ac:dyDescent="0.3">
      <c r="A752" s="135" t="s">
        <v>71</v>
      </c>
      <c r="B752" s="135">
        <v>0</v>
      </c>
      <c r="C752" s="135">
        <v>1</v>
      </c>
      <c r="D752" s="135">
        <v>0</v>
      </c>
      <c r="E752" s="135">
        <v>0</v>
      </c>
      <c r="F752" s="135">
        <v>0</v>
      </c>
      <c r="G752" s="135">
        <v>0</v>
      </c>
      <c r="H752" s="135">
        <v>0</v>
      </c>
      <c r="I752" s="136">
        <f t="shared" si="84"/>
        <v>1</v>
      </c>
      <c r="J752" s="137">
        <v>6</v>
      </c>
      <c r="K752" s="138">
        <f t="shared" si="85"/>
        <v>1.4285714285714285E-2</v>
      </c>
      <c r="L752" s="139" t="s">
        <v>16</v>
      </c>
      <c r="M752" s="140" t="s">
        <v>1323</v>
      </c>
      <c r="N752" s="141" t="s">
        <v>352</v>
      </c>
      <c r="O752" s="140" t="s">
        <v>377</v>
      </c>
      <c r="P752" s="142" t="s">
        <v>1302</v>
      </c>
      <c r="Q752" s="142">
        <v>8</v>
      </c>
      <c r="R752" s="143" t="s">
        <v>1324</v>
      </c>
      <c r="S752" s="144" t="s">
        <v>1303</v>
      </c>
      <c r="T752" s="144" t="s">
        <v>1313</v>
      </c>
      <c r="U752" s="144" t="s">
        <v>90</v>
      </c>
      <c r="V752" s="172"/>
      <c r="W752" s="172"/>
      <c r="X752" s="172"/>
      <c r="Y752" s="172"/>
      <c r="Z752" s="172"/>
      <c r="AA752" s="172"/>
      <c r="AB752" s="172"/>
      <c r="AC752" s="172"/>
      <c r="AD752" s="172"/>
      <c r="AE752" s="172"/>
      <c r="AF752" s="172"/>
      <c r="AG752" s="172"/>
      <c r="AH752" s="172"/>
      <c r="AI752" s="172"/>
      <c r="AJ752" s="172"/>
      <c r="AK752" s="172"/>
      <c r="AL752" s="172"/>
      <c r="AM752" s="172"/>
      <c r="AN752" s="172"/>
      <c r="AO752" s="172"/>
      <c r="AP752" s="172"/>
    </row>
    <row r="753" spans="1:42" s="145" customFormat="1" ht="22.5" customHeight="1" x14ac:dyDescent="0.3">
      <c r="A753" s="135" t="s">
        <v>105</v>
      </c>
      <c r="B753" s="135">
        <v>0</v>
      </c>
      <c r="C753" s="135">
        <v>0</v>
      </c>
      <c r="D753" s="135">
        <v>1</v>
      </c>
      <c r="E753" s="135">
        <v>0</v>
      </c>
      <c r="F753" s="135">
        <v>0</v>
      </c>
      <c r="G753" s="135">
        <v>0</v>
      </c>
      <c r="H753" s="135">
        <v>0</v>
      </c>
      <c r="I753" s="136">
        <f t="shared" si="84"/>
        <v>1</v>
      </c>
      <c r="J753" s="137">
        <v>6</v>
      </c>
      <c r="K753" s="138">
        <f t="shared" si="85"/>
        <v>1.4285714285714285E-2</v>
      </c>
      <c r="L753" s="139" t="s">
        <v>16</v>
      </c>
      <c r="M753" s="140" t="s">
        <v>1325</v>
      </c>
      <c r="N753" s="141" t="s">
        <v>529</v>
      </c>
      <c r="O753" s="140" t="s">
        <v>130</v>
      </c>
      <c r="P753" s="142" t="s">
        <v>1302</v>
      </c>
      <c r="Q753" s="142">
        <v>8</v>
      </c>
      <c r="R753" s="143" t="s">
        <v>1324</v>
      </c>
      <c r="S753" s="144" t="s">
        <v>1303</v>
      </c>
      <c r="T753" s="144" t="s">
        <v>1313</v>
      </c>
      <c r="U753" s="144" t="s">
        <v>90</v>
      </c>
      <c r="V753" s="172"/>
      <c r="W753" s="172"/>
      <c r="X753" s="172"/>
      <c r="Y753" s="172"/>
      <c r="Z753" s="172"/>
      <c r="AA753" s="172"/>
      <c r="AB753" s="172"/>
      <c r="AC753" s="172"/>
      <c r="AD753" s="172"/>
      <c r="AE753" s="172"/>
      <c r="AF753" s="172"/>
      <c r="AG753" s="172"/>
      <c r="AH753" s="172"/>
      <c r="AI753" s="172"/>
      <c r="AJ753" s="172"/>
      <c r="AK753" s="172"/>
      <c r="AL753" s="172"/>
      <c r="AM753" s="172"/>
      <c r="AN753" s="172"/>
      <c r="AO753" s="172"/>
      <c r="AP753" s="172"/>
    </row>
    <row r="754" spans="1:42" s="145" customFormat="1" ht="22.5" customHeight="1" x14ac:dyDescent="0.3">
      <c r="A754" s="135" t="s">
        <v>95</v>
      </c>
      <c r="B754" s="135">
        <v>0</v>
      </c>
      <c r="C754" s="135">
        <v>1</v>
      </c>
      <c r="D754" s="135">
        <v>0</v>
      </c>
      <c r="E754" s="135">
        <v>0</v>
      </c>
      <c r="F754" s="135">
        <v>0</v>
      </c>
      <c r="G754" s="135">
        <v>0</v>
      </c>
      <c r="H754" s="135">
        <v>0</v>
      </c>
      <c r="I754" s="136">
        <f t="shared" si="84"/>
        <v>1</v>
      </c>
      <c r="J754" s="137">
        <v>6</v>
      </c>
      <c r="K754" s="138">
        <f t="shared" si="85"/>
        <v>1.4285714285714285E-2</v>
      </c>
      <c r="L754" s="139" t="s">
        <v>16</v>
      </c>
      <c r="M754" s="140" t="s">
        <v>1326</v>
      </c>
      <c r="N754" s="141" t="s">
        <v>1327</v>
      </c>
      <c r="O754" s="140" t="s">
        <v>1328</v>
      </c>
      <c r="P754" s="142" t="s">
        <v>1302</v>
      </c>
      <c r="Q754" s="142">
        <v>8</v>
      </c>
      <c r="R754" s="143" t="s">
        <v>1307</v>
      </c>
      <c r="S754" s="144" t="s">
        <v>1303</v>
      </c>
      <c r="T754" s="144" t="s">
        <v>45</v>
      </c>
      <c r="U754" s="144" t="s">
        <v>233</v>
      </c>
      <c r="V754" s="172"/>
      <c r="W754" s="172"/>
      <c r="X754" s="172"/>
      <c r="Y754" s="172"/>
      <c r="Z754" s="172"/>
      <c r="AA754" s="172"/>
      <c r="AB754" s="172"/>
      <c r="AC754" s="172"/>
      <c r="AD754" s="172"/>
      <c r="AE754" s="172"/>
      <c r="AF754" s="172"/>
      <c r="AG754" s="172"/>
      <c r="AH754" s="172"/>
      <c r="AI754" s="172"/>
      <c r="AJ754" s="172"/>
      <c r="AK754" s="172"/>
      <c r="AL754" s="172"/>
      <c r="AM754" s="172"/>
      <c r="AN754" s="172"/>
      <c r="AO754" s="172"/>
      <c r="AP754" s="172"/>
    </row>
    <row r="755" spans="1:42" s="145" customFormat="1" ht="22.5" customHeight="1" x14ac:dyDescent="0.3">
      <c r="A755" s="135" t="s">
        <v>117</v>
      </c>
      <c r="B755" s="135">
        <v>0</v>
      </c>
      <c r="C755" s="135">
        <v>0</v>
      </c>
      <c r="D755" s="135">
        <v>0</v>
      </c>
      <c r="E755" s="135">
        <v>0</v>
      </c>
      <c r="F755" s="135">
        <v>1</v>
      </c>
      <c r="G755" s="135">
        <v>0</v>
      </c>
      <c r="H755" s="135">
        <v>0</v>
      </c>
      <c r="I755" s="136">
        <f t="shared" si="84"/>
        <v>1</v>
      </c>
      <c r="J755" s="137">
        <v>6</v>
      </c>
      <c r="K755" s="138">
        <f t="shared" si="85"/>
        <v>1.4285714285714285E-2</v>
      </c>
      <c r="L755" s="139" t="s">
        <v>16</v>
      </c>
      <c r="M755" s="140" t="s">
        <v>1329</v>
      </c>
      <c r="N755" s="141" t="s">
        <v>937</v>
      </c>
      <c r="O755" s="140" t="s">
        <v>469</v>
      </c>
      <c r="P755" s="142" t="s">
        <v>1302</v>
      </c>
      <c r="Q755" s="142">
        <v>8</v>
      </c>
      <c r="R755" s="143" t="s">
        <v>1324</v>
      </c>
      <c r="S755" s="144" t="s">
        <v>1303</v>
      </c>
      <c r="T755" s="144" t="s">
        <v>1313</v>
      </c>
      <c r="U755" s="144" t="s">
        <v>90</v>
      </c>
      <c r="V755" s="172"/>
      <c r="W755" s="172"/>
      <c r="X755" s="172"/>
      <c r="Y755" s="172"/>
      <c r="Z755" s="172"/>
      <c r="AA755" s="172"/>
      <c r="AB755" s="172"/>
      <c r="AC755" s="172"/>
      <c r="AD755" s="172"/>
      <c r="AE755" s="172"/>
      <c r="AF755" s="172"/>
      <c r="AG755" s="172"/>
      <c r="AH755" s="172"/>
      <c r="AI755" s="172"/>
      <c r="AJ755" s="172"/>
      <c r="AK755" s="172"/>
      <c r="AL755" s="172"/>
      <c r="AM755" s="172"/>
      <c r="AN755" s="172"/>
      <c r="AO755" s="172"/>
      <c r="AP755" s="172"/>
    </row>
    <row r="756" spans="1:42" s="145" customFormat="1" ht="22.5" customHeight="1" x14ac:dyDescent="0.3">
      <c r="A756" s="135" t="s">
        <v>83</v>
      </c>
      <c r="B756" s="135">
        <v>0</v>
      </c>
      <c r="C756" s="135">
        <v>0</v>
      </c>
      <c r="D756" s="135">
        <v>1</v>
      </c>
      <c r="E756" s="135">
        <v>0</v>
      </c>
      <c r="F756" s="135">
        <v>0</v>
      </c>
      <c r="G756" s="135">
        <v>0</v>
      </c>
      <c r="H756" s="135">
        <v>0</v>
      </c>
      <c r="I756" s="136">
        <f t="shared" si="84"/>
        <v>1</v>
      </c>
      <c r="J756" s="137">
        <v>6</v>
      </c>
      <c r="K756" s="138">
        <f t="shared" si="85"/>
        <v>1.4285714285714285E-2</v>
      </c>
      <c r="L756" s="139" t="s">
        <v>16</v>
      </c>
      <c r="M756" s="140" t="s">
        <v>1330</v>
      </c>
      <c r="N756" s="141" t="s">
        <v>18</v>
      </c>
      <c r="O756" s="140" t="s">
        <v>56</v>
      </c>
      <c r="P756" s="142" t="s">
        <v>1302</v>
      </c>
      <c r="Q756" s="142">
        <v>8</v>
      </c>
      <c r="R756" s="143" t="s">
        <v>1307</v>
      </c>
      <c r="S756" s="144" t="s">
        <v>1303</v>
      </c>
      <c r="T756" s="144" t="s">
        <v>45</v>
      </c>
      <c r="U756" s="144" t="s">
        <v>233</v>
      </c>
      <c r="V756" s="172"/>
      <c r="W756" s="172"/>
      <c r="X756" s="172"/>
      <c r="Y756" s="172"/>
      <c r="Z756" s="172"/>
      <c r="AA756" s="172"/>
      <c r="AB756" s="172"/>
      <c r="AC756" s="172"/>
      <c r="AD756" s="172"/>
      <c r="AE756" s="172"/>
      <c r="AF756" s="172"/>
      <c r="AG756" s="172"/>
      <c r="AH756" s="172"/>
      <c r="AI756" s="172"/>
      <c r="AJ756" s="172"/>
      <c r="AK756" s="172"/>
      <c r="AL756" s="172"/>
      <c r="AM756" s="172"/>
      <c r="AN756" s="172"/>
      <c r="AO756" s="172"/>
      <c r="AP756" s="172"/>
    </row>
    <row r="757" spans="1:42" s="145" customFormat="1" ht="22.5" customHeight="1" x14ac:dyDescent="0.3">
      <c r="A757" s="135" t="s">
        <v>101</v>
      </c>
      <c r="B757" s="135">
        <v>0</v>
      </c>
      <c r="C757" s="135">
        <v>0</v>
      </c>
      <c r="D757" s="135">
        <v>1</v>
      </c>
      <c r="E757" s="135">
        <v>0</v>
      </c>
      <c r="F757" s="135">
        <v>0</v>
      </c>
      <c r="G757" s="135">
        <v>0</v>
      </c>
      <c r="H757" s="135">
        <v>0</v>
      </c>
      <c r="I757" s="136">
        <f t="shared" si="84"/>
        <v>1</v>
      </c>
      <c r="J757" s="137">
        <v>6</v>
      </c>
      <c r="K757" s="138">
        <f t="shared" si="85"/>
        <v>1.4285714285714285E-2</v>
      </c>
      <c r="L757" s="139" t="s">
        <v>16</v>
      </c>
      <c r="M757" s="140" t="s">
        <v>1331</v>
      </c>
      <c r="N757" s="141" t="s">
        <v>507</v>
      </c>
      <c r="O757" s="140" t="s">
        <v>185</v>
      </c>
      <c r="P757" s="142" t="s">
        <v>1302</v>
      </c>
      <c r="Q757" s="142">
        <v>8</v>
      </c>
      <c r="R757" s="143" t="s">
        <v>1307</v>
      </c>
      <c r="S757" s="144" t="s">
        <v>1303</v>
      </c>
      <c r="T757" s="144" t="s">
        <v>45</v>
      </c>
      <c r="U757" s="144" t="s">
        <v>233</v>
      </c>
      <c r="V757" s="172"/>
      <c r="W757" s="172"/>
      <c r="X757" s="172"/>
      <c r="Y757" s="172"/>
      <c r="Z757" s="172"/>
      <c r="AA757" s="172"/>
      <c r="AB757" s="172"/>
      <c r="AC757" s="172"/>
      <c r="AD757" s="172"/>
      <c r="AE757" s="172"/>
      <c r="AF757" s="172"/>
      <c r="AG757" s="172"/>
      <c r="AH757" s="172"/>
      <c r="AI757" s="172"/>
      <c r="AJ757" s="172"/>
      <c r="AK757" s="172"/>
      <c r="AL757" s="172"/>
      <c r="AM757" s="172"/>
      <c r="AN757" s="172"/>
      <c r="AO757" s="172"/>
      <c r="AP757" s="172"/>
    </row>
    <row r="758" spans="1:42" s="145" customFormat="1" ht="22.5" customHeight="1" x14ac:dyDescent="0.3">
      <c r="A758" s="135" t="s">
        <v>61</v>
      </c>
      <c r="B758" s="135">
        <v>0</v>
      </c>
      <c r="C758" s="135">
        <v>0</v>
      </c>
      <c r="D758" s="135">
        <v>0</v>
      </c>
      <c r="E758" s="135">
        <v>0</v>
      </c>
      <c r="F758" s="135">
        <v>0</v>
      </c>
      <c r="G758" s="135">
        <v>0</v>
      </c>
      <c r="H758" s="135">
        <v>0</v>
      </c>
      <c r="I758" s="136">
        <f t="shared" si="84"/>
        <v>0</v>
      </c>
      <c r="J758" s="137">
        <v>7</v>
      </c>
      <c r="K758" s="138">
        <f t="shared" si="85"/>
        <v>0</v>
      </c>
      <c r="L758" s="139" t="s">
        <v>16</v>
      </c>
      <c r="M758" s="140" t="s">
        <v>1332</v>
      </c>
      <c r="N758" s="141" t="s">
        <v>1117</v>
      </c>
      <c r="O758" s="140" t="s">
        <v>530</v>
      </c>
      <c r="P758" s="142" t="s">
        <v>1302</v>
      </c>
      <c r="Q758" s="142">
        <v>8</v>
      </c>
      <c r="R758" s="143" t="s">
        <v>182</v>
      </c>
      <c r="S758" s="144" t="s">
        <v>1303</v>
      </c>
      <c r="T758" s="144" t="s">
        <v>1313</v>
      </c>
      <c r="U758" s="144" t="s">
        <v>90</v>
      </c>
      <c r="V758" s="172"/>
      <c r="W758" s="172"/>
      <c r="X758" s="172"/>
      <c r="Y758" s="172"/>
      <c r="Z758" s="172"/>
      <c r="AA758" s="172"/>
      <c r="AB758" s="172"/>
      <c r="AC758" s="172"/>
      <c r="AD758" s="172"/>
      <c r="AE758" s="172"/>
      <c r="AF758" s="172"/>
      <c r="AG758" s="172"/>
      <c r="AH758" s="172"/>
      <c r="AI758" s="172"/>
      <c r="AJ758" s="172"/>
      <c r="AK758" s="172"/>
      <c r="AL758" s="172"/>
      <c r="AM758" s="172"/>
      <c r="AN758" s="172"/>
      <c r="AO758" s="172"/>
      <c r="AP758" s="172"/>
    </row>
    <row r="759" spans="1:42" s="145" customFormat="1" ht="22.5" customHeight="1" x14ac:dyDescent="0.3">
      <c r="A759" s="135" t="s">
        <v>127</v>
      </c>
      <c r="B759" s="135">
        <v>0</v>
      </c>
      <c r="C759" s="135">
        <v>0</v>
      </c>
      <c r="D759" s="135">
        <v>0</v>
      </c>
      <c r="E759" s="135">
        <v>0</v>
      </c>
      <c r="F759" s="135">
        <v>0</v>
      </c>
      <c r="G759" s="135">
        <v>0</v>
      </c>
      <c r="H759" s="135">
        <v>0</v>
      </c>
      <c r="I759" s="136">
        <f t="shared" si="84"/>
        <v>0</v>
      </c>
      <c r="J759" s="137">
        <v>7</v>
      </c>
      <c r="K759" s="138">
        <f t="shared" si="85"/>
        <v>0</v>
      </c>
      <c r="L759" s="139" t="s">
        <v>16</v>
      </c>
      <c r="M759" s="140" t="s">
        <v>1333</v>
      </c>
      <c r="N759" s="141" t="s">
        <v>651</v>
      </c>
      <c r="O759" s="140" t="s">
        <v>60</v>
      </c>
      <c r="P759" s="142" t="s">
        <v>1302</v>
      </c>
      <c r="Q759" s="142">
        <v>8</v>
      </c>
      <c r="R759" s="143" t="s">
        <v>182</v>
      </c>
      <c r="S759" s="144" t="s">
        <v>1303</v>
      </c>
      <c r="T759" s="144" t="s">
        <v>1313</v>
      </c>
      <c r="U759" s="144" t="s">
        <v>90</v>
      </c>
      <c r="V759" s="172"/>
      <c r="W759" s="172"/>
      <c r="X759" s="172"/>
      <c r="Y759" s="172"/>
      <c r="Z759" s="172"/>
      <c r="AA759" s="172"/>
      <c r="AB759" s="172"/>
      <c r="AC759" s="172"/>
      <c r="AD759" s="172"/>
      <c r="AE759" s="172"/>
      <c r="AF759" s="172"/>
      <c r="AG759" s="172"/>
      <c r="AH759" s="172"/>
      <c r="AI759" s="172"/>
      <c r="AJ759" s="172"/>
      <c r="AK759" s="172"/>
      <c r="AL759" s="172"/>
      <c r="AM759" s="172"/>
      <c r="AN759" s="172"/>
      <c r="AO759" s="172"/>
      <c r="AP759" s="172"/>
    </row>
    <row r="760" spans="1:42" s="145" customFormat="1" ht="22.5" customHeight="1" x14ac:dyDescent="0.3">
      <c r="A760" s="135" t="s">
        <v>363</v>
      </c>
      <c r="B760" s="135">
        <v>0</v>
      </c>
      <c r="C760" s="135">
        <v>0</v>
      </c>
      <c r="D760" s="135">
        <v>0</v>
      </c>
      <c r="E760" s="135">
        <v>0</v>
      </c>
      <c r="F760" s="135">
        <v>0</v>
      </c>
      <c r="G760" s="135">
        <v>0</v>
      </c>
      <c r="H760" s="135">
        <v>0</v>
      </c>
      <c r="I760" s="136">
        <f t="shared" si="84"/>
        <v>0</v>
      </c>
      <c r="J760" s="137">
        <v>7</v>
      </c>
      <c r="K760" s="138">
        <f t="shared" si="85"/>
        <v>0</v>
      </c>
      <c r="L760" s="139" t="s">
        <v>16</v>
      </c>
      <c r="M760" s="140" t="s">
        <v>1334</v>
      </c>
      <c r="N760" s="141" t="s">
        <v>1335</v>
      </c>
      <c r="O760" s="140" t="s">
        <v>274</v>
      </c>
      <c r="P760" s="142" t="s">
        <v>1302</v>
      </c>
      <c r="Q760" s="142">
        <v>8</v>
      </c>
      <c r="R760" s="143" t="s">
        <v>246</v>
      </c>
      <c r="S760" s="144" t="s">
        <v>1303</v>
      </c>
      <c r="T760" s="144" t="s">
        <v>45</v>
      </c>
      <c r="U760" s="144" t="s">
        <v>233</v>
      </c>
      <c r="V760" s="172"/>
      <c r="W760" s="172"/>
      <c r="X760" s="172"/>
      <c r="Y760" s="172"/>
      <c r="Z760" s="172"/>
      <c r="AA760" s="172"/>
      <c r="AB760" s="172"/>
      <c r="AC760" s="172"/>
      <c r="AD760" s="172"/>
      <c r="AE760" s="172"/>
      <c r="AF760" s="172"/>
      <c r="AG760" s="172"/>
      <c r="AH760" s="172"/>
      <c r="AI760" s="172"/>
      <c r="AJ760" s="172"/>
      <c r="AK760" s="172"/>
      <c r="AL760" s="172"/>
      <c r="AM760" s="172"/>
      <c r="AN760" s="172"/>
      <c r="AO760" s="172"/>
      <c r="AP760" s="172"/>
    </row>
    <row r="761" spans="1:42" s="145" customFormat="1" ht="22.5" customHeight="1" x14ac:dyDescent="0.3">
      <c r="A761" s="135" t="s">
        <v>559</v>
      </c>
      <c r="B761" s="135">
        <v>0</v>
      </c>
      <c r="C761" s="135">
        <v>0</v>
      </c>
      <c r="D761" s="135">
        <v>0</v>
      </c>
      <c r="E761" s="135">
        <v>0</v>
      </c>
      <c r="F761" s="135">
        <v>0</v>
      </c>
      <c r="G761" s="135">
        <v>0</v>
      </c>
      <c r="H761" s="135">
        <v>0</v>
      </c>
      <c r="I761" s="136">
        <f t="shared" si="84"/>
        <v>0</v>
      </c>
      <c r="J761" s="137">
        <v>7</v>
      </c>
      <c r="K761" s="138">
        <f t="shared" si="85"/>
        <v>0</v>
      </c>
      <c r="L761" s="139" t="s">
        <v>16</v>
      </c>
      <c r="M761" s="140" t="s">
        <v>1336</v>
      </c>
      <c r="N761" s="141" t="s">
        <v>307</v>
      </c>
      <c r="O761" s="140" t="s">
        <v>100</v>
      </c>
      <c r="P761" s="142" t="s">
        <v>1302</v>
      </c>
      <c r="Q761" s="142">
        <v>8</v>
      </c>
      <c r="R761" s="143" t="s">
        <v>1324</v>
      </c>
      <c r="S761" s="144" t="s">
        <v>1303</v>
      </c>
      <c r="T761" s="144" t="s">
        <v>1313</v>
      </c>
      <c r="U761" s="144" t="s">
        <v>90</v>
      </c>
      <c r="V761" s="172"/>
      <c r="W761" s="172"/>
      <c r="X761" s="172"/>
      <c r="Y761" s="172"/>
      <c r="Z761" s="172"/>
      <c r="AA761" s="172"/>
      <c r="AB761" s="172"/>
      <c r="AC761" s="172"/>
      <c r="AD761" s="172"/>
      <c r="AE761" s="172"/>
      <c r="AF761" s="172"/>
      <c r="AG761" s="172"/>
      <c r="AH761" s="172"/>
      <c r="AI761" s="172"/>
      <c r="AJ761" s="172"/>
      <c r="AK761" s="172"/>
      <c r="AL761" s="172"/>
      <c r="AM761" s="172"/>
      <c r="AN761" s="172"/>
      <c r="AO761" s="172"/>
      <c r="AP761" s="172"/>
    </row>
    <row r="762" spans="1:42" s="145" customFormat="1" ht="22.5" customHeight="1" x14ac:dyDescent="0.3">
      <c r="A762" s="135" t="s">
        <v>586</v>
      </c>
      <c r="B762" s="135">
        <v>0</v>
      </c>
      <c r="C762" s="135">
        <v>0</v>
      </c>
      <c r="D762" s="135">
        <v>0</v>
      </c>
      <c r="E762" s="135">
        <v>0</v>
      </c>
      <c r="F762" s="135">
        <v>0</v>
      </c>
      <c r="G762" s="135">
        <v>0</v>
      </c>
      <c r="H762" s="135">
        <v>0</v>
      </c>
      <c r="I762" s="136">
        <f t="shared" si="84"/>
        <v>0</v>
      </c>
      <c r="J762" s="137">
        <v>7</v>
      </c>
      <c r="K762" s="138">
        <f t="shared" si="85"/>
        <v>0</v>
      </c>
      <c r="L762" s="139" t="s">
        <v>16</v>
      </c>
      <c r="M762" s="140" t="s">
        <v>1337</v>
      </c>
      <c r="N762" s="141" t="s">
        <v>328</v>
      </c>
      <c r="O762" s="140" t="s">
        <v>504</v>
      </c>
      <c r="P762" s="142" t="s">
        <v>1302</v>
      </c>
      <c r="Q762" s="142">
        <v>8</v>
      </c>
      <c r="R762" s="143" t="s">
        <v>1324</v>
      </c>
      <c r="S762" s="144" t="s">
        <v>1303</v>
      </c>
      <c r="T762" s="144" t="s">
        <v>1313</v>
      </c>
      <c r="U762" s="144" t="s">
        <v>90</v>
      </c>
      <c r="V762" s="172"/>
      <c r="W762" s="172"/>
      <c r="X762" s="172"/>
      <c r="Y762" s="172"/>
      <c r="Z762" s="172"/>
      <c r="AA762" s="172"/>
      <c r="AB762" s="172"/>
      <c r="AC762" s="172"/>
      <c r="AD762" s="172"/>
      <c r="AE762" s="172"/>
      <c r="AF762" s="172"/>
      <c r="AG762" s="172"/>
      <c r="AH762" s="172"/>
      <c r="AI762" s="172"/>
      <c r="AJ762" s="172"/>
      <c r="AK762" s="172"/>
      <c r="AL762" s="172"/>
      <c r="AM762" s="172"/>
      <c r="AN762" s="172"/>
      <c r="AO762" s="172"/>
      <c r="AP762" s="172"/>
    </row>
    <row r="763" spans="1:42" s="145" customFormat="1" ht="22.5" customHeight="1" x14ac:dyDescent="0.3">
      <c r="A763" s="135" t="s">
        <v>1338</v>
      </c>
      <c r="B763" s="135">
        <v>0</v>
      </c>
      <c r="C763" s="135">
        <v>0</v>
      </c>
      <c r="D763" s="135">
        <v>0</v>
      </c>
      <c r="E763" s="135">
        <v>0</v>
      </c>
      <c r="F763" s="135">
        <v>0</v>
      </c>
      <c r="G763" s="135">
        <v>0</v>
      </c>
      <c r="H763" s="135">
        <v>0</v>
      </c>
      <c r="I763" s="136">
        <f t="shared" si="84"/>
        <v>0</v>
      </c>
      <c r="J763" s="137">
        <v>7</v>
      </c>
      <c r="K763" s="138">
        <f t="shared" si="85"/>
        <v>0</v>
      </c>
      <c r="L763" s="139" t="s">
        <v>16</v>
      </c>
      <c r="M763" s="140" t="s">
        <v>253</v>
      </c>
      <c r="N763" s="141" t="s">
        <v>567</v>
      </c>
      <c r="O763" s="140" t="s">
        <v>329</v>
      </c>
      <c r="P763" s="142" t="s">
        <v>1302</v>
      </c>
      <c r="Q763" s="142">
        <v>8</v>
      </c>
      <c r="R763" s="143" t="s">
        <v>1324</v>
      </c>
      <c r="S763" s="144" t="s">
        <v>1303</v>
      </c>
      <c r="T763" s="144" t="s">
        <v>1313</v>
      </c>
      <c r="U763" s="144" t="s">
        <v>90</v>
      </c>
      <c r="V763" s="172"/>
      <c r="W763" s="172"/>
      <c r="X763" s="172"/>
      <c r="Y763" s="172"/>
      <c r="Z763" s="172"/>
      <c r="AA763" s="172"/>
      <c r="AB763" s="172"/>
      <c r="AC763" s="172"/>
      <c r="AD763" s="172"/>
      <c r="AE763" s="172"/>
      <c r="AF763" s="172"/>
      <c r="AG763" s="172"/>
      <c r="AH763" s="172"/>
      <c r="AI763" s="172"/>
      <c r="AJ763" s="172"/>
      <c r="AK763" s="172"/>
      <c r="AL763" s="172"/>
      <c r="AM763" s="172"/>
      <c r="AN763" s="172"/>
      <c r="AO763" s="172"/>
      <c r="AP763" s="172"/>
    </row>
    <row r="764" spans="1:42" s="145" customFormat="1" ht="22.5" customHeight="1" x14ac:dyDescent="0.3">
      <c r="A764" s="135" t="s">
        <v>1339</v>
      </c>
      <c r="B764" s="135">
        <v>0</v>
      </c>
      <c r="C764" s="135">
        <v>0</v>
      </c>
      <c r="D764" s="135">
        <v>0</v>
      </c>
      <c r="E764" s="135">
        <v>0</v>
      </c>
      <c r="F764" s="135">
        <v>0</v>
      </c>
      <c r="G764" s="135">
        <v>0</v>
      </c>
      <c r="H764" s="135">
        <v>0</v>
      </c>
      <c r="I764" s="136">
        <f t="shared" si="84"/>
        <v>0</v>
      </c>
      <c r="J764" s="137">
        <v>7</v>
      </c>
      <c r="K764" s="138">
        <f t="shared" si="85"/>
        <v>0</v>
      </c>
      <c r="L764" s="139" t="s">
        <v>16</v>
      </c>
      <c r="M764" s="140" t="s">
        <v>1340</v>
      </c>
      <c r="N764" s="141" t="s">
        <v>468</v>
      </c>
      <c r="O764" s="140" t="s">
        <v>130</v>
      </c>
      <c r="P764" s="142" t="s">
        <v>1302</v>
      </c>
      <c r="Q764" s="142">
        <v>8</v>
      </c>
      <c r="R764" s="143" t="s">
        <v>1324</v>
      </c>
      <c r="S764" s="144" t="s">
        <v>1303</v>
      </c>
      <c r="T764" s="144" t="s">
        <v>1313</v>
      </c>
      <c r="U764" s="144" t="s">
        <v>90</v>
      </c>
      <c r="V764" s="172"/>
      <c r="W764" s="172"/>
      <c r="X764" s="172"/>
      <c r="Y764" s="172"/>
      <c r="Z764" s="172"/>
      <c r="AA764" s="172"/>
      <c r="AB764" s="172"/>
      <c r="AC764" s="172"/>
      <c r="AD764" s="172"/>
      <c r="AE764" s="172"/>
      <c r="AF764" s="172"/>
      <c r="AG764" s="172"/>
      <c r="AH764" s="172"/>
      <c r="AI764" s="172"/>
      <c r="AJ764" s="172"/>
      <c r="AK764" s="172"/>
      <c r="AL764" s="172"/>
      <c r="AM764" s="172"/>
      <c r="AN764" s="172"/>
      <c r="AO764" s="172"/>
      <c r="AP764" s="172"/>
    </row>
    <row r="765" spans="1:42" s="145" customFormat="1" ht="22.5" customHeight="1" x14ac:dyDescent="0.3">
      <c r="A765" s="135" t="s">
        <v>1341</v>
      </c>
      <c r="B765" s="135">
        <v>0</v>
      </c>
      <c r="C765" s="135">
        <v>0</v>
      </c>
      <c r="D765" s="135">
        <v>0</v>
      </c>
      <c r="E765" s="135">
        <v>0</v>
      </c>
      <c r="F765" s="135">
        <v>0</v>
      </c>
      <c r="G765" s="135">
        <v>0</v>
      </c>
      <c r="H765" s="135">
        <v>0</v>
      </c>
      <c r="I765" s="136">
        <f t="shared" si="84"/>
        <v>0</v>
      </c>
      <c r="J765" s="137">
        <v>7</v>
      </c>
      <c r="K765" s="138">
        <f t="shared" si="85"/>
        <v>0</v>
      </c>
      <c r="L765" s="139" t="s">
        <v>16</v>
      </c>
      <c r="M765" s="140" t="s">
        <v>1342</v>
      </c>
      <c r="N765" s="141" t="s">
        <v>318</v>
      </c>
      <c r="O765" s="140" t="s">
        <v>19</v>
      </c>
      <c r="P765" s="142" t="s">
        <v>1302</v>
      </c>
      <c r="Q765" s="142">
        <v>8</v>
      </c>
      <c r="R765" s="143" t="s">
        <v>1324</v>
      </c>
      <c r="S765" s="144" t="s">
        <v>1303</v>
      </c>
      <c r="T765" s="144" t="s">
        <v>1313</v>
      </c>
      <c r="U765" s="144" t="s">
        <v>90</v>
      </c>
      <c r="V765" s="172"/>
      <c r="W765" s="172"/>
      <c r="X765" s="172"/>
      <c r="Y765" s="172"/>
      <c r="Z765" s="172"/>
      <c r="AA765" s="172"/>
      <c r="AB765" s="172"/>
      <c r="AC765" s="172"/>
      <c r="AD765" s="172"/>
      <c r="AE765" s="172"/>
      <c r="AF765" s="172"/>
      <c r="AG765" s="172"/>
      <c r="AH765" s="172"/>
      <c r="AI765" s="172"/>
      <c r="AJ765" s="172"/>
      <c r="AK765" s="172"/>
      <c r="AL765" s="172"/>
      <c r="AM765" s="172"/>
      <c r="AN765" s="172"/>
      <c r="AO765" s="172"/>
      <c r="AP765" s="172"/>
    </row>
    <row r="766" spans="1:42" s="145" customFormat="1" ht="22.5" customHeight="1" x14ac:dyDescent="0.3">
      <c r="A766" s="135" t="s">
        <v>1343</v>
      </c>
      <c r="B766" s="135">
        <v>0</v>
      </c>
      <c r="C766" s="135">
        <v>0</v>
      </c>
      <c r="D766" s="135">
        <v>0</v>
      </c>
      <c r="E766" s="135">
        <v>0</v>
      </c>
      <c r="F766" s="135">
        <v>0</v>
      </c>
      <c r="G766" s="135">
        <v>0</v>
      </c>
      <c r="H766" s="135">
        <v>0</v>
      </c>
      <c r="I766" s="136">
        <f t="shared" si="84"/>
        <v>0</v>
      </c>
      <c r="J766" s="137">
        <v>7</v>
      </c>
      <c r="K766" s="138">
        <f t="shared" si="85"/>
        <v>0</v>
      </c>
      <c r="L766" s="139" t="s">
        <v>16</v>
      </c>
      <c r="M766" s="140" t="s">
        <v>537</v>
      </c>
      <c r="N766" s="141" t="s">
        <v>79</v>
      </c>
      <c r="O766" s="140" t="s">
        <v>100</v>
      </c>
      <c r="P766" s="142" t="s">
        <v>1302</v>
      </c>
      <c r="Q766" s="142">
        <v>8</v>
      </c>
      <c r="R766" s="143" t="s">
        <v>1324</v>
      </c>
      <c r="S766" s="144" t="s">
        <v>1303</v>
      </c>
      <c r="T766" s="144" t="s">
        <v>1313</v>
      </c>
      <c r="U766" s="144" t="s">
        <v>90</v>
      </c>
      <c r="V766" s="172"/>
      <c r="W766" s="172"/>
      <c r="X766" s="172"/>
      <c r="Y766" s="172"/>
      <c r="Z766" s="172"/>
      <c r="AA766" s="172"/>
      <c r="AB766" s="172"/>
      <c r="AC766" s="172"/>
      <c r="AD766" s="172"/>
      <c r="AE766" s="172"/>
      <c r="AF766" s="172"/>
      <c r="AG766" s="172"/>
      <c r="AH766" s="172"/>
      <c r="AI766" s="172"/>
      <c r="AJ766" s="172"/>
      <c r="AK766" s="172"/>
      <c r="AL766" s="172"/>
      <c r="AM766" s="172"/>
      <c r="AN766" s="172"/>
      <c r="AO766" s="172"/>
      <c r="AP766" s="172"/>
    </row>
    <row r="767" spans="1:42" s="145" customFormat="1" ht="22.5" customHeight="1" x14ac:dyDescent="0.3">
      <c r="A767" s="135" t="s">
        <v>1344</v>
      </c>
      <c r="B767" s="135">
        <v>0</v>
      </c>
      <c r="C767" s="135">
        <v>0</v>
      </c>
      <c r="D767" s="135">
        <v>0</v>
      </c>
      <c r="E767" s="135">
        <v>0</v>
      </c>
      <c r="F767" s="135">
        <v>0</v>
      </c>
      <c r="G767" s="135">
        <v>0</v>
      </c>
      <c r="H767" s="135">
        <v>0</v>
      </c>
      <c r="I767" s="136">
        <f t="shared" si="84"/>
        <v>0</v>
      </c>
      <c r="J767" s="137">
        <v>7</v>
      </c>
      <c r="K767" s="138">
        <f t="shared" si="85"/>
        <v>0</v>
      </c>
      <c r="L767" s="139" t="s">
        <v>16</v>
      </c>
      <c r="M767" s="140" t="s">
        <v>1345</v>
      </c>
      <c r="N767" s="141" t="s">
        <v>626</v>
      </c>
      <c r="O767" s="140" t="s">
        <v>193</v>
      </c>
      <c r="P767" s="142" t="s">
        <v>1302</v>
      </c>
      <c r="Q767" s="142">
        <v>8</v>
      </c>
      <c r="R767" s="143" t="s">
        <v>1324</v>
      </c>
      <c r="S767" s="144" t="s">
        <v>1303</v>
      </c>
      <c r="T767" s="144" t="s">
        <v>1313</v>
      </c>
      <c r="U767" s="144" t="s">
        <v>90</v>
      </c>
      <c r="V767" s="172"/>
      <c r="W767" s="172"/>
      <c r="X767" s="172"/>
      <c r="Y767" s="172"/>
      <c r="Z767" s="172"/>
      <c r="AA767" s="172"/>
      <c r="AB767" s="172"/>
      <c r="AC767" s="172"/>
      <c r="AD767" s="172"/>
      <c r="AE767" s="172"/>
      <c r="AF767" s="172"/>
      <c r="AG767" s="172"/>
      <c r="AH767" s="172"/>
      <c r="AI767" s="172"/>
      <c r="AJ767" s="172"/>
      <c r="AK767" s="172"/>
      <c r="AL767" s="172"/>
      <c r="AM767" s="172"/>
      <c r="AN767" s="172"/>
      <c r="AO767" s="172"/>
      <c r="AP767" s="172"/>
    </row>
    <row r="768" spans="1:42" s="145" customFormat="1" ht="22.5" customHeight="1" x14ac:dyDescent="0.3">
      <c r="A768" s="135" t="s">
        <v>1346</v>
      </c>
      <c r="B768" s="135">
        <v>0</v>
      </c>
      <c r="C768" s="135">
        <v>0</v>
      </c>
      <c r="D768" s="135">
        <v>0</v>
      </c>
      <c r="E768" s="135">
        <v>0</v>
      </c>
      <c r="F768" s="135">
        <v>0</v>
      </c>
      <c r="G768" s="135">
        <v>0</v>
      </c>
      <c r="H768" s="135">
        <v>0</v>
      </c>
      <c r="I768" s="136">
        <f t="shared" si="84"/>
        <v>0</v>
      </c>
      <c r="J768" s="137">
        <v>7</v>
      </c>
      <c r="K768" s="138">
        <f t="shared" si="85"/>
        <v>0</v>
      </c>
      <c r="L768" s="139" t="s">
        <v>16</v>
      </c>
      <c r="M768" s="140" t="s">
        <v>1347</v>
      </c>
      <c r="N768" s="141" t="s">
        <v>404</v>
      </c>
      <c r="O768" s="140" t="s">
        <v>60</v>
      </c>
      <c r="P768" s="142" t="s">
        <v>1302</v>
      </c>
      <c r="Q768" s="142">
        <v>8</v>
      </c>
      <c r="R768" s="143" t="s">
        <v>1324</v>
      </c>
      <c r="S768" s="144" t="s">
        <v>1303</v>
      </c>
      <c r="T768" s="144" t="s">
        <v>1313</v>
      </c>
      <c r="U768" s="144" t="s">
        <v>90</v>
      </c>
      <c r="V768" s="172"/>
      <c r="W768" s="172"/>
      <c r="X768" s="172"/>
      <c r="Y768" s="172"/>
      <c r="Z768" s="172"/>
      <c r="AA768" s="172"/>
      <c r="AB768" s="172"/>
      <c r="AC768" s="172"/>
      <c r="AD768" s="172"/>
      <c r="AE768" s="172"/>
      <c r="AF768" s="172"/>
      <c r="AG768" s="172"/>
      <c r="AH768" s="172"/>
      <c r="AI768" s="172"/>
      <c r="AJ768" s="172"/>
      <c r="AK768" s="172"/>
      <c r="AL768" s="172"/>
      <c r="AM768" s="172"/>
      <c r="AN768" s="172"/>
      <c r="AO768" s="172"/>
      <c r="AP768" s="172"/>
    </row>
    <row r="769" spans="1:42" s="145" customFormat="1" ht="22.5" customHeight="1" x14ac:dyDescent="0.3">
      <c r="A769" s="135" t="s">
        <v>1348</v>
      </c>
      <c r="B769" s="135">
        <v>0</v>
      </c>
      <c r="C769" s="135">
        <v>0</v>
      </c>
      <c r="D769" s="135">
        <v>0</v>
      </c>
      <c r="E769" s="135">
        <v>0</v>
      </c>
      <c r="F769" s="135">
        <v>0</v>
      </c>
      <c r="G769" s="135">
        <v>0</v>
      </c>
      <c r="H769" s="135">
        <v>0</v>
      </c>
      <c r="I769" s="136">
        <f t="shared" si="84"/>
        <v>0</v>
      </c>
      <c r="J769" s="137">
        <v>7</v>
      </c>
      <c r="K769" s="138">
        <f t="shared" si="85"/>
        <v>0</v>
      </c>
      <c r="L769" s="139" t="s">
        <v>16</v>
      </c>
      <c r="M769" s="140" t="s">
        <v>1349</v>
      </c>
      <c r="N769" s="141" t="s">
        <v>738</v>
      </c>
      <c r="O769" s="140" t="s">
        <v>60</v>
      </c>
      <c r="P769" s="142" t="s">
        <v>1302</v>
      </c>
      <c r="Q769" s="142">
        <v>8</v>
      </c>
      <c r="R769" s="143" t="s">
        <v>1324</v>
      </c>
      <c r="S769" s="144" t="s">
        <v>1303</v>
      </c>
      <c r="T769" s="144" t="s">
        <v>1313</v>
      </c>
      <c r="U769" s="144" t="s">
        <v>90</v>
      </c>
      <c r="V769" s="172"/>
      <c r="W769" s="172"/>
      <c r="X769" s="172"/>
      <c r="Y769" s="172"/>
      <c r="Z769" s="172"/>
      <c r="AA769" s="172"/>
      <c r="AB769" s="172"/>
      <c r="AC769" s="172"/>
      <c r="AD769" s="172"/>
      <c r="AE769" s="172"/>
      <c r="AF769" s="172"/>
      <c r="AG769" s="172"/>
      <c r="AH769" s="172"/>
      <c r="AI769" s="172"/>
      <c r="AJ769" s="172"/>
      <c r="AK769" s="172"/>
      <c r="AL769" s="172"/>
      <c r="AM769" s="172"/>
      <c r="AN769" s="172"/>
      <c r="AO769" s="172"/>
      <c r="AP769" s="172"/>
    </row>
    <row r="770" spans="1:42" s="145" customFormat="1" ht="22.5" customHeight="1" x14ac:dyDescent="0.3">
      <c r="A770" s="135" t="s">
        <v>1350</v>
      </c>
      <c r="B770" s="135">
        <v>0</v>
      </c>
      <c r="C770" s="135">
        <v>0</v>
      </c>
      <c r="D770" s="135">
        <v>0</v>
      </c>
      <c r="E770" s="135">
        <v>0</v>
      </c>
      <c r="F770" s="135">
        <v>0</v>
      </c>
      <c r="G770" s="135">
        <v>0</v>
      </c>
      <c r="H770" s="135">
        <v>0</v>
      </c>
      <c r="I770" s="136">
        <f t="shared" si="84"/>
        <v>0</v>
      </c>
      <c r="J770" s="137">
        <v>7</v>
      </c>
      <c r="K770" s="138">
        <f t="shared" si="85"/>
        <v>0</v>
      </c>
      <c r="L770" s="139" t="s">
        <v>16</v>
      </c>
      <c r="M770" s="140" t="s">
        <v>1351</v>
      </c>
      <c r="N770" s="141" t="s">
        <v>352</v>
      </c>
      <c r="O770" s="140" t="s">
        <v>365</v>
      </c>
      <c r="P770" s="142" t="s">
        <v>1302</v>
      </c>
      <c r="Q770" s="142">
        <v>8</v>
      </c>
      <c r="R770" s="143" t="s">
        <v>1324</v>
      </c>
      <c r="S770" s="144" t="s">
        <v>1303</v>
      </c>
      <c r="T770" s="144" t="s">
        <v>1313</v>
      </c>
      <c r="U770" s="144" t="s">
        <v>90</v>
      </c>
      <c r="V770" s="172"/>
      <c r="W770" s="172"/>
      <c r="X770" s="172"/>
      <c r="Y770" s="172"/>
      <c r="Z770" s="172"/>
      <c r="AA770" s="172"/>
      <c r="AB770" s="172"/>
      <c r="AC770" s="172"/>
      <c r="AD770" s="172"/>
      <c r="AE770" s="172"/>
      <c r="AF770" s="172"/>
      <c r="AG770" s="172"/>
      <c r="AH770" s="172"/>
      <c r="AI770" s="172"/>
      <c r="AJ770" s="172"/>
      <c r="AK770" s="172"/>
      <c r="AL770" s="172"/>
      <c r="AM770" s="172"/>
      <c r="AN770" s="172"/>
      <c r="AO770" s="172"/>
      <c r="AP770" s="172"/>
    </row>
    <row r="771" spans="1:42" s="145" customFormat="1" ht="22.5" customHeight="1" x14ac:dyDescent="0.3">
      <c r="A771" s="135" t="s">
        <v>1352</v>
      </c>
      <c r="B771" s="135">
        <v>0</v>
      </c>
      <c r="C771" s="135">
        <v>0</v>
      </c>
      <c r="D771" s="135">
        <v>0</v>
      </c>
      <c r="E771" s="135">
        <v>0</v>
      </c>
      <c r="F771" s="135">
        <v>0</v>
      </c>
      <c r="G771" s="135">
        <v>0</v>
      </c>
      <c r="H771" s="135">
        <v>0</v>
      </c>
      <c r="I771" s="136">
        <f t="shared" si="84"/>
        <v>0</v>
      </c>
      <c r="J771" s="137">
        <v>7</v>
      </c>
      <c r="K771" s="138">
        <f t="shared" si="85"/>
        <v>0</v>
      </c>
      <c r="L771" s="139" t="s">
        <v>16</v>
      </c>
      <c r="M771" s="140" t="s">
        <v>721</v>
      </c>
      <c r="N771" s="141" t="s">
        <v>684</v>
      </c>
      <c r="O771" s="140" t="s">
        <v>94</v>
      </c>
      <c r="P771" s="142" t="s">
        <v>1302</v>
      </c>
      <c r="Q771" s="142">
        <v>8</v>
      </c>
      <c r="R771" s="143" t="s">
        <v>1307</v>
      </c>
      <c r="S771" s="144" t="s">
        <v>1303</v>
      </c>
      <c r="T771" s="144" t="s">
        <v>45</v>
      </c>
      <c r="U771" s="144" t="s">
        <v>233</v>
      </c>
      <c r="V771" s="172"/>
      <c r="W771" s="172"/>
      <c r="X771" s="172"/>
      <c r="Y771" s="172"/>
      <c r="Z771" s="172"/>
      <c r="AA771" s="172"/>
      <c r="AB771" s="172"/>
      <c r="AC771" s="172"/>
      <c r="AD771" s="172"/>
      <c r="AE771" s="172"/>
      <c r="AF771" s="172"/>
      <c r="AG771" s="172"/>
      <c r="AH771" s="172"/>
      <c r="AI771" s="172"/>
      <c r="AJ771" s="172"/>
      <c r="AK771" s="172"/>
      <c r="AL771" s="172"/>
      <c r="AM771" s="172"/>
      <c r="AN771" s="172"/>
      <c r="AO771" s="172"/>
      <c r="AP771" s="172"/>
    </row>
    <row r="772" spans="1:42" s="145" customFormat="1" ht="22.5" customHeight="1" x14ac:dyDescent="0.3">
      <c r="A772" s="135" t="s">
        <v>1353</v>
      </c>
      <c r="B772" s="135">
        <v>0</v>
      </c>
      <c r="C772" s="135">
        <v>0</v>
      </c>
      <c r="D772" s="135">
        <v>0</v>
      </c>
      <c r="E772" s="135">
        <v>0</v>
      </c>
      <c r="F772" s="135">
        <v>0</v>
      </c>
      <c r="G772" s="135">
        <v>0</v>
      </c>
      <c r="H772" s="135">
        <v>0</v>
      </c>
      <c r="I772" s="136">
        <f t="shared" si="84"/>
        <v>0</v>
      </c>
      <c r="J772" s="137">
        <v>7</v>
      </c>
      <c r="K772" s="138">
        <f t="shared" si="85"/>
        <v>0</v>
      </c>
      <c r="L772" s="139" t="s">
        <v>16</v>
      </c>
      <c r="M772" s="140" t="s">
        <v>1354</v>
      </c>
      <c r="N772" s="141" t="s">
        <v>1082</v>
      </c>
      <c r="O772" s="140" t="s">
        <v>123</v>
      </c>
      <c r="P772" s="142" t="s">
        <v>1302</v>
      </c>
      <c r="Q772" s="142">
        <v>8</v>
      </c>
      <c r="R772" s="143" t="s">
        <v>1307</v>
      </c>
      <c r="S772" s="144" t="s">
        <v>1303</v>
      </c>
      <c r="T772" s="144" t="s">
        <v>45</v>
      </c>
      <c r="U772" s="144" t="s">
        <v>233</v>
      </c>
      <c r="V772" s="172"/>
      <c r="W772" s="172"/>
      <c r="X772" s="172"/>
      <c r="Y772" s="172"/>
      <c r="Z772" s="172"/>
      <c r="AA772" s="172"/>
      <c r="AB772" s="172"/>
      <c r="AC772" s="172"/>
      <c r="AD772" s="172"/>
      <c r="AE772" s="172"/>
      <c r="AF772" s="172"/>
      <c r="AG772" s="172"/>
      <c r="AH772" s="172"/>
      <c r="AI772" s="172"/>
      <c r="AJ772" s="172"/>
      <c r="AK772" s="172"/>
      <c r="AL772" s="172"/>
      <c r="AM772" s="172"/>
      <c r="AN772" s="172"/>
      <c r="AO772" s="172"/>
      <c r="AP772" s="172"/>
    </row>
    <row r="773" spans="1:42" s="145" customFormat="1" ht="22.5" customHeight="1" x14ac:dyDescent="0.3">
      <c r="A773" s="135" t="s">
        <v>1355</v>
      </c>
      <c r="B773" s="135">
        <v>0</v>
      </c>
      <c r="C773" s="135">
        <v>0</v>
      </c>
      <c r="D773" s="135">
        <v>0</v>
      </c>
      <c r="E773" s="135">
        <v>0</v>
      </c>
      <c r="F773" s="135">
        <v>0</v>
      </c>
      <c r="G773" s="135">
        <v>0</v>
      </c>
      <c r="H773" s="135">
        <v>0</v>
      </c>
      <c r="I773" s="136">
        <f t="shared" si="84"/>
        <v>0</v>
      </c>
      <c r="J773" s="137">
        <v>7</v>
      </c>
      <c r="K773" s="138">
        <f t="shared" si="85"/>
        <v>0</v>
      </c>
      <c r="L773" s="139" t="s">
        <v>16</v>
      </c>
      <c r="M773" s="140" t="s">
        <v>1356</v>
      </c>
      <c r="N773" s="141" t="s">
        <v>555</v>
      </c>
      <c r="O773" s="140" t="s">
        <v>377</v>
      </c>
      <c r="P773" s="142" t="s">
        <v>1302</v>
      </c>
      <c r="Q773" s="142">
        <v>8</v>
      </c>
      <c r="R773" s="143" t="s">
        <v>1307</v>
      </c>
      <c r="S773" s="144" t="s">
        <v>1303</v>
      </c>
      <c r="T773" s="144" t="s">
        <v>45</v>
      </c>
      <c r="U773" s="144" t="s">
        <v>233</v>
      </c>
      <c r="V773" s="172"/>
      <c r="W773" s="172"/>
      <c r="X773" s="172"/>
      <c r="Y773" s="172"/>
      <c r="Z773" s="172"/>
      <c r="AA773" s="172"/>
      <c r="AB773" s="172"/>
      <c r="AC773" s="172"/>
      <c r="AD773" s="172"/>
      <c r="AE773" s="172"/>
      <c r="AF773" s="172"/>
      <c r="AG773" s="172"/>
      <c r="AH773" s="172"/>
      <c r="AI773" s="172"/>
      <c r="AJ773" s="172"/>
      <c r="AK773" s="172"/>
      <c r="AL773" s="172"/>
      <c r="AM773" s="172"/>
      <c r="AN773" s="172"/>
      <c r="AO773" s="172"/>
      <c r="AP773" s="172"/>
    </row>
    <row r="774" spans="1:42" s="145" customFormat="1" ht="22.5" customHeight="1" x14ac:dyDescent="0.3">
      <c r="A774" s="135" t="s">
        <v>1357</v>
      </c>
      <c r="B774" s="135">
        <v>0</v>
      </c>
      <c r="C774" s="135">
        <v>0</v>
      </c>
      <c r="D774" s="135">
        <v>0</v>
      </c>
      <c r="E774" s="135">
        <v>0</v>
      </c>
      <c r="F774" s="135">
        <v>0</v>
      </c>
      <c r="G774" s="135">
        <v>0</v>
      </c>
      <c r="H774" s="135">
        <v>0</v>
      </c>
      <c r="I774" s="136">
        <f t="shared" si="84"/>
        <v>0</v>
      </c>
      <c r="J774" s="137">
        <v>7</v>
      </c>
      <c r="K774" s="138">
        <f t="shared" si="85"/>
        <v>0</v>
      </c>
      <c r="L774" s="139" t="s">
        <v>16</v>
      </c>
      <c r="M774" s="140" t="s">
        <v>1358</v>
      </c>
      <c r="N774" s="141" t="s">
        <v>153</v>
      </c>
      <c r="O774" s="140" t="s">
        <v>429</v>
      </c>
      <c r="P774" s="142" t="s">
        <v>1302</v>
      </c>
      <c r="Q774" s="142">
        <v>8</v>
      </c>
      <c r="R774" s="143" t="s">
        <v>1307</v>
      </c>
      <c r="S774" s="144" t="s">
        <v>1303</v>
      </c>
      <c r="T774" s="144" t="s">
        <v>45</v>
      </c>
      <c r="U774" s="144" t="s">
        <v>233</v>
      </c>
      <c r="V774" s="172"/>
      <c r="W774" s="172"/>
      <c r="X774" s="172"/>
      <c r="Y774" s="172"/>
      <c r="Z774" s="172"/>
      <c r="AA774" s="172"/>
      <c r="AB774" s="172"/>
      <c r="AC774" s="172"/>
      <c r="AD774" s="172"/>
      <c r="AE774" s="172"/>
      <c r="AF774" s="172"/>
      <c r="AG774" s="172"/>
      <c r="AH774" s="172"/>
      <c r="AI774" s="172"/>
      <c r="AJ774" s="172"/>
      <c r="AK774" s="172"/>
      <c r="AL774" s="172"/>
      <c r="AM774" s="172"/>
      <c r="AN774" s="172"/>
      <c r="AO774" s="172"/>
      <c r="AP774" s="172"/>
    </row>
    <row r="775" spans="1:42" s="145" customFormat="1" ht="22.5" customHeight="1" x14ac:dyDescent="0.3">
      <c r="A775" s="135" t="s">
        <v>1359</v>
      </c>
      <c r="B775" s="135">
        <v>0</v>
      </c>
      <c r="C775" s="135">
        <v>0</v>
      </c>
      <c r="D775" s="135">
        <v>0</v>
      </c>
      <c r="E775" s="135">
        <v>0</v>
      </c>
      <c r="F775" s="135">
        <v>0</v>
      </c>
      <c r="G775" s="135">
        <v>0</v>
      </c>
      <c r="H775" s="135">
        <v>0</v>
      </c>
      <c r="I775" s="136">
        <f t="shared" si="84"/>
        <v>0</v>
      </c>
      <c r="J775" s="137">
        <v>7</v>
      </c>
      <c r="K775" s="138">
        <f t="shared" si="85"/>
        <v>0</v>
      </c>
      <c r="L775" s="139" t="s">
        <v>16</v>
      </c>
      <c r="M775" s="140" t="s">
        <v>1360</v>
      </c>
      <c r="N775" s="141" t="s">
        <v>1317</v>
      </c>
      <c r="O775" s="140" t="s">
        <v>1361</v>
      </c>
      <c r="P775" s="142" t="s">
        <v>1302</v>
      </c>
      <c r="Q775" s="142">
        <v>8</v>
      </c>
      <c r="R775" s="143" t="s">
        <v>1307</v>
      </c>
      <c r="S775" s="144" t="s">
        <v>1303</v>
      </c>
      <c r="T775" s="144" t="s">
        <v>45</v>
      </c>
      <c r="U775" s="144" t="s">
        <v>233</v>
      </c>
      <c r="V775" s="172"/>
      <c r="W775" s="172"/>
      <c r="X775" s="172"/>
      <c r="Y775" s="172"/>
      <c r="Z775" s="172"/>
      <c r="AA775" s="172"/>
      <c r="AB775" s="172"/>
      <c r="AC775" s="172"/>
      <c r="AD775" s="172"/>
      <c r="AE775" s="172"/>
      <c r="AF775" s="172"/>
      <c r="AG775" s="172"/>
      <c r="AH775" s="172"/>
      <c r="AI775" s="172"/>
      <c r="AJ775" s="172"/>
      <c r="AK775" s="172"/>
      <c r="AL775" s="172"/>
      <c r="AM775" s="172"/>
      <c r="AN775" s="172"/>
      <c r="AO775" s="172"/>
      <c r="AP775" s="172"/>
    </row>
    <row r="776" spans="1:42" s="145" customFormat="1" ht="22.5" customHeight="1" x14ac:dyDescent="0.3">
      <c r="A776" s="135" t="s">
        <v>1362</v>
      </c>
      <c r="B776" s="135">
        <v>0</v>
      </c>
      <c r="C776" s="135">
        <v>0</v>
      </c>
      <c r="D776" s="135">
        <v>0</v>
      </c>
      <c r="E776" s="135">
        <v>0</v>
      </c>
      <c r="F776" s="135">
        <v>0</v>
      </c>
      <c r="G776" s="135">
        <v>0</v>
      </c>
      <c r="H776" s="135">
        <v>0</v>
      </c>
      <c r="I776" s="136">
        <f t="shared" si="84"/>
        <v>0</v>
      </c>
      <c r="J776" s="137">
        <v>7</v>
      </c>
      <c r="K776" s="138">
        <f t="shared" si="85"/>
        <v>0</v>
      </c>
      <c r="L776" s="139" t="s">
        <v>16</v>
      </c>
      <c r="M776" s="140" t="s">
        <v>1363</v>
      </c>
      <c r="N776" s="141" t="s">
        <v>82</v>
      </c>
      <c r="O776" s="140" t="s">
        <v>217</v>
      </c>
      <c r="P776" s="142" t="s">
        <v>1302</v>
      </c>
      <c r="Q776" s="142">
        <v>8</v>
      </c>
      <c r="R776" s="143" t="s">
        <v>1307</v>
      </c>
      <c r="S776" s="144" t="s">
        <v>1303</v>
      </c>
      <c r="T776" s="144" t="s">
        <v>45</v>
      </c>
      <c r="U776" s="144" t="s">
        <v>233</v>
      </c>
      <c r="V776" s="172"/>
      <c r="W776" s="172"/>
      <c r="X776" s="172"/>
      <c r="Y776" s="172"/>
      <c r="Z776" s="172"/>
      <c r="AA776" s="172"/>
      <c r="AB776" s="172"/>
      <c r="AC776" s="172"/>
      <c r="AD776" s="172"/>
      <c r="AE776" s="172"/>
      <c r="AF776" s="172"/>
      <c r="AG776" s="172"/>
      <c r="AH776" s="172"/>
      <c r="AI776" s="172"/>
      <c r="AJ776" s="172"/>
      <c r="AK776" s="172"/>
      <c r="AL776" s="172"/>
      <c r="AM776" s="172"/>
      <c r="AN776" s="172"/>
      <c r="AO776" s="172"/>
      <c r="AP776" s="172"/>
    </row>
    <row r="777" spans="1:42" s="145" customFormat="1" ht="22.5" customHeight="1" x14ac:dyDescent="0.3">
      <c r="A777" s="135" t="s">
        <v>1364</v>
      </c>
      <c r="B777" s="135">
        <v>0</v>
      </c>
      <c r="C777" s="135">
        <v>0</v>
      </c>
      <c r="D777" s="135">
        <v>0</v>
      </c>
      <c r="E777" s="135">
        <v>0</v>
      </c>
      <c r="F777" s="135">
        <v>0</v>
      </c>
      <c r="G777" s="135">
        <v>0</v>
      </c>
      <c r="H777" s="135">
        <v>0</v>
      </c>
      <c r="I777" s="136">
        <f t="shared" si="84"/>
        <v>0</v>
      </c>
      <c r="J777" s="137">
        <v>7</v>
      </c>
      <c r="K777" s="138">
        <f t="shared" si="85"/>
        <v>0</v>
      </c>
      <c r="L777" s="139" t="s">
        <v>16</v>
      </c>
      <c r="M777" s="140" t="s">
        <v>1365</v>
      </c>
      <c r="N777" s="141" t="s">
        <v>136</v>
      </c>
      <c r="O777" s="140" t="s">
        <v>193</v>
      </c>
      <c r="P777" s="142" t="s">
        <v>1302</v>
      </c>
      <c r="Q777" s="142">
        <v>8</v>
      </c>
      <c r="R777" s="143" t="s">
        <v>1307</v>
      </c>
      <c r="S777" s="144" t="s">
        <v>1303</v>
      </c>
      <c r="T777" s="144" t="s">
        <v>45</v>
      </c>
      <c r="U777" s="144" t="s">
        <v>233</v>
      </c>
      <c r="V777" s="172"/>
      <c r="W777" s="172"/>
      <c r="X777" s="172"/>
      <c r="Y777" s="172"/>
      <c r="Z777" s="172"/>
      <c r="AA777" s="172"/>
      <c r="AB777" s="172"/>
      <c r="AC777" s="172"/>
      <c r="AD777" s="172"/>
      <c r="AE777" s="172"/>
      <c r="AF777" s="172"/>
      <c r="AG777" s="172"/>
      <c r="AH777" s="172"/>
      <c r="AI777" s="172"/>
      <c r="AJ777" s="172"/>
      <c r="AK777" s="172"/>
      <c r="AL777" s="172"/>
      <c r="AM777" s="172"/>
      <c r="AN777" s="172"/>
      <c r="AO777" s="172"/>
      <c r="AP777" s="172"/>
    </row>
    <row r="778" spans="1:42" s="145" customFormat="1" ht="22.5" customHeight="1" x14ac:dyDescent="0.3">
      <c r="A778" s="135" t="s">
        <v>1366</v>
      </c>
      <c r="B778" s="135">
        <v>0</v>
      </c>
      <c r="C778" s="135">
        <v>0</v>
      </c>
      <c r="D778" s="135">
        <v>0</v>
      </c>
      <c r="E778" s="135">
        <v>0</v>
      </c>
      <c r="F778" s="135">
        <v>0</v>
      </c>
      <c r="G778" s="135">
        <v>0</v>
      </c>
      <c r="H778" s="135">
        <v>0</v>
      </c>
      <c r="I778" s="136">
        <f t="shared" si="84"/>
        <v>0</v>
      </c>
      <c r="J778" s="137">
        <v>7</v>
      </c>
      <c r="K778" s="138">
        <f t="shared" si="85"/>
        <v>0</v>
      </c>
      <c r="L778" s="139" t="s">
        <v>16</v>
      </c>
      <c r="M778" s="140" t="s">
        <v>1367</v>
      </c>
      <c r="N778" s="141" t="s">
        <v>404</v>
      </c>
      <c r="O778" s="140" t="s">
        <v>217</v>
      </c>
      <c r="P778" s="142" t="s">
        <v>1302</v>
      </c>
      <c r="Q778" s="142">
        <v>8</v>
      </c>
      <c r="R778" s="143" t="s">
        <v>1307</v>
      </c>
      <c r="S778" s="144" t="s">
        <v>1303</v>
      </c>
      <c r="T778" s="144" t="s">
        <v>45</v>
      </c>
      <c r="U778" s="144" t="s">
        <v>233</v>
      </c>
      <c r="V778" s="172"/>
      <c r="W778" s="172"/>
      <c r="X778" s="172"/>
      <c r="Y778" s="172"/>
      <c r="Z778" s="172"/>
      <c r="AA778" s="172"/>
      <c r="AB778" s="172"/>
      <c r="AC778" s="172"/>
      <c r="AD778" s="172"/>
      <c r="AE778" s="172"/>
      <c r="AF778" s="172"/>
      <c r="AG778" s="172"/>
      <c r="AH778" s="172"/>
      <c r="AI778" s="172"/>
      <c r="AJ778" s="172"/>
      <c r="AK778" s="172"/>
      <c r="AL778" s="172"/>
      <c r="AM778" s="172"/>
      <c r="AN778" s="172"/>
      <c r="AO778" s="172"/>
      <c r="AP778" s="172"/>
    </row>
    <row r="779" spans="1:42" s="145" customFormat="1" ht="22.5" customHeight="1" x14ac:dyDescent="0.3">
      <c r="A779" s="135" t="s">
        <v>1368</v>
      </c>
      <c r="B779" s="135">
        <v>0</v>
      </c>
      <c r="C779" s="135">
        <v>0</v>
      </c>
      <c r="D779" s="135">
        <v>0</v>
      </c>
      <c r="E779" s="135">
        <v>0</v>
      </c>
      <c r="F779" s="135">
        <v>0</v>
      </c>
      <c r="G779" s="135">
        <v>0</v>
      </c>
      <c r="H779" s="135">
        <v>0</v>
      </c>
      <c r="I779" s="136">
        <f t="shared" si="84"/>
        <v>0</v>
      </c>
      <c r="J779" s="137">
        <v>7</v>
      </c>
      <c r="K779" s="138">
        <f t="shared" si="85"/>
        <v>0</v>
      </c>
      <c r="L779" s="139" t="s">
        <v>16</v>
      </c>
      <c r="M779" s="140" t="s">
        <v>1369</v>
      </c>
      <c r="N779" s="141" t="s">
        <v>580</v>
      </c>
      <c r="O779" s="140" t="s">
        <v>329</v>
      </c>
      <c r="P779" s="142" t="s">
        <v>1302</v>
      </c>
      <c r="Q779" s="142">
        <v>8</v>
      </c>
      <c r="R779" s="143" t="s">
        <v>1324</v>
      </c>
      <c r="S779" s="144" t="s">
        <v>1303</v>
      </c>
      <c r="T779" s="144" t="s">
        <v>1313</v>
      </c>
      <c r="U779" s="144" t="s">
        <v>90</v>
      </c>
      <c r="V779" s="172"/>
      <c r="W779" s="172"/>
      <c r="X779" s="172"/>
      <c r="Y779" s="172"/>
      <c r="Z779" s="172"/>
      <c r="AA779" s="172"/>
      <c r="AB779" s="172"/>
      <c r="AC779" s="172"/>
      <c r="AD779" s="172"/>
      <c r="AE779" s="172"/>
      <c r="AF779" s="172"/>
      <c r="AG779" s="172"/>
      <c r="AH779" s="172"/>
      <c r="AI779" s="172"/>
      <c r="AJ779" s="172"/>
      <c r="AK779" s="172"/>
      <c r="AL779" s="172"/>
      <c r="AM779" s="172"/>
      <c r="AN779" s="172"/>
      <c r="AO779" s="172"/>
      <c r="AP779" s="172"/>
    </row>
    <row r="780" spans="1:42" s="145" customFormat="1" ht="22.5" customHeight="1" x14ac:dyDescent="0.3">
      <c r="A780" s="135" t="s">
        <v>1370</v>
      </c>
      <c r="B780" s="135">
        <v>0</v>
      </c>
      <c r="C780" s="135">
        <v>0</v>
      </c>
      <c r="D780" s="135">
        <v>0</v>
      </c>
      <c r="E780" s="135">
        <v>0</v>
      </c>
      <c r="F780" s="135">
        <v>0</v>
      </c>
      <c r="G780" s="135">
        <v>0</v>
      </c>
      <c r="H780" s="135">
        <v>0</v>
      </c>
      <c r="I780" s="136">
        <f t="shared" si="84"/>
        <v>0</v>
      </c>
      <c r="J780" s="137">
        <v>7</v>
      </c>
      <c r="K780" s="138">
        <f t="shared" si="85"/>
        <v>0</v>
      </c>
      <c r="L780" s="139" t="s">
        <v>16</v>
      </c>
      <c r="M780" s="140" t="s">
        <v>1371</v>
      </c>
      <c r="N780" s="141" t="s">
        <v>139</v>
      </c>
      <c r="O780" s="140" t="s">
        <v>35</v>
      </c>
      <c r="P780" s="142" t="s">
        <v>1302</v>
      </c>
      <c r="Q780" s="142">
        <v>8</v>
      </c>
      <c r="R780" s="143" t="s">
        <v>1307</v>
      </c>
      <c r="S780" s="144" t="s">
        <v>1303</v>
      </c>
      <c r="T780" s="144" t="s">
        <v>45</v>
      </c>
      <c r="U780" s="144" t="s">
        <v>233</v>
      </c>
      <c r="V780" s="172"/>
      <c r="W780" s="172"/>
      <c r="X780" s="172"/>
      <c r="Y780" s="172"/>
      <c r="Z780" s="172"/>
      <c r="AA780" s="172"/>
      <c r="AB780" s="172"/>
      <c r="AC780" s="172"/>
      <c r="AD780" s="172"/>
      <c r="AE780" s="172"/>
      <c r="AF780" s="172"/>
      <c r="AG780" s="172"/>
      <c r="AH780" s="172"/>
      <c r="AI780" s="172"/>
      <c r="AJ780" s="172"/>
      <c r="AK780" s="172"/>
      <c r="AL780" s="172"/>
      <c r="AM780" s="172"/>
      <c r="AN780" s="172"/>
      <c r="AO780" s="172"/>
      <c r="AP780" s="172"/>
    </row>
    <row r="781" spans="1:42" s="145" customFormat="1" ht="22.5" customHeight="1" x14ac:dyDescent="0.3">
      <c r="A781" s="135" t="s">
        <v>1372</v>
      </c>
      <c r="B781" s="135">
        <v>0</v>
      </c>
      <c r="C781" s="135">
        <v>0</v>
      </c>
      <c r="D781" s="135">
        <v>0</v>
      </c>
      <c r="E781" s="135">
        <v>0</v>
      </c>
      <c r="F781" s="135">
        <v>0</v>
      </c>
      <c r="G781" s="135">
        <v>0</v>
      </c>
      <c r="H781" s="135">
        <v>0</v>
      </c>
      <c r="I781" s="136">
        <f t="shared" si="84"/>
        <v>0</v>
      </c>
      <c r="J781" s="137">
        <v>7</v>
      </c>
      <c r="K781" s="138">
        <f t="shared" si="85"/>
        <v>0</v>
      </c>
      <c r="L781" s="139" t="s">
        <v>16</v>
      </c>
      <c r="M781" s="140" t="s">
        <v>1373</v>
      </c>
      <c r="N781" s="141" t="s">
        <v>1374</v>
      </c>
      <c r="O781" s="140" t="s">
        <v>130</v>
      </c>
      <c r="P781" s="142" t="s">
        <v>1302</v>
      </c>
      <c r="Q781" s="142">
        <v>8</v>
      </c>
      <c r="R781" s="143" t="s">
        <v>1307</v>
      </c>
      <c r="S781" s="144" t="s">
        <v>1303</v>
      </c>
      <c r="T781" s="144" t="s">
        <v>45</v>
      </c>
      <c r="U781" s="144" t="s">
        <v>233</v>
      </c>
      <c r="V781" s="172"/>
      <c r="W781" s="172"/>
      <c r="X781" s="172"/>
      <c r="Y781" s="172"/>
      <c r="Z781" s="172"/>
      <c r="AA781" s="172"/>
      <c r="AB781" s="172"/>
      <c r="AC781" s="172"/>
      <c r="AD781" s="172"/>
      <c r="AE781" s="172"/>
      <c r="AF781" s="172"/>
      <c r="AG781" s="172"/>
      <c r="AH781" s="172"/>
      <c r="AI781" s="172"/>
      <c r="AJ781" s="172"/>
      <c r="AK781" s="172"/>
      <c r="AL781" s="172"/>
      <c r="AM781" s="172"/>
      <c r="AN781" s="172"/>
      <c r="AO781" s="172"/>
      <c r="AP781" s="172"/>
    </row>
    <row r="782" spans="1:42" s="48" customFormat="1" ht="18" customHeight="1" x14ac:dyDescent="0.3">
      <c r="A782" s="2" t="s">
        <v>169</v>
      </c>
      <c r="B782" s="3">
        <v>5</v>
      </c>
      <c r="C782" s="3">
        <v>10</v>
      </c>
      <c r="D782" s="3">
        <v>0</v>
      </c>
      <c r="E782" s="3">
        <v>0</v>
      </c>
      <c r="F782" s="3">
        <v>0</v>
      </c>
      <c r="G782" s="3">
        <v>12</v>
      </c>
      <c r="H782" s="3">
        <v>0</v>
      </c>
      <c r="I782" s="167">
        <f t="shared" si="84"/>
        <v>27</v>
      </c>
      <c r="J782" s="173">
        <v>1</v>
      </c>
      <c r="K782" s="5">
        <f>I782/106</f>
        <v>0.25471698113207547</v>
      </c>
      <c r="L782" s="24" t="s">
        <v>16</v>
      </c>
      <c r="M782" s="174" t="s">
        <v>1375</v>
      </c>
      <c r="N782" s="175" t="s">
        <v>1376</v>
      </c>
      <c r="O782" s="174" t="s">
        <v>429</v>
      </c>
      <c r="P782" s="8" t="s">
        <v>1302</v>
      </c>
      <c r="Q782" s="30">
        <v>9</v>
      </c>
      <c r="R782" s="10" t="s">
        <v>182</v>
      </c>
      <c r="S782" s="32" t="s">
        <v>1303</v>
      </c>
      <c r="T782" s="32" t="s">
        <v>45</v>
      </c>
      <c r="U782" s="32" t="s">
        <v>233</v>
      </c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</row>
    <row r="783" spans="1:42" s="48" customFormat="1" ht="18" customHeight="1" x14ac:dyDescent="0.3">
      <c r="A783" s="2" t="s">
        <v>163</v>
      </c>
      <c r="B783" s="3">
        <v>2</v>
      </c>
      <c r="C783" s="3">
        <v>10</v>
      </c>
      <c r="D783" s="3">
        <v>0</v>
      </c>
      <c r="E783" s="3">
        <v>0</v>
      </c>
      <c r="F783" s="3">
        <v>0</v>
      </c>
      <c r="G783" s="3">
        <v>12</v>
      </c>
      <c r="H783" s="3">
        <v>0</v>
      </c>
      <c r="I783" s="167">
        <f t="shared" si="84"/>
        <v>24</v>
      </c>
      <c r="J783" s="173">
        <v>2</v>
      </c>
      <c r="K783" s="5">
        <f t="shared" ref="K783:K797" si="86">I783/106</f>
        <v>0.22641509433962265</v>
      </c>
      <c r="L783" s="24" t="s">
        <v>16</v>
      </c>
      <c r="M783" s="174" t="s">
        <v>1377</v>
      </c>
      <c r="N783" s="175" t="s">
        <v>97</v>
      </c>
      <c r="O783" s="174" t="s">
        <v>1378</v>
      </c>
      <c r="P783" s="8" t="s">
        <v>1302</v>
      </c>
      <c r="Q783" s="30">
        <v>9</v>
      </c>
      <c r="R783" s="10" t="s">
        <v>246</v>
      </c>
      <c r="S783" s="32" t="s">
        <v>1303</v>
      </c>
      <c r="T783" s="32" t="s">
        <v>45</v>
      </c>
      <c r="U783" s="32" t="s">
        <v>233</v>
      </c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</row>
    <row r="784" spans="1:42" s="48" customFormat="1" ht="18" customHeight="1" x14ac:dyDescent="0.3">
      <c r="A784" s="2" t="s">
        <v>299</v>
      </c>
      <c r="B784" s="3">
        <v>2</v>
      </c>
      <c r="C784" s="3">
        <v>10</v>
      </c>
      <c r="D784" s="3">
        <v>0</v>
      </c>
      <c r="E784" s="3">
        <v>0</v>
      </c>
      <c r="F784" s="3">
        <v>0</v>
      </c>
      <c r="G784" s="3">
        <v>12</v>
      </c>
      <c r="H784" s="3">
        <v>0</v>
      </c>
      <c r="I784" s="167">
        <f t="shared" si="84"/>
        <v>24</v>
      </c>
      <c r="J784" s="173">
        <v>2</v>
      </c>
      <c r="K784" s="5">
        <f t="shared" si="86"/>
        <v>0.22641509433962265</v>
      </c>
      <c r="L784" s="24" t="s">
        <v>16</v>
      </c>
      <c r="M784" s="174" t="s">
        <v>1379</v>
      </c>
      <c r="N784" s="175" t="s">
        <v>468</v>
      </c>
      <c r="O784" s="174" t="s">
        <v>49</v>
      </c>
      <c r="P784" s="8" t="s">
        <v>1302</v>
      </c>
      <c r="Q784" s="30">
        <v>9</v>
      </c>
      <c r="R784" s="10" t="s">
        <v>182</v>
      </c>
      <c r="S784" s="32" t="s">
        <v>1303</v>
      </c>
      <c r="T784" s="32" t="s">
        <v>45</v>
      </c>
      <c r="U784" s="32" t="s">
        <v>233</v>
      </c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</row>
    <row r="785" spans="1:42" s="48" customFormat="1" ht="18" customHeight="1" x14ac:dyDescent="0.3">
      <c r="A785" s="2" t="s">
        <v>174</v>
      </c>
      <c r="B785" s="3">
        <v>3</v>
      </c>
      <c r="C785" s="3">
        <v>10</v>
      </c>
      <c r="D785" s="3">
        <v>0</v>
      </c>
      <c r="E785" s="3">
        <v>0</v>
      </c>
      <c r="F785" s="3">
        <v>0</v>
      </c>
      <c r="G785" s="3">
        <v>10</v>
      </c>
      <c r="H785" s="3">
        <v>0</v>
      </c>
      <c r="I785" s="167">
        <f t="shared" si="84"/>
        <v>23</v>
      </c>
      <c r="J785" s="173">
        <v>3</v>
      </c>
      <c r="K785" s="5">
        <f t="shared" si="86"/>
        <v>0.21698113207547171</v>
      </c>
      <c r="L785" s="24" t="s">
        <v>16</v>
      </c>
      <c r="M785" s="174" t="s">
        <v>413</v>
      </c>
      <c r="N785" s="175" t="s">
        <v>18</v>
      </c>
      <c r="O785" s="174" t="s">
        <v>90</v>
      </c>
      <c r="P785" s="8" t="s">
        <v>1302</v>
      </c>
      <c r="Q785" s="30">
        <v>9</v>
      </c>
      <c r="R785" s="10" t="s">
        <v>182</v>
      </c>
      <c r="S785" s="32" t="s">
        <v>1303</v>
      </c>
      <c r="T785" s="32" t="s">
        <v>45</v>
      </c>
      <c r="U785" s="32" t="s">
        <v>233</v>
      </c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</row>
    <row r="786" spans="1:42" s="48" customFormat="1" ht="18" customHeight="1" x14ac:dyDescent="0.3">
      <c r="A786" s="2" t="s">
        <v>172</v>
      </c>
      <c r="B786" s="3">
        <v>0</v>
      </c>
      <c r="C786" s="3">
        <v>10</v>
      </c>
      <c r="D786" s="3">
        <v>0</v>
      </c>
      <c r="E786" s="3">
        <v>0</v>
      </c>
      <c r="F786" s="3">
        <v>0</v>
      </c>
      <c r="G786" s="3">
        <v>12</v>
      </c>
      <c r="H786" s="3">
        <v>0</v>
      </c>
      <c r="I786" s="167">
        <f t="shared" si="84"/>
        <v>22</v>
      </c>
      <c r="J786" s="173">
        <v>4</v>
      </c>
      <c r="K786" s="5">
        <f t="shared" si="86"/>
        <v>0.20754716981132076</v>
      </c>
      <c r="L786" s="24" t="s">
        <v>16</v>
      </c>
      <c r="M786" s="174" t="s">
        <v>1380</v>
      </c>
      <c r="N786" s="175" t="s">
        <v>1381</v>
      </c>
      <c r="O786" s="174" t="s">
        <v>185</v>
      </c>
      <c r="P786" s="8" t="s">
        <v>1302</v>
      </c>
      <c r="Q786" s="30">
        <v>9</v>
      </c>
      <c r="R786" s="10" t="s">
        <v>182</v>
      </c>
      <c r="S786" s="32" t="s">
        <v>1303</v>
      </c>
      <c r="T786" s="32" t="s">
        <v>45</v>
      </c>
      <c r="U786" s="32" t="s">
        <v>233</v>
      </c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</row>
    <row r="787" spans="1:42" s="48" customFormat="1" ht="18" customHeight="1" x14ac:dyDescent="0.3">
      <c r="A787" s="2" t="s">
        <v>145</v>
      </c>
      <c r="B787" s="3">
        <v>3</v>
      </c>
      <c r="C787" s="3">
        <v>12</v>
      </c>
      <c r="D787" s="3">
        <v>0</v>
      </c>
      <c r="E787" s="3">
        <v>0</v>
      </c>
      <c r="F787" s="3">
        <v>0</v>
      </c>
      <c r="G787" s="3">
        <v>0</v>
      </c>
      <c r="H787" s="3">
        <v>0</v>
      </c>
      <c r="I787" s="167">
        <f t="shared" si="84"/>
        <v>15</v>
      </c>
      <c r="J787" s="173">
        <v>5</v>
      </c>
      <c r="K787" s="5">
        <f t="shared" si="86"/>
        <v>0.14150943396226415</v>
      </c>
      <c r="L787" s="24" t="s">
        <v>16</v>
      </c>
      <c r="M787" s="174" t="s">
        <v>1382</v>
      </c>
      <c r="N787" s="175" t="s">
        <v>245</v>
      </c>
      <c r="O787" s="174" t="s">
        <v>86</v>
      </c>
      <c r="P787" s="8" t="s">
        <v>1302</v>
      </c>
      <c r="Q787" s="30">
        <v>9</v>
      </c>
      <c r="R787" s="10" t="s">
        <v>182</v>
      </c>
      <c r="S787" s="32" t="s">
        <v>1303</v>
      </c>
      <c r="T787" s="32" t="s">
        <v>45</v>
      </c>
      <c r="U787" s="32" t="s">
        <v>233</v>
      </c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</row>
    <row r="788" spans="1:42" s="48" customFormat="1" ht="18" customHeight="1" x14ac:dyDescent="0.3">
      <c r="A788" s="2" t="s">
        <v>159</v>
      </c>
      <c r="B788" s="3">
        <v>6</v>
      </c>
      <c r="C788" s="3">
        <v>0</v>
      </c>
      <c r="D788" s="3">
        <v>0</v>
      </c>
      <c r="E788" s="3">
        <v>0</v>
      </c>
      <c r="F788" s="3">
        <v>0</v>
      </c>
      <c r="G788" s="3">
        <v>0</v>
      </c>
      <c r="H788" s="3">
        <v>0</v>
      </c>
      <c r="I788" s="167">
        <f t="shared" si="84"/>
        <v>6</v>
      </c>
      <c r="J788" s="173">
        <v>6</v>
      </c>
      <c r="K788" s="5">
        <f t="shared" si="86"/>
        <v>5.6603773584905662E-2</v>
      </c>
      <c r="L788" s="24" t="s">
        <v>16</v>
      </c>
      <c r="M788" s="174" t="s">
        <v>253</v>
      </c>
      <c r="N788" s="175" t="s">
        <v>1383</v>
      </c>
      <c r="O788" s="174" t="s">
        <v>28</v>
      </c>
      <c r="P788" s="8" t="s">
        <v>1302</v>
      </c>
      <c r="Q788" s="30">
        <v>9</v>
      </c>
      <c r="R788" s="10" t="s">
        <v>182</v>
      </c>
      <c r="S788" s="32" t="s">
        <v>1303</v>
      </c>
      <c r="T788" s="32" t="s">
        <v>45</v>
      </c>
      <c r="U788" s="32" t="s">
        <v>233</v>
      </c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</row>
    <row r="789" spans="1:42" s="48" customFormat="1" ht="18" customHeight="1" x14ac:dyDescent="0.3">
      <c r="A789" s="2" t="s">
        <v>176</v>
      </c>
      <c r="B789" s="3">
        <v>4</v>
      </c>
      <c r="C789" s="3">
        <v>0</v>
      </c>
      <c r="D789" s="3">
        <v>0</v>
      </c>
      <c r="E789" s="3">
        <v>0</v>
      </c>
      <c r="F789" s="3">
        <v>0</v>
      </c>
      <c r="G789" s="3">
        <v>0</v>
      </c>
      <c r="H789" s="3">
        <v>0</v>
      </c>
      <c r="I789" s="167">
        <f t="shared" si="84"/>
        <v>4</v>
      </c>
      <c r="J789" s="173">
        <v>7</v>
      </c>
      <c r="K789" s="5">
        <f t="shared" si="86"/>
        <v>3.7735849056603772E-2</v>
      </c>
      <c r="L789" s="24" t="s">
        <v>16</v>
      </c>
      <c r="M789" s="174" t="s">
        <v>1384</v>
      </c>
      <c r="N789" s="175" t="s">
        <v>1203</v>
      </c>
      <c r="O789" s="174" t="s">
        <v>1385</v>
      </c>
      <c r="P789" s="8" t="s">
        <v>1302</v>
      </c>
      <c r="Q789" s="30">
        <v>9</v>
      </c>
      <c r="R789" s="10" t="s">
        <v>246</v>
      </c>
      <c r="S789" s="32" t="s">
        <v>1303</v>
      </c>
      <c r="T789" s="32" t="s">
        <v>45</v>
      </c>
      <c r="U789" s="32" t="s">
        <v>233</v>
      </c>
      <c r="V789" s="176"/>
      <c r="W789" s="176"/>
      <c r="X789" s="176"/>
      <c r="Y789" s="176"/>
      <c r="Z789" s="176"/>
      <c r="AA789" s="176"/>
      <c r="AB789" s="176"/>
      <c r="AC789" s="176"/>
      <c r="AD789" s="176"/>
      <c r="AE789" s="176"/>
      <c r="AF789" s="176"/>
      <c r="AG789" s="176"/>
      <c r="AH789" s="176"/>
      <c r="AI789" s="176"/>
      <c r="AJ789" s="176"/>
      <c r="AK789" s="176"/>
      <c r="AL789" s="176"/>
      <c r="AM789" s="176"/>
      <c r="AN789" s="176"/>
      <c r="AO789" s="176"/>
      <c r="AP789" s="176"/>
    </row>
    <row r="790" spans="1:42" s="48" customFormat="1" ht="18" customHeight="1" x14ac:dyDescent="0.3">
      <c r="A790" s="2" t="s">
        <v>157</v>
      </c>
      <c r="B790" s="3">
        <v>3</v>
      </c>
      <c r="C790" s="3">
        <v>0</v>
      </c>
      <c r="D790" s="3">
        <v>0</v>
      </c>
      <c r="E790" s="3">
        <v>0</v>
      </c>
      <c r="F790" s="3">
        <v>0</v>
      </c>
      <c r="G790" s="3">
        <v>0</v>
      </c>
      <c r="H790" s="3">
        <v>0</v>
      </c>
      <c r="I790" s="167">
        <f t="shared" si="84"/>
        <v>3</v>
      </c>
      <c r="J790" s="173">
        <v>8</v>
      </c>
      <c r="K790" s="5">
        <f t="shared" si="86"/>
        <v>2.8301886792452831E-2</v>
      </c>
      <c r="L790" s="24" t="s">
        <v>16</v>
      </c>
      <c r="M790" s="174" t="s">
        <v>1386</v>
      </c>
      <c r="N790" s="175" t="s">
        <v>79</v>
      </c>
      <c r="O790" s="174" t="s">
        <v>123</v>
      </c>
      <c r="P790" s="8" t="s">
        <v>1302</v>
      </c>
      <c r="Q790" s="30">
        <v>9</v>
      </c>
      <c r="R790" s="10" t="s">
        <v>246</v>
      </c>
      <c r="S790" s="32" t="s">
        <v>1303</v>
      </c>
      <c r="T790" s="32" t="s">
        <v>45</v>
      </c>
      <c r="U790" s="32" t="s">
        <v>233</v>
      </c>
      <c r="V790" s="176"/>
      <c r="W790" s="176"/>
      <c r="X790" s="176"/>
      <c r="Y790" s="176"/>
      <c r="Z790" s="176"/>
      <c r="AA790" s="176"/>
      <c r="AB790" s="176"/>
      <c r="AC790" s="176"/>
      <c r="AD790" s="176"/>
      <c r="AE790" s="176"/>
      <c r="AF790" s="176"/>
      <c r="AG790" s="176"/>
      <c r="AH790" s="176"/>
      <c r="AI790" s="176"/>
      <c r="AJ790" s="176"/>
      <c r="AK790" s="176"/>
      <c r="AL790" s="176"/>
      <c r="AM790" s="176"/>
      <c r="AN790" s="176"/>
      <c r="AO790" s="176"/>
      <c r="AP790" s="176"/>
    </row>
    <row r="791" spans="1:42" s="48" customFormat="1" ht="18" customHeight="1" x14ac:dyDescent="0.3">
      <c r="A791" s="2" t="s">
        <v>154</v>
      </c>
      <c r="B791" s="3">
        <v>3</v>
      </c>
      <c r="C791" s="3">
        <v>0</v>
      </c>
      <c r="D791" s="3">
        <v>0</v>
      </c>
      <c r="E791" s="3">
        <v>0</v>
      </c>
      <c r="F791" s="3">
        <v>0</v>
      </c>
      <c r="G791" s="3">
        <v>0</v>
      </c>
      <c r="H791" s="3">
        <v>0</v>
      </c>
      <c r="I791" s="167">
        <f t="shared" si="84"/>
        <v>3</v>
      </c>
      <c r="J791" s="173">
        <v>8</v>
      </c>
      <c r="K791" s="5">
        <f t="shared" si="86"/>
        <v>2.8301886792452831E-2</v>
      </c>
      <c r="L791" s="24" t="s">
        <v>16</v>
      </c>
      <c r="M791" s="174" t="s">
        <v>1387</v>
      </c>
      <c r="N791" s="175" t="s">
        <v>567</v>
      </c>
      <c r="O791" s="174" t="s">
        <v>217</v>
      </c>
      <c r="P791" s="8" t="s">
        <v>1302</v>
      </c>
      <c r="Q791" s="30">
        <v>9</v>
      </c>
      <c r="R791" s="10" t="s">
        <v>246</v>
      </c>
      <c r="S791" s="32" t="s">
        <v>1303</v>
      </c>
      <c r="T791" s="32" t="s">
        <v>45</v>
      </c>
      <c r="U791" s="32" t="s">
        <v>233</v>
      </c>
      <c r="V791" s="176"/>
      <c r="W791" s="176"/>
      <c r="X791" s="176"/>
      <c r="Y791" s="176"/>
      <c r="Z791" s="176"/>
      <c r="AA791" s="176"/>
      <c r="AB791" s="176"/>
      <c r="AC791" s="176"/>
      <c r="AD791" s="176"/>
      <c r="AE791" s="176"/>
      <c r="AF791" s="176"/>
      <c r="AG791" s="176"/>
      <c r="AH791" s="176"/>
      <c r="AI791" s="176"/>
      <c r="AJ791" s="176"/>
      <c r="AK791" s="176"/>
      <c r="AL791" s="176"/>
      <c r="AM791" s="176"/>
      <c r="AN791" s="176"/>
      <c r="AO791" s="176"/>
      <c r="AP791" s="176"/>
    </row>
    <row r="792" spans="1:42" s="48" customFormat="1" ht="18" customHeight="1" x14ac:dyDescent="0.3">
      <c r="A792" s="2" t="s">
        <v>149</v>
      </c>
      <c r="B792" s="3">
        <v>1</v>
      </c>
      <c r="C792" s="3">
        <v>0</v>
      </c>
      <c r="D792" s="3">
        <v>0</v>
      </c>
      <c r="E792" s="3">
        <v>0</v>
      </c>
      <c r="F792" s="3">
        <v>0</v>
      </c>
      <c r="G792" s="3">
        <v>0</v>
      </c>
      <c r="H792" s="3">
        <v>0</v>
      </c>
      <c r="I792" s="167">
        <f t="shared" si="84"/>
        <v>1</v>
      </c>
      <c r="J792" s="173">
        <v>9</v>
      </c>
      <c r="K792" s="5">
        <f t="shared" si="86"/>
        <v>9.433962264150943E-3</v>
      </c>
      <c r="L792" s="24" t="s">
        <v>16</v>
      </c>
      <c r="M792" s="174" t="s">
        <v>1388</v>
      </c>
      <c r="N792" s="175" t="s">
        <v>27</v>
      </c>
      <c r="O792" s="174" t="s">
        <v>86</v>
      </c>
      <c r="P792" s="8" t="s">
        <v>1302</v>
      </c>
      <c r="Q792" s="30">
        <v>9</v>
      </c>
      <c r="R792" s="10" t="s">
        <v>246</v>
      </c>
      <c r="S792" s="32" t="s">
        <v>1303</v>
      </c>
      <c r="T792" s="32" t="s">
        <v>45</v>
      </c>
      <c r="U792" s="32" t="s">
        <v>233</v>
      </c>
      <c r="V792" s="176"/>
      <c r="W792" s="176"/>
      <c r="X792" s="176"/>
      <c r="Y792" s="176"/>
      <c r="Z792" s="176"/>
      <c r="AA792" s="176"/>
      <c r="AB792" s="176"/>
      <c r="AC792" s="176"/>
      <c r="AD792" s="176"/>
      <c r="AE792" s="176"/>
      <c r="AF792" s="176"/>
      <c r="AG792" s="176"/>
      <c r="AH792" s="176"/>
      <c r="AI792" s="176"/>
      <c r="AJ792" s="176"/>
      <c r="AK792" s="176"/>
      <c r="AL792" s="176"/>
      <c r="AM792" s="176"/>
      <c r="AN792" s="176"/>
      <c r="AO792" s="176"/>
      <c r="AP792" s="176"/>
    </row>
    <row r="793" spans="1:42" s="48" customFormat="1" ht="18" customHeight="1" x14ac:dyDescent="0.3">
      <c r="A793" s="2" t="s">
        <v>143</v>
      </c>
      <c r="B793" s="3">
        <v>0</v>
      </c>
      <c r="C793" s="3">
        <v>0</v>
      </c>
      <c r="D793" s="3">
        <v>0</v>
      </c>
      <c r="E793" s="3">
        <v>0</v>
      </c>
      <c r="F793" s="3">
        <v>0</v>
      </c>
      <c r="G793" s="3">
        <v>0</v>
      </c>
      <c r="H793" s="3">
        <v>0</v>
      </c>
      <c r="I793" s="167">
        <f t="shared" si="84"/>
        <v>0</v>
      </c>
      <c r="J793" s="173">
        <v>0</v>
      </c>
      <c r="K793" s="5">
        <f t="shared" si="86"/>
        <v>0</v>
      </c>
      <c r="L793" s="24" t="s">
        <v>16</v>
      </c>
      <c r="M793" s="174" t="s">
        <v>1191</v>
      </c>
      <c r="N793" s="175" t="s">
        <v>1389</v>
      </c>
      <c r="O793" s="174" t="s">
        <v>104</v>
      </c>
      <c r="P793" s="8" t="s">
        <v>1302</v>
      </c>
      <c r="Q793" s="30">
        <v>9</v>
      </c>
      <c r="R793" s="10" t="s">
        <v>32</v>
      </c>
      <c r="S793" s="32" t="s">
        <v>1303</v>
      </c>
      <c r="T793" s="32" t="s">
        <v>45</v>
      </c>
      <c r="U793" s="32" t="s">
        <v>233</v>
      </c>
      <c r="V793" s="176"/>
      <c r="W793" s="176"/>
      <c r="X793" s="176"/>
      <c r="Y793" s="176"/>
      <c r="Z793" s="176"/>
      <c r="AA793" s="176"/>
      <c r="AB793" s="176"/>
      <c r="AC793" s="176"/>
      <c r="AD793" s="176"/>
      <c r="AE793" s="176"/>
      <c r="AF793" s="176"/>
      <c r="AG793" s="176"/>
      <c r="AH793" s="176"/>
      <c r="AI793" s="176"/>
      <c r="AJ793" s="176"/>
      <c r="AK793" s="176"/>
      <c r="AL793" s="176"/>
      <c r="AM793" s="176"/>
      <c r="AN793" s="176"/>
      <c r="AO793" s="176"/>
      <c r="AP793" s="176"/>
    </row>
    <row r="794" spans="1:42" s="48" customFormat="1" ht="18" customHeight="1" x14ac:dyDescent="0.3">
      <c r="A794" s="2" t="s">
        <v>140</v>
      </c>
      <c r="B794" s="3">
        <v>0</v>
      </c>
      <c r="C794" s="3">
        <v>0</v>
      </c>
      <c r="D794" s="3">
        <v>0</v>
      </c>
      <c r="E794" s="3">
        <v>0</v>
      </c>
      <c r="F794" s="3">
        <v>0</v>
      </c>
      <c r="G794" s="3">
        <v>0</v>
      </c>
      <c r="H794" s="3">
        <v>0</v>
      </c>
      <c r="I794" s="167">
        <f t="shared" si="84"/>
        <v>0</v>
      </c>
      <c r="J794" s="173">
        <v>0</v>
      </c>
      <c r="K794" s="5">
        <f t="shared" si="86"/>
        <v>0</v>
      </c>
      <c r="L794" s="24" t="s">
        <v>16</v>
      </c>
      <c r="M794" s="174" t="s">
        <v>1390</v>
      </c>
      <c r="N794" s="175" t="s">
        <v>153</v>
      </c>
      <c r="O794" s="174" t="s">
        <v>100</v>
      </c>
      <c r="P794" s="8" t="s">
        <v>1302</v>
      </c>
      <c r="Q794" s="30">
        <v>9</v>
      </c>
      <c r="R794" s="10" t="s">
        <v>246</v>
      </c>
      <c r="S794" s="32" t="s">
        <v>1303</v>
      </c>
      <c r="T794" s="32" t="s">
        <v>45</v>
      </c>
      <c r="U794" s="32" t="s">
        <v>233</v>
      </c>
      <c r="V794" s="176"/>
      <c r="W794" s="176"/>
      <c r="X794" s="176"/>
      <c r="Y794" s="176"/>
      <c r="Z794" s="176"/>
      <c r="AA794" s="176"/>
      <c r="AB794" s="176"/>
      <c r="AC794" s="176"/>
      <c r="AD794" s="176"/>
      <c r="AE794" s="176"/>
      <c r="AF794" s="176"/>
      <c r="AG794" s="176"/>
      <c r="AH794" s="176"/>
      <c r="AI794" s="176"/>
      <c r="AJ794" s="176"/>
      <c r="AK794" s="176"/>
      <c r="AL794" s="176"/>
      <c r="AM794" s="176"/>
      <c r="AN794" s="176"/>
      <c r="AO794" s="176"/>
      <c r="AP794" s="176"/>
    </row>
    <row r="795" spans="1:42" s="48" customFormat="1" ht="18" customHeight="1" x14ac:dyDescent="0.3">
      <c r="A795" s="2" t="s">
        <v>137</v>
      </c>
      <c r="B795" s="3">
        <v>0</v>
      </c>
      <c r="C795" s="3">
        <v>0</v>
      </c>
      <c r="D795" s="3">
        <v>0</v>
      </c>
      <c r="E795" s="3">
        <v>0</v>
      </c>
      <c r="F795" s="3">
        <v>0</v>
      </c>
      <c r="G795" s="3">
        <v>0</v>
      </c>
      <c r="H795" s="3">
        <v>0</v>
      </c>
      <c r="I795" s="167">
        <f t="shared" si="84"/>
        <v>0</v>
      </c>
      <c r="J795" s="173">
        <v>0</v>
      </c>
      <c r="K795" s="5">
        <f t="shared" si="86"/>
        <v>0</v>
      </c>
      <c r="L795" s="24" t="s">
        <v>16</v>
      </c>
      <c r="M795" s="174" t="s">
        <v>995</v>
      </c>
      <c r="N795" s="175" t="s">
        <v>489</v>
      </c>
      <c r="O795" s="174" t="s">
        <v>365</v>
      </c>
      <c r="P795" s="8" t="s">
        <v>1302</v>
      </c>
      <c r="Q795" s="30">
        <v>9</v>
      </c>
      <c r="R795" s="10" t="s">
        <v>32</v>
      </c>
      <c r="S795" s="32" t="s">
        <v>1303</v>
      </c>
      <c r="T795" s="32" t="s">
        <v>45</v>
      </c>
      <c r="U795" s="32" t="s">
        <v>233</v>
      </c>
      <c r="V795" s="176"/>
      <c r="W795" s="176"/>
      <c r="X795" s="176"/>
      <c r="Y795" s="176"/>
      <c r="Z795" s="176"/>
      <c r="AA795" s="176"/>
      <c r="AB795" s="176"/>
      <c r="AC795" s="176"/>
      <c r="AD795" s="176"/>
      <c r="AE795" s="176"/>
      <c r="AF795" s="176"/>
      <c r="AG795" s="176"/>
      <c r="AH795" s="176"/>
      <c r="AI795" s="176"/>
      <c r="AJ795" s="176"/>
      <c r="AK795" s="176"/>
      <c r="AL795" s="176"/>
      <c r="AM795" s="176"/>
      <c r="AN795" s="176"/>
      <c r="AO795" s="176"/>
      <c r="AP795" s="176"/>
    </row>
    <row r="796" spans="1:42" s="48" customFormat="1" ht="18" customHeight="1" x14ac:dyDescent="0.3">
      <c r="A796" s="2" t="s">
        <v>410</v>
      </c>
      <c r="B796" s="3">
        <v>0</v>
      </c>
      <c r="C796" s="3">
        <v>0</v>
      </c>
      <c r="D796" s="3">
        <v>0</v>
      </c>
      <c r="E796" s="3">
        <v>0</v>
      </c>
      <c r="F796" s="3">
        <v>0</v>
      </c>
      <c r="G796" s="3">
        <v>0</v>
      </c>
      <c r="H796" s="3">
        <v>0</v>
      </c>
      <c r="I796" s="167">
        <v>0</v>
      </c>
      <c r="J796" s="173">
        <v>0</v>
      </c>
      <c r="K796" s="5">
        <f t="shared" si="86"/>
        <v>0</v>
      </c>
      <c r="L796" s="24" t="s">
        <v>16</v>
      </c>
      <c r="M796" s="174" t="s">
        <v>1391</v>
      </c>
      <c r="N796" s="175" t="s">
        <v>79</v>
      </c>
      <c r="O796" s="174" t="s">
        <v>19</v>
      </c>
      <c r="P796" s="8" t="s">
        <v>1302</v>
      </c>
      <c r="Q796" s="30">
        <v>9</v>
      </c>
      <c r="R796" s="10" t="s">
        <v>246</v>
      </c>
      <c r="S796" s="32" t="s">
        <v>1303</v>
      </c>
      <c r="T796" s="32" t="s">
        <v>45</v>
      </c>
      <c r="U796" s="32" t="s">
        <v>233</v>
      </c>
      <c r="V796" s="176"/>
      <c r="W796" s="176"/>
      <c r="X796" s="176"/>
      <c r="Y796" s="176"/>
      <c r="Z796" s="176"/>
      <c r="AA796" s="176"/>
      <c r="AB796" s="176"/>
      <c r="AC796" s="176"/>
      <c r="AD796" s="176"/>
      <c r="AE796" s="176"/>
      <c r="AF796" s="176"/>
      <c r="AG796" s="176"/>
      <c r="AH796" s="176"/>
      <c r="AI796" s="176"/>
      <c r="AJ796" s="176"/>
      <c r="AK796" s="176"/>
      <c r="AL796" s="176"/>
      <c r="AM796" s="176"/>
      <c r="AN796" s="176"/>
      <c r="AO796" s="176"/>
      <c r="AP796" s="176"/>
    </row>
    <row r="797" spans="1:42" s="48" customFormat="1" ht="18" customHeight="1" x14ac:dyDescent="0.3">
      <c r="A797" s="2" t="s">
        <v>398</v>
      </c>
      <c r="B797" s="3">
        <v>0</v>
      </c>
      <c r="C797" s="3">
        <v>0</v>
      </c>
      <c r="D797" s="3">
        <v>0</v>
      </c>
      <c r="E797" s="3">
        <v>0</v>
      </c>
      <c r="F797" s="3">
        <v>0</v>
      </c>
      <c r="G797" s="3">
        <v>0</v>
      </c>
      <c r="H797" s="3">
        <v>0</v>
      </c>
      <c r="I797" s="167">
        <f t="shared" si="84"/>
        <v>0</v>
      </c>
      <c r="J797" s="173">
        <v>0</v>
      </c>
      <c r="K797" s="5">
        <f t="shared" si="86"/>
        <v>0</v>
      </c>
      <c r="L797" s="24" t="s">
        <v>16</v>
      </c>
      <c r="M797" s="20" t="s">
        <v>1392</v>
      </c>
      <c r="N797" s="21" t="s">
        <v>1393</v>
      </c>
      <c r="O797" s="20" t="s">
        <v>130</v>
      </c>
      <c r="P797" s="8" t="s">
        <v>1302</v>
      </c>
      <c r="Q797" s="30">
        <v>9</v>
      </c>
      <c r="R797" s="10" t="s">
        <v>246</v>
      </c>
      <c r="S797" s="32" t="s">
        <v>1303</v>
      </c>
      <c r="T797" s="32" t="s">
        <v>45</v>
      </c>
      <c r="U797" s="32" t="s">
        <v>233</v>
      </c>
      <c r="V797" s="176"/>
      <c r="W797" s="176"/>
      <c r="X797" s="176"/>
      <c r="Y797" s="176"/>
      <c r="Z797" s="176"/>
      <c r="AA797" s="176"/>
      <c r="AB797" s="176"/>
      <c r="AC797" s="176"/>
      <c r="AD797" s="176"/>
      <c r="AE797" s="176"/>
      <c r="AF797" s="176"/>
      <c r="AG797" s="176"/>
      <c r="AH797" s="176"/>
      <c r="AI797" s="176"/>
      <c r="AJ797" s="176"/>
      <c r="AK797" s="176"/>
      <c r="AL797" s="176"/>
      <c r="AM797" s="176"/>
      <c r="AN797" s="176"/>
      <c r="AO797" s="176"/>
      <c r="AP797" s="176"/>
    </row>
    <row r="798" spans="1:42" s="147" customFormat="1" ht="18" customHeight="1" x14ac:dyDescent="0.3">
      <c r="A798" s="135" t="s">
        <v>179</v>
      </c>
      <c r="B798" s="146">
        <v>10</v>
      </c>
      <c r="C798" s="146">
        <v>6</v>
      </c>
      <c r="D798" s="146">
        <v>10</v>
      </c>
      <c r="E798" s="146">
        <v>11</v>
      </c>
      <c r="F798" s="146">
        <v>10</v>
      </c>
      <c r="G798" s="146">
        <v>0</v>
      </c>
      <c r="H798" s="146">
        <v>0</v>
      </c>
      <c r="I798" s="136">
        <f t="shared" si="84"/>
        <v>47</v>
      </c>
      <c r="J798" s="146">
        <v>1</v>
      </c>
      <c r="K798" s="138">
        <f>I798/62</f>
        <v>0.75806451612903225</v>
      </c>
      <c r="L798" s="146" t="s">
        <v>62</v>
      </c>
      <c r="M798" s="140" t="s">
        <v>1394</v>
      </c>
      <c r="N798" s="141" t="s">
        <v>256</v>
      </c>
      <c r="O798" s="140" t="s">
        <v>56</v>
      </c>
      <c r="P798" s="162" t="s">
        <v>1302</v>
      </c>
      <c r="Q798" s="142">
        <v>10</v>
      </c>
      <c r="R798" s="143" t="s">
        <v>21</v>
      </c>
      <c r="S798" s="144" t="s">
        <v>1303</v>
      </c>
      <c r="T798" s="144" t="s">
        <v>45</v>
      </c>
      <c r="U798" s="144" t="s">
        <v>233</v>
      </c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  <c r="AH798" s="176"/>
      <c r="AI798" s="176"/>
      <c r="AJ798" s="176"/>
      <c r="AK798" s="176"/>
      <c r="AL798" s="176"/>
      <c r="AM798" s="176"/>
      <c r="AN798" s="176"/>
      <c r="AO798" s="176"/>
      <c r="AP798" s="176"/>
    </row>
    <row r="799" spans="1:42" s="147" customFormat="1" ht="18" customHeight="1" x14ac:dyDescent="0.3">
      <c r="A799" s="135" t="s">
        <v>254</v>
      </c>
      <c r="B799" s="146">
        <v>10</v>
      </c>
      <c r="C799" s="146">
        <v>6</v>
      </c>
      <c r="D799" s="146">
        <v>10</v>
      </c>
      <c r="E799" s="146">
        <v>11</v>
      </c>
      <c r="F799" s="146">
        <v>10</v>
      </c>
      <c r="G799" s="146">
        <v>0</v>
      </c>
      <c r="H799" s="146">
        <v>0</v>
      </c>
      <c r="I799" s="136">
        <f t="shared" si="84"/>
        <v>47</v>
      </c>
      <c r="J799" s="146">
        <v>1</v>
      </c>
      <c r="K799" s="138">
        <f t="shared" ref="K799" si="87">I799/62</f>
        <v>0.75806451612903225</v>
      </c>
      <c r="L799" s="146" t="s">
        <v>62</v>
      </c>
      <c r="M799" s="140" t="s">
        <v>1395</v>
      </c>
      <c r="N799" s="141" t="s">
        <v>55</v>
      </c>
      <c r="O799" s="140" t="s">
        <v>1396</v>
      </c>
      <c r="P799" s="162" t="s">
        <v>1302</v>
      </c>
      <c r="Q799" s="142">
        <v>10</v>
      </c>
      <c r="R799" s="143" t="s">
        <v>21</v>
      </c>
      <c r="S799" s="144" t="s">
        <v>1303</v>
      </c>
      <c r="T799" s="144" t="s">
        <v>45</v>
      </c>
      <c r="U799" s="144" t="s">
        <v>233</v>
      </c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  <c r="AH799" s="176"/>
      <c r="AI799" s="176"/>
      <c r="AJ799" s="176"/>
      <c r="AK799" s="176"/>
      <c r="AL799" s="176"/>
      <c r="AM799" s="176"/>
      <c r="AN799" s="176"/>
      <c r="AO799" s="176"/>
      <c r="AP799" s="176"/>
    </row>
    <row r="800" spans="1:42" s="176" customFormat="1" ht="18" customHeight="1" x14ac:dyDescent="0.3">
      <c r="A800" s="171" t="s">
        <v>275</v>
      </c>
      <c r="B800" s="173">
        <v>10</v>
      </c>
      <c r="C800" s="173">
        <v>10</v>
      </c>
      <c r="D800" s="173">
        <v>7</v>
      </c>
      <c r="E800" s="173">
        <v>10</v>
      </c>
      <c r="F800" s="173">
        <v>10</v>
      </c>
      <c r="G800" s="173">
        <v>10</v>
      </c>
      <c r="H800" s="173">
        <v>0</v>
      </c>
      <c r="I800" s="177">
        <f t="shared" ref="I800" si="88">SUM(B800:H800)</f>
        <v>57</v>
      </c>
      <c r="J800" s="178">
        <v>1</v>
      </c>
      <c r="K800" s="179">
        <f>I800/60</f>
        <v>0.95</v>
      </c>
      <c r="L800" s="173" t="s">
        <v>62</v>
      </c>
      <c r="M800" s="180" t="s">
        <v>1397</v>
      </c>
      <c r="N800" s="181" t="s">
        <v>390</v>
      </c>
      <c r="O800" s="181" t="s">
        <v>274</v>
      </c>
      <c r="P800" s="182" t="s">
        <v>1302</v>
      </c>
      <c r="Q800" s="14">
        <v>11</v>
      </c>
      <c r="R800" s="15"/>
      <c r="S800" s="183" t="s">
        <v>1303</v>
      </c>
      <c r="T800" s="183" t="s">
        <v>45</v>
      </c>
      <c r="U800" s="183" t="s">
        <v>233</v>
      </c>
    </row>
    <row r="801" spans="1:21" s="33" customFormat="1" ht="22.5" customHeight="1" x14ac:dyDescent="0.3">
      <c r="A801" s="2" t="s">
        <v>121</v>
      </c>
      <c r="B801" s="2">
        <v>10</v>
      </c>
      <c r="C801" s="2">
        <v>8</v>
      </c>
      <c r="D801" s="2">
        <v>4</v>
      </c>
      <c r="E801" s="2">
        <v>8</v>
      </c>
      <c r="F801" s="2">
        <v>10</v>
      </c>
      <c r="G801" s="2">
        <v>10</v>
      </c>
      <c r="H801" s="2">
        <v>0</v>
      </c>
      <c r="I801" s="170">
        <f t="shared" ref="I801:I846" si="89">SUM(B801:H801)</f>
        <v>50</v>
      </c>
      <c r="J801" s="27">
        <v>1</v>
      </c>
      <c r="K801" s="5">
        <f t="shared" ref="K801:K814" si="90">I801/70</f>
        <v>0.7142857142857143</v>
      </c>
      <c r="L801" s="24" t="s">
        <v>62</v>
      </c>
      <c r="M801" s="20" t="s">
        <v>1398</v>
      </c>
      <c r="N801" s="21" t="s">
        <v>950</v>
      </c>
      <c r="O801" s="20" t="s">
        <v>377</v>
      </c>
      <c r="P801" s="30" t="s">
        <v>1399</v>
      </c>
      <c r="Q801" s="30">
        <v>8</v>
      </c>
      <c r="R801" s="10" t="s">
        <v>246</v>
      </c>
      <c r="S801" s="32" t="s">
        <v>1400</v>
      </c>
      <c r="T801" s="32" t="s">
        <v>1401</v>
      </c>
      <c r="U801" s="32" t="s">
        <v>90</v>
      </c>
    </row>
    <row r="802" spans="1:21" s="33" customFormat="1" ht="22.5" customHeight="1" x14ac:dyDescent="0.3">
      <c r="A802" s="2" t="s">
        <v>77</v>
      </c>
      <c r="B802" s="2">
        <v>10</v>
      </c>
      <c r="C802" s="2">
        <v>10</v>
      </c>
      <c r="D802" s="2">
        <v>0</v>
      </c>
      <c r="E802" s="2">
        <v>6</v>
      </c>
      <c r="F802" s="2">
        <v>10</v>
      </c>
      <c r="G802" s="2">
        <v>10</v>
      </c>
      <c r="H802" s="2">
        <v>1</v>
      </c>
      <c r="I802" s="170">
        <f t="shared" si="89"/>
        <v>47</v>
      </c>
      <c r="J802" s="27">
        <v>2</v>
      </c>
      <c r="K802" s="5">
        <f t="shared" si="90"/>
        <v>0.67142857142857137</v>
      </c>
      <c r="L802" s="24" t="s">
        <v>67</v>
      </c>
      <c r="M802" s="20" t="s">
        <v>1402</v>
      </c>
      <c r="N802" s="21" t="s">
        <v>1129</v>
      </c>
      <c r="O802" s="20" t="s">
        <v>1403</v>
      </c>
      <c r="P802" s="30" t="s">
        <v>1399</v>
      </c>
      <c r="Q802" s="30">
        <v>8</v>
      </c>
      <c r="R802" s="10" t="s">
        <v>246</v>
      </c>
      <c r="S802" s="32" t="s">
        <v>1400</v>
      </c>
      <c r="T802" s="32" t="s">
        <v>1401</v>
      </c>
      <c r="U802" s="32" t="s">
        <v>90</v>
      </c>
    </row>
    <row r="803" spans="1:21" s="33" customFormat="1" ht="22.5" customHeight="1" x14ac:dyDescent="0.3">
      <c r="A803" s="2" t="s">
        <v>98</v>
      </c>
      <c r="B803" s="2">
        <v>0</v>
      </c>
      <c r="C803" s="2">
        <v>8</v>
      </c>
      <c r="D803" s="2">
        <v>0</v>
      </c>
      <c r="E803" s="2">
        <v>7</v>
      </c>
      <c r="F803" s="2">
        <v>8</v>
      </c>
      <c r="G803" s="2">
        <v>0</v>
      </c>
      <c r="H803" s="2">
        <v>0</v>
      </c>
      <c r="I803" s="170">
        <f t="shared" si="89"/>
        <v>23</v>
      </c>
      <c r="J803" s="27">
        <v>3</v>
      </c>
      <c r="K803" s="5">
        <f t="shared" si="90"/>
        <v>0.32857142857142857</v>
      </c>
      <c r="L803" s="24" t="s">
        <v>16</v>
      </c>
      <c r="M803" s="20" t="s">
        <v>1404</v>
      </c>
      <c r="N803" s="21" t="s">
        <v>153</v>
      </c>
      <c r="O803" s="20" t="s">
        <v>375</v>
      </c>
      <c r="P803" s="30" t="s">
        <v>1399</v>
      </c>
      <c r="Q803" s="30">
        <v>8</v>
      </c>
      <c r="R803" s="10" t="s">
        <v>246</v>
      </c>
      <c r="S803" s="32" t="s">
        <v>1400</v>
      </c>
      <c r="T803" s="32" t="s">
        <v>1401</v>
      </c>
      <c r="U803" s="32" t="s">
        <v>90</v>
      </c>
    </row>
    <row r="804" spans="1:21" s="33" customFormat="1" ht="22.5" customHeight="1" x14ac:dyDescent="0.3">
      <c r="A804" s="2" t="s">
        <v>66</v>
      </c>
      <c r="B804" s="2">
        <v>10</v>
      </c>
      <c r="C804" s="2">
        <v>0</v>
      </c>
      <c r="D804" s="2">
        <v>6</v>
      </c>
      <c r="E804" s="2">
        <v>0</v>
      </c>
      <c r="F804" s="2">
        <v>2</v>
      </c>
      <c r="G804" s="2">
        <v>0</v>
      </c>
      <c r="H804" s="2">
        <v>0</v>
      </c>
      <c r="I804" s="170">
        <f t="shared" si="89"/>
        <v>18</v>
      </c>
      <c r="J804" s="27">
        <v>4</v>
      </c>
      <c r="K804" s="5">
        <f t="shared" si="90"/>
        <v>0.25714285714285712</v>
      </c>
      <c r="L804" s="24" t="s">
        <v>16</v>
      </c>
      <c r="M804" s="20" t="s">
        <v>1405</v>
      </c>
      <c r="N804" s="21" t="s">
        <v>390</v>
      </c>
      <c r="O804" s="20" t="s">
        <v>130</v>
      </c>
      <c r="P804" s="30" t="s">
        <v>1399</v>
      </c>
      <c r="Q804" s="30">
        <v>8</v>
      </c>
      <c r="R804" s="10" t="s">
        <v>246</v>
      </c>
      <c r="S804" s="32" t="s">
        <v>1400</v>
      </c>
      <c r="T804" s="32" t="s">
        <v>1401</v>
      </c>
      <c r="U804" s="32" t="s">
        <v>90</v>
      </c>
    </row>
    <row r="805" spans="1:21" s="33" customFormat="1" ht="22.5" customHeight="1" x14ac:dyDescent="0.3">
      <c r="A805" s="2" t="s">
        <v>71</v>
      </c>
      <c r="B805" s="2">
        <v>4</v>
      </c>
      <c r="C805" s="2">
        <v>0</v>
      </c>
      <c r="D805" s="2">
        <v>4</v>
      </c>
      <c r="E805" s="2">
        <v>4</v>
      </c>
      <c r="F805" s="2">
        <v>5</v>
      </c>
      <c r="G805" s="2">
        <v>0</v>
      </c>
      <c r="H805" s="2">
        <v>0</v>
      </c>
      <c r="I805" s="170">
        <f t="shared" si="89"/>
        <v>17</v>
      </c>
      <c r="J805" s="27">
        <v>5</v>
      </c>
      <c r="K805" s="5">
        <f t="shared" si="90"/>
        <v>0.24285714285714285</v>
      </c>
      <c r="L805" s="24" t="s">
        <v>16</v>
      </c>
      <c r="M805" s="20" t="s">
        <v>1406</v>
      </c>
      <c r="N805" s="21" t="s">
        <v>245</v>
      </c>
      <c r="O805" s="20" t="s">
        <v>86</v>
      </c>
      <c r="P805" s="30" t="s">
        <v>1399</v>
      </c>
      <c r="Q805" s="30">
        <v>8</v>
      </c>
      <c r="R805" s="10" t="s">
        <v>246</v>
      </c>
      <c r="S805" s="32" t="s">
        <v>1400</v>
      </c>
      <c r="T805" s="32" t="s">
        <v>1401</v>
      </c>
      <c r="U805" s="32" t="s">
        <v>90</v>
      </c>
    </row>
    <row r="806" spans="1:21" s="33" customFormat="1" ht="22.5" customHeight="1" x14ac:dyDescent="0.3">
      <c r="A806" s="2" t="s">
        <v>75</v>
      </c>
      <c r="B806" s="2">
        <v>2</v>
      </c>
      <c r="C806" s="2">
        <v>0</v>
      </c>
      <c r="D806" s="2">
        <v>0</v>
      </c>
      <c r="E806" s="2">
        <v>3</v>
      </c>
      <c r="F806" s="2">
        <v>0</v>
      </c>
      <c r="G806" s="2">
        <v>10</v>
      </c>
      <c r="H806" s="2">
        <v>0</v>
      </c>
      <c r="I806" s="170">
        <f t="shared" si="89"/>
        <v>15</v>
      </c>
      <c r="J806" s="27">
        <v>6</v>
      </c>
      <c r="K806" s="5">
        <f t="shared" si="90"/>
        <v>0.21428571428571427</v>
      </c>
      <c r="L806" s="24" t="s">
        <v>16</v>
      </c>
      <c r="M806" s="20" t="s">
        <v>1407</v>
      </c>
      <c r="N806" s="21" t="s">
        <v>552</v>
      </c>
      <c r="O806" s="20" t="s">
        <v>391</v>
      </c>
      <c r="P806" s="30" t="s">
        <v>1399</v>
      </c>
      <c r="Q806" s="30">
        <v>8</v>
      </c>
      <c r="R806" s="10" t="s">
        <v>246</v>
      </c>
      <c r="S806" s="32" t="s">
        <v>1400</v>
      </c>
      <c r="T806" s="32" t="s">
        <v>1401</v>
      </c>
      <c r="U806" s="32" t="s">
        <v>90</v>
      </c>
    </row>
    <row r="807" spans="1:21" s="23" customFormat="1" ht="22.5" customHeight="1" x14ac:dyDescent="0.3">
      <c r="A807" s="2" t="s">
        <v>91</v>
      </c>
      <c r="B807" s="2">
        <v>0</v>
      </c>
      <c r="C807" s="2">
        <v>0</v>
      </c>
      <c r="D807" s="2">
        <v>0</v>
      </c>
      <c r="E807" s="2">
        <v>0</v>
      </c>
      <c r="F807" s="2">
        <v>5</v>
      </c>
      <c r="G807" s="2">
        <v>10</v>
      </c>
      <c r="H807" s="2">
        <v>0</v>
      </c>
      <c r="I807" s="170">
        <f t="shared" si="89"/>
        <v>15</v>
      </c>
      <c r="J807" s="27">
        <v>6</v>
      </c>
      <c r="K807" s="5">
        <f t="shared" si="90"/>
        <v>0.21428571428571427</v>
      </c>
      <c r="L807" s="24" t="s">
        <v>16</v>
      </c>
      <c r="M807" s="20" t="s">
        <v>1408</v>
      </c>
      <c r="N807" s="21" t="s">
        <v>79</v>
      </c>
      <c r="O807" s="20" t="s">
        <v>368</v>
      </c>
      <c r="P807" s="30" t="s">
        <v>1399</v>
      </c>
      <c r="Q807" s="30">
        <v>8</v>
      </c>
      <c r="R807" s="10" t="s">
        <v>246</v>
      </c>
      <c r="S807" s="32" t="s">
        <v>1400</v>
      </c>
      <c r="T807" s="32" t="s">
        <v>1401</v>
      </c>
      <c r="U807" s="32" t="s">
        <v>90</v>
      </c>
    </row>
    <row r="808" spans="1:21" s="23" customFormat="1" ht="22.5" customHeight="1" x14ac:dyDescent="0.3">
      <c r="A808" s="2" t="s">
        <v>105</v>
      </c>
      <c r="B808" s="2">
        <v>0</v>
      </c>
      <c r="C808" s="2">
        <v>0</v>
      </c>
      <c r="D808" s="2">
        <v>4</v>
      </c>
      <c r="E808" s="2">
        <v>0</v>
      </c>
      <c r="F808" s="2">
        <v>0</v>
      </c>
      <c r="G808" s="2">
        <v>10</v>
      </c>
      <c r="H808" s="2">
        <v>0</v>
      </c>
      <c r="I808" s="170">
        <f t="shared" si="89"/>
        <v>14</v>
      </c>
      <c r="J808" s="27">
        <v>7</v>
      </c>
      <c r="K808" s="5">
        <f t="shared" si="90"/>
        <v>0.2</v>
      </c>
      <c r="L808" s="24" t="s">
        <v>16</v>
      </c>
      <c r="M808" s="20" t="s">
        <v>978</v>
      </c>
      <c r="N808" s="21" t="s">
        <v>151</v>
      </c>
      <c r="O808" s="20" t="s">
        <v>90</v>
      </c>
      <c r="P808" s="30" t="s">
        <v>1399</v>
      </c>
      <c r="Q808" s="30">
        <v>8</v>
      </c>
      <c r="R808" s="10" t="s">
        <v>246</v>
      </c>
      <c r="S808" s="32" t="s">
        <v>1400</v>
      </c>
      <c r="T808" s="32" t="s">
        <v>1401</v>
      </c>
      <c r="U808" s="32" t="s">
        <v>90</v>
      </c>
    </row>
    <row r="809" spans="1:21" s="23" customFormat="1" ht="22.5" customHeight="1" x14ac:dyDescent="0.3">
      <c r="A809" s="2" t="s">
        <v>109</v>
      </c>
      <c r="B809" s="2">
        <v>0</v>
      </c>
      <c r="C809" s="2">
        <v>0</v>
      </c>
      <c r="D809" s="2">
        <v>0</v>
      </c>
      <c r="E809" s="2">
        <v>2</v>
      </c>
      <c r="F809" s="2">
        <v>5</v>
      </c>
      <c r="G809" s="2">
        <v>0</v>
      </c>
      <c r="H809" s="2">
        <v>0</v>
      </c>
      <c r="I809" s="170">
        <f t="shared" si="89"/>
        <v>7</v>
      </c>
      <c r="J809" s="27">
        <v>8</v>
      </c>
      <c r="K809" s="5">
        <f t="shared" si="90"/>
        <v>0.1</v>
      </c>
      <c r="L809" s="24" t="s">
        <v>16</v>
      </c>
      <c r="M809" s="20" t="s">
        <v>1409</v>
      </c>
      <c r="N809" s="21" t="s">
        <v>352</v>
      </c>
      <c r="O809" s="20" t="s">
        <v>329</v>
      </c>
      <c r="P809" s="30" t="s">
        <v>1399</v>
      </c>
      <c r="Q809" s="30">
        <v>8</v>
      </c>
      <c r="R809" s="10" t="s">
        <v>246</v>
      </c>
      <c r="S809" s="32" t="s">
        <v>1400</v>
      </c>
      <c r="T809" s="32" t="s">
        <v>1401</v>
      </c>
      <c r="U809" s="32" t="s">
        <v>90</v>
      </c>
    </row>
    <row r="810" spans="1:21" s="23" customFormat="1" ht="22.5" customHeight="1" x14ac:dyDescent="0.3">
      <c r="A810" s="2" t="s">
        <v>113</v>
      </c>
      <c r="B810" s="2">
        <v>0</v>
      </c>
      <c r="C810" s="2">
        <v>0</v>
      </c>
      <c r="D810" s="2">
        <v>0</v>
      </c>
      <c r="E810" s="2">
        <v>0</v>
      </c>
      <c r="F810" s="2">
        <v>2</v>
      </c>
      <c r="G810" s="2">
        <v>2</v>
      </c>
      <c r="H810" s="2">
        <v>0</v>
      </c>
      <c r="I810" s="170">
        <f t="shared" si="89"/>
        <v>4</v>
      </c>
      <c r="J810" s="27">
        <v>9</v>
      </c>
      <c r="K810" s="5">
        <f t="shared" si="90"/>
        <v>5.7142857142857141E-2</v>
      </c>
      <c r="L810" s="24" t="s">
        <v>16</v>
      </c>
      <c r="M810" s="20" t="s">
        <v>1395</v>
      </c>
      <c r="N810" s="21" t="s">
        <v>1410</v>
      </c>
      <c r="O810" s="20" t="s">
        <v>100</v>
      </c>
      <c r="P810" s="30" t="s">
        <v>1399</v>
      </c>
      <c r="Q810" s="30">
        <v>8</v>
      </c>
      <c r="R810" s="10" t="s">
        <v>182</v>
      </c>
      <c r="S810" s="32" t="s">
        <v>1400</v>
      </c>
      <c r="T810" s="32" t="s">
        <v>1401</v>
      </c>
      <c r="U810" s="32" t="s">
        <v>90</v>
      </c>
    </row>
    <row r="811" spans="1:21" s="23" customFormat="1" ht="22.5" customHeight="1" x14ac:dyDescent="0.3">
      <c r="A811" s="2" t="s">
        <v>80</v>
      </c>
      <c r="B811" s="2">
        <v>2</v>
      </c>
      <c r="C811" s="2">
        <v>0</v>
      </c>
      <c r="D811" s="2">
        <v>0</v>
      </c>
      <c r="E811" s="2">
        <v>0</v>
      </c>
      <c r="F811" s="2">
        <v>0</v>
      </c>
      <c r="G811" s="2">
        <v>2</v>
      </c>
      <c r="H811" s="2">
        <v>0</v>
      </c>
      <c r="I811" s="170">
        <f t="shared" si="89"/>
        <v>4</v>
      </c>
      <c r="J811" s="27">
        <v>9</v>
      </c>
      <c r="K811" s="5">
        <f t="shared" si="90"/>
        <v>5.7142857142857141E-2</v>
      </c>
      <c r="L811" s="24" t="s">
        <v>16</v>
      </c>
      <c r="M811" s="20" t="s">
        <v>1411</v>
      </c>
      <c r="N811" s="21" t="s">
        <v>433</v>
      </c>
      <c r="O811" s="20" t="s">
        <v>530</v>
      </c>
      <c r="P811" s="30" t="s">
        <v>1399</v>
      </c>
      <c r="Q811" s="30">
        <v>8</v>
      </c>
      <c r="R811" s="10" t="s">
        <v>246</v>
      </c>
      <c r="S811" s="32" t="s">
        <v>1400</v>
      </c>
      <c r="T811" s="32" t="s">
        <v>1401</v>
      </c>
      <c r="U811" s="32" t="s">
        <v>90</v>
      </c>
    </row>
    <row r="812" spans="1:21" s="23" customFormat="1" ht="22.5" customHeight="1" x14ac:dyDescent="0.3">
      <c r="A812" s="2" t="s">
        <v>87</v>
      </c>
      <c r="B812" s="2">
        <v>0</v>
      </c>
      <c r="C812" s="2">
        <v>0</v>
      </c>
      <c r="D812" s="2">
        <v>0</v>
      </c>
      <c r="E812" s="2">
        <v>0</v>
      </c>
      <c r="F812" s="2">
        <v>2</v>
      </c>
      <c r="G812" s="2">
        <v>0</v>
      </c>
      <c r="H812" s="2">
        <v>0</v>
      </c>
      <c r="I812" s="170">
        <f t="shared" si="89"/>
        <v>2</v>
      </c>
      <c r="J812" s="27">
        <v>10</v>
      </c>
      <c r="K812" s="5">
        <f t="shared" si="90"/>
        <v>2.8571428571428571E-2</v>
      </c>
      <c r="L812" s="24" t="s">
        <v>16</v>
      </c>
      <c r="M812" s="20" t="s">
        <v>1412</v>
      </c>
      <c r="N812" s="21" t="s">
        <v>79</v>
      </c>
      <c r="O812" s="20" t="s">
        <v>120</v>
      </c>
      <c r="P812" s="30" t="s">
        <v>1399</v>
      </c>
      <c r="Q812" s="30">
        <v>8</v>
      </c>
      <c r="R812" s="10" t="s">
        <v>182</v>
      </c>
      <c r="S812" s="32" t="s">
        <v>1400</v>
      </c>
      <c r="T812" s="32" t="s">
        <v>1401</v>
      </c>
      <c r="U812" s="32" t="s">
        <v>90</v>
      </c>
    </row>
    <row r="813" spans="1:21" s="23" customFormat="1" ht="22.5" customHeight="1" x14ac:dyDescent="0.3">
      <c r="A813" s="2" t="s">
        <v>124</v>
      </c>
      <c r="B813" s="2">
        <v>0</v>
      </c>
      <c r="C813" s="2">
        <v>0</v>
      </c>
      <c r="D813" s="2">
        <v>0</v>
      </c>
      <c r="E813" s="2">
        <v>0</v>
      </c>
      <c r="F813" s="2">
        <v>2</v>
      </c>
      <c r="G813" s="2">
        <v>0</v>
      </c>
      <c r="H813" s="2">
        <v>0</v>
      </c>
      <c r="I813" s="170">
        <f t="shared" si="89"/>
        <v>2</v>
      </c>
      <c r="J813" s="27">
        <v>10</v>
      </c>
      <c r="K813" s="5">
        <f t="shared" si="90"/>
        <v>2.8571428571428571E-2</v>
      </c>
      <c r="L813" s="24" t="s">
        <v>16</v>
      </c>
      <c r="M813" s="20" t="s">
        <v>1413</v>
      </c>
      <c r="N813" s="21" t="s">
        <v>38</v>
      </c>
      <c r="O813" s="20" t="s">
        <v>217</v>
      </c>
      <c r="P813" s="30" t="s">
        <v>1399</v>
      </c>
      <c r="Q813" s="30">
        <v>8</v>
      </c>
      <c r="R813" s="10" t="s">
        <v>246</v>
      </c>
      <c r="S813" s="32" t="s">
        <v>1400</v>
      </c>
      <c r="T813" s="32" t="s">
        <v>1401</v>
      </c>
      <c r="U813" s="32" t="s">
        <v>90</v>
      </c>
    </row>
    <row r="814" spans="1:21" s="23" customFormat="1" ht="22.5" customHeight="1" x14ac:dyDescent="0.3">
      <c r="A814" s="2" t="s">
        <v>131</v>
      </c>
      <c r="B814" s="2">
        <v>1</v>
      </c>
      <c r="C814" s="2">
        <v>0</v>
      </c>
      <c r="D814" s="2">
        <v>1</v>
      </c>
      <c r="E814" s="2">
        <v>0</v>
      </c>
      <c r="F814" s="2">
        <v>0</v>
      </c>
      <c r="G814" s="2">
        <v>0</v>
      </c>
      <c r="H814" s="2">
        <v>0</v>
      </c>
      <c r="I814" s="170">
        <f t="shared" si="89"/>
        <v>2</v>
      </c>
      <c r="J814" s="27">
        <v>10</v>
      </c>
      <c r="K814" s="5">
        <f t="shared" si="90"/>
        <v>2.8571428571428571E-2</v>
      </c>
      <c r="L814" s="24" t="s">
        <v>16</v>
      </c>
      <c r="M814" s="20" t="s">
        <v>1414</v>
      </c>
      <c r="N814" s="21" t="s">
        <v>103</v>
      </c>
      <c r="O814" s="20" t="s">
        <v>1161</v>
      </c>
      <c r="P814" s="30" t="s">
        <v>1399</v>
      </c>
      <c r="Q814" s="30">
        <v>8</v>
      </c>
      <c r="R814" s="10" t="s">
        <v>246</v>
      </c>
      <c r="S814" s="32" t="s">
        <v>1400</v>
      </c>
      <c r="T814" s="32" t="s">
        <v>1401</v>
      </c>
      <c r="U814" s="32" t="s">
        <v>90</v>
      </c>
    </row>
    <row r="815" spans="1:21" s="147" customFormat="1" ht="18" customHeight="1" x14ac:dyDescent="0.3">
      <c r="A815" s="135" t="s">
        <v>169</v>
      </c>
      <c r="B815" s="146">
        <v>8</v>
      </c>
      <c r="C815" s="146">
        <v>12</v>
      </c>
      <c r="D815" s="146">
        <v>0</v>
      </c>
      <c r="E815" s="146">
        <v>0</v>
      </c>
      <c r="F815" s="146">
        <v>14</v>
      </c>
      <c r="G815" s="146">
        <v>12</v>
      </c>
      <c r="H815" s="146">
        <v>3</v>
      </c>
      <c r="I815" s="136">
        <f t="shared" si="89"/>
        <v>49</v>
      </c>
      <c r="J815" s="146">
        <v>1</v>
      </c>
      <c r="K815" s="138">
        <f t="shared" ref="K815:K825" si="91">I815/106</f>
        <v>0.46226415094339623</v>
      </c>
      <c r="L815" s="146" t="s">
        <v>62</v>
      </c>
      <c r="M815" s="140" t="s">
        <v>1415</v>
      </c>
      <c r="N815" s="141" t="s">
        <v>151</v>
      </c>
      <c r="O815" s="140" t="s">
        <v>56</v>
      </c>
      <c r="P815" s="162" t="s">
        <v>1399</v>
      </c>
      <c r="Q815" s="142">
        <v>9</v>
      </c>
      <c r="R815" s="143" t="s">
        <v>32</v>
      </c>
      <c r="S815" s="144" t="s">
        <v>1400</v>
      </c>
      <c r="T815" s="144" t="s">
        <v>1401</v>
      </c>
      <c r="U815" s="144" t="s">
        <v>90</v>
      </c>
    </row>
    <row r="816" spans="1:21" s="48" customFormat="1" ht="18" customHeight="1" x14ac:dyDescent="0.3">
      <c r="A816" s="2" t="s">
        <v>159</v>
      </c>
      <c r="B816" s="3">
        <v>10</v>
      </c>
      <c r="C816" s="3">
        <v>12</v>
      </c>
      <c r="D816" s="3">
        <v>6</v>
      </c>
      <c r="E816" s="3">
        <v>0</v>
      </c>
      <c r="F816" s="3">
        <v>2</v>
      </c>
      <c r="G816" s="3">
        <v>12</v>
      </c>
      <c r="H816" s="3">
        <v>6</v>
      </c>
      <c r="I816" s="170">
        <f t="shared" si="89"/>
        <v>48</v>
      </c>
      <c r="J816" s="3">
        <v>2</v>
      </c>
      <c r="K816" s="5">
        <f t="shared" si="91"/>
        <v>0.45283018867924529</v>
      </c>
      <c r="L816" s="3" t="s">
        <v>67</v>
      </c>
      <c r="M816" s="20" t="s">
        <v>1416</v>
      </c>
      <c r="N816" s="21" t="s">
        <v>328</v>
      </c>
      <c r="O816" s="20" t="s">
        <v>60</v>
      </c>
      <c r="P816" s="8" t="s">
        <v>1399</v>
      </c>
      <c r="Q816" s="30">
        <v>9</v>
      </c>
      <c r="R816" s="10" t="s">
        <v>182</v>
      </c>
      <c r="S816" s="32" t="s">
        <v>1400</v>
      </c>
      <c r="T816" s="32" t="s">
        <v>1401</v>
      </c>
      <c r="U816" s="32" t="s">
        <v>90</v>
      </c>
    </row>
    <row r="817" spans="1:21" s="48" customFormat="1" ht="18" customHeight="1" x14ac:dyDescent="0.3">
      <c r="A817" s="2" t="s">
        <v>154</v>
      </c>
      <c r="B817" s="3">
        <v>8</v>
      </c>
      <c r="C817" s="3">
        <v>12</v>
      </c>
      <c r="D817" s="3">
        <v>4</v>
      </c>
      <c r="E817" s="3">
        <v>0</v>
      </c>
      <c r="F817" s="3">
        <v>6</v>
      </c>
      <c r="G817" s="3">
        <v>12</v>
      </c>
      <c r="H817" s="3">
        <v>3</v>
      </c>
      <c r="I817" s="170">
        <f t="shared" si="89"/>
        <v>45</v>
      </c>
      <c r="J817" s="3">
        <v>3</v>
      </c>
      <c r="K817" s="5">
        <f t="shared" si="91"/>
        <v>0.42452830188679247</v>
      </c>
      <c r="L817" s="3" t="s">
        <v>67</v>
      </c>
      <c r="M817" s="20" t="s">
        <v>1268</v>
      </c>
      <c r="N817" s="21" t="s">
        <v>34</v>
      </c>
      <c r="O817" s="20" t="s">
        <v>123</v>
      </c>
      <c r="P817" s="8" t="s">
        <v>1399</v>
      </c>
      <c r="Q817" s="30">
        <v>9</v>
      </c>
      <c r="R817" s="10" t="s">
        <v>182</v>
      </c>
      <c r="S817" s="32" t="s">
        <v>1400</v>
      </c>
      <c r="T817" s="32" t="s">
        <v>1401</v>
      </c>
      <c r="U817" s="32" t="s">
        <v>90</v>
      </c>
    </row>
    <row r="818" spans="1:21" s="48" customFormat="1" ht="18" customHeight="1" x14ac:dyDescent="0.3">
      <c r="A818" s="2" t="s">
        <v>157</v>
      </c>
      <c r="B818" s="3">
        <v>0</v>
      </c>
      <c r="C818" s="3">
        <v>10</v>
      </c>
      <c r="D818" s="3">
        <v>0</v>
      </c>
      <c r="E818" s="3">
        <v>0</v>
      </c>
      <c r="F818" s="3">
        <v>0</v>
      </c>
      <c r="G818" s="3">
        <v>0</v>
      </c>
      <c r="H818" s="3">
        <v>0</v>
      </c>
      <c r="I818" s="170">
        <f t="shared" si="89"/>
        <v>10</v>
      </c>
      <c r="J818" s="3">
        <v>4</v>
      </c>
      <c r="K818" s="5">
        <f t="shared" si="91"/>
        <v>9.4339622641509441E-2</v>
      </c>
      <c r="L818" s="3" t="s">
        <v>16</v>
      </c>
      <c r="M818" s="20" t="s">
        <v>1417</v>
      </c>
      <c r="N818" s="21" t="s">
        <v>245</v>
      </c>
      <c r="O818" s="20" t="s">
        <v>19</v>
      </c>
      <c r="P818" s="8" t="s">
        <v>1399</v>
      </c>
      <c r="Q818" s="30">
        <v>9</v>
      </c>
      <c r="R818" s="10" t="s">
        <v>182</v>
      </c>
      <c r="S818" s="32" t="s">
        <v>1400</v>
      </c>
      <c r="T818" s="32" t="s">
        <v>1401</v>
      </c>
      <c r="U818" s="32" t="s">
        <v>90</v>
      </c>
    </row>
    <row r="819" spans="1:21" s="48" customFormat="1" ht="18" customHeight="1" x14ac:dyDescent="0.3">
      <c r="A819" s="2" t="s">
        <v>149</v>
      </c>
      <c r="B819" s="3">
        <v>0</v>
      </c>
      <c r="C819" s="3">
        <v>10</v>
      </c>
      <c r="D819" s="3">
        <v>0</v>
      </c>
      <c r="E819" s="3">
        <v>0</v>
      </c>
      <c r="F819" s="3">
        <v>0</v>
      </c>
      <c r="G819" s="3">
        <v>0</v>
      </c>
      <c r="H819" s="3">
        <v>0</v>
      </c>
      <c r="I819" s="170">
        <f t="shared" si="89"/>
        <v>10</v>
      </c>
      <c r="J819" s="3">
        <v>4</v>
      </c>
      <c r="K819" s="5">
        <f t="shared" si="91"/>
        <v>9.4339622641509441E-2</v>
      </c>
      <c r="L819" s="3" t="s">
        <v>16</v>
      </c>
      <c r="M819" s="20" t="s">
        <v>1418</v>
      </c>
      <c r="N819" s="21" t="s">
        <v>289</v>
      </c>
      <c r="O819" s="20" t="s">
        <v>42</v>
      </c>
      <c r="P819" s="8" t="s">
        <v>1399</v>
      </c>
      <c r="Q819" s="30">
        <v>9</v>
      </c>
      <c r="R819" s="10" t="s">
        <v>182</v>
      </c>
      <c r="S819" s="32" t="s">
        <v>1400</v>
      </c>
      <c r="T819" s="32" t="s">
        <v>1401</v>
      </c>
      <c r="U819" s="32" t="s">
        <v>90</v>
      </c>
    </row>
    <row r="820" spans="1:21" s="48" customFormat="1" ht="18" customHeight="1" x14ac:dyDescent="0.3">
      <c r="A820" s="2" t="s">
        <v>174</v>
      </c>
      <c r="B820" s="3">
        <v>5</v>
      </c>
      <c r="C820" s="3">
        <v>0</v>
      </c>
      <c r="D820" s="3">
        <v>0</v>
      </c>
      <c r="E820" s="3">
        <v>0</v>
      </c>
      <c r="F820" s="3">
        <v>0</v>
      </c>
      <c r="G820" s="3">
        <v>0</v>
      </c>
      <c r="H820" s="3">
        <v>0</v>
      </c>
      <c r="I820" s="170">
        <f t="shared" si="89"/>
        <v>5</v>
      </c>
      <c r="J820" s="3">
        <v>5</v>
      </c>
      <c r="K820" s="5">
        <f t="shared" si="91"/>
        <v>4.716981132075472E-2</v>
      </c>
      <c r="L820" s="3" t="s">
        <v>16</v>
      </c>
      <c r="M820" s="20" t="s">
        <v>1419</v>
      </c>
      <c r="N820" s="21" t="s">
        <v>27</v>
      </c>
      <c r="O820" s="20" t="s">
        <v>90</v>
      </c>
      <c r="P820" s="8" t="s">
        <v>1399</v>
      </c>
      <c r="Q820" s="30">
        <v>9</v>
      </c>
      <c r="R820" s="10" t="s">
        <v>32</v>
      </c>
      <c r="S820" s="32" t="s">
        <v>1400</v>
      </c>
      <c r="T820" s="32" t="s">
        <v>1401</v>
      </c>
      <c r="U820" s="32" t="s">
        <v>90</v>
      </c>
    </row>
    <row r="821" spans="1:21" s="48" customFormat="1" ht="18" customHeight="1" x14ac:dyDescent="0.3">
      <c r="A821" s="2" t="s">
        <v>145</v>
      </c>
      <c r="B821" s="3">
        <v>5</v>
      </c>
      <c r="C821" s="3">
        <v>0</v>
      </c>
      <c r="D821" s="3">
        <v>0</v>
      </c>
      <c r="E821" s="3">
        <v>0</v>
      </c>
      <c r="F821" s="3">
        <v>0</v>
      </c>
      <c r="G821" s="3">
        <v>0</v>
      </c>
      <c r="H821" s="3">
        <v>0</v>
      </c>
      <c r="I821" s="170">
        <f t="shared" si="89"/>
        <v>5</v>
      </c>
      <c r="J821" s="3">
        <v>5</v>
      </c>
      <c r="K821" s="5">
        <f t="shared" si="91"/>
        <v>4.716981132075472E-2</v>
      </c>
      <c r="L821" s="3" t="s">
        <v>16</v>
      </c>
      <c r="M821" s="20" t="s">
        <v>1420</v>
      </c>
      <c r="N821" s="21" t="s">
        <v>139</v>
      </c>
      <c r="O821" s="20" t="s">
        <v>100</v>
      </c>
      <c r="P821" s="8" t="s">
        <v>1399</v>
      </c>
      <c r="Q821" s="30">
        <v>9</v>
      </c>
      <c r="R821" s="10" t="s">
        <v>32</v>
      </c>
      <c r="S821" s="32" t="s">
        <v>1400</v>
      </c>
      <c r="T821" s="32" t="s">
        <v>1401</v>
      </c>
      <c r="U821" s="32" t="s">
        <v>90</v>
      </c>
    </row>
    <row r="822" spans="1:21" s="48" customFormat="1" ht="18" customHeight="1" x14ac:dyDescent="0.3">
      <c r="A822" s="2" t="s">
        <v>299</v>
      </c>
      <c r="B822" s="3">
        <v>2</v>
      </c>
      <c r="C822" s="3">
        <v>0</v>
      </c>
      <c r="D822" s="3">
        <v>0</v>
      </c>
      <c r="E822" s="3">
        <v>0</v>
      </c>
      <c r="F822" s="3">
        <v>0</v>
      </c>
      <c r="G822" s="3">
        <v>0</v>
      </c>
      <c r="H822" s="3">
        <v>0</v>
      </c>
      <c r="I822" s="170">
        <f t="shared" si="89"/>
        <v>2</v>
      </c>
      <c r="J822" s="3">
        <v>6</v>
      </c>
      <c r="K822" s="5">
        <f t="shared" si="91"/>
        <v>1.8867924528301886E-2</v>
      </c>
      <c r="L822" s="3" t="s">
        <v>16</v>
      </c>
      <c r="M822" s="20" t="s">
        <v>1421</v>
      </c>
      <c r="N822" s="21" t="s">
        <v>27</v>
      </c>
      <c r="O822" s="20" t="s">
        <v>56</v>
      </c>
      <c r="P822" s="8" t="s">
        <v>1399</v>
      </c>
      <c r="Q822" s="30">
        <v>9</v>
      </c>
      <c r="R822" s="10" t="s">
        <v>246</v>
      </c>
      <c r="S822" s="32" t="s">
        <v>1400</v>
      </c>
      <c r="T822" s="32" t="s">
        <v>1401</v>
      </c>
      <c r="U822" s="32" t="s">
        <v>90</v>
      </c>
    </row>
    <row r="823" spans="1:21" s="48" customFormat="1" ht="18" customHeight="1" x14ac:dyDescent="0.3">
      <c r="A823" s="2" t="s">
        <v>172</v>
      </c>
      <c r="B823" s="3">
        <v>2</v>
      </c>
      <c r="C823" s="3">
        <v>0</v>
      </c>
      <c r="D823" s="3">
        <v>0</v>
      </c>
      <c r="E823" s="3">
        <v>0</v>
      </c>
      <c r="F823" s="3">
        <v>0</v>
      </c>
      <c r="G823" s="3">
        <v>0</v>
      </c>
      <c r="H823" s="3">
        <v>0</v>
      </c>
      <c r="I823" s="170">
        <f t="shared" si="89"/>
        <v>2</v>
      </c>
      <c r="J823" s="3">
        <v>6</v>
      </c>
      <c r="K823" s="5">
        <f t="shared" si="91"/>
        <v>1.8867924528301886E-2</v>
      </c>
      <c r="L823" s="3" t="s">
        <v>16</v>
      </c>
      <c r="M823" s="20" t="s">
        <v>1422</v>
      </c>
      <c r="N823" s="21" t="s">
        <v>214</v>
      </c>
      <c r="O823" s="20" t="s">
        <v>28</v>
      </c>
      <c r="P823" s="8" t="s">
        <v>1399</v>
      </c>
      <c r="Q823" s="30">
        <v>9</v>
      </c>
      <c r="R823" s="10" t="s">
        <v>246</v>
      </c>
      <c r="S823" s="32" t="s">
        <v>1400</v>
      </c>
      <c r="T823" s="32" t="s">
        <v>1401</v>
      </c>
      <c r="U823" s="32" t="s">
        <v>90</v>
      </c>
    </row>
    <row r="824" spans="1:21" s="48" customFormat="1" ht="18" customHeight="1" x14ac:dyDescent="0.3">
      <c r="A824" s="2" t="s">
        <v>163</v>
      </c>
      <c r="B824" s="3">
        <v>1</v>
      </c>
      <c r="C824" s="3">
        <v>0</v>
      </c>
      <c r="D824" s="3">
        <v>0</v>
      </c>
      <c r="E824" s="3">
        <v>0</v>
      </c>
      <c r="F824" s="3">
        <v>0</v>
      </c>
      <c r="G824" s="3">
        <v>0</v>
      </c>
      <c r="H824" s="3">
        <v>0</v>
      </c>
      <c r="I824" s="170">
        <f t="shared" si="89"/>
        <v>1</v>
      </c>
      <c r="J824" s="3">
        <v>7</v>
      </c>
      <c r="K824" s="5">
        <f t="shared" si="91"/>
        <v>9.433962264150943E-3</v>
      </c>
      <c r="L824" s="3" t="s">
        <v>16</v>
      </c>
      <c r="M824" s="20" t="s">
        <v>1423</v>
      </c>
      <c r="N824" s="21" t="s">
        <v>256</v>
      </c>
      <c r="O824" s="20" t="s">
        <v>280</v>
      </c>
      <c r="P824" s="8" t="s">
        <v>1399</v>
      </c>
      <c r="Q824" s="30">
        <v>9</v>
      </c>
      <c r="R824" s="10" t="s">
        <v>246</v>
      </c>
      <c r="S824" s="32" t="s">
        <v>1400</v>
      </c>
      <c r="T824" s="32" t="s">
        <v>1401</v>
      </c>
      <c r="U824" s="32" t="s">
        <v>90</v>
      </c>
    </row>
    <row r="825" spans="1:21" s="48" customFormat="1" ht="18" customHeight="1" x14ac:dyDescent="0.3">
      <c r="A825" s="2" t="s">
        <v>176</v>
      </c>
      <c r="B825" s="3">
        <v>1</v>
      </c>
      <c r="C825" s="3">
        <v>0</v>
      </c>
      <c r="D825" s="3">
        <v>0</v>
      </c>
      <c r="E825" s="3">
        <v>0</v>
      </c>
      <c r="F825" s="3">
        <v>0</v>
      </c>
      <c r="G825" s="3">
        <v>0</v>
      </c>
      <c r="H825" s="3">
        <v>0</v>
      </c>
      <c r="I825" s="170">
        <f t="shared" si="89"/>
        <v>1</v>
      </c>
      <c r="J825" s="3">
        <v>7</v>
      </c>
      <c r="K825" s="5">
        <f t="shared" si="91"/>
        <v>9.433962264150943E-3</v>
      </c>
      <c r="L825" s="3" t="s">
        <v>16</v>
      </c>
      <c r="M825" s="20" t="s">
        <v>1424</v>
      </c>
      <c r="N825" s="21" t="s">
        <v>119</v>
      </c>
      <c r="O825" s="20" t="s">
        <v>35</v>
      </c>
      <c r="P825" s="8" t="s">
        <v>1399</v>
      </c>
      <c r="Q825" s="30">
        <v>9</v>
      </c>
      <c r="R825" s="10" t="s">
        <v>32</v>
      </c>
      <c r="S825" s="32" t="s">
        <v>1400</v>
      </c>
      <c r="T825" s="32" t="s">
        <v>1401</v>
      </c>
      <c r="U825" s="32" t="s">
        <v>90</v>
      </c>
    </row>
    <row r="826" spans="1:21" s="147" customFormat="1" ht="18" customHeight="1" x14ac:dyDescent="0.3">
      <c r="A826" s="135" t="s">
        <v>451</v>
      </c>
      <c r="B826" s="146">
        <v>10</v>
      </c>
      <c r="C826" s="146">
        <v>4</v>
      </c>
      <c r="D826" s="146">
        <v>10</v>
      </c>
      <c r="E826" s="146">
        <v>6</v>
      </c>
      <c r="F826" s="146">
        <v>10</v>
      </c>
      <c r="G826" s="146">
        <v>0</v>
      </c>
      <c r="H826" s="146"/>
      <c r="I826" s="136">
        <f t="shared" si="89"/>
        <v>40</v>
      </c>
      <c r="J826" s="146">
        <v>1</v>
      </c>
      <c r="K826" s="138">
        <f t="shared" ref="K826:K834" si="92">I826/62</f>
        <v>0.64516129032258063</v>
      </c>
      <c r="L826" s="146" t="s">
        <v>62</v>
      </c>
      <c r="M826" s="140" t="s">
        <v>1425</v>
      </c>
      <c r="N826" s="141" t="s">
        <v>151</v>
      </c>
      <c r="O826" s="140" t="s">
        <v>56</v>
      </c>
      <c r="P826" s="162" t="s">
        <v>1399</v>
      </c>
      <c r="Q826" s="142">
        <v>10</v>
      </c>
      <c r="R826" s="143" t="s">
        <v>182</v>
      </c>
      <c r="S826" s="144" t="s">
        <v>1400</v>
      </c>
      <c r="T826" s="144" t="s">
        <v>1401</v>
      </c>
      <c r="U826" s="144" t="s">
        <v>90</v>
      </c>
    </row>
    <row r="827" spans="1:21" s="48" customFormat="1" ht="18" customHeight="1" x14ac:dyDescent="0.3">
      <c r="A827" s="2" t="s">
        <v>179</v>
      </c>
      <c r="B827" s="3">
        <v>10</v>
      </c>
      <c r="C827" s="3">
        <v>6</v>
      </c>
      <c r="D827" s="3">
        <v>6</v>
      </c>
      <c r="E827" s="3">
        <v>0</v>
      </c>
      <c r="F827" s="3">
        <v>10</v>
      </c>
      <c r="G827" s="3">
        <v>4</v>
      </c>
      <c r="H827" s="3"/>
      <c r="I827" s="170">
        <f t="shared" si="89"/>
        <v>36</v>
      </c>
      <c r="J827" s="3">
        <v>2</v>
      </c>
      <c r="K827" s="5">
        <f t="shared" si="92"/>
        <v>0.58064516129032262</v>
      </c>
      <c r="L827" s="3" t="s">
        <v>67</v>
      </c>
      <c r="M827" s="20" t="s">
        <v>1426</v>
      </c>
      <c r="N827" s="21" t="s">
        <v>119</v>
      </c>
      <c r="O827" s="20" t="s">
        <v>56</v>
      </c>
      <c r="P827" s="8" t="s">
        <v>1399</v>
      </c>
      <c r="Q827" s="30">
        <v>10</v>
      </c>
      <c r="R827" s="10" t="s">
        <v>182</v>
      </c>
      <c r="S827" s="32" t="s">
        <v>1400</v>
      </c>
      <c r="T827" s="32" t="s">
        <v>1401</v>
      </c>
      <c r="U827" s="32" t="s">
        <v>90</v>
      </c>
    </row>
    <row r="828" spans="1:21" s="48" customFormat="1" ht="18" customHeight="1" x14ac:dyDescent="0.3">
      <c r="A828" s="2" t="s">
        <v>263</v>
      </c>
      <c r="B828" s="3">
        <v>0</v>
      </c>
      <c r="C828" s="3">
        <v>6</v>
      </c>
      <c r="D828" s="3">
        <v>0</v>
      </c>
      <c r="E828" s="3">
        <v>0</v>
      </c>
      <c r="F828" s="3">
        <v>10</v>
      </c>
      <c r="G828" s="3">
        <v>0</v>
      </c>
      <c r="H828" s="3"/>
      <c r="I828" s="170">
        <f t="shared" si="89"/>
        <v>16</v>
      </c>
      <c r="J828" s="3">
        <v>3</v>
      </c>
      <c r="K828" s="5">
        <f t="shared" si="92"/>
        <v>0.25806451612903225</v>
      </c>
      <c r="L828" s="3" t="s">
        <v>16</v>
      </c>
      <c r="M828" s="20" t="s">
        <v>1427</v>
      </c>
      <c r="N828" s="21" t="s">
        <v>119</v>
      </c>
      <c r="O828" s="20" t="s">
        <v>90</v>
      </c>
      <c r="P828" s="8" t="s">
        <v>1399</v>
      </c>
      <c r="Q828" s="30">
        <v>10</v>
      </c>
      <c r="R828" s="10" t="s">
        <v>182</v>
      </c>
      <c r="S828" s="32" t="s">
        <v>1400</v>
      </c>
      <c r="T828" s="32" t="s">
        <v>1401</v>
      </c>
      <c r="U828" s="32" t="s">
        <v>90</v>
      </c>
    </row>
    <row r="829" spans="1:21" s="48" customFormat="1" ht="18" customHeight="1" x14ac:dyDescent="0.3">
      <c r="A829" s="2" t="s">
        <v>269</v>
      </c>
      <c r="B829" s="3">
        <v>10</v>
      </c>
      <c r="C829" s="3">
        <v>3</v>
      </c>
      <c r="D829" s="3">
        <v>0</v>
      </c>
      <c r="E829" s="3">
        <v>0</v>
      </c>
      <c r="F829" s="3">
        <v>2</v>
      </c>
      <c r="G829" s="3">
        <v>0</v>
      </c>
      <c r="H829" s="3"/>
      <c r="I829" s="170">
        <f t="shared" si="89"/>
        <v>15</v>
      </c>
      <c r="J829" s="3">
        <v>4</v>
      </c>
      <c r="K829" s="5">
        <f t="shared" si="92"/>
        <v>0.24193548387096775</v>
      </c>
      <c r="L829" s="3" t="s">
        <v>16</v>
      </c>
      <c r="M829" s="20" t="s">
        <v>537</v>
      </c>
      <c r="N829" s="21" t="s">
        <v>18</v>
      </c>
      <c r="O829" s="20" t="s">
        <v>1428</v>
      </c>
      <c r="P829" s="8" t="s">
        <v>1399</v>
      </c>
      <c r="Q829" s="30">
        <v>10</v>
      </c>
      <c r="R829" s="10" t="s">
        <v>182</v>
      </c>
      <c r="S829" s="32" t="s">
        <v>1400</v>
      </c>
      <c r="T829" s="32" t="s">
        <v>1401</v>
      </c>
      <c r="U829" s="32" t="s">
        <v>90</v>
      </c>
    </row>
    <row r="830" spans="1:21" s="48" customFormat="1" ht="18" customHeight="1" x14ac:dyDescent="0.3">
      <c r="A830" s="2" t="s">
        <v>254</v>
      </c>
      <c r="B830" s="3">
        <v>0</v>
      </c>
      <c r="C830" s="3">
        <v>6</v>
      </c>
      <c r="D830" s="3">
        <v>0</v>
      </c>
      <c r="E830" s="3">
        <v>0</v>
      </c>
      <c r="F830" s="3">
        <v>8</v>
      </c>
      <c r="G830" s="3">
        <v>0</v>
      </c>
      <c r="H830" s="3"/>
      <c r="I830" s="170">
        <f t="shared" si="89"/>
        <v>14</v>
      </c>
      <c r="J830" s="3">
        <v>5</v>
      </c>
      <c r="K830" s="5">
        <f t="shared" si="92"/>
        <v>0.22580645161290322</v>
      </c>
      <c r="L830" s="3" t="s">
        <v>16</v>
      </c>
      <c r="M830" s="20" t="s">
        <v>1429</v>
      </c>
      <c r="N830" s="21" t="s">
        <v>271</v>
      </c>
      <c r="O830" s="20" t="s">
        <v>100</v>
      </c>
      <c r="P830" s="8" t="s">
        <v>1399</v>
      </c>
      <c r="Q830" s="30">
        <v>10</v>
      </c>
      <c r="R830" s="10" t="s">
        <v>182</v>
      </c>
      <c r="S830" s="32" t="s">
        <v>1400</v>
      </c>
      <c r="T830" s="32" t="s">
        <v>1401</v>
      </c>
      <c r="U830" s="32" t="s">
        <v>90</v>
      </c>
    </row>
    <row r="831" spans="1:21" s="48" customFormat="1" ht="18" customHeight="1" x14ac:dyDescent="0.3">
      <c r="A831" s="2" t="s">
        <v>224</v>
      </c>
      <c r="B831" s="3">
        <v>0</v>
      </c>
      <c r="C831" s="3">
        <v>0</v>
      </c>
      <c r="D831" s="3">
        <v>0</v>
      </c>
      <c r="E831" s="3">
        <v>6</v>
      </c>
      <c r="F831" s="3">
        <v>2</v>
      </c>
      <c r="G831" s="3">
        <v>0</v>
      </c>
      <c r="H831" s="3"/>
      <c r="I831" s="170">
        <f t="shared" si="89"/>
        <v>8</v>
      </c>
      <c r="J831" s="3">
        <v>6</v>
      </c>
      <c r="K831" s="5">
        <f t="shared" si="92"/>
        <v>0.12903225806451613</v>
      </c>
      <c r="L831" s="3" t="s">
        <v>16</v>
      </c>
      <c r="M831" s="20" t="s">
        <v>1430</v>
      </c>
      <c r="N831" s="21" t="s">
        <v>18</v>
      </c>
      <c r="O831" s="20" t="s">
        <v>123</v>
      </c>
      <c r="P831" s="8" t="s">
        <v>1399</v>
      </c>
      <c r="Q831" s="30">
        <v>10</v>
      </c>
      <c r="R831" s="10" t="s">
        <v>182</v>
      </c>
      <c r="S831" s="32" t="s">
        <v>1400</v>
      </c>
      <c r="T831" s="32" t="s">
        <v>1401</v>
      </c>
      <c r="U831" s="32" t="s">
        <v>90</v>
      </c>
    </row>
    <row r="832" spans="1:21" s="48" customFormat="1" ht="18" customHeight="1" x14ac:dyDescent="0.3">
      <c r="A832" s="2" t="s">
        <v>266</v>
      </c>
      <c r="B832" s="3">
        <v>0</v>
      </c>
      <c r="C832" s="3">
        <v>1</v>
      </c>
      <c r="D832" s="3">
        <v>1</v>
      </c>
      <c r="E832" s="3">
        <v>0</v>
      </c>
      <c r="F832" s="3">
        <v>1</v>
      </c>
      <c r="G832" s="3">
        <v>1</v>
      </c>
      <c r="H832" s="3"/>
      <c r="I832" s="170">
        <f t="shared" si="89"/>
        <v>4</v>
      </c>
      <c r="J832" s="3">
        <v>7</v>
      </c>
      <c r="K832" s="5">
        <f t="shared" si="92"/>
        <v>6.4516129032258063E-2</v>
      </c>
      <c r="L832" s="3" t="s">
        <v>16</v>
      </c>
      <c r="M832" s="20" t="s">
        <v>1431</v>
      </c>
      <c r="N832" s="21" t="s">
        <v>27</v>
      </c>
      <c r="O832" s="20" t="s">
        <v>162</v>
      </c>
      <c r="P832" s="8" t="s">
        <v>1399</v>
      </c>
      <c r="Q832" s="30">
        <v>10</v>
      </c>
      <c r="R832" s="10" t="s">
        <v>182</v>
      </c>
      <c r="S832" s="32" t="s">
        <v>1400</v>
      </c>
      <c r="T832" s="32" t="s">
        <v>1401</v>
      </c>
      <c r="U832" s="32" t="s">
        <v>90</v>
      </c>
    </row>
    <row r="833" spans="1:21" s="48" customFormat="1" ht="18" customHeight="1" x14ac:dyDescent="0.3">
      <c r="A833" s="2" t="s">
        <v>199</v>
      </c>
      <c r="B833" s="3">
        <v>0</v>
      </c>
      <c r="C833" s="3">
        <v>1</v>
      </c>
      <c r="D833" s="3">
        <v>1</v>
      </c>
      <c r="E833" s="3">
        <v>0</v>
      </c>
      <c r="F833" s="3">
        <v>1</v>
      </c>
      <c r="G833" s="3">
        <v>0</v>
      </c>
      <c r="H833" s="3"/>
      <c r="I833" s="170">
        <f t="shared" si="89"/>
        <v>3</v>
      </c>
      <c r="J833" s="3">
        <v>8</v>
      </c>
      <c r="K833" s="5">
        <f t="shared" si="92"/>
        <v>4.8387096774193547E-2</v>
      </c>
      <c r="L833" s="3" t="s">
        <v>16</v>
      </c>
      <c r="M833" s="20" t="s">
        <v>1431</v>
      </c>
      <c r="N833" s="21" t="s">
        <v>153</v>
      </c>
      <c r="O833" s="20" t="s">
        <v>162</v>
      </c>
      <c r="P833" s="8" t="s">
        <v>1399</v>
      </c>
      <c r="Q833" s="30">
        <v>10</v>
      </c>
      <c r="R833" s="10" t="s">
        <v>182</v>
      </c>
      <c r="S833" s="32" t="s">
        <v>1400</v>
      </c>
      <c r="T833" s="32" t="s">
        <v>1401</v>
      </c>
      <c r="U833" s="32" t="s">
        <v>90</v>
      </c>
    </row>
    <row r="834" spans="1:21" s="48" customFormat="1" ht="18" customHeight="1" x14ac:dyDescent="0.3">
      <c r="A834" s="2" t="s">
        <v>203</v>
      </c>
      <c r="B834" s="3">
        <v>0</v>
      </c>
      <c r="C834" s="3">
        <v>0</v>
      </c>
      <c r="D834" s="3">
        <v>0</v>
      </c>
      <c r="E834" s="3">
        <v>0</v>
      </c>
      <c r="F834" s="3">
        <v>2</v>
      </c>
      <c r="G834" s="3">
        <v>0</v>
      </c>
      <c r="H834" s="3"/>
      <c r="I834" s="170">
        <f t="shared" si="89"/>
        <v>2</v>
      </c>
      <c r="J834" s="3">
        <v>9</v>
      </c>
      <c r="K834" s="5">
        <f t="shared" si="92"/>
        <v>3.2258064516129031E-2</v>
      </c>
      <c r="L834" s="3" t="s">
        <v>16</v>
      </c>
      <c r="M834" s="20" t="s">
        <v>1432</v>
      </c>
      <c r="N834" s="21" t="s">
        <v>567</v>
      </c>
      <c r="O834" s="20" t="s">
        <v>112</v>
      </c>
      <c r="P834" s="8" t="s">
        <v>1399</v>
      </c>
      <c r="Q834" s="30">
        <v>10</v>
      </c>
      <c r="R834" s="10" t="s">
        <v>32</v>
      </c>
      <c r="S834" s="32" t="s">
        <v>1400</v>
      </c>
      <c r="T834" s="32" t="s">
        <v>1401</v>
      </c>
      <c r="U834" s="32" t="s">
        <v>90</v>
      </c>
    </row>
    <row r="835" spans="1:21" s="147" customFormat="1" ht="18" customHeight="1" x14ac:dyDescent="0.3">
      <c r="A835" s="135" t="s">
        <v>275</v>
      </c>
      <c r="B835" s="146">
        <v>10</v>
      </c>
      <c r="C835" s="146">
        <v>9</v>
      </c>
      <c r="D835" s="146">
        <v>8</v>
      </c>
      <c r="E835" s="146">
        <v>0</v>
      </c>
      <c r="F835" s="146">
        <v>10</v>
      </c>
      <c r="G835" s="146">
        <v>10</v>
      </c>
      <c r="H835" s="146"/>
      <c r="I835" s="136">
        <f t="shared" si="89"/>
        <v>47</v>
      </c>
      <c r="J835" s="148">
        <v>1</v>
      </c>
      <c r="K835" s="138">
        <f t="shared" ref="K835:K846" si="93">I835/60</f>
        <v>0.78333333333333333</v>
      </c>
      <c r="L835" s="146" t="s">
        <v>62</v>
      </c>
      <c r="M835" s="149" t="s">
        <v>1433</v>
      </c>
      <c r="N835" s="150" t="s">
        <v>289</v>
      </c>
      <c r="O835" s="150" t="s">
        <v>56</v>
      </c>
      <c r="P835" s="162" t="s">
        <v>1399</v>
      </c>
      <c r="Q835" s="151">
        <v>11</v>
      </c>
      <c r="R835" s="143" t="s">
        <v>182</v>
      </c>
      <c r="S835" s="156" t="s">
        <v>1400</v>
      </c>
      <c r="T835" s="156" t="s">
        <v>1401</v>
      </c>
      <c r="U835" s="156" t="s">
        <v>90</v>
      </c>
    </row>
    <row r="836" spans="1:21" s="12" customFormat="1" ht="18" customHeight="1" x14ac:dyDescent="0.3">
      <c r="A836" s="2" t="s">
        <v>252</v>
      </c>
      <c r="B836" s="3">
        <v>9</v>
      </c>
      <c r="C836" s="3">
        <v>6</v>
      </c>
      <c r="D836" s="3">
        <v>7</v>
      </c>
      <c r="E836" s="3">
        <v>0</v>
      </c>
      <c r="F836" s="3">
        <v>10</v>
      </c>
      <c r="G836" s="3">
        <v>6</v>
      </c>
      <c r="H836" s="3"/>
      <c r="I836" s="170">
        <f t="shared" si="89"/>
        <v>38</v>
      </c>
      <c r="J836" s="4">
        <v>2</v>
      </c>
      <c r="K836" s="5">
        <f t="shared" si="93"/>
        <v>0.6333333333333333</v>
      </c>
      <c r="L836" s="3" t="s">
        <v>67</v>
      </c>
      <c r="M836" s="6" t="s">
        <v>1434</v>
      </c>
      <c r="N836" s="7" t="s">
        <v>1129</v>
      </c>
      <c r="O836" s="7" t="s">
        <v>1435</v>
      </c>
      <c r="P836" s="8" t="s">
        <v>1399</v>
      </c>
      <c r="Q836" s="9">
        <v>11</v>
      </c>
      <c r="R836" s="10" t="s">
        <v>182</v>
      </c>
      <c r="S836" s="11" t="s">
        <v>1400</v>
      </c>
      <c r="T836" s="11" t="s">
        <v>1401</v>
      </c>
      <c r="U836" s="11" t="s">
        <v>90</v>
      </c>
    </row>
    <row r="837" spans="1:21" s="12" customFormat="1" ht="18" customHeight="1" x14ac:dyDescent="0.3">
      <c r="A837" s="2" t="s">
        <v>283</v>
      </c>
      <c r="B837" s="3">
        <v>7</v>
      </c>
      <c r="C837" s="3">
        <v>9</v>
      </c>
      <c r="D837" s="3">
        <v>4</v>
      </c>
      <c r="E837" s="3">
        <v>0</v>
      </c>
      <c r="F837" s="3">
        <v>10</v>
      </c>
      <c r="G837" s="3">
        <v>6</v>
      </c>
      <c r="H837" s="3"/>
      <c r="I837" s="170">
        <f t="shared" si="89"/>
        <v>36</v>
      </c>
      <c r="J837" s="4">
        <v>3</v>
      </c>
      <c r="K837" s="5">
        <f t="shared" si="93"/>
        <v>0.6</v>
      </c>
      <c r="L837" s="3" t="s">
        <v>67</v>
      </c>
      <c r="M837" s="6" t="s">
        <v>1436</v>
      </c>
      <c r="N837" s="7" t="s">
        <v>256</v>
      </c>
      <c r="O837" s="7" t="s">
        <v>56</v>
      </c>
      <c r="P837" s="8" t="s">
        <v>1399</v>
      </c>
      <c r="Q837" s="9">
        <v>11</v>
      </c>
      <c r="R837" s="10" t="s">
        <v>246</v>
      </c>
      <c r="S837" s="11" t="s">
        <v>1400</v>
      </c>
      <c r="T837" s="11" t="s">
        <v>1401</v>
      </c>
      <c r="U837" s="11" t="s">
        <v>90</v>
      </c>
    </row>
    <row r="838" spans="1:21" s="12" customFormat="1" ht="18" customHeight="1" x14ac:dyDescent="0.3">
      <c r="A838" s="2" t="s">
        <v>243</v>
      </c>
      <c r="B838" s="3">
        <v>2</v>
      </c>
      <c r="C838" s="3">
        <v>9</v>
      </c>
      <c r="D838" s="3">
        <v>3</v>
      </c>
      <c r="E838" s="3">
        <v>0</v>
      </c>
      <c r="F838" s="3">
        <v>10</v>
      </c>
      <c r="G838" s="3">
        <v>8</v>
      </c>
      <c r="H838" s="3"/>
      <c r="I838" s="170">
        <f t="shared" si="89"/>
        <v>32</v>
      </c>
      <c r="J838" s="4">
        <v>4</v>
      </c>
      <c r="K838" s="5">
        <f t="shared" si="93"/>
        <v>0.53333333333333333</v>
      </c>
      <c r="L838" s="3" t="s">
        <v>67</v>
      </c>
      <c r="M838" s="6" t="s">
        <v>1437</v>
      </c>
      <c r="N838" s="7" t="s">
        <v>626</v>
      </c>
      <c r="O838" s="7" t="s">
        <v>1438</v>
      </c>
      <c r="P838" s="8" t="s">
        <v>1399</v>
      </c>
      <c r="Q838" s="9">
        <v>11</v>
      </c>
      <c r="R838" s="10" t="s">
        <v>182</v>
      </c>
      <c r="S838" s="11" t="s">
        <v>1400</v>
      </c>
      <c r="T838" s="11" t="s">
        <v>1401</v>
      </c>
      <c r="U838" s="11" t="s">
        <v>90</v>
      </c>
    </row>
    <row r="839" spans="1:21" s="12" customFormat="1" ht="18" customHeight="1" x14ac:dyDescent="0.3">
      <c r="A839" s="2" t="s">
        <v>1439</v>
      </c>
      <c r="B839" s="3">
        <v>7</v>
      </c>
      <c r="C839" s="3">
        <v>6</v>
      </c>
      <c r="D839" s="3">
        <v>3</v>
      </c>
      <c r="E839" s="3">
        <v>0</v>
      </c>
      <c r="F839" s="3">
        <v>9</v>
      </c>
      <c r="G839" s="3">
        <v>5</v>
      </c>
      <c r="H839" s="3"/>
      <c r="I839" s="170">
        <f t="shared" si="89"/>
        <v>30</v>
      </c>
      <c r="J839" s="4">
        <v>5</v>
      </c>
      <c r="K839" s="5">
        <f t="shared" si="93"/>
        <v>0.5</v>
      </c>
      <c r="L839" s="3" t="s">
        <v>16</v>
      </c>
      <c r="M839" s="6" t="s">
        <v>1440</v>
      </c>
      <c r="N839" s="7" t="s">
        <v>1082</v>
      </c>
      <c r="O839" s="7" t="s">
        <v>178</v>
      </c>
      <c r="P839" s="8" t="s">
        <v>1399</v>
      </c>
      <c r="Q839" s="9">
        <v>11</v>
      </c>
      <c r="R839" s="10" t="s">
        <v>182</v>
      </c>
      <c r="S839" s="11" t="s">
        <v>1400</v>
      </c>
      <c r="T839" s="11" t="s">
        <v>1401</v>
      </c>
      <c r="U839" s="11" t="s">
        <v>90</v>
      </c>
    </row>
    <row r="840" spans="1:21" s="12" customFormat="1" ht="18" customHeight="1" x14ac:dyDescent="0.3">
      <c r="A840" s="2" t="s">
        <v>247</v>
      </c>
      <c r="B840" s="3">
        <v>6</v>
      </c>
      <c r="C840" s="3">
        <v>6</v>
      </c>
      <c r="D840" s="3">
        <v>0</v>
      </c>
      <c r="E840" s="3">
        <v>0</v>
      </c>
      <c r="F840" s="3">
        <v>10</v>
      </c>
      <c r="G840" s="3">
        <v>6</v>
      </c>
      <c r="H840" s="3"/>
      <c r="I840" s="170">
        <f t="shared" si="89"/>
        <v>28</v>
      </c>
      <c r="J840" s="4">
        <v>6</v>
      </c>
      <c r="K840" s="5">
        <f t="shared" si="93"/>
        <v>0.46666666666666667</v>
      </c>
      <c r="L840" s="3" t="s">
        <v>16</v>
      </c>
      <c r="M840" s="6" t="s">
        <v>1441</v>
      </c>
      <c r="N840" s="7" t="s">
        <v>161</v>
      </c>
      <c r="O840" s="7" t="s">
        <v>90</v>
      </c>
      <c r="P840" s="8" t="s">
        <v>1399</v>
      </c>
      <c r="Q840" s="9">
        <v>11</v>
      </c>
      <c r="R840" s="10" t="s">
        <v>182</v>
      </c>
      <c r="S840" s="11" t="s">
        <v>1400</v>
      </c>
      <c r="T840" s="11" t="s">
        <v>1401</v>
      </c>
      <c r="U840" s="11" t="s">
        <v>90</v>
      </c>
    </row>
    <row r="841" spans="1:21" s="12" customFormat="1" ht="18" customHeight="1" x14ac:dyDescent="0.3">
      <c r="A841" s="2" t="s">
        <v>478</v>
      </c>
      <c r="B841" s="3">
        <v>6</v>
      </c>
      <c r="C841" s="3">
        <v>6</v>
      </c>
      <c r="D841" s="3">
        <v>0</v>
      </c>
      <c r="E841" s="3">
        <v>0</v>
      </c>
      <c r="F841" s="3">
        <v>10</v>
      </c>
      <c r="G841" s="3">
        <v>6</v>
      </c>
      <c r="H841" s="3"/>
      <c r="I841" s="170">
        <f t="shared" si="89"/>
        <v>28</v>
      </c>
      <c r="J841" s="4">
        <v>6</v>
      </c>
      <c r="K841" s="5">
        <f t="shared" si="93"/>
        <v>0.46666666666666667</v>
      </c>
      <c r="L841" s="3" t="s">
        <v>16</v>
      </c>
      <c r="M841" s="6" t="s">
        <v>1442</v>
      </c>
      <c r="N841" s="7" t="s">
        <v>27</v>
      </c>
      <c r="O841" s="7" t="s">
        <v>362</v>
      </c>
      <c r="P841" s="8" t="s">
        <v>1399</v>
      </c>
      <c r="Q841" s="9">
        <v>11</v>
      </c>
      <c r="R841" s="10" t="s">
        <v>182</v>
      </c>
      <c r="S841" s="11" t="s">
        <v>1400</v>
      </c>
      <c r="T841" s="11" t="s">
        <v>1401</v>
      </c>
      <c r="U841" s="11" t="s">
        <v>90</v>
      </c>
    </row>
    <row r="842" spans="1:21" s="12" customFormat="1" ht="18" customHeight="1" x14ac:dyDescent="0.3">
      <c r="A842" s="2" t="s">
        <v>491</v>
      </c>
      <c r="B842" s="3">
        <v>7</v>
      </c>
      <c r="C842" s="3">
        <v>0</v>
      </c>
      <c r="D842" s="3">
        <v>0</v>
      </c>
      <c r="E842" s="3">
        <v>0</v>
      </c>
      <c r="F842" s="3">
        <v>10</v>
      </c>
      <c r="G842" s="3">
        <v>10</v>
      </c>
      <c r="H842" s="3"/>
      <c r="I842" s="170">
        <f t="shared" si="89"/>
        <v>27</v>
      </c>
      <c r="J842" s="4">
        <v>7</v>
      </c>
      <c r="K842" s="5">
        <f t="shared" si="93"/>
        <v>0.45</v>
      </c>
      <c r="L842" s="3" t="s">
        <v>16</v>
      </c>
      <c r="M842" s="6" t="s">
        <v>1443</v>
      </c>
      <c r="N842" s="7" t="s">
        <v>1444</v>
      </c>
      <c r="O842" s="7" t="s">
        <v>257</v>
      </c>
      <c r="P842" s="8" t="s">
        <v>1399</v>
      </c>
      <c r="Q842" s="9">
        <v>11</v>
      </c>
      <c r="R842" s="10" t="s">
        <v>182</v>
      </c>
      <c r="S842" s="11" t="s">
        <v>1400</v>
      </c>
      <c r="T842" s="11" t="s">
        <v>1401</v>
      </c>
      <c r="U842" s="11" t="s">
        <v>90</v>
      </c>
    </row>
    <row r="843" spans="1:21" s="12" customFormat="1" ht="18" customHeight="1" x14ac:dyDescent="0.3">
      <c r="A843" s="2" t="s">
        <v>1445</v>
      </c>
      <c r="B843" s="3">
        <v>8</v>
      </c>
      <c r="C843" s="3">
        <v>9</v>
      </c>
      <c r="D843" s="3">
        <v>0</v>
      </c>
      <c r="E843" s="3">
        <v>0</v>
      </c>
      <c r="F843" s="3">
        <v>0</v>
      </c>
      <c r="G843" s="3">
        <v>5</v>
      </c>
      <c r="H843" s="3"/>
      <c r="I843" s="170">
        <f t="shared" si="89"/>
        <v>22</v>
      </c>
      <c r="J843" s="4">
        <v>8</v>
      </c>
      <c r="K843" s="5">
        <f t="shared" si="93"/>
        <v>0.36666666666666664</v>
      </c>
      <c r="L843" s="3" t="s">
        <v>16</v>
      </c>
      <c r="M843" s="6" t="s">
        <v>1446</v>
      </c>
      <c r="N843" s="7" t="s">
        <v>268</v>
      </c>
      <c r="O843" s="7" t="s">
        <v>49</v>
      </c>
      <c r="P843" s="8" t="s">
        <v>1399</v>
      </c>
      <c r="Q843" s="9">
        <v>11</v>
      </c>
      <c r="R843" s="10" t="s">
        <v>182</v>
      </c>
      <c r="S843" s="11" t="s">
        <v>1400</v>
      </c>
      <c r="T843" s="11" t="s">
        <v>1401</v>
      </c>
      <c r="U843" s="11" t="s">
        <v>90</v>
      </c>
    </row>
    <row r="844" spans="1:21" s="12" customFormat="1" ht="18" customHeight="1" x14ac:dyDescent="0.3">
      <c r="A844" s="2" t="s">
        <v>249</v>
      </c>
      <c r="B844" s="3">
        <v>5</v>
      </c>
      <c r="C844" s="3">
        <v>7</v>
      </c>
      <c r="D844" s="3">
        <v>2</v>
      </c>
      <c r="E844" s="3">
        <v>0</v>
      </c>
      <c r="F844" s="3">
        <v>0</v>
      </c>
      <c r="G844" s="3">
        <v>6</v>
      </c>
      <c r="H844" s="3"/>
      <c r="I844" s="170">
        <f t="shared" si="89"/>
        <v>20</v>
      </c>
      <c r="J844" s="4">
        <v>9</v>
      </c>
      <c r="K844" s="5">
        <f t="shared" si="93"/>
        <v>0.33333333333333331</v>
      </c>
      <c r="L844" s="3" t="s">
        <v>16</v>
      </c>
      <c r="M844" s="6" t="s">
        <v>1447</v>
      </c>
      <c r="N844" s="7" t="s">
        <v>79</v>
      </c>
      <c r="O844" s="7" t="s">
        <v>185</v>
      </c>
      <c r="P844" s="8" t="s">
        <v>1399</v>
      </c>
      <c r="Q844" s="9">
        <v>11</v>
      </c>
      <c r="R844" s="10" t="s">
        <v>182</v>
      </c>
      <c r="S844" s="11" t="s">
        <v>1400</v>
      </c>
      <c r="T844" s="11" t="s">
        <v>1401</v>
      </c>
      <c r="U844" s="11" t="s">
        <v>90</v>
      </c>
    </row>
    <row r="845" spans="1:21" s="12" customFormat="1" ht="18" customHeight="1" x14ac:dyDescent="0.3">
      <c r="A845" s="2" t="s">
        <v>487</v>
      </c>
      <c r="B845" s="3">
        <v>3</v>
      </c>
      <c r="C845" s="3">
        <v>0</v>
      </c>
      <c r="D845" s="3">
        <v>0</v>
      </c>
      <c r="E845" s="3">
        <v>0</v>
      </c>
      <c r="F845" s="3">
        <v>10</v>
      </c>
      <c r="G845" s="3">
        <v>7</v>
      </c>
      <c r="H845" s="3"/>
      <c r="I845" s="170">
        <f t="shared" si="89"/>
        <v>20</v>
      </c>
      <c r="J845" s="4">
        <v>9</v>
      </c>
      <c r="K845" s="5">
        <f t="shared" si="93"/>
        <v>0.33333333333333331</v>
      </c>
      <c r="L845" s="3" t="s">
        <v>16</v>
      </c>
      <c r="M845" s="6" t="s">
        <v>1448</v>
      </c>
      <c r="N845" s="7" t="s">
        <v>214</v>
      </c>
      <c r="O845" s="7" t="s">
        <v>189</v>
      </c>
      <c r="P845" s="8" t="s">
        <v>1399</v>
      </c>
      <c r="Q845" s="9">
        <v>11</v>
      </c>
      <c r="R845" s="10" t="s">
        <v>182</v>
      </c>
      <c r="S845" s="11" t="s">
        <v>1400</v>
      </c>
      <c r="T845" s="11" t="s">
        <v>1401</v>
      </c>
      <c r="U845" s="11" t="s">
        <v>90</v>
      </c>
    </row>
    <row r="846" spans="1:21" s="12" customFormat="1" ht="18" customHeight="1" x14ac:dyDescent="0.3">
      <c r="A846" s="2" t="s">
        <v>482</v>
      </c>
      <c r="B846" s="3">
        <v>2</v>
      </c>
      <c r="C846" s="3">
        <v>2</v>
      </c>
      <c r="D846" s="3">
        <v>1</v>
      </c>
      <c r="E846" s="3">
        <v>0</v>
      </c>
      <c r="F846" s="3">
        <v>4</v>
      </c>
      <c r="G846" s="3">
        <v>5</v>
      </c>
      <c r="H846" s="3"/>
      <c r="I846" s="170">
        <f t="shared" si="89"/>
        <v>14</v>
      </c>
      <c r="J846" s="4">
        <v>10</v>
      </c>
      <c r="K846" s="5">
        <f t="shared" si="93"/>
        <v>0.23333333333333334</v>
      </c>
      <c r="L846" s="3" t="s">
        <v>16</v>
      </c>
      <c r="M846" s="6" t="s">
        <v>1449</v>
      </c>
      <c r="N846" s="7" t="s">
        <v>433</v>
      </c>
      <c r="O846" s="7" t="s">
        <v>39</v>
      </c>
      <c r="P846" s="8" t="s">
        <v>1399</v>
      </c>
      <c r="Q846" s="9">
        <v>11</v>
      </c>
      <c r="R846" s="10" t="s">
        <v>182</v>
      </c>
      <c r="S846" s="11" t="s">
        <v>1400</v>
      </c>
      <c r="T846" s="11" t="s">
        <v>1401</v>
      </c>
      <c r="U846" s="11" t="s">
        <v>90</v>
      </c>
    </row>
    <row r="847" spans="1:21" s="33" customFormat="1" ht="22.5" customHeight="1" x14ac:dyDescent="0.3">
      <c r="A847" s="2" t="s">
        <v>66</v>
      </c>
      <c r="B847" s="2">
        <v>0</v>
      </c>
      <c r="C847" s="2">
        <v>0</v>
      </c>
      <c r="D847" s="2">
        <v>2</v>
      </c>
      <c r="E847" s="2">
        <v>0</v>
      </c>
      <c r="F847" s="2">
        <v>2</v>
      </c>
      <c r="G847" s="2">
        <v>10</v>
      </c>
      <c r="H847" s="2">
        <v>0</v>
      </c>
      <c r="I847" s="184">
        <f t="shared" ref="I847:I903" si="94">SUM(B847:H847)</f>
        <v>14</v>
      </c>
      <c r="J847" s="27">
        <v>1</v>
      </c>
      <c r="K847" s="5">
        <f t="shared" ref="K847:K865" si="95">I847/70</f>
        <v>0.2</v>
      </c>
      <c r="L847" s="24" t="s">
        <v>16</v>
      </c>
      <c r="M847" s="20" t="s">
        <v>1450</v>
      </c>
      <c r="N847" s="21" t="s">
        <v>1129</v>
      </c>
      <c r="O847" s="20" t="s">
        <v>852</v>
      </c>
      <c r="P847" s="8" t="s">
        <v>1451</v>
      </c>
      <c r="Q847" s="30">
        <v>8</v>
      </c>
      <c r="R847" s="10" t="s">
        <v>32</v>
      </c>
      <c r="S847" s="32" t="s">
        <v>1452</v>
      </c>
      <c r="T847" s="32" t="s">
        <v>1453</v>
      </c>
      <c r="U847" s="32" t="s">
        <v>645</v>
      </c>
    </row>
    <row r="848" spans="1:21" s="33" customFormat="1" ht="22.5" customHeight="1" x14ac:dyDescent="0.3">
      <c r="A848" s="2" t="s">
        <v>75</v>
      </c>
      <c r="B848" s="2">
        <v>0</v>
      </c>
      <c r="C848" s="2">
        <v>0</v>
      </c>
      <c r="D848" s="2">
        <v>6</v>
      </c>
      <c r="E848" s="2">
        <v>0</v>
      </c>
      <c r="F848" s="2">
        <v>5</v>
      </c>
      <c r="G848" s="2">
        <v>0</v>
      </c>
      <c r="H848" s="2">
        <v>0</v>
      </c>
      <c r="I848" s="184">
        <f t="shared" si="94"/>
        <v>11</v>
      </c>
      <c r="J848" s="27">
        <v>2</v>
      </c>
      <c r="K848" s="5">
        <f t="shared" si="95"/>
        <v>0.15714285714285714</v>
      </c>
      <c r="L848" s="24" t="s">
        <v>16</v>
      </c>
      <c r="M848" s="20" t="s">
        <v>1454</v>
      </c>
      <c r="N848" s="21" t="s">
        <v>1317</v>
      </c>
      <c r="O848" s="20" t="s">
        <v>28</v>
      </c>
      <c r="P848" s="8" t="s">
        <v>1451</v>
      </c>
      <c r="Q848" s="30">
        <v>8</v>
      </c>
      <c r="R848" s="10" t="s">
        <v>32</v>
      </c>
      <c r="S848" s="32" t="s">
        <v>1452</v>
      </c>
      <c r="T848" s="32" t="s">
        <v>1453</v>
      </c>
      <c r="U848" s="32" t="s">
        <v>645</v>
      </c>
    </row>
    <row r="849" spans="1:21" s="33" customFormat="1" ht="22.5" customHeight="1" x14ac:dyDescent="0.3">
      <c r="A849" s="2" t="s">
        <v>80</v>
      </c>
      <c r="B849" s="2">
        <v>0</v>
      </c>
      <c r="C849" s="2">
        <v>0</v>
      </c>
      <c r="D849" s="2">
        <v>2</v>
      </c>
      <c r="E849" s="2">
        <v>0</v>
      </c>
      <c r="F849" s="2">
        <v>5</v>
      </c>
      <c r="G849" s="2">
        <v>0</v>
      </c>
      <c r="H849" s="2">
        <v>0</v>
      </c>
      <c r="I849" s="184">
        <f t="shared" si="94"/>
        <v>7</v>
      </c>
      <c r="J849" s="27">
        <v>3</v>
      </c>
      <c r="K849" s="5">
        <f t="shared" si="95"/>
        <v>0.1</v>
      </c>
      <c r="L849" s="24" t="s">
        <v>16</v>
      </c>
      <c r="M849" s="20" t="s">
        <v>1455</v>
      </c>
      <c r="N849" s="21" t="s">
        <v>142</v>
      </c>
      <c r="O849" s="20" t="s">
        <v>818</v>
      </c>
      <c r="P849" s="8" t="s">
        <v>1451</v>
      </c>
      <c r="Q849" s="30">
        <v>8</v>
      </c>
      <c r="R849" s="10" t="s">
        <v>32</v>
      </c>
      <c r="S849" s="32" t="s">
        <v>1452</v>
      </c>
      <c r="T849" s="32" t="s">
        <v>1453</v>
      </c>
      <c r="U849" s="32" t="s">
        <v>645</v>
      </c>
    </row>
    <row r="850" spans="1:21" s="33" customFormat="1" ht="22.5" customHeight="1" x14ac:dyDescent="0.3">
      <c r="A850" s="2" t="s">
        <v>77</v>
      </c>
      <c r="B850" s="2">
        <v>0</v>
      </c>
      <c r="C850" s="2">
        <v>0</v>
      </c>
      <c r="D850" s="2">
        <v>1</v>
      </c>
      <c r="E850" s="2">
        <v>0</v>
      </c>
      <c r="F850" s="2">
        <v>5</v>
      </c>
      <c r="G850" s="2">
        <v>0</v>
      </c>
      <c r="H850" s="2">
        <v>0</v>
      </c>
      <c r="I850" s="184">
        <f t="shared" si="94"/>
        <v>6</v>
      </c>
      <c r="J850" s="27">
        <v>4</v>
      </c>
      <c r="K850" s="5">
        <f t="shared" si="95"/>
        <v>8.5714285714285715E-2</v>
      </c>
      <c r="L850" s="24" t="s">
        <v>16</v>
      </c>
      <c r="M850" s="20" t="s">
        <v>1456</v>
      </c>
      <c r="N850" s="21" t="s">
        <v>433</v>
      </c>
      <c r="O850" s="20" t="s">
        <v>365</v>
      </c>
      <c r="P850" s="8" t="s">
        <v>1451</v>
      </c>
      <c r="Q850" s="30">
        <v>8</v>
      </c>
      <c r="R850" s="10" t="s">
        <v>246</v>
      </c>
      <c r="S850" s="32" t="s">
        <v>1452</v>
      </c>
      <c r="T850" s="32" t="s">
        <v>1453</v>
      </c>
      <c r="U850" s="32" t="s">
        <v>645</v>
      </c>
    </row>
    <row r="851" spans="1:21" s="33" customFormat="1" ht="22.5" customHeight="1" x14ac:dyDescent="0.3">
      <c r="A851" s="2" t="s">
        <v>124</v>
      </c>
      <c r="B851" s="2">
        <v>0</v>
      </c>
      <c r="C851" s="2">
        <v>0</v>
      </c>
      <c r="D851" s="2">
        <v>1</v>
      </c>
      <c r="E851" s="2">
        <v>0</v>
      </c>
      <c r="F851" s="2">
        <v>4</v>
      </c>
      <c r="G851" s="2">
        <v>0</v>
      </c>
      <c r="H851" s="2">
        <v>0</v>
      </c>
      <c r="I851" s="184">
        <f t="shared" si="94"/>
        <v>5</v>
      </c>
      <c r="J851" s="27">
        <v>5</v>
      </c>
      <c r="K851" s="5">
        <f t="shared" si="95"/>
        <v>7.1428571428571425E-2</v>
      </c>
      <c r="L851" s="24" t="s">
        <v>16</v>
      </c>
      <c r="M851" s="20" t="s">
        <v>1457</v>
      </c>
      <c r="N851" s="21" t="s">
        <v>126</v>
      </c>
      <c r="O851" s="20" t="s">
        <v>189</v>
      </c>
      <c r="P851" s="8" t="s">
        <v>1451</v>
      </c>
      <c r="Q851" s="30">
        <v>8</v>
      </c>
      <c r="R851" s="10" t="s">
        <v>246</v>
      </c>
      <c r="S851" s="32" t="s">
        <v>1452</v>
      </c>
      <c r="T851" s="32" t="s">
        <v>1453</v>
      </c>
      <c r="U851" s="32" t="s">
        <v>645</v>
      </c>
    </row>
    <row r="852" spans="1:21" s="33" customFormat="1" ht="22.5" customHeight="1" x14ac:dyDescent="0.3">
      <c r="A852" s="2" t="s">
        <v>109</v>
      </c>
      <c r="B852" s="2">
        <v>0</v>
      </c>
      <c r="C852" s="2">
        <v>0</v>
      </c>
      <c r="D852" s="2">
        <v>2</v>
      </c>
      <c r="E852" s="2">
        <v>0</v>
      </c>
      <c r="F852" s="2">
        <v>2</v>
      </c>
      <c r="G852" s="2">
        <v>0</v>
      </c>
      <c r="H852" s="2">
        <v>0</v>
      </c>
      <c r="I852" s="184">
        <f t="shared" si="94"/>
        <v>4</v>
      </c>
      <c r="J852" s="27">
        <v>6</v>
      </c>
      <c r="K852" s="5">
        <f t="shared" si="95"/>
        <v>5.7142857142857141E-2</v>
      </c>
      <c r="L852" s="24" t="s">
        <v>16</v>
      </c>
      <c r="M852" s="20" t="s">
        <v>1458</v>
      </c>
      <c r="N852" s="21" t="s">
        <v>245</v>
      </c>
      <c r="O852" s="20" t="s">
        <v>123</v>
      </c>
      <c r="P852" s="8" t="s">
        <v>1451</v>
      </c>
      <c r="Q852" s="30">
        <v>8</v>
      </c>
      <c r="R852" s="10" t="s">
        <v>32</v>
      </c>
      <c r="S852" s="32" t="s">
        <v>1452</v>
      </c>
      <c r="T852" s="32" t="s">
        <v>1453</v>
      </c>
      <c r="U852" s="32" t="s">
        <v>645</v>
      </c>
    </row>
    <row r="853" spans="1:21" s="23" customFormat="1" ht="22.5" customHeight="1" x14ac:dyDescent="0.3">
      <c r="A853" s="2" t="s">
        <v>98</v>
      </c>
      <c r="B853" s="2">
        <v>0</v>
      </c>
      <c r="C853" s="2">
        <v>0</v>
      </c>
      <c r="D853" s="2">
        <v>4</v>
      </c>
      <c r="E853" s="2">
        <v>0</v>
      </c>
      <c r="F853" s="2">
        <v>0</v>
      </c>
      <c r="G853" s="2">
        <v>0</v>
      </c>
      <c r="H853" s="2">
        <v>0</v>
      </c>
      <c r="I853" s="184">
        <f t="shared" si="94"/>
        <v>4</v>
      </c>
      <c r="J853" s="27">
        <v>6</v>
      </c>
      <c r="K853" s="5">
        <f t="shared" si="95"/>
        <v>5.7142857142857141E-2</v>
      </c>
      <c r="L853" s="24" t="s">
        <v>16</v>
      </c>
      <c r="M853" s="20" t="s">
        <v>1459</v>
      </c>
      <c r="N853" s="21" t="s">
        <v>1460</v>
      </c>
      <c r="O853" s="20" t="s">
        <v>86</v>
      </c>
      <c r="P853" s="8" t="s">
        <v>1451</v>
      </c>
      <c r="Q853" s="30">
        <v>8</v>
      </c>
      <c r="R853" s="10" t="s">
        <v>32</v>
      </c>
      <c r="S853" s="32" t="s">
        <v>1452</v>
      </c>
      <c r="T853" s="32" t="s">
        <v>1453</v>
      </c>
      <c r="U853" s="32" t="s">
        <v>645</v>
      </c>
    </row>
    <row r="854" spans="1:21" s="23" customFormat="1" ht="22.5" customHeight="1" x14ac:dyDescent="0.3">
      <c r="A854" s="2" t="s">
        <v>71</v>
      </c>
      <c r="B854" s="2">
        <v>0</v>
      </c>
      <c r="C854" s="2">
        <v>0</v>
      </c>
      <c r="D854" s="2">
        <v>1</v>
      </c>
      <c r="E854" s="2">
        <v>0</v>
      </c>
      <c r="F854" s="2">
        <v>0</v>
      </c>
      <c r="G854" s="2">
        <v>3</v>
      </c>
      <c r="H854" s="2">
        <v>0</v>
      </c>
      <c r="I854" s="184">
        <f t="shared" si="94"/>
        <v>4</v>
      </c>
      <c r="J854" s="27">
        <v>6</v>
      </c>
      <c r="K854" s="5">
        <f t="shared" si="95"/>
        <v>5.7142857142857141E-2</v>
      </c>
      <c r="L854" s="24" t="s">
        <v>16</v>
      </c>
      <c r="M854" s="20" t="s">
        <v>1461</v>
      </c>
      <c r="N854" s="21" t="s">
        <v>982</v>
      </c>
      <c r="O854" s="20" t="s">
        <v>123</v>
      </c>
      <c r="P854" s="8" t="s">
        <v>1451</v>
      </c>
      <c r="Q854" s="30">
        <v>8</v>
      </c>
      <c r="R854" s="10" t="s">
        <v>32</v>
      </c>
      <c r="S854" s="32" t="s">
        <v>1452</v>
      </c>
      <c r="T854" s="32" t="s">
        <v>1453</v>
      </c>
      <c r="U854" s="32" t="s">
        <v>645</v>
      </c>
    </row>
    <row r="855" spans="1:21" s="23" customFormat="1" ht="22.5" customHeight="1" x14ac:dyDescent="0.3">
      <c r="A855" s="2" t="s">
        <v>95</v>
      </c>
      <c r="B855" s="2">
        <v>0</v>
      </c>
      <c r="C855" s="2">
        <v>0</v>
      </c>
      <c r="D855" s="2">
        <v>2</v>
      </c>
      <c r="E855" s="2">
        <v>0</v>
      </c>
      <c r="F855" s="2">
        <v>2</v>
      </c>
      <c r="G855" s="2">
        <v>0</v>
      </c>
      <c r="H855" s="2">
        <v>0</v>
      </c>
      <c r="I855" s="184">
        <f t="shared" si="94"/>
        <v>4</v>
      </c>
      <c r="J855" s="27">
        <v>6</v>
      </c>
      <c r="K855" s="5">
        <f t="shared" si="95"/>
        <v>5.7142857142857141E-2</v>
      </c>
      <c r="L855" s="24" t="s">
        <v>16</v>
      </c>
      <c r="M855" s="20" t="s">
        <v>1462</v>
      </c>
      <c r="N855" s="21" t="s">
        <v>265</v>
      </c>
      <c r="O855" s="20" t="s">
        <v>123</v>
      </c>
      <c r="P855" s="8" t="s">
        <v>1451</v>
      </c>
      <c r="Q855" s="30">
        <v>8</v>
      </c>
      <c r="R855" s="10" t="s">
        <v>65</v>
      </c>
      <c r="S855" s="32" t="s">
        <v>1452</v>
      </c>
      <c r="T855" s="32" t="s">
        <v>1453</v>
      </c>
      <c r="U855" s="32" t="s">
        <v>645</v>
      </c>
    </row>
    <row r="856" spans="1:21" s="23" customFormat="1" ht="22.5" customHeight="1" x14ac:dyDescent="0.3">
      <c r="A856" s="2" t="s">
        <v>83</v>
      </c>
      <c r="B856" s="2">
        <v>0</v>
      </c>
      <c r="C856" s="2">
        <v>0</v>
      </c>
      <c r="D856" s="2">
        <v>1</v>
      </c>
      <c r="E856" s="2">
        <v>0</v>
      </c>
      <c r="F856" s="2">
        <v>3</v>
      </c>
      <c r="G856" s="2">
        <v>0</v>
      </c>
      <c r="H856" s="2">
        <v>0</v>
      </c>
      <c r="I856" s="184">
        <f t="shared" si="94"/>
        <v>4</v>
      </c>
      <c r="J856" s="27">
        <v>6</v>
      </c>
      <c r="K856" s="5">
        <f t="shared" si="95"/>
        <v>5.7142857142857141E-2</v>
      </c>
      <c r="L856" s="24" t="s">
        <v>16</v>
      </c>
      <c r="M856" s="20" t="s">
        <v>1463</v>
      </c>
      <c r="N856" s="21" t="s">
        <v>256</v>
      </c>
      <c r="O856" s="20" t="s">
        <v>168</v>
      </c>
      <c r="P856" s="8" t="s">
        <v>1451</v>
      </c>
      <c r="Q856" s="30">
        <v>8</v>
      </c>
      <c r="R856" s="10" t="s">
        <v>32</v>
      </c>
      <c r="S856" s="32" t="s">
        <v>1452</v>
      </c>
      <c r="T856" s="32" t="s">
        <v>1453</v>
      </c>
      <c r="U856" s="32" t="s">
        <v>645</v>
      </c>
    </row>
    <row r="857" spans="1:21" s="23" customFormat="1" ht="22.5" customHeight="1" x14ac:dyDescent="0.3">
      <c r="A857" s="2" t="s">
        <v>121</v>
      </c>
      <c r="B857" s="2">
        <v>0</v>
      </c>
      <c r="C857" s="2">
        <v>0</v>
      </c>
      <c r="D857" s="2">
        <v>1</v>
      </c>
      <c r="E857" s="2">
        <v>1</v>
      </c>
      <c r="F857" s="2">
        <v>1</v>
      </c>
      <c r="G857" s="2">
        <v>0</v>
      </c>
      <c r="H857" s="2">
        <v>0</v>
      </c>
      <c r="I857" s="184">
        <f t="shared" si="94"/>
        <v>3</v>
      </c>
      <c r="J857" s="27">
        <v>7</v>
      </c>
      <c r="K857" s="5">
        <f t="shared" si="95"/>
        <v>4.2857142857142858E-2</v>
      </c>
      <c r="L857" s="24" t="s">
        <v>16</v>
      </c>
      <c r="M857" s="20" t="s">
        <v>1464</v>
      </c>
      <c r="N857" s="21" t="s">
        <v>822</v>
      </c>
      <c r="O857" s="20" t="s">
        <v>1465</v>
      </c>
      <c r="P857" s="8" t="s">
        <v>1451</v>
      </c>
      <c r="Q857" s="30">
        <v>8</v>
      </c>
      <c r="R857" s="10" t="s">
        <v>32</v>
      </c>
      <c r="S857" s="32" t="s">
        <v>1452</v>
      </c>
      <c r="T857" s="32" t="s">
        <v>1453</v>
      </c>
      <c r="U857" s="32" t="s">
        <v>645</v>
      </c>
    </row>
    <row r="858" spans="1:21" s="23" customFormat="1" ht="22.5" customHeight="1" x14ac:dyDescent="0.3">
      <c r="A858" s="2" t="s">
        <v>131</v>
      </c>
      <c r="B858" s="2">
        <v>0</v>
      </c>
      <c r="C858" s="2">
        <v>0</v>
      </c>
      <c r="D858" s="2">
        <v>1</v>
      </c>
      <c r="E858" s="2">
        <v>0</v>
      </c>
      <c r="F858" s="2">
        <v>2</v>
      </c>
      <c r="G858" s="2">
        <v>0</v>
      </c>
      <c r="H858" s="2">
        <v>0</v>
      </c>
      <c r="I858" s="184">
        <f t="shared" si="94"/>
        <v>3</v>
      </c>
      <c r="J858" s="27">
        <v>7</v>
      </c>
      <c r="K858" s="5">
        <f t="shared" si="95"/>
        <v>4.2857142857142858E-2</v>
      </c>
      <c r="L858" s="24" t="s">
        <v>16</v>
      </c>
      <c r="M858" s="20" t="s">
        <v>1466</v>
      </c>
      <c r="N858" s="21" t="s">
        <v>79</v>
      </c>
      <c r="O858" s="20" t="s">
        <v>123</v>
      </c>
      <c r="P858" s="8" t="s">
        <v>1451</v>
      </c>
      <c r="Q858" s="30">
        <v>8</v>
      </c>
      <c r="R858" s="10" t="s">
        <v>32</v>
      </c>
      <c r="S858" s="32" t="s">
        <v>1452</v>
      </c>
      <c r="T858" s="32" t="s">
        <v>1453</v>
      </c>
      <c r="U858" s="32" t="s">
        <v>645</v>
      </c>
    </row>
    <row r="859" spans="1:21" s="23" customFormat="1" ht="22.5" customHeight="1" x14ac:dyDescent="0.3">
      <c r="A859" s="2" t="s">
        <v>105</v>
      </c>
      <c r="B859" s="2">
        <v>0</v>
      </c>
      <c r="C859" s="2">
        <v>0</v>
      </c>
      <c r="D859" s="2">
        <v>1</v>
      </c>
      <c r="E859" s="2">
        <v>0</v>
      </c>
      <c r="F859" s="2">
        <v>2</v>
      </c>
      <c r="G859" s="2">
        <v>0</v>
      </c>
      <c r="H859" s="2">
        <v>0</v>
      </c>
      <c r="I859" s="184">
        <f t="shared" si="94"/>
        <v>3</v>
      </c>
      <c r="J859" s="27">
        <v>7</v>
      </c>
      <c r="K859" s="5">
        <f t="shared" si="95"/>
        <v>4.2857142857142858E-2</v>
      </c>
      <c r="L859" s="24" t="s">
        <v>16</v>
      </c>
      <c r="M859" s="20" t="s">
        <v>1467</v>
      </c>
      <c r="N859" s="21" t="s">
        <v>142</v>
      </c>
      <c r="O859" s="20" t="s">
        <v>28</v>
      </c>
      <c r="P859" s="8" t="s">
        <v>1451</v>
      </c>
      <c r="Q859" s="30">
        <v>8</v>
      </c>
      <c r="R859" s="10" t="s">
        <v>32</v>
      </c>
      <c r="S859" s="32" t="s">
        <v>1452</v>
      </c>
      <c r="T859" s="32" t="s">
        <v>1453</v>
      </c>
      <c r="U859" s="32" t="s">
        <v>645</v>
      </c>
    </row>
    <row r="860" spans="1:21" s="23" customFormat="1" ht="22.5" customHeight="1" x14ac:dyDescent="0.3">
      <c r="A860" s="2" t="s">
        <v>113</v>
      </c>
      <c r="B860" s="2">
        <v>0</v>
      </c>
      <c r="C860" s="2">
        <v>0</v>
      </c>
      <c r="D860" s="2">
        <v>2</v>
      </c>
      <c r="E860" s="2">
        <v>0</v>
      </c>
      <c r="F860" s="2">
        <v>0</v>
      </c>
      <c r="G860" s="2">
        <v>0</v>
      </c>
      <c r="H860" s="2">
        <v>0</v>
      </c>
      <c r="I860" s="184">
        <f t="shared" si="94"/>
        <v>2</v>
      </c>
      <c r="J860" s="27">
        <v>8</v>
      </c>
      <c r="K860" s="5">
        <f t="shared" si="95"/>
        <v>2.8571428571428571E-2</v>
      </c>
      <c r="L860" s="24" t="s">
        <v>16</v>
      </c>
      <c r="M860" s="20" t="s">
        <v>1468</v>
      </c>
      <c r="N860" s="21" t="s">
        <v>136</v>
      </c>
      <c r="O860" s="20" t="s">
        <v>624</v>
      </c>
      <c r="P860" s="8" t="s">
        <v>1451</v>
      </c>
      <c r="Q860" s="30">
        <v>8</v>
      </c>
      <c r="R860" s="10" t="s">
        <v>65</v>
      </c>
      <c r="S860" s="32" t="s">
        <v>1452</v>
      </c>
      <c r="T860" s="32" t="s">
        <v>1453</v>
      </c>
      <c r="U860" s="32" t="s">
        <v>645</v>
      </c>
    </row>
    <row r="861" spans="1:21" s="23" customFormat="1" ht="22.5" customHeight="1" x14ac:dyDescent="0.3">
      <c r="A861" s="2" t="s">
        <v>87</v>
      </c>
      <c r="B861" s="2">
        <v>0</v>
      </c>
      <c r="C861" s="2">
        <v>0</v>
      </c>
      <c r="D861" s="2">
        <v>1</v>
      </c>
      <c r="E861" s="2">
        <v>0</v>
      </c>
      <c r="F861" s="2">
        <v>0</v>
      </c>
      <c r="G861" s="2">
        <v>0</v>
      </c>
      <c r="H861" s="2">
        <v>0</v>
      </c>
      <c r="I861" s="184">
        <f t="shared" si="94"/>
        <v>1</v>
      </c>
      <c r="J861" s="27">
        <v>9</v>
      </c>
      <c r="K861" s="5">
        <f t="shared" si="95"/>
        <v>1.4285714285714285E-2</v>
      </c>
      <c r="L861" s="24" t="s">
        <v>16</v>
      </c>
      <c r="M861" s="20" t="s">
        <v>1469</v>
      </c>
      <c r="N861" s="21" t="s">
        <v>507</v>
      </c>
      <c r="O861" s="20" t="s">
        <v>56</v>
      </c>
      <c r="P861" s="8" t="s">
        <v>1451</v>
      </c>
      <c r="Q861" s="30">
        <v>8</v>
      </c>
      <c r="R861" s="10" t="s">
        <v>32</v>
      </c>
      <c r="S861" s="32" t="s">
        <v>1452</v>
      </c>
      <c r="T861" s="32" t="s">
        <v>1453</v>
      </c>
      <c r="U861" s="32" t="s">
        <v>645</v>
      </c>
    </row>
    <row r="862" spans="1:21" s="23" customFormat="1" ht="22.5" customHeight="1" x14ac:dyDescent="0.3">
      <c r="A862" s="2" t="s">
        <v>91</v>
      </c>
      <c r="B862" s="2">
        <v>0</v>
      </c>
      <c r="C862" s="2">
        <v>0</v>
      </c>
      <c r="D862" s="2">
        <v>1</v>
      </c>
      <c r="E862" s="2">
        <v>0</v>
      </c>
      <c r="F862" s="2">
        <v>0</v>
      </c>
      <c r="G862" s="2">
        <v>0</v>
      </c>
      <c r="H862" s="2">
        <v>0</v>
      </c>
      <c r="I862" s="184">
        <f t="shared" si="94"/>
        <v>1</v>
      </c>
      <c r="J862" s="27">
        <v>9</v>
      </c>
      <c r="K862" s="5">
        <f t="shared" si="95"/>
        <v>1.4285714285714285E-2</v>
      </c>
      <c r="L862" s="24" t="s">
        <v>16</v>
      </c>
      <c r="M862" s="20" t="s">
        <v>1408</v>
      </c>
      <c r="N862" s="21" t="s">
        <v>38</v>
      </c>
      <c r="O862" s="20" t="s">
        <v>31</v>
      </c>
      <c r="P862" s="8" t="s">
        <v>1451</v>
      </c>
      <c r="Q862" s="30">
        <v>8</v>
      </c>
      <c r="R862" s="10" t="s">
        <v>246</v>
      </c>
      <c r="S862" s="32" t="s">
        <v>1452</v>
      </c>
      <c r="T862" s="32" t="s">
        <v>1453</v>
      </c>
      <c r="U862" s="32" t="s">
        <v>645</v>
      </c>
    </row>
    <row r="863" spans="1:21" s="23" customFormat="1" ht="22.5" customHeight="1" x14ac:dyDescent="0.3">
      <c r="A863" s="2" t="s">
        <v>117</v>
      </c>
      <c r="B863" s="2">
        <v>0</v>
      </c>
      <c r="C863" s="2">
        <v>0</v>
      </c>
      <c r="D863" s="2">
        <v>0</v>
      </c>
      <c r="E863" s="2">
        <v>0</v>
      </c>
      <c r="F863" s="2">
        <v>0</v>
      </c>
      <c r="G863" s="2">
        <v>0</v>
      </c>
      <c r="H863" s="2">
        <v>0</v>
      </c>
      <c r="I863" s="184">
        <f t="shared" si="94"/>
        <v>0</v>
      </c>
      <c r="J863" s="27">
        <v>10</v>
      </c>
      <c r="K863" s="5">
        <f t="shared" si="95"/>
        <v>0</v>
      </c>
      <c r="L863" s="24" t="s">
        <v>16</v>
      </c>
      <c r="M863" s="20" t="s">
        <v>1470</v>
      </c>
      <c r="N863" s="21" t="s">
        <v>301</v>
      </c>
      <c r="O863" s="20" t="s">
        <v>31</v>
      </c>
      <c r="P863" s="8" t="s">
        <v>1451</v>
      </c>
      <c r="Q863" s="30">
        <v>8</v>
      </c>
      <c r="R863" s="10" t="s">
        <v>246</v>
      </c>
      <c r="S863" s="32" t="s">
        <v>1452</v>
      </c>
      <c r="T863" s="32" t="s">
        <v>1453</v>
      </c>
      <c r="U863" s="32" t="s">
        <v>645</v>
      </c>
    </row>
    <row r="864" spans="1:21" s="23" customFormat="1" ht="22.5" customHeight="1" x14ac:dyDescent="0.3">
      <c r="A864" s="2" t="s">
        <v>101</v>
      </c>
      <c r="B864" s="2">
        <v>0</v>
      </c>
      <c r="C864" s="2">
        <v>0</v>
      </c>
      <c r="D864" s="2">
        <v>0</v>
      </c>
      <c r="E864" s="2">
        <v>0</v>
      </c>
      <c r="F864" s="2">
        <v>0</v>
      </c>
      <c r="G864" s="2">
        <v>0</v>
      </c>
      <c r="H864" s="2">
        <v>0</v>
      </c>
      <c r="I864" s="184">
        <f t="shared" si="94"/>
        <v>0</v>
      </c>
      <c r="J864" s="27">
        <v>10</v>
      </c>
      <c r="K864" s="5">
        <f t="shared" si="95"/>
        <v>0</v>
      </c>
      <c r="L864" s="24" t="s">
        <v>16</v>
      </c>
      <c r="M864" s="20" t="s">
        <v>1471</v>
      </c>
      <c r="N864" s="21" t="s">
        <v>569</v>
      </c>
      <c r="O864" s="20" t="s">
        <v>274</v>
      </c>
      <c r="P864" s="8" t="s">
        <v>1451</v>
      </c>
      <c r="Q864" s="30">
        <v>8</v>
      </c>
      <c r="R864" s="10" t="s">
        <v>32</v>
      </c>
      <c r="S864" s="32" t="s">
        <v>1452</v>
      </c>
      <c r="T864" s="32" t="s">
        <v>1453</v>
      </c>
      <c r="U864" s="32" t="s">
        <v>645</v>
      </c>
    </row>
    <row r="865" spans="1:21" s="23" customFormat="1" ht="22.5" customHeight="1" x14ac:dyDescent="0.3">
      <c r="A865" s="2" t="s">
        <v>61</v>
      </c>
      <c r="B865" s="2">
        <v>0</v>
      </c>
      <c r="C865" s="2">
        <v>0</v>
      </c>
      <c r="D865" s="2">
        <v>0</v>
      </c>
      <c r="E865" s="2">
        <v>0</v>
      </c>
      <c r="F865" s="2">
        <v>0</v>
      </c>
      <c r="G865" s="2">
        <v>0</v>
      </c>
      <c r="H865" s="2">
        <v>0</v>
      </c>
      <c r="I865" s="184">
        <f t="shared" si="94"/>
        <v>0</v>
      </c>
      <c r="J865" s="27">
        <v>10</v>
      </c>
      <c r="K865" s="5">
        <f t="shared" si="95"/>
        <v>0</v>
      </c>
      <c r="L865" s="24" t="s">
        <v>16</v>
      </c>
      <c r="M865" s="20" t="s">
        <v>425</v>
      </c>
      <c r="N865" s="21" t="s">
        <v>426</v>
      </c>
      <c r="O865" s="20" t="s">
        <v>1472</v>
      </c>
      <c r="P865" s="8" t="s">
        <v>1451</v>
      </c>
      <c r="Q865" s="30">
        <v>8</v>
      </c>
      <c r="R865" s="10" t="s">
        <v>32</v>
      </c>
      <c r="S865" s="32" t="s">
        <v>1452</v>
      </c>
      <c r="T865" s="32" t="s">
        <v>1453</v>
      </c>
      <c r="U865" s="32" t="s">
        <v>645</v>
      </c>
    </row>
    <row r="866" spans="1:21" s="147" customFormat="1" ht="18" customHeight="1" x14ac:dyDescent="0.3">
      <c r="A866" s="135" t="s">
        <v>410</v>
      </c>
      <c r="B866" s="146">
        <v>10</v>
      </c>
      <c r="C866" s="146">
        <v>12</v>
      </c>
      <c r="D866" s="146">
        <v>0</v>
      </c>
      <c r="E866" s="146">
        <v>0</v>
      </c>
      <c r="F866" s="146">
        <v>6</v>
      </c>
      <c r="G866" s="146">
        <v>12</v>
      </c>
      <c r="H866" s="146">
        <v>16</v>
      </c>
      <c r="I866" s="136">
        <f t="shared" si="94"/>
        <v>56</v>
      </c>
      <c r="J866" s="146">
        <v>1</v>
      </c>
      <c r="K866" s="138">
        <f t="shared" ref="K866:K882" si="96">I866/106</f>
        <v>0.52830188679245282</v>
      </c>
      <c r="L866" s="146" t="s">
        <v>62</v>
      </c>
      <c r="M866" s="140" t="s">
        <v>1473</v>
      </c>
      <c r="N866" s="141" t="s">
        <v>1474</v>
      </c>
      <c r="O866" s="140" t="s">
        <v>1475</v>
      </c>
      <c r="P866" s="162" t="s">
        <v>1451</v>
      </c>
      <c r="Q866" s="142">
        <v>9</v>
      </c>
      <c r="R866" s="143" t="s">
        <v>309</v>
      </c>
      <c r="S866" s="144" t="s">
        <v>1452</v>
      </c>
      <c r="T866" s="144" t="s">
        <v>1453</v>
      </c>
      <c r="U866" s="144" t="s">
        <v>645</v>
      </c>
    </row>
    <row r="867" spans="1:21" s="48" customFormat="1" ht="18" customHeight="1" x14ac:dyDescent="0.3">
      <c r="A867" s="2" t="s">
        <v>137</v>
      </c>
      <c r="B867" s="3">
        <v>10</v>
      </c>
      <c r="C867" s="3">
        <v>12</v>
      </c>
      <c r="D867" s="3">
        <v>0</v>
      </c>
      <c r="E867" s="3">
        <v>0</v>
      </c>
      <c r="F867" s="3">
        <v>2</v>
      </c>
      <c r="G867" s="3">
        <v>12</v>
      </c>
      <c r="H867" s="3">
        <v>16</v>
      </c>
      <c r="I867" s="184">
        <f t="shared" si="94"/>
        <v>52</v>
      </c>
      <c r="J867" s="3">
        <v>2</v>
      </c>
      <c r="K867" s="5">
        <f t="shared" si="96"/>
        <v>0.49056603773584906</v>
      </c>
      <c r="L867" s="3" t="s">
        <v>67</v>
      </c>
      <c r="M867" s="20" t="s">
        <v>1476</v>
      </c>
      <c r="N867" s="21" t="s">
        <v>507</v>
      </c>
      <c r="O867" s="20" t="s">
        <v>120</v>
      </c>
      <c r="P867" s="8" t="s">
        <v>1451</v>
      </c>
      <c r="Q867" s="30">
        <v>9</v>
      </c>
      <c r="R867" s="10" t="s">
        <v>309</v>
      </c>
      <c r="S867" s="32" t="s">
        <v>1452</v>
      </c>
      <c r="T867" s="32" t="s">
        <v>1453</v>
      </c>
      <c r="U867" s="32" t="s">
        <v>645</v>
      </c>
    </row>
    <row r="868" spans="1:21" s="48" customFormat="1" ht="18" customHeight="1" x14ac:dyDescent="0.3">
      <c r="A868" s="2" t="s">
        <v>163</v>
      </c>
      <c r="B868" s="3">
        <v>0</v>
      </c>
      <c r="C868" s="3">
        <v>10</v>
      </c>
      <c r="D868" s="3">
        <v>0</v>
      </c>
      <c r="E868" s="3">
        <v>0</v>
      </c>
      <c r="F868" s="3">
        <v>0</v>
      </c>
      <c r="G868" s="3">
        <v>0</v>
      </c>
      <c r="H868" s="3">
        <v>0</v>
      </c>
      <c r="I868" s="184">
        <f t="shared" si="94"/>
        <v>10</v>
      </c>
      <c r="J868" s="3">
        <v>3</v>
      </c>
      <c r="K868" s="5">
        <f t="shared" si="96"/>
        <v>9.4339622641509441E-2</v>
      </c>
      <c r="L868" s="3" t="s">
        <v>16</v>
      </c>
      <c r="M868" s="20" t="s">
        <v>264</v>
      </c>
      <c r="N868" s="21" t="s">
        <v>485</v>
      </c>
      <c r="O868" s="20" t="s">
        <v>100</v>
      </c>
      <c r="P868" s="8" t="s">
        <v>1451</v>
      </c>
      <c r="Q868" s="30">
        <v>9</v>
      </c>
      <c r="R868" s="10" t="s">
        <v>65</v>
      </c>
      <c r="S868" s="32" t="s">
        <v>1452</v>
      </c>
      <c r="T868" s="32" t="s">
        <v>1453</v>
      </c>
      <c r="U868" s="32" t="s">
        <v>645</v>
      </c>
    </row>
    <row r="869" spans="1:21" s="48" customFormat="1" ht="18" customHeight="1" x14ac:dyDescent="0.3">
      <c r="A869" s="2" t="s">
        <v>172</v>
      </c>
      <c r="B869" s="3">
        <v>7</v>
      </c>
      <c r="C869" s="3">
        <v>0</v>
      </c>
      <c r="D869" s="3">
        <v>0</v>
      </c>
      <c r="E869" s="3">
        <v>0</v>
      </c>
      <c r="F869" s="3">
        <v>0</v>
      </c>
      <c r="G869" s="3">
        <v>0</v>
      </c>
      <c r="H869" s="3">
        <v>0</v>
      </c>
      <c r="I869" s="184">
        <f t="shared" si="94"/>
        <v>7</v>
      </c>
      <c r="J869" s="3">
        <v>4</v>
      </c>
      <c r="K869" s="5">
        <f t="shared" si="96"/>
        <v>6.6037735849056603E-2</v>
      </c>
      <c r="L869" s="3" t="s">
        <v>16</v>
      </c>
      <c r="M869" s="20" t="s">
        <v>1477</v>
      </c>
      <c r="N869" s="21" t="s">
        <v>1478</v>
      </c>
      <c r="O869" s="20" t="s">
        <v>130</v>
      </c>
      <c r="P869" s="8" t="s">
        <v>1451</v>
      </c>
      <c r="Q869" s="30">
        <v>9</v>
      </c>
      <c r="R869" s="10" t="s">
        <v>182</v>
      </c>
      <c r="S869" s="32" t="s">
        <v>1452</v>
      </c>
      <c r="T869" s="32" t="s">
        <v>1453</v>
      </c>
      <c r="U869" s="32" t="s">
        <v>645</v>
      </c>
    </row>
    <row r="870" spans="1:21" s="48" customFormat="1" ht="18" customHeight="1" x14ac:dyDescent="0.3">
      <c r="A870" s="2" t="s">
        <v>157</v>
      </c>
      <c r="B870" s="3">
        <v>7</v>
      </c>
      <c r="C870" s="3">
        <v>0</v>
      </c>
      <c r="D870" s="3">
        <v>0</v>
      </c>
      <c r="E870" s="3">
        <v>0</v>
      </c>
      <c r="F870" s="3">
        <v>0</v>
      </c>
      <c r="G870" s="3">
        <v>0</v>
      </c>
      <c r="H870" s="3">
        <v>0</v>
      </c>
      <c r="I870" s="184">
        <f t="shared" si="94"/>
        <v>7</v>
      </c>
      <c r="J870" s="3">
        <v>4</v>
      </c>
      <c r="K870" s="5">
        <f t="shared" si="96"/>
        <v>6.6037735849056603E-2</v>
      </c>
      <c r="L870" s="3" t="s">
        <v>16</v>
      </c>
      <c r="M870" s="20" t="s">
        <v>1479</v>
      </c>
      <c r="N870" s="21" t="s">
        <v>139</v>
      </c>
      <c r="O870" s="20" t="s">
        <v>645</v>
      </c>
      <c r="P870" s="8" t="s">
        <v>1451</v>
      </c>
      <c r="Q870" s="30">
        <v>9</v>
      </c>
      <c r="R870" s="10" t="s">
        <v>182</v>
      </c>
      <c r="S870" s="32" t="s">
        <v>1452</v>
      </c>
      <c r="T870" s="32" t="s">
        <v>1453</v>
      </c>
      <c r="U870" s="32" t="s">
        <v>645</v>
      </c>
    </row>
    <row r="871" spans="1:21" s="48" customFormat="1" ht="18" customHeight="1" x14ac:dyDescent="0.3">
      <c r="A871" s="2" t="s">
        <v>154</v>
      </c>
      <c r="B871" s="3">
        <v>3</v>
      </c>
      <c r="C871" s="3">
        <v>4</v>
      </c>
      <c r="D871" s="3">
        <v>0</v>
      </c>
      <c r="E871" s="3">
        <v>0</v>
      </c>
      <c r="F871" s="3">
        <v>0</v>
      </c>
      <c r="G871" s="3">
        <v>0</v>
      </c>
      <c r="H871" s="3">
        <v>0</v>
      </c>
      <c r="I871" s="184">
        <f t="shared" si="94"/>
        <v>7</v>
      </c>
      <c r="J871" s="3">
        <v>4</v>
      </c>
      <c r="K871" s="5">
        <f t="shared" si="96"/>
        <v>6.6037735849056603E-2</v>
      </c>
      <c r="L871" s="3" t="s">
        <v>16</v>
      </c>
      <c r="M871" s="20" t="s">
        <v>454</v>
      </c>
      <c r="N871" s="21" t="s">
        <v>142</v>
      </c>
      <c r="O871" s="20" t="s">
        <v>1480</v>
      </c>
      <c r="P871" s="8" t="s">
        <v>1451</v>
      </c>
      <c r="Q871" s="30">
        <v>9</v>
      </c>
      <c r="R871" s="10" t="s">
        <v>65</v>
      </c>
      <c r="S871" s="32" t="s">
        <v>1452</v>
      </c>
      <c r="T871" s="32" t="s">
        <v>1453</v>
      </c>
      <c r="U871" s="32" t="s">
        <v>645</v>
      </c>
    </row>
    <row r="872" spans="1:21" s="48" customFormat="1" ht="18" customHeight="1" x14ac:dyDescent="0.3">
      <c r="A872" s="2" t="s">
        <v>143</v>
      </c>
      <c r="B872" s="3">
        <v>6</v>
      </c>
      <c r="C872" s="3">
        <v>0</v>
      </c>
      <c r="D872" s="3">
        <v>0</v>
      </c>
      <c r="E872" s="3">
        <v>0</v>
      </c>
      <c r="F872" s="3">
        <v>0</v>
      </c>
      <c r="G872" s="3">
        <v>0</v>
      </c>
      <c r="H872" s="3">
        <v>0</v>
      </c>
      <c r="I872" s="184">
        <f t="shared" si="94"/>
        <v>6</v>
      </c>
      <c r="J872" s="3">
        <v>5</v>
      </c>
      <c r="K872" s="5">
        <f t="shared" si="96"/>
        <v>5.6603773584905662E-2</v>
      </c>
      <c r="L872" s="3" t="s">
        <v>16</v>
      </c>
      <c r="M872" s="20" t="s">
        <v>1481</v>
      </c>
      <c r="N872" s="21" t="s">
        <v>485</v>
      </c>
      <c r="O872" s="20" t="s">
        <v>28</v>
      </c>
      <c r="P872" s="8" t="s">
        <v>1451</v>
      </c>
      <c r="Q872" s="30">
        <v>9</v>
      </c>
      <c r="R872" s="10" t="s">
        <v>182</v>
      </c>
      <c r="S872" s="32" t="s">
        <v>1452</v>
      </c>
      <c r="T872" s="32" t="s">
        <v>1453</v>
      </c>
      <c r="U872" s="32" t="s">
        <v>645</v>
      </c>
    </row>
    <row r="873" spans="1:21" s="48" customFormat="1" ht="18" customHeight="1" x14ac:dyDescent="0.3">
      <c r="A873" s="2" t="s">
        <v>140</v>
      </c>
      <c r="B873" s="3">
        <v>5</v>
      </c>
      <c r="C873" s="3">
        <v>0</v>
      </c>
      <c r="D873" s="3">
        <v>1</v>
      </c>
      <c r="E873" s="3">
        <v>0</v>
      </c>
      <c r="F873" s="3">
        <v>0</v>
      </c>
      <c r="G873" s="3">
        <v>0</v>
      </c>
      <c r="H873" s="3">
        <v>0</v>
      </c>
      <c r="I873" s="184">
        <f t="shared" si="94"/>
        <v>6</v>
      </c>
      <c r="J873" s="3">
        <v>5</v>
      </c>
      <c r="K873" s="5">
        <f t="shared" si="96"/>
        <v>5.6603773584905662E-2</v>
      </c>
      <c r="L873" s="3" t="s">
        <v>16</v>
      </c>
      <c r="M873" s="20" t="s">
        <v>1482</v>
      </c>
      <c r="N873" s="21" t="s">
        <v>314</v>
      </c>
      <c r="O873" s="20" t="s">
        <v>504</v>
      </c>
      <c r="P873" s="8" t="s">
        <v>1451</v>
      </c>
      <c r="Q873" s="30">
        <v>9</v>
      </c>
      <c r="R873" s="10" t="s">
        <v>182</v>
      </c>
      <c r="S873" s="32" t="s">
        <v>1452</v>
      </c>
      <c r="T873" s="32" t="s">
        <v>1453</v>
      </c>
      <c r="U873" s="32" t="s">
        <v>645</v>
      </c>
    </row>
    <row r="874" spans="1:21" s="48" customFormat="1" ht="18" customHeight="1" x14ac:dyDescent="0.3">
      <c r="A874" s="2" t="s">
        <v>174</v>
      </c>
      <c r="B874" s="3">
        <v>5</v>
      </c>
      <c r="C874" s="3">
        <v>0</v>
      </c>
      <c r="D874" s="3">
        <v>0</v>
      </c>
      <c r="E874" s="3">
        <v>0</v>
      </c>
      <c r="F874" s="3">
        <v>0</v>
      </c>
      <c r="G874" s="3">
        <v>0</v>
      </c>
      <c r="H874" s="3">
        <v>0</v>
      </c>
      <c r="I874" s="184">
        <f t="shared" si="94"/>
        <v>5</v>
      </c>
      <c r="J874" s="3">
        <v>6</v>
      </c>
      <c r="K874" s="5">
        <f t="shared" si="96"/>
        <v>4.716981132075472E-2</v>
      </c>
      <c r="L874" s="3" t="s">
        <v>16</v>
      </c>
      <c r="M874" s="20" t="s">
        <v>993</v>
      </c>
      <c r="N874" s="21" t="s">
        <v>256</v>
      </c>
      <c r="O874" s="20" t="s">
        <v>329</v>
      </c>
      <c r="P874" s="8" t="s">
        <v>1451</v>
      </c>
      <c r="Q874" s="30">
        <v>9</v>
      </c>
      <c r="R874" s="10" t="s">
        <v>182</v>
      </c>
      <c r="S874" s="32" t="s">
        <v>1452</v>
      </c>
      <c r="T874" s="32" t="s">
        <v>1453</v>
      </c>
      <c r="U874" s="32" t="s">
        <v>645</v>
      </c>
    </row>
    <row r="875" spans="1:21" s="48" customFormat="1" ht="18" customHeight="1" x14ac:dyDescent="0.3">
      <c r="A875" s="2" t="s">
        <v>149</v>
      </c>
      <c r="B875" s="3">
        <v>4</v>
      </c>
      <c r="C875" s="3">
        <v>0</v>
      </c>
      <c r="D875" s="3">
        <v>0</v>
      </c>
      <c r="E875" s="3">
        <v>0</v>
      </c>
      <c r="F875" s="3">
        <v>0</v>
      </c>
      <c r="G875" s="3">
        <v>0</v>
      </c>
      <c r="H875" s="3">
        <v>0</v>
      </c>
      <c r="I875" s="184">
        <f t="shared" si="94"/>
        <v>4</v>
      </c>
      <c r="J875" s="3">
        <v>7</v>
      </c>
      <c r="K875" s="5">
        <f t="shared" si="96"/>
        <v>3.7735849056603772E-2</v>
      </c>
      <c r="L875" s="3" t="s">
        <v>16</v>
      </c>
      <c r="M875" s="20" t="s">
        <v>1483</v>
      </c>
      <c r="N875" s="21" t="s">
        <v>27</v>
      </c>
      <c r="O875" s="20" t="s">
        <v>28</v>
      </c>
      <c r="P875" s="8" t="s">
        <v>1451</v>
      </c>
      <c r="Q875" s="30">
        <v>9</v>
      </c>
      <c r="R875" s="10" t="s">
        <v>182</v>
      </c>
      <c r="S875" s="32" t="s">
        <v>1452</v>
      </c>
      <c r="T875" s="32" t="s">
        <v>1453</v>
      </c>
      <c r="U875" s="32" t="s">
        <v>645</v>
      </c>
    </row>
    <row r="876" spans="1:21" s="48" customFormat="1" ht="18" customHeight="1" x14ac:dyDescent="0.3">
      <c r="A876" s="2" t="s">
        <v>145</v>
      </c>
      <c r="B876" s="3">
        <v>2</v>
      </c>
      <c r="C876" s="3">
        <v>0</v>
      </c>
      <c r="D876" s="3">
        <v>0</v>
      </c>
      <c r="E876" s="3">
        <v>0</v>
      </c>
      <c r="F876" s="3">
        <v>0</v>
      </c>
      <c r="G876" s="3">
        <v>0</v>
      </c>
      <c r="H876" s="3">
        <v>0</v>
      </c>
      <c r="I876" s="184">
        <f t="shared" si="94"/>
        <v>2</v>
      </c>
      <c r="J876" s="3">
        <v>8</v>
      </c>
      <c r="K876" s="5">
        <f t="shared" si="96"/>
        <v>1.8867924528301886E-2</v>
      </c>
      <c r="L876" s="3" t="s">
        <v>16</v>
      </c>
      <c r="M876" s="20" t="s">
        <v>1484</v>
      </c>
      <c r="N876" s="21" t="s">
        <v>18</v>
      </c>
      <c r="O876" s="20" t="s">
        <v>818</v>
      </c>
      <c r="P876" s="8" t="s">
        <v>1451</v>
      </c>
      <c r="Q876" s="30">
        <v>9</v>
      </c>
      <c r="R876" s="10" t="s">
        <v>182</v>
      </c>
      <c r="S876" s="32" t="s">
        <v>1452</v>
      </c>
      <c r="T876" s="32" t="s">
        <v>1453</v>
      </c>
      <c r="U876" s="32" t="s">
        <v>645</v>
      </c>
    </row>
    <row r="877" spans="1:21" s="48" customFormat="1" ht="18" customHeight="1" x14ac:dyDescent="0.3">
      <c r="A877" s="2" t="s">
        <v>159</v>
      </c>
      <c r="B877" s="3">
        <v>2</v>
      </c>
      <c r="C877" s="3">
        <v>0</v>
      </c>
      <c r="D877" s="3">
        <v>0</v>
      </c>
      <c r="E877" s="3">
        <v>0</v>
      </c>
      <c r="F877" s="3">
        <v>0</v>
      </c>
      <c r="G877" s="3">
        <v>0</v>
      </c>
      <c r="H877" s="3">
        <v>0</v>
      </c>
      <c r="I877" s="184">
        <f t="shared" si="94"/>
        <v>2</v>
      </c>
      <c r="J877" s="3">
        <v>8</v>
      </c>
      <c r="K877" s="5">
        <f t="shared" si="96"/>
        <v>1.8867924528301886E-2</v>
      </c>
      <c r="L877" s="3" t="s">
        <v>16</v>
      </c>
      <c r="M877" s="20" t="s">
        <v>1485</v>
      </c>
      <c r="N877" s="21" t="s">
        <v>27</v>
      </c>
      <c r="O877" s="20" t="s">
        <v>233</v>
      </c>
      <c r="P877" s="8" t="s">
        <v>1451</v>
      </c>
      <c r="Q877" s="30">
        <v>9</v>
      </c>
      <c r="R877" s="10" t="s">
        <v>309</v>
      </c>
      <c r="S877" s="32" t="s">
        <v>1452</v>
      </c>
      <c r="T877" s="32" t="s">
        <v>1453</v>
      </c>
      <c r="U877" s="32" t="s">
        <v>645</v>
      </c>
    </row>
    <row r="878" spans="1:21" s="48" customFormat="1" ht="18" customHeight="1" x14ac:dyDescent="0.3">
      <c r="A878" s="2" t="s">
        <v>176</v>
      </c>
      <c r="B878" s="3">
        <v>2</v>
      </c>
      <c r="C878" s="3">
        <v>0</v>
      </c>
      <c r="D878" s="3">
        <v>0</v>
      </c>
      <c r="E878" s="3">
        <v>0</v>
      </c>
      <c r="F878" s="3">
        <v>0</v>
      </c>
      <c r="G878" s="3">
        <v>0</v>
      </c>
      <c r="H878" s="3">
        <v>0</v>
      </c>
      <c r="I878" s="184">
        <f t="shared" si="94"/>
        <v>2</v>
      </c>
      <c r="J878" s="3">
        <v>8</v>
      </c>
      <c r="K878" s="5">
        <f t="shared" si="96"/>
        <v>1.8867924528301886E-2</v>
      </c>
      <c r="L878" s="3" t="s">
        <v>16</v>
      </c>
      <c r="M878" s="20" t="s">
        <v>1486</v>
      </c>
      <c r="N878" s="21" t="s">
        <v>251</v>
      </c>
      <c r="O878" s="20" t="s">
        <v>60</v>
      </c>
      <c r="P878" s="8" t="s">
        <v>1451</v>
      </c>
      <c r="Q878" s="30">
        <v>9</v>
      </c>
      <c r="R878" s="10" t="s">
        <v>182</v>
      </c>
      <c r="S878" s="32" t="s">
        <v>1452</v>
      </c>
      <c r="T878" s="32" t="s">
        <v>1453</v>
      </c>
      <c r="U878" s="32" t="s">
        <v>645</v>
      </c>
    </row>
    <row r="879" spans="1:21" s="48" customFormat="1" ht="18" customHeight="1" x14ac:dyDescent="0.3">
      <c r="A879" s="2" t="s">
        <v>169</v>
      </c>
      <c r="B879" s="3">
        <v>0</v>
      </c>
      <c r="C879" s="3">
        <v>0</v>
      </c>
      <c r="D879" s="3">
        <v>0</v>
      </c>
      <c r="E879" s="3">
        <v>0</v>
      </c>
      <c r="F879" s="3">
        <v>0</v>
      </c>
      <c r="G879" s="3">
        <v>0</v>
      </c>
      <c r="H879" s="3">
        <v>0</v>
      </c>
      <c r="I879" s="184">
        <f t="shared" si="94"/>
        <v>0</v>
      </c>
      <c r="J879" s="3">
        <v>9</v>
      </c>
      <c r="K879" s="5">
        <f t="shared" si="96"/>
        <v>0</v>
      </c>
      <c r="L879" s="3" t="s">
        <v>16</v>
      </c>
      <c r="M879" s="20" t="s">
        <v>1487</v>
      </c>
      <c r="N879" s="21" t="s">
        <v>129</v>
      </c>
      <c r="O879" s="20" t="s">
        <v>49</v>
      </c>
      <c r="P879" s="8" t="s">
        <v>1451</v>
      </c>
      <c r="Q879" s="30">
        <v>9</v>
      </c>
      <c r="R879" s="10" t="s">
        <v>65</v>
      </c>
      <c r="S879" s="32" t="s">
        <v>1452</v>
      </c>
      <c r="T879" s="32" t="s">
        <v>1453</v>
      </c>
      <c r="U879" s="32" t="s">
        <v>645</v>
      </c>
    </row>
    <row r="880" spans="1:21" s="48" customFormat="1" ht="18" customHeight="1" x14ac:dyDescent="0.3">
      <c r="A880" s="2" t="s">
        <v>299</v>
      </c>
      <c r="B880" s="3">
        <v>0</v>
      </c>
      <c r="C880" s="3">
        <v>0</v>
      </c>
      <c r="D880" s="3">
        <v>0</v>
      </c>
      <c r="E880" s="3">
        <v>0</v>
      </c>
      <c r="F880" s="3">
        <v>0</v>
      </c>
      <c r="G880" s="3">
        <v>0</v>
      </c>
      <c r="H880" s="3">
        <v>0</v>
      </c>
      <c r="I880" s="184">
        <f t="shared" si="94"/>
        <v>0</v>
      </c>
      <c r="J880" s="3">
        <v>9</v>
      </c>
      <c r="K880" s="5">
        <f t="shared" si="96"/>
        <v>0</v>
      </c>
      <c r="L880" s="3" t="s">
        <v>16</v>
      </c>
      <c r="M880" s="20" t="s">
        <v>1488</v>
      </c>
      <c r="N880" s="21" t="s">
        <v>1489</v>
      </c>
      <c r="O880" s="20" t="s">
        <v>123</v>
      </c>
      <c r="P880" s="8" t="s">
        <v>1451</v>
      </c>
      <c r="Q880" s="30">
        <v>9</v>
      </c>
      <c r="R880" s="10" t="s">
        <v>246</v>
      </c>
      <c r="S880" s="32" t="s">
        <v>1452</v>
      </c>
      <c r="T880" s="32" t="s">
        <v>1453</v>
      </c>
      <c r="U880" s="32" t="s">
        <v>645</v>
      </c>
    </row>
    <row r="881" spans="1:21" s="48" customFormat="1" ht="18" customHeight="1" x14ac:dyDescent="0.3">
      <c r="A881" s="2" t="s">
        <v>398</v>
      </c>
      <c r="B881" s="3">
        <v>0</v>
      </c>
      <c r="C881" s="3">
        <v>0</v>
      </c>
      <c r="D881" s="3">
        <v>0</v>
      </c>
      <c r="E881" s="3">
        <v>0</v>
      </c>
      <c r="F881" s="3">
        <v>0</v>
      </c>
      <c r="G881" s="3">
        <v>0</v>
      </c>
      <c r="H881" s="3">
        <v>0</v>
      </c>
      <c r="I881" s="184">
        <f t="shared" si="94"/>
        <v>0</v>
      </c>
      <c r="J881" s="3">
        <v>9</v>
      </c>
      <c r="K881" s="5">
        <f t="shared" si="96"/>
        <v>0</v>
      </c>
      <c r="L881" s="3" t="s">
        <v>16</v>
      </c>
      <c r="M881" s="20" t="s">
        <v>1490</v>
      </c>
      <c r="N881" s="21" t="s">
        <v>1491</v>
      </c>
      <c r="O881" s="20" t="s">
        <v>1492</v>
      </c>
      <c r="P881" s="8" t="s">
        <v>1451</v>
      </c>
      <c r="Q881" s="30">
        <v>9</v>
      </c>
      <c r="R881" s="10" t="s">
        <v>246</v>
      </c>
      <c r="S881" s="32" t="s">
        <v>1452</v>
      </c>
      <c r="T881" s="32" t="s">
        <v>1453</v>
      </c>
      <c r="U881" s="32" t="s">
        <v>645</v>
      </c>
    </row>
    <row r="882" spans="1:21" s="48" customFormat="1" ht="18" customHeight="1" x14ac:dyDescent="0.3">
      <c r="A882" s="2" t="s">
        <v>371</v>
      </c>
      <c r="B882" s="3">
        <v>0</v>
      </c>
      <c r="C882" s="3">
        <v>0</v>
      </c>
      <c r="D882" s="3">
        <v>0</v>
      </c>
      <c r="E882" s="3">
        <v>0</v>
      </c>
      <c r="F882" s="3">
        <v>0</v>
      </c>
      <c r="G882" s="3">
        <v>0</v>
      </c>
      <c r="H882" s="3">
        <v>0</v>
      </c>
      <c r="I882" s="184">
        <f t="shared" si="94"/>
        <v>0</v>
      </c>
      <c r="J882" s="3">
        <v>9</v>
      </c>
      <c r="K882" s="5">
        <f t="shared" si="96"/>
        <v>0</v>
      </c>
      <c r="L882" s="3" t="s">
        <v>16</v>
      </c>
      <c r="M882" s="20" t="s">
        <v>1090</v>
      </c>
      <c r="N882" s="21" t="s">
        <v>151</v>
      </c>
      <c r="O882" s="20" t="s">
        <v>19</v>
      </c>
      <c r="P882" s="8" t="s">
        <v>1451</v>
      </c>
      <c r="Q882" s="30">
        <v>9</v>
      </c>
      <c r="R882" s="10" t="s">
        <v>182</v>
      </c>
      <c r="S882" s="32" t="s">
        <v>1452</v>
      </c>
      <c r="T882" s="32" t="s">
        <v>1453</v>
      </c>
      <c r="U882" s="32" t="s">
        <v>645</v>
      </c>
    </row>
    <row r="883" spans="1:21" s="147" customFormat="1" ht="18" customHeight="1" x14ac:dyDescent="0.3">
      <c r="A883" s="135" t="s">
        <v>208</v>
      </c>
      <c r="B883" s="146">
        <v>10</v>
      </c>
      <c r="C883" s="146">
        <v>4</v>
      </c>
      <c r="D883" s="146">
        <v>7</v>
      </c>
      <c r="E883" s="146">
        <v>11</v>
      </c>
      <c r="F883" s="146">
        <v>8</v>
      </c>
      <c r="G883" s="146">
        <v>8</v>
      </c>
      <c r="H883" s="146"/>
      <c r="I883" s="136">
        <f t="shared" si="94"/>
        <v>48</v>
      </c>
      <c r="J883" s="146">
        <v>1</v>
      </c>
      <c r="K883" s="138">
        <f t="shared" ref="K883:K894" si="97">I883/62</f>
        <v>0.77419354838709675</v>
      </c>
      <c r="L883" s="146" t="s">
        <v>62</v>
      </c>
      <c r="M883" s="140" t="s">
        <v>1493</v>
      </c>
      <c r="N883" s="141" t="s">
        <v>147</v>
      </c>
      <c r="O883" s="140" t="s">
        <v>133</v>
      </c>
      <c r="P883" s="162" t="s">
        <v>1451</v>
      </c>
      <c r="Q883" s="142">
        <v>10</v>
      </c>
      <c r="R883" s="143" t="s">
        <v>182</v>
      </c>
      <c r="S883" s="144" t="s">
        <v>1452</v>
      </c>
      <c r="T883" s="144" t="s">
        <v>1453</v>
      </c>
      <c r="U883" s="144" t="s">
        <v>645</v>
      </c>
    </row>
    <row r="884" spans="1:21" s="48" customFormat="1" ht="18" customHeight="1" x14ac:dyDescent="0.3">
      <c r="A884" s="2" t="s">
        <v>266</v>
      </c>
      <c r="B884" s="3">
        <v>10</v>
      </c>
      <c r="C884" s="3">
        <v>4</v>
      </c>
      <c r="D884" s="3">
        <v>12</v>
      </c>
      <c r="E884" s="3">
        <v>0</v>
      </c>
      <c r="F884" s="3">
        <v>10</v>
      </c>
      <c r="G884" s="3">
        <v>8</v>
      </c>
      <c r="H884" s="3"/>
      <c r="I884" s="184">
        <f t="shared" si="94"/>
        <v>44</v>
      </c>
      <c r="J884" s="3">
        <v>2</v>
      </c>
      <c r="K884" s="5">
        <f t="shared" si="97"/>
        <v>0.70967741935483875</v>
      </c>
      <c r="L884" s="3" t="s">
        <v>67</v>
      </c>
      <c r="M884" s="20" t="s">
        <v>1494</v>
      </c>
      <c r="N884" s="21" t="s">
        <v>161</v>
      </c>
      <c r="O884" s="20" t="s">
        <v>368</v>
      </c>
      <c r="P884" s="8" t="s">
        <v>1451</v>
      </c>
      <c r="Q884" s="30">
        <v>10</v>
      </c>
      <c r="R884" s="10" t="s">
        <v>182</v>
      </c>
      <c r="S884" s="32" t="s">
        <v>1452</v>
      </c>
      <c r="T884" s="32" t="s">
        <v>1453</v>
      </c>
      <c r="U884" s="32" t="s">
        <v>645</v>
      </c>
    </row>
    <row r="885" spans="1:21" s="48" customFormat="1" ht="18" customHeight="1" x14ac:dyDescent="0.3">
      <c r="A885" s="2" t="s">
        <v>211</v>
      </c>
      <c r="B885" s="3">
        <v>0</v>
      </c>
      <c r="C885" s="3">
        <v>0</v>
      </c>
      <c r="D885" s="3">
        <v>0</v>
      </c>
      <c r="E885" s="3">
        <v>0</v>
      </c>
      <c r="F885" s="3">
        <v>7</v>
      </c>
      <c r="G885" s="3">
        <v>0</v>
      </c>
      <c r="H885" s="3"/>
      <c r="I885" s="184">
        <f t="shared" si="94"/>
        <v>7</v>
      </c>
      <c r="J885" s="3">
        <v>3</v>
      </c>
      <c r="K885" s="5">
        <f t="shared" si="97"/>
        <v>0.11290322580645161</v>
      </c>
      <c r="L885" s="3" t="s">
        <v>16</v>
      </c>
      <c r="M885" s="20" t="s">
        <v>1495</v>
      </c>
      <c r="N885" s="21" t="s">
        <v>1496</v>
      </c>
      <c r="O885" s="20" t="s">
        <v>1497</v>
      </c>
      <c r="P885" s="8" t="s">
        <v>1451</v>
      </c>
      <c r="Q885" s="30">
        <v>10</v>
      </c>
      <c r="R885" s="10" t="s">
        <v>182</v>
      </c>
      <c r="S885" s="32" t="s">
        <v>1452</v>
      </c>
      <c r="T885" s="32" t="s">
        <v>1453</v>
      </c>
      <c r="U885" s="32" t="s">
        <v>645</v>
      </c>
    </row>
    <row r="886" spans="1:21" s="48" customFormat="1" ht="18" customHeight="1" x14ac:dyDescent="0.3">
      <c r="A886" s="2" t="s">
        <v>218</v>
      </c>
      <c r="B886" s="3">
        <v>0</v>
      </c>
      <c r="C886" s="3">
        <v>3</v>
      </c>
      <c r="D886" s="3">
        <v>0</v>
      </c>
      <c r="E886" s="3">
        <v>0</v>
      </c>
      <c r="F886" s="3">
        <v>2</v>
      </c>
      <c r="G886" s="3">
        <v>0</v>
      </c>
      <c r="H886" s="3"/>
      <c r="I886" s="184">
        <f t="shared" si="94"/>
        <v>5</v>
      </c>
      <c r="J886" s="3">
        <v>4</v>
      </c>
      <c r="K886" s="5">
        <f t="shared" si="97"/>
        <v>8.0645161290322578E-2</v>
      </c>
      <c r="L886" s="3" t="s">
        <v>16</v>
      </c>
      <c r="M886" s="20" t="s">
        <v>949</v>
      </c>
      <c r="N886" s="21" t="s">
        <v>136</v>
      </c>
      <c r="O886" s="20" t="s">
        <v>49</v>
      </c>
      <c r="P886" s="8" t="s">
        <v>1451</v>
      </c>
      <c r="Q886" s="30">
        <v>10</v>
      </c>
      <c r="R886" s="10" t="s">
        <v>182</v>
      </c>
      <c r="S886" s="32" t="s">
        <v>1452</v>
      </c>
      <c r="T886" s="32" t="s">
        <v>1453</v>
      </c>
      <c r="U886" s="32" t="s">
        <v>645</v>
      </c>
    </row>
    <row r="887" spans="1:21" s="48" customFormat="1" ht="18" customHeight="1" x14ac:dyDescent="0.3">
      <c r="A887" s="2" t="s">
        <v>224</v>
      </c>
      <c r="B887" s="3">
        <v>0</v>
      </c>
      <c r="C887" s="3">
        <v>3</v>
      </c>
      <c r="D887" s="3">
        <v>0</v>
      </c>
      <c r="E887" s="3">
        <v>0</v>
      </c>
      <c r="F887" s="3">
        <v>0</v>
      </c>
      <c r="G887" s="3">
        <v>0</v>
      </c>
      <c r="H887" s="3"/>
      <c r="I887" s="184">
        <f t="shared" si="94"/>
        <v>3</v>
      </c>
      <c r="J887" s="3">
        <v>5</v>
      </c>
      <c r="K887" s="5">
        <f t="shared" si="97"/>
        <v>4.8387096774193547E-2</v>
      </c>
      <c r="L887" s="3" t="s">
        <v>16</v>
      </c>
      <c r="M887" s="20" t="s">
        <v>383</v>
      </c>
      <c r="N887" s="21" t="s">
        <v>245</v>
      </c>
      <c r="O887" s="20" t="s">
        <v>70</v>
      </c>
      <c r="P887" s="8" t="s">
        <v>1451</v>
      </c>
      <c r="Q887" s="30">
        <v>10</v>
      </c>
      <c r="R887" s="10" t="s">
        <v>182</v>
      </c>
      <c r="S887" s="32" t="s">
        <v>1452</v>
      </c>
      <c r="T887" s="32" t="s">
        <v>1453</v>
      </c>
      <c r="U887" s="32" t="s">
        <v>645</v>
      </c>
    </row>
    <row r="888" spans="1:21" s="48" customFormat="1" ht="18" customHeight="1" x14ac:dyDescent="0.3">
      <c r="A888" s="2" t="s">
        <v>179</v>
      </c>
      <c r="B888" s="3">
        <v>0</v>
      </c>
      <c r="C888" s="3">
        <v>2</v>
      </c>
      <c r="D888" s="3">
        <v>0</v>
      </c>
      <c r="E888" s="3">
        <v>0</v>
      </c>
      <c r="F888" s="3">
        <v>0</v>
      </c>
      <c r="G888" s="3">
        <v>0</v>
      </c>
      <c r="H888" s="3"/>
      <c r="I888" s="184">
        <f t="shared" si="94"/>
        <v>2</v>
      </c>
      <c r="J888" s="16">
        <v>6</v>
      </c>
      <c r="K888" s="5">
        <f t="shared" si="97"/>
        <v>3.2258064516129031E-2</v>
      </c>
      <c r="L888" s="3" t="s">
        <v>16</v>
      </c>
      <c r="M888" s="20" t="s">
        <v>1498</v>
      </c>
      <c r="N888" s="21" t="s">
        <v>245</v>
      </c>
      <c r="O888" s="20" t="s">
        <v>28</v>
      </c>
      <c r="P888" s="8" t="s">
        <v>1451</v>
      </c>
      <c r="Q888" s="30">
        <v>10</v>
      </c>
      <c r="R888" s="10" t="s">
        <v>182</v>
      </c>
      <c r="S888" s="32" t="s">
        <v>1452</v>
      </c>
      <c r="T888" s="32" t="s">
        <v>1453</v>
      </c>
      <c r="U888" s="32" t="s">
        <v>645</v>
      </c>
    </row>
    <row r="889" spans="1:21" s="48" customFormat="1" ht="18" customHeight="1" x14ac:dyDescent="0.3">
      <c r="A889" s="2" t="s">
        <v>199</v>
      </c>
      <c r="B889" s="3">
        <v>0</v>
      </c>
      <c r="C889" s="3">
        <v>0</v>
      </c>
      <c r="D889" s="3">
        <v>0</v>
      </c>
      <c r="E889" s="3">
        <v>0</v>
      </c>
      <c r="F889" s="3">
        <v>2</v>
      </c>
      <c r="G889" s="3">
        <v>0</v>
      </c>
      <c r="H889" s="3"/>
      <c r="I889" s="184">
        <f t="shared" si="94"/>
        <v>2</v>
      </c>
      <c r="J889" s="16">
        <v>6</v>
      </c>
      <c r="K889" s="5">
        <f t="shared" si="97"/>
        <v>3.2258064516129031E-2</v>
      </c>
      <c r="L889" s="3" t="s">
        <v>16</v>
      </c>
      <c r="M889" s="20" t="s">
        <v>1499</v>
      </c>
      <c r="N889" s="21" t="s">
        <v>989</v>
      </c>
      <c r="O889" s="20" t="s">
        <v>108</v>
      </c>
      <c r="P889" s="8" t="s">
        <v>1451</v>
      </c>
      <c r="Q889" s="30">
        <v>10</v>
      </c>
      <c r="R889" s="10" t="s">
        <v>182</v>
      </c>
      <c r="S889" s="32" t="s">
        <v>1452</v>
      </c>
      <c r="T889" s="32" t="s">
        <v>1453</v>
      </c>
      <c r="U889" s="32" t="s">
        <v>645</v>
      </c>
    </row>
    <row r="890" spans="1:21" s="48" customFormat="1" ht="18" customHeight="1" x14ac:dyDescent="0.3">
      <c r="A890" s="2" t="s">
        <v>263</v>
      </c>
      <c r="B890" s="3">
        <v>0</v>
      </c>
      <c r="C890" s="3">
        <v>0</v>
      </c>
      <c r="D890" s="3">
        <v>0</v>
      </c>
      <c r="E890" s="3">
        <v>0</v>
      </c>
      <c r="F890" s="3">
        <v>2</v>
      </c>
      <c r="G890" s="3">
        <v>0</v>
      </c>
      <c r="H890" s="3"/>
      <c r="I890" s="184">
        <f t="shared" si="94"/>
        <v>2</v>
      </c>
      <c r="J890" s="16">
        <v>6</v>
      </c>
      <c r="K890" s="5">
        <f t="shared" si="97"/>
        <v>3.2258064516129031E-2</v>
      </c>
      <c r="L890" s="3" t="s">
        <v>16</v>
      </c>
      <c r="M890" s="20" t="s">
        <v>1500</v>
      </c>
      <c r="N890" s="21" t="s">
        <v>107</v>
      </c>
      <c r="O890" s="20" t="s">
        <v>886</v>
      </c>
      <c r="P890" s="8" t="s">
        <v>1451</v>
      </c>
      <c r="Q890" s="30">
        <v>10</v>
      </c>
      <c r="R890" s="10" t="s">
        <v>182</v>
      </c>
      <c r="S890" s="32" t="s">
        <v>1452</v>
      </c>
      <c r="T890" s="32" t="s">
        <v>1453</v>
      </c>
      <c r="U890" s="32" t="s">
        <v>645</v>
      </c>
    </row>
    <row r="891" spans="1:21" s="48" customFormat="1" ht="18" customHeight="1" x14ac:dyDescent="0.3">
      <c r="A891" s="2" t="s">
        <v>254</v>
      </c>
      <c r="B891" s="3">
        <v>0</v>
      </c>
      <c r="C891" s="3">
        <v>0</v>
      </c>
      <c r="D891" s="3">
        <v>0</v>
      </c>
      <c r="E891" s="3">
        <v>0</v>
      </c>
      <c r="F891" s="3">
        <v>0</v>
      </c>
      <c r="G891" s="3">
        <v>0</v>
      </c>
      <c r="H891" s="3"/>
      <c r="I891" s="184">
        <f t="shared" si="94"/>
        <v>0</v>
      </c>
      <c r="J891" s="16">
        <v>7</v>
      </c>
      <c r="K891" s="5">
        <f t="shared" si="97"/>
        <v>0</v>
      </c>
      <c r="L891" s="3" t="s">
        <v>16</v>
      </c>
      <c r="M891" s="20" t="s">
        <v>1501</v>
      </c>
      <c r="N891" s="21" t="s">
        <v>485</v>
      </c>
      <c r="O891" s="20" t="s">
        <v>233</v>
      </c>
      <c r="P891" s="8" t="s">
        <v>1451</v>
      </c>
      <c r="Q891" s="30">
        <v>10</v>
      </c>
      <c r="R891" s="10" t="s">
        <v>182</v>
      </c>
      <c r="S891" s="32" t="s">
        <v>1452</v>
      </c>
      <c r="T891" s="32" t="s">
        <v>1453</v>
      </c>
      <c r="U891" s="32" t="s">
        <v>645</v>
      </c>
    </row>
    <row r="892" spans="1:21" s="48" customFormat="1" ht="18" customHeight="1" x14ac:dyDescent="0.3">
      <c r="A892" s="2" t="s">
        <v>269</v>
      </c>
      <c r="B892" s="3">
        <v>0</v>
      </c>
      <c r="C892" s="3">
        <v>0</v>
      </c>
      <c r="D892" s="3">
        <v>0</v>
      </c>
      <c r="E892" s="3">
        <v>0</v>
      </c>
      <c r="F892" s="3">
        <v>0</v>
      </c>
      <c r="G892" s="3">
        <v>0</v>
      </c>
      <c r="H892" s="3"/>
      <c r="I892" s="184">
        <f t="shared" si="94"/>
        <v>0</v>
      </c>
      <c r="J892" s="16">
        <v>7</v>
      </c>
      <c r="K892" s="5">
        <f t="shared" si="97"/>
        <v>0</v>
      </c>
      <c r="L892" s="3" t="s">
        <v>16</v>
      </c>
      <c r="M892" s="20" t="s">
        <v>1502</v>
      </c>
      <c r="N892" s="21" t="s">
        <v>79</v>
      </c>
      <c r="O892" s="20" t="s">
        <v>100</v>
      </c>
      <c r="P892" s="8" t="s">
        <v>1451</v>
      </c>
      <c r="Q892" s="30">
        <v>10</v>
      </c>
      <c r="R892" s="10" t="s">
        <v>182</v>
      </c>
      <c r="S892" s="32" t="s">
        <v>1452</v>
      </c>
      <c r="T892" s="32" t="s">
        <v>1453</v>
      </c>
      <c r="U892" s="32" t="s">
        <v>645</v>
      </c>
    </row>
    <row r="893" spans="1:21" s="48" customFormat="1" ht="18" customHeight="1" x14ac:dyDescent="0.3">
      <c r="A893" s="2" t="s">
        <v>203</v>
      </c>
      <c r="B893" s="3">
        <v>0</v>
      </c>
      <c r="C893" s="3">
        <v>0</v>
      </c>
      <c r="D893" s="3">
        <v>0</v>
      </c>
      <c r="E893" s="3">
        <v>0</v>
      </c>
      <c r="F893" s="3">
        <v>0</v>
      </c>
      <c r="G893" s="3">
        <v>0</v>
      </c>
      <c r="H893" s="3"/>
      <c r="I893" s="184">
        <f t="shared" si="94"/>
        <v>0</v>
      </c>
      <c r="J893" s="16">
        <v>7</v>
      </c>
      <c r="K893" s="5">
        <f t="shared" si="97"/>
        <v>0</v>
      </c>
      <c r="L893" s="3" t="s">
        <v>16</v>
      </c>
      <c r="M893" s="20" t="s">
        <v>1503</v>
      </c>
      <c r="N893" s="21" t="s">
        <v>27</v>
      </c>
      <c r="O893" s="20" t="s">
        <v>277</v>
      </c>
      <c r="P893" s="8" t="s">
        <v>1451</v>
      </c>
      <c r="Q893" s="30">
        <v>10</v>
      </c>
      <c r="R893" s="10" t="s">
        <v>182</v>
      </c>
      <c r="S893" s="32" t="s">
        <v>1452</v>
      </c>
      <c r="T893" s="32" t="s">
        <v>1453</v>
      </c>
      <c r="U893" s="32" t="s">
        <v>645</v>
      </c>
    </row>
    <row r="894" spans="1:21" s="48" customFormat="1" ht="18" customHeight="1" x14ac:dyDescent="0.3">
      <c r="A894" s="2" t="s">
        <v>451</v>
      </c>
      <c r="B894" s="3">
        <v>0</v>
      </c>
      <c r="C894" s="3">
        <v>0</v>
      </c>
      <c r="D894" s="3">
        <v>0</v>
      </c>
      <c r="E894" s="3">
        <v>0</v>
      </c>
      <c r="F894" s="3">
        <v>0</v>
      </c>
      <c r="G894" s="3">
        <v>0</v>
      </c>
      <c r="H894" s="3"/>
      <c r="I894" s="184">
        <f t="shared" si="94"/>
        <v>0</v>
      </c>
      <c r="J894" s="16">
        <v>7</v>
      </c>
      <c r="K894" s="5">
        <f t="shared" si="97"/>
        <v>0</v>
      </c>
      <c r="L894" s="3" t="s">
        <v>16</v>
      </c>
      <c r="M894" s="20" t="s">
        <v>1504</v>
      </c>
      <c r="N894" s="21" t="s">
        <v>1505</v>
      </c>
      <c r="O894" s="20" t="s">
        <v>1506</v>
      </c>
      <c r="P894" s="8" t="s">
        <v>1451</v>
      </c>
      <c r="Q894" s="30">
        <v>10</v>
      </c>
      <c r="R894" s="10" t="s">
        <v>182</v>
      </c>
      <c r="S894" s="32" t="s">
        <v>1452</v>
      </c>
      <c r="T894" s="32" t="s">
        <v>1453</v>
      </c>
      <c r="U894" s="32" t="s">
        <v>645</v>
      </c>
    </row>
    <row r="895" spans="1:21" s="147" customFormat="1" ht="18" customHeight="1" x14ac:dyDescent="0.3">
      <c r="A895" s="135" t="s">
        <v>252</v>
      </c>
      <c r="B895" s="146">
        <v>8</v>
      </c>
      <c r="C895" s="146">
        <v>6</v>
      </c>
      <c r="D895" s="146">
        <v>4</v>
      </c>
      <c r="E895" s="146">
        <v>0</v>
      </c>
      <c r="F895" s="146">
        <v>10</v>
      </c>
      <c r="G895" s="146">
        <v>6</v>
      </c>
      <c r="H895" s="146"/>
      <c r="I895" s="136">
        <f t="shared" si="94"/>
        <v>34</v>
      </c>
      <c r="J895" s="148">
        <v>1</v>
      </c>
      <c r="K895" s="138">
        <f t="shared" ref="K895:K903" si="98">I895/60</f>
        <v>0.56666666666666665</v>
      </c>
      <c r="L895" s="146" t="s">
        <v>62</v>
      </c>
      <c r="M895" s="149" t="s">
        <v>1507</v>
      </c>
      <c r="N895" s="150" t="s">
        <v>1508</v>
      </c>
      <c r="O895" s="150" t="s">
        <v>1509</v>
      </c>
      <c r="P895" s="162" t="s">
        <v>1451</v>
      </c>
      <c r="Q895" s="151">
        <v>11</v>
      </c>
      <c r="R895" s="143" t="s">
        <v>182</v>
      </c>
      <c r="S895" s="156" t="s">
        <v>1452</v>
      </c>
      <c r="T895" s="156" t="s">
        <v>1453</v>
      </c>
      <c r="U895" s="156" t="s">
        <v>645</v>
      </c>
    </row>
    <row r="896" spans="1:21" s="12" customFormat="1" ht="18" customHeight="1" x14ac:dyDescent="0.3">
      <c r="A896" s="2" t="s">
        <v>283</v>
      </c>
      <c r="B896" s="3">
        <v>9</v>
      </c>
      <c r="C896" s="3">
        <v>6</v>
      </c>
      <c r="D896" s="3">
        <v>4</v>
      </c>
      <c r="E896" s="3">
        <v>0</v>
      </c>
      <c r="F896" s="3">
        <v>2</v>
      </c>
      <c r="G896" s="3">
        <v>6</v>
      </c>
      <c r="H896" s="3"/>
      <c r="I896" s="184">
        <f t="shared" si="94"/>
        <v>27</v>
      </c>
      <c r="J896" s="4">
        <v>2</v>
      </c>
      <c r="K896" s="5">
        <f t="shared" si="98"/>
        <v>0.45</v>
      </c>
      <c r="L896" s="3" t="s">
        <v>67</v>
      </c>
      <c r="M896" s="6" t="s">
        <v>1510</v>
      </c>
      <c r="N896" s="7" t="s">
        <v>153</v>
      </c>
      <c r="O896" s="7" t="s">
        <v>120</v>
      </c>
      <c r="P896" s="8" t="s">
        <v>1451</v>
      </c>
      <c r="Q896" s="9">
        <v>11</v>
      </c>
      <c r="R896" s="10" t="s">
        <v>182</v>
      </c>
      <c r="S896" s="11" t="s">
        <v>1452</v>
      </c>
      <c r="T896" s="11" t="s">
        <v>1453</v>
      </c>
      <c r="U896" s="11" t="s">
        <v>645</v>
      </c>
    </row>
    <row r="897" spans="1:21" s="12" customFormat="1" ht="18" customHeight="1" x14ac:dyDescent="0.3">
      <c r="A897" s="2" t="s">
        <v>243</v>
      </c>
      <c r="B897" s="3">
        <v>5</v>
      </c>
      <c r="C897" s="3">
        <v>8</v>
      </c>
      <c r="D897" s="3">
        <v>4</v>
      </c>
      <c r="E897" s="3">
        <v>0</v>
      </c>
      <c r="F897" s="3">
        <v>4</v>
      </c>
      <c r="G897" s="3">
        <v>6</v>
      </c>
      <c r="H897" s="3"/>
      <c r="I897" s="184">
        <f t="shared" si="94"/>
        <v>27</v>
      </c>
      <c r="J897" s="4">
        <v>2</v>
      </c>
      <c r="K897" s="5">
        <f t="shared" si="98"/>
        <v>0.45</v>
      </c>
      <c r="L897" s="3" t="s">
        <v>67</v>
      </c>
      <c r="M897" s="6" t="s">
        <v>1511</v>
      </c>
      <c r="N897" s="7" t="s">
        <v>268</v>
      </c>
      <c r="O897" s="7" t="s">
        <v>130</v>
      </c>
      <c r="P897" s="8" t="s">
        <v>1451</v>
      </c>
      <c r="Q897" s="9">
        <v>11</v>
      </c>
      <c r="R897" s="10" t="s">
        <v>182</v>
      </c>
      <c r="S897" s="11" t="s">
        <v>1452</v>
      </c>
      <c r="T897" s="11" t="s">
        <v>1453</v>
      </c>
      <c r="U897" s="11" t="s">
        <v>645</v>
      </c>
    </row>
    <row r="898" spans="1:21" s="12" customFormat="1" ht="18" customHeight="1" x14ac:dyDescent="0.3">
      <c r="A898" s="2" t="s">
        <v>249</v>
      </c>
      <c r="B898" s="3">
        <v>10</v>
      </c>
      <c r="C898" s="3">
        <v>8</v>
      </c>
      <c r="D898" s="3">
        <v>0</v>
      </c>
      <c r="E898" s="3">
        <v>0</v>
      </c>
      <c r="F898" s="3">
        <v>0</v>
      </c>
      <c r="G898" s="3">
        <v>8</v>
      </c>
      <c r="H898" s="3"/>
      <c r="I898" s="184">
        <f t="shared" si="94"/>
        <v>26</v>
      </c>
      <c r="J898" s="4">
        <v>3</v>
      </c>
      <c r="K898" s="5">
        <f t="shared" si="98"/>
        <v>0.43333333333333335</v>
      </c>
      <c r="L898" s="16" t="s">
        <v>16</v>
      </c>
      <c r="M898" s="6" t="s">
        <v>1512</v>
      </c>
      <c r="N898" s="7" t="s">
        <v>119</v>
      </c>
      <c r="O898" s="7" t="s">
        <v>185</v>
      </c>
      <c r="P898" s="8" t="s">
        <v>1451</v>
      </c>
      <c r="Q898" s="9">
        <v>11</v>
      </c>
      <c r="R898" s="10" t="s">
        <v>182</v>
      </c>
      <c r="S898" s="11" t="s">
        <v>1452</v>
      </c>
      <c r="T898" s="11" t="s">
        <v>1453</v>
      </c>
      <c r="U898" s="11" t="s">
        <v>645</v>
      </c>
    </row>
    <row r="899" spans="1:21" s="12" customFormat="1" ht="18" customHeight="1" x14ac:dyDescent="0.3">
      <c r="A899" s="2" t="s">
        <v>247</v>
      </c>
      <c r="B899" s="3">
        <v>6</v>
      </c>
      <c r="C899" s="3">
        <v>6</v>
      </c>
      <c r="D899" s="3">
        <v>0</v>
      </c>
      <c r="E899" s="3">
        <v>0</v>
      </c>
      <c r="F899" s="3">
        <v>4</v>
      </c>
      <c r="G899" s="3">
        <v>4</v>
      </c>
      <c r="H899" s="3"/>
      <c r="I899" s="184">
        <f t="shared" si="94"/>
        <v>20</v>
      </c>
      <c r="J899" s="4">
        <v>4</v>
      </c>
      <c r="K899" s="5">
        <f t="shared" si="98"/>
        <v>0.33333333333333331</v>
      </c>
      <c r="L899" s="3" t="s">
        <v>16</v>
      </c>
      <c r="M899" s="6" t="s">
        <v>1513</v>
      </c>
      <c r="N899" s="7" t="s">
        <v>161</v>
      </c>
      <c r="O899" s="7" t="s">
        <v>257</v>
      </c>
      <c r="P899" s="8" t="s">
        <v>1451</v>
      </c>
      <c r="Q899" s="9">
        <v>11</v>
      </c>
      <c r="R899" s="10" t="s">
        <v>182</v>
      </c>
      <c r="S899" s="11" t="s">
        <v>1452</v>
      </c>
      <c r="T899" s="11" t="s">
        <v>1453</v>
      </c>
      <c r="U899" s="11" t="s">
        <v>645</v>
      </c>
    </row>
    <row r="900" spans="1:21" s="12" customFormat="1" ht="18" customHeight="1" x14ac:dyDescent="0.3">
      <c r="A900" s="2" t="s">
        <v>275</v>
      </c>
      <c r="B900" s="3">
        <v>6</v>
      </c>
      <c r="C900" s="3">
        <v>5</v>
      </c>
      <c r="D900" s="3">
        <v>0</v>
      </c>
      <c r="E900" s="3">
        <v>0</v>
      </c>
      <c r="F900" s="3">
        <v>0</v>
      </c>
      <c r="G900" s="3">
        <v>8</v>
      </c>
      <c r="H900" s="3"/>
      <c r="I900" s="184">
        <f t="shared" si="94"/>
        <v>19</v>
      </c>
      <c r="J900" s="4">
        <v>5</v>
      </c>
      <c r="K900" s="5">
        <f t="shared" si="98"/>
        <v>0.31666666666666665</v>
      </c>
      <c r="L900" s="3" t="s">
        <v>16</v>
      </c>
      <c r="M900" s="6" t="s">
        <v>1514</v>
      </c>
      <c r="N900" s="7" t="s">
        <v>346</v>
      </c>
      <c r="O900" s="7" t="s">
        <v>19</v>
      </c>
      <c r="P900" s="8" t="s">
        <v>1451</v>
      </c>
      <c r="Q900" s="9">
        <v>11</v>
      </c>
      <c r="R900" s="10" t="s">
        <v>182</v>
      </c>
      <c r="S900" s="11" t="s">
        <v>1452</v>
      </c>
      <c r="T900" s="11" t="s">
        <v>1453</v>
      </c>
      <c r="U900" s="11" t="s">
        <v>645</v>
      </c>
    </row>
    <row r="901" spans="1:21" s="12" customFormat="1" ht="18" customHeight="1" x14ac:dyDescent="0.3">
      <c r="A901" s="2" t="s">
        <v>478</v>
      </c>
      <c r="B901" s="3">
        <v>4</v>
      </c>
      <c r="C901" s="3">
        <v>4</v>
      </c>
      <c r="D901" s="3">
        <v>0</v>
      </c>
      <c r="E901" s="3">
        <v>0</v>
      </c>
      <c r="F901" s="3">
        <v>0</v>
      </c>
      <c r="G901" s="3">
        <v>0</v>
      </c>
      <c r="H901" s="3"/>
      <c r="I901" s="184">
        <f t="shared" si="94"/>
        <v>8</v>
      </c>
      <c r="J901" s="4">
        <v>6</v>
      </c>
      <c r="K901" s="5">
        <f t="shared" si="98"/>
        <v>0.13333333333333333</v>
      </c>
      <c r="L901" s="3" t="s">
        <v>16</v>
      </c>
      <c r="M901" s="6" t="s">
        <v>1515</v>
      </c>
      <c r="N901" s="7" t="s">
        <v>404</v>
      </c>
      <c r="O901" s="7" t="s">
        <v>49</v>
      </c>
      <c r="P901" s="8" t="s">
        <v>1451</v>
      </c>
      <c r="Q901" s="9">
        <v>11</v>
      </c>
      <c r="R901" s="10" t="s">
        <v>182</v>
      </c>
      <c r="S901" s="11" t="s">
        <v>1452</v>
      </c>
      <c r="T901" s="11" t="s">
        <v>1453</v>
      </c>
      <c r="U901" s="11" t="s">
        <v>645</v>
      </c>
    </row>
    <row r="902" spans="1:21" s="12" customFormat="1" ht="18" customHeight="1" x14ac:dyDescent="0.3">
      <c r="A902" s="2" t="s">
        <v>482</v>
      </c>
      <c r="B902" s="3">
        <v>3</v>
      </c>
      <c r="C902" s="3">
        <v>3</v>
      </c>
      <c r="D902" s="3">
        <v>0</v>
      </c>
      <c r="E902" s="3">
        <v>0</v>
      </c>
      <c r="F902" s="3">
        <v>0</v>
      </c>
      <c r="G902" s="3">
        <v>2</v>
      </c>
      <c r="H902" s="3"/>
      <c r="I902" s="184">
        <f t="shared" si="94"/>
        <v>8</v>
      </c>
      <c r="J902" s="4">
        <v>6</v>
      </c>
      <c r="K902" s="5">
        <f t="shared" si="98"/>
        <v>0.13333333333333333</v>
      </c>
      <c r="L902" s="3" t="s">
        <v>16</v>
      </c>
      <c r="M902" s="6" t="s">
        <v>1516</v>
      </c>
      <c r="N902" s="7" t="s">
        <v>161</v>
      </c>
      <c r="O902" s="7" t="s">
        <v>233</v>
      </c>
      <c r="P902" s="8" t="s">
        <v>1451</v>
      </c>
      <c r="Q902" s="9">
        <v>11</v>
      </c>
      <c r="R902" s="10" t="s">
        <v>182</v>
      </c>
      <c r="S902" s="11" t="s">
        <v>1452</v>
      </c>
      <c r="T902" s="11" t="s">
        <v>1453</v>
      </c>
      <c r="U902" s="11" t="s">
        <v>645</v>
      </c>
    </row>
    <row r="903" spans="1:21" s="12" customFormat="1" ht="18" customHeight="1" x14ac:dyDescent="0.3">
      <c r="A903" s="2" t="s">
        <v>487</v>
      </c>
      <c r="B903" s="3">
        <v>0</v>
      </c>
      <c r="C903" s="3">
        <v>0</v>
      </c>
      <c r="D903" s="3">
        <v>3</v>
      </c>
      <c r="E903" s="3">
        <v>0</v>
      </c>
      <c r="F903" s="3">
        <v>0</v>
      </c>
      <c r="G903" s="3">
        <v>2</v>
      </c>
      <c r="H903" s="3"/>
      <c r="I903" s="184">
        <f t="shared" si="94"/>
        <v>5</v>
      </c>
      <c r="J903" s="4">
        <v>7</v>
      </c>
      <c r="K903" s="5">
        <f t="shared" si="98"/>
        <v>8.3333333333333329E-2</v>
      </c>
      <c r="L903" s="3" t="s">
        <v>16</v>
      </c>
      <c r="M903" s="6" t="s">
        <v>1517</v>
      </c>
      <c r="N903" s="7" t="s">
        <v>580</v>
      </c>
      <c r="O903" s="7" t="s">
        <v>193</v>
      </c>
      <c r="P903" s="8" t="s">
        <v>1451</v>
      </c>
      <c r="Q903" s="9">
        <v>11</v>
      </c>
      <c r="R903" s="10" t="s">
        <v>246</v>
      </c>
      <c r="S903" s="11" t="s">
        <v>1452</v>
      </c>
      <c r="T903" s="11" t="s">
        <v>1453</v>
      </c>
      <c r="U903" s="11" t="s">
        <v>645</v>
      </c>
    </row>
    <row r="904" spans="1:21" s="33" customFormat="1" ht="22.5" customHeight="1" x14ac:dyDescent="0.3">
      <c r="A904" s="2" t="s">
        <v>121</v>
      </c>
      <c r="B904" s="2">
        <v>7</v>
      </c>
      <c r="C904" s="2">
        <v>3</v>
      </c>
      <c r="D904" s="2">
        <v>1</v>
      </c>
      <c r="E904" s="2">
        <v>0</v>
      </c>
      <c r="F904" s="2">
        <v>0</v>
      </c>
      <c r="G904" s="2">
        <v>0</v>
      </c>
      <c r="H904" s="2">
        <v>0</v>
      </c>
      <c r="I904" s="185">
        <f t="shared" ref="I904:I907" si="99">SUM(B904:H904)</f>
        <v>11</v>
      </c>
      <c r="J904" s="27">
        <v>1</v>
      </c>
      <c r="K904" s="5">
        <f t="shared" ref="K904:K905" si="100">I904/70</f>
        <v>0.15714285714285714</v>
      </c>
      <c r="L904" s="24" t="s">
        <v>16</v>
      </c>
      <c r="M904" s="20" t="s">
        <v>1518</v>
      </c>
      <c r="N904" s="21" t="s">
        <v>18</v>
      </c>
      <c r="O904" s="20" t="s">
        <v>402</v>
      </c>
      <c r="P904" s="30" t="s">
        <v>1519</v>
      </c>
      <c r="Q904" s="30">
        <v>8</v>
      </c>
      <c r="R904" s="10" t="s">
        <v>182</v>
      </c>
      <c r="S904" s="32" t="s">
        <v>1520</v>
      </c>
      <c r="T904" s="32" t="s">
        <v>1521</v>
      </c>
      <c r="U904" s="32" t="s">
        <v>1522</v>
      </c>
    </row>
    <row r="905" spans="1:21" s="33" customFormat="1" ht="22.5" customHeight="1" x14ac:dyDescent="0.3">
      <c r="A905" s="2" t="s">
        <v>109</v>
      </c>
      <c r="B905" s="2">
        <v>7</v>
      </c>
      <c r="C905" s="2">
        <v>2</v>
      </c>
      <c r="D905" s="2">
        <v>1</v>
      </c>
      <c r="E905" s="2">
        <v>0</v>
      </c>
      <c r="F905" s="2">
        <v>0</v>
      </c>
      <c r="G905" s="2">
        <v>0</v>
      </c>
      <c r="H905" s="2">
        <v>0</v>
      </c>
      <c r="I905" s="185">
        <f t="shared" si="99"/>
        <v>10</v>
      </c>
      <c r="J905" s="27">
        <v>2</v>
      </c>
      <c r="K905" s="5">
        <f t="shared" si="100"/>
        <v>0.14285714285714285</v>
      </c>
      <c r="L905" s="24" t="s">
        <v>16</v>
      </c>
      <c r="M905" s="20" t="s">
        <v>1523</v>
      </c>
      <c r="N905" s="21" t="s">
        <v>153</v>
      </c>
      <c r="O905" s="20" t="s">
        <v>185</v>
      </c>
      <c r="P905" s="30" t="s">
        <v>1519</v>
      </c>
      <c r="Q905" s="30">
        <v>8</v>
      </c>
      <c r="R905" s="10" t="s">
        <v>182</v>
      </c>
      <c r="S905" s="32" t="s">
        <v>1520</v>
      </c>
      <c r="T905" s="32" t="s">
        <v>1521</v>
      </c>
      <c r="U905" s="32" t="s">
        <v>1522</v>
      </c>
    </row>
    <row r="906" spans="1:21" s="48" customFormat="1" ht="18" customHeight="1" x14ac:dyDescent="0.3">
      <c r="A906" s="2" t="s">
        <v>179</v>
      </c>
      <c r="B906" s="3">
        <v>8</v>
      </c>
      <c r="C906" s="3">
        <v>6</v>
      </c>
      <c r="D906" s="3">
        <v>14</v>
      </c>
      <c r="E906" s="3">
        <v>8</v>
      </c>
      <c r="F906" s="3">
        <v>10</v>
      </c>
      <c r="G906" s="3">
        <v>0</v>
      </c>
      <c r="H906" s="3"/>
      <c r="I906" s="185">
        <f t="shared" si="99"/>
        <v>46</v>
      </c>
      <c r="J906" s="3">
        <v>1</v>
      </c>
      <c r="K906" s="5">
        <f>I906/62</f>
        <v>0.74193548387096775</v>
      </c>
      <c r="L906" s="3" t="s">
        <v>62</v>
      </c>
      <c r="M906" s="20" t="s">
        <v>1524</v>
      </c>
      <c r="N906" s="21" t="s">
        <v>93</v>
      </c>
      <c r="O906" s="20" t="s">
        <v>402</v>
      </c>
      <c r="P906" s="8" t="s">
        <v>1519</v>
      </c>
      <c r="Q906" s="30">
        <v>10</v>
      </c>
      <c r="R906" s="10" t="s">
        <v>182</v>
      </c>
      <c r="S906" s="32" t="s">
        <v>1520</v>
      </c>
      <c r="T906" s="32" t="s">
        <v>1521</v>
      </c>
      <c r="U906" s="32" t="s">
        <v>1522</v>
      </c>
    </row>
    <row r="907" spans="1:21" s="48" customFormat="1" ht="18" customHeight="1" x14ac:dyDescent="0.3">
      <c r="A907" s="2" t="s">
        <v>254</v>
      </c>
      <c r="B907" s="3">
        <v>9</v>
      </c>
      <c r="C907" s="3">
        <v>5</v>
      </c>
      <c r="D907" s="3">
        <v>14</v>
      </c>
      <c r="E907" s="3">
        <v>8</v>
      </c>
      <c r="F907" s="3">
        <v>10</v>
      </c>
      <c r="G907" s="3">
        <v>0</v>
      </c>
      <c r="H907" s="3"/>
      <c r="I907" s="185">
        <f t="shared" si="99"/>
        <v>46</v>
      </c>
      <c r="J907" s="3">
        <v>1</v>
      </c>
      <c r="K907" s="5">
        <f t="shared" ref="K907" si="101">I907/62</f>
        <v>0.74193548387096775</v>
      </c>
      <c r="L907" s="3" t="s">
        <v>62</v>
      </c>
      <c r="M907" s="20" t="s">
        <v>1525</v>
      </c>
      <c r="N907" s="21" t="s">
        <v>27</v>
      </c>
      <c r="O907" s="20" t="s">
        <v>123</v>
      </c>
      <c r="P907" s="8" t="s">
        <v>1519</v>
      </c>
      <c r="Q907" s="30">
        <v>10</v>
      </c>
      <c r="R907" s="10" t="s">
        <v>182</v>
      </c>
      <c r="S907" s="32" t="s">
        <v>1520</v>
      </c>
      <c r="T907" s="32" t="s">
        <v>1521</v>
      </c>
      <c r="U907" s="32" t="s">
        <v>1522</v>
      </c>
    </row>
    <row r="908" spans="1:21" s="188" customFormat="1" ht="22.5" customHeight="1" x14ac:dyDescent="0.3">
      <c r="A908" s="2" t="s">
        <v>121</v>
      </c>
      <c r="B908" s="2">
        <v>2</v>
      </c>
      <c r="C908" s="2">
        <v>0</v>
      </c>
      <c r="D908" s="2">
        <v>6</v>
      </c>
      <c r="E908" s="2">
        <v>0</v>
      </c>
      <c r="F908" s="2">
        <v>6</v>
      </c>
      <c r="G908" s="2">
        <v>0</v>
      </c>
      <c r="H908" s="2">
        <v>0</v>
      </c>
      <c r="I908" s="187">
        <f t="shared" ref="I908:I921" si="102">SUM(B908:H908)</f>
        <v>14</v>
      </c>
      <c r="J908" s="2">
        <v>1</v>
      </c>
      <c r="K908" s="5">
        <f t="shared" ref="K908:K914" si="103">I908/70</f>
        <v>0.2</v>
      </c>
      <c r="L908" s="24" t="s">
        <v>16</v>
      </c>
      <c r="M908" s="59" t="s">
        <v>1526</v>
      </c>
      <c r="N908" s="21" t="s">
        <v>82</v>
      </c>
      <c r="O908" s="20" t="s">
        <v>39</v>
      </c>
      <c r="P908" s="8" t="s">
        <v>1527</v>
      </c>
      <c r="Q908" s="8">
        <v>8</v>
      </c>
      <c r="R908" s="10" t="s">
        <v>182</v>
      </c>
      <c r="S908" s="22" t="s">
        <v>1528</v>
      </c>
      <c r="T908" s="22" t="s">
        <v>1186</v>
      </c>
      <c r="U908" s="22" t="s">
        <v>280</v>
      </c>
    </row>
    <row r="909" spans="1:21" s="188" customFormat="1" ht="22.5" customHeight="1" x14ac:dyDescent="0.3">
      <c r="A909" s="2" t="s">
        <v>98</v>
      </c>
      <c r="B909" s="2">
        <v>2</v>
      </c>
      <c r="C909" s="2">
        <v>0</v>
      </c>
      <c r="D909" s="2">
        <v>5</v>
      </c>
      <c r="E909" s="2">
        <v>2</v>
      </c>
      <c r="F909" s="2">
        <v>4</v>
      </c>
      <c r="G909" s="2">
        <v>0</v>
      </c>
      <c r="H909" s="2">
        <v>0</v>
      </c>
      <c r="I909" s="187">
        <f t="shared" si="102"/>
        <v>13</v>
      </c>
      <c r="J909" s="2">
        <v>2</v>
      </c>
      <c r="K909" s="5">
        <f t="shared" si="103"/>
        <v>0.18571428571428572</v>
      </c>
      <c r="L909" s="24" t="s">
        <v>16</v>
      </c>
      <c r="M909" s="28" t="s">
        <v>594</v>
      </c>
      <c r="N909" s="21" t="s">
        <v>251</v>
      </c>
      <c r="O909" s="20" t="s">
        <v>217</v>
      </c>
      <c r="P909" s="8" t="s">
        <v>1527</v>
      </c>
      <c r="Q909" s="8">
        <v>8</v>
      </c>
      <c r="R909" s="10" t="s">
        <v>32</v>
      </c>
      <c r="S909" s="22" t="s">
        <v>1528</v>
      </c>
      <c r="T909" s="22" t="s">
        <v>1186</v>
      </c>
      <c r="U909" s="22" t="s">
        <v>280</v>
      </c>
    </row>
    <row r="910" spans="1:21" s="188" customFormat="1" ht="22.5" customHeight="1" x14ac:dyDescent="0.3">
      <c r="A910" s="2" t="s">
        <v>124</v>
      </c>
      <c r="B910" s="2">
        <v>1</v>
      </c>
      <c r="C910" s="2">
        <v>0</v>
      </c>
      <c r="D910" s="2">
        <v>6</v>
      </c>
      <c r="E910" s="2">
        <v>0</v>
      </c>
      <c r="F910" s="2">
        <v>5</v>
      </c>
      <c r="G910" s="2">
        <v>0</v>
      </c>
      <c r="H910" s="2">
        <v>0</v>
      </c>
      <c r="I910" s="187">
        <f t="shared" si="102"/>
        <v>12</v>
      </c>
      <c r="J910" s="2">
        <v>3</v>
      </c>
      <c r="K910" s="5">
        <f t="shared" si="103"/>
        <v>0.17142857142857143</v>
      </c>
      <c r="L910" s="24" t="s">
        <v>16</v>
      </c>
      <c r="M910" s="20" t="s">
        <v>613</v>
      </c>
      <c r="N910" s="21" t="s">
        <v>756</v>
      </c>
      <c r="O910" s="20" t="s">
        <v>49</v>
      </c>
      <c r="P910" s="8" t="s">
        <v>1527</v>
      </c>
      <c r="Q910" s="8">
        <v>8</v>
      </c>
      <c r="R910" s="10" t="s">
        <v>32</v>
      </c>
      <c r="S910" s="22" t="s">
        <v>1528</v>
      </c>
      <c r="T910" s="22" t="s">
        <v>1186</v>
      </c>
      <c r="U910" s="22" t="s">
        <v>280</v>
      </c>
    </row>
    <row r="911" spans="1:21" s="188" customFormat="1" ht="22.5" customHeight="1" x14ac:dyDescent="0.3">
      <c r="A911" s="2" t="s">
        <v>109</v>
      </c>
      <c r="B911" s="2">
        <v>2</v>
      </c>
      <c r="C911" s="2">
        <v>0</v>
      </c>
      <c r="D911" s="2">
        <v>4</v>
      </c>
      <c r="E911" s="2">
        <v>0</v>
      </c>
      <c r="F911" s="2">
        <v>4</v>
      </c>
      <c r="G911" s="2">
        <v>0</v>
      </c>
      <c r="H911" s="2">
        <v>0</v>
      </c>
      <c r="I911" s="187">
        <f t="shared" si="102"/>
        <v>10</v>
      </c>
      <c r="J911" s="2">
        <v>4</v>
      </c>
      <c r="K911" s="5">
        <f t="shared" si="103"/>
        <v>0.14285714285714285</v>
      </c>
      <c r="L911" s="24" t="s">
        <v>16</v>
      </c>
      <c r="M911" s="28" t="s">
        <v>1529</v>
      </c>
      <c r="N911" s="21" t="s">
        <v>119</v>
      </c>
      <c r="O911" s="20" t="s">
        <v>368</v>
      </c>
      <c r="P911" s="8" t="s">
        <v>1527</v>
      </c>
      <c r="Q911" s="8">
        <v>8</v>
      </c>
      <c r="R911" s="10" t="s">
        <v>182</v>
      </c>
      <c r="S911" s="22" t="s">
        <v>1528</v>
      </c>
      <c r="T911" s="22" t="s">
        <v>1186</v>
      </c>
      <c r="U911" s="22" t="s">
        <v>280</v>
      </c>
    </row>
    <row r="912" spans="1:21" s="188" customFormat="1" ht="22.5" customHeight="1" x14ac:dyDescent="0.3">
      <c r="A912" s="2" t="s">
        <v>113</v>
      </c>
      <c r="B912" s="2">
        <v>2</v>
      </c>
      <c r="C912" s="2">
        <v>0</v>
      </c>
      <c r="D912" s="2">
        <v>6</v>
      </c>
      <c r="E912" s="2">
        <v>0</v>
      </c>
      <c r="F912" s="2">
        <v>1</v>
      </c>
      <c r="G912" s="2">
        <v>0</v>
      </c>
      <c r="H912" s="2">
        <v>0</v>
      </c>
      <c r="I912" s="187">
        <f t="shared" si="102"/>
        <v>9</v>
      </c>
      <c r="J912" s="2">
        <v>5</v>
      </c>
      <c r="K912" s="5">
        <f t="shared" si="103"/>
        <v>0.12857142857142856</v>
      </c>
      <c r="L912" s="24" t="s">
        <v>16</v>
      </c>
      <c r="M912" s="20" t="s">
        <v>1530</v>
      </c>
      <c r="N912" s="21" t="s">
        <v>626</v>
      </c>
      <c r="O912" s="20" t="s">
        <v>631</v>
      </c>
      <c r="P912" s="8" t="s">
        <v>1527</v>
      </c>
      <c r="Q912" s="8">
        <v>8</v>
      </c>
      <c r="R912" s="10" t="s">
        <v>1531</v>
      </c>
      <c r="S912" s="22" t="s">
        <v>1528</v>
      </c>
      <c r="T912" s="22" t="s">
        <v>1186</v>
      </c>
      <c r="U912" s="22" t="s">
        <v>280</v>
      </c>
    </row>
    <row r="913" spans="1:21" s="188" customFormat="1" ht="22.5" customHeight="1" x14ac:dyDescent="0.3">
      <c r="A913" s="2" t="s">
        <v>87</v>
      </c>
      <c r="B913" s="2">
        <v>1</v>
      </c>
      <c r="C913" s="2">
        <v>0</v>
      </c>
      <c r="D913" s="2">
        <v>3</v>
      </c>
      <c r="E913" s="2">
        <v>0</v>
      </c>
      <c r="F913" s="2">
        <v>3</v>
      </c>
      <c r="G913" s="2">
        <v>0</v>
      </c>
      <c r="H913" s="2">
        <v>0</v>
      </c>
      <c r="I913" s="187">
        <f t="shared" si="102"/>
        <v>7</v>
      </c>
      <c r="J913" s="2">
        <v>6</v>
      </c>
      <c r="K913" s="5">
        <f t="shared" si="103"/>
        <v>0.1</v>
      </c>
      <c r="L913" s="24" t="s">
        <v>16</v>
      </c>
      <c r="M913" s="20" t="s">
        <v>1532</v>
      </c>
      <c r="N913" s="21" t="s">
        <v>916</v>
      </c>
      <c r="O913" s="20" t="s">
        <v>377</v>
      </c>
      <c r="P913" s="8" t="s">
        <v>1527</v>
      </c>
      <c r="Q913" s="8">
        <v>8</v>
      </c>
      <c r="R913" s="10" t="s">
        <v>246</v>
      </c>
      <c r="S913" s="22" t="s">
        <v>1528</v>
      </c>
      <c r="T913" s="22" t="s">
        <v>1186</v>
      </c>
      <c r="U913" s="22" t="s">
        <v>280</v>
      </c>
    </row>
    <row r="914" spans="1:21" s="189" customFormat="1" ht="22.5" customHeight="1" x14ac:dyDescent="0.3">
      <c r="A914" s="2" t="s">
        <v>131</v>
      </c>
      <c r="B914" s="2">
        <v>5</v>
      </c>
      <c r="C914" s="2">
        <v>2</v>
      </c>
      <c r="D914" s="2">
        <v>0</v>
      </c>
      <c r="E914" s="2">
        <v>0</v>
      </c>
      <c r="F914" s="2">
        <v>0</v>
      </c>
      <c r="G914" s="2">
        <v>0</v>
      </c>
      <c r="H914" s="2">
        <v>0</v>
      </c>
      <c r="I914" s="187">
        <f t="shared" si="102"/>
        <v>7</v>
      </c>
      <c r="J914" s="2">
        <v>6</v>
      </c>
      <c r="K914" s="5">
        <f t="shared" si="103"/>
        <v>0.1</v>
      </c>
      <c r="L914" s="24" t="s">
        <v>16</v>
      </c>
      <c r="M914" s="28" t="s">
        <v>1533</v>
      </c>
      <c r="N914" s="21" t="s">
        <v>767</v>
      </c>
      <c r="O914" s="20" t="s">
        <v>329</v>
      </c>
      <c r="P914" s="8" t="s">
        <v>1527</v>
      </c>
      <c r="Q914" s="8">
        <v>8</v>
      </c>
      <c r="R914" s="10" t="s">
        <v>182</v>
      </c>
      <c r="S914" s="22" t="s">
        <v>1528</v>
      </c>
      <c r="T914" s="22" t="s">
        <v>1186</v>
      </c>
      <c r="U914" s="22" t="s">
        <v>280</v>
      </c>
    </row>
    <row r="915" spans="1:21" s="191" customFormat="1" ht="18" customHeight="1" x14ac:dyDescent="0.3">
      <c r="A915" s="135" t="s">
        <v>169</v>
      </c>
      <c r="B915" s="135">
        <v>2</v>
      </c>
      <c r="C915" s="135">
        <v>10</v>
      </c>
      <c r="D915" s="135">
        <v>0</v>
      </c>
      <c r="E915" s="135">
        <v>0</v>
      </c>
      <c r="F915" s="135">
        <v>0</v>
      </c>
      <c r="G915" s="135">
        <v>0</v>
      </c>
      <c r="H915" s="135">
        <v>0</v>
      </c>
      <c r="I915" s="190">
        <f t="shared" si="102"/>
        <v>12</v>
      </c>
      <c r="J915" s="135">
        <v>1</v>
      </c>
      <c r="K915" s="109">
        <f>I915/106</f>
        <v>0.11320754716981132</v>
      </c>
      <c r="L915" s="139" t="s">
        <v>16</v>
      </c>
      <c r="M915" s="140" t="s">
        <v>1534</v>
      </c>
      <c r="N915" s="141" t="s">
        <v>1535</v>
      </c>
      <c r="O915" s="140" t="s">
        <v>457</v>
      </c>
      <c r="P915" s="162" t="s">
        <v>1527</v>
      </c>
      <c r="Q915" s="162">
        <v>9</v>
      </c>
      <c r="R915" s="143" t="s">
        <v>32</v>
      </c>
      <c r="S915" s="165" t="s">
        <v>1528</v>
      </c>
      <c r="T915" s="165" t="s">
        <v>1186</v>
      </c>
      <c r="U915" s="165" t="s">
        <v>280</v>
      </c>
    </row>
    <row r="916" spans="1:21" s="192" customFormat="1" ht="18" customHeight="1" x14ac:dyDescent="0.3">
      <c r="A916" s="2" t="s">
        <v>163</v>
      </c>
      <c r="B916" s="2">
        <v>4</v>
      </c>
      <c r="C916" s="2">
        <v>4</v>
      </c>
      <c r="D916" s="2">
        <v>0</v>
      </c>
      <c r="E916" s="2">
        <v>0</v>
      </c>
      <c r="F916" s="2">
        <v>0</v>
      </c>
      <c r="G916" s="2">
        <v>0</v>
      </c>
      <c r="H916" s="2">
        <v>0</v>
      </c>
      <c r="I916" s="187">
        <f t="shared" si="102"/>
        <v>8</v>
      </c>
      <c r="J916" s="2">
        <v>2</v>
      </c>
      <c r="K916" s="109">
        <f>I916/106</f>
        <v>7.5471698113207544E-2</v>
      </c>
      <c r="L916" s="24" t="s">
        <v>16</v>
      </c>
      <c r="M916" s="20" t="s">
        <v>225</v>
      </c>
      <c r="N916" s="21" t="s">
        <v>1536</v>
      </c>
      <c r="O916" s="20" t="s">
        <v>1537</v>
      </c>
      <c r="P916" s="8" t="s">
        <v>1527</v>
      </c>
      <c r="Q916" s="8">
        <v>9</v>
      </c>
      <c r="R916" s="10" t="s">
        <v>32</v>
      </c>
      <c r="S916" s="22" t="s">
        <v>1528</v>
      </c>
      <c r="T916" s="22" t="s">
        <v>1186</v>
      </c>
      <c r="U916" s="22" t="s">
        <v>280</v>
      </c>
    </row>
    <row r="917" spans="1:21" s="191" customFormat="1" ht="18" customHeight="1" x14ac:dyDescent="0.3">
      <c r="A917" s="135" t="s">
        <v>179</v>
      </c>
      <c r="B917" s="135">
        <v>10</v>
      </c>
      <c r="C917" s="135">
        <v>6</v>
      </c>
      <c r="D917" s="135">
        <v>14</v>
      </c>
      <c r="E917" s="135">
        <v>12</v>
      </c>
      <c r="F917" s="135">
        <v>10</v>
      </c>
      <c r="G917" s="135">
        <v>0</v>
      </c>
      <c r="H917" s="135">
        <v>0</v>
      </c>
      <c r="I917" s="190">
        <f t="shared" si="102"/>
        <v>52</v>
      </c>
      <c r="J917" s="135">
        <v>1</v>
      </c>
      <c r="K917" s="109">
        <f>I917/62</f>
        <v>0.83870967741935487</v>
      </c>
      <c r="L917" s="139" t="s">
        <v>62</v>
      </c>
      <c r="M917" s="193" t="s">
        <v>1538</v>
      </c>
      <c r="N917" s="141" t="s">
        <v>816</v>
      </c>
      <c r="O917" s="140" t="s">
        <v>49</v>
      </c>
      <c r="P917" s="162" t="s">
        <v>1527</v>
      </c>
      <c r="Q917" s="162">
        <v>10</v>
      </c>
      <c r="R917" s="143" t="s">
        <v>182</v>
      </c>
      <c r="S917" s="165" t="s">
        <v>1528</v>
      </c>
      <c r="T917" s="165" t="s">
        <v>1186</v>
      </c>
      <c r="U917" s="165" t="s">
        <v>280</v>
      </c>
    </row>
    <row r="918" spans="1:21" s="192" customFormat="1" ht="18" customHeight="1" x14ac:dyDescent="0.3">
      <c r="A918" s="2" t="s">
        <v>254</v>
      </c>
      <c r="B918" s="2">
        <v>9</v>
      </c>
      <c r="C918" s="2">
        <v>4</v>
      </c>
      <c r="D918" s="2">
        <v>0</v>
      </c>
      <c r="E918" s="2">
        <v>8</v>
      </c>
      <c r="F918" s="2">
        <v>0</v>
      </c>
      <c r="G918" s="2">
        <v>0</v>
      </c>
      <c r="H918" s="2">
        <v>0</v>
      </c>
      <c r="I918" s="187">
        <f t="shared" si="102"/>
        <v>21</v>
      </c>
      <c r="J918" s="2">
        <v>2</v>
      </c>
      <c r="K918" s="109">
        <f>I918/62</f>
        <v>0.33870967741935482</v>
      </c>
      <c r="L918" s="24" t="s">
        <v>16</v>
      </c>
      <c r="M918" s="28" t="s">
        <v>1539</v>
      </c>
      <c r="N918" s="29" t="s">
        <v>485</v>
      </c>
      <c r="O918" s="20" t="s">
        <v>19</v>
      </c>
      <c r="P918" s="8" t="s">
        <v>1527</v>
      </c>
      <c r="Q918" s="8">
        <v>10</v>
      </c>
      <c r="R918" s="10" t="s">
        <v>182</v>
      </c>
      <c r="S918" s="22" t="s">
        <v>1528</v>
      </c>
      <c r="T918" s="22" t="s">
        <v>1186</v>
      </c>
      <c r="U918" s="22" t="s">
        <v>280</v>
      </c>
    </row>
    <row r="919" spans="1:21" s="191" customFormat="1" ht="18" customHeight="1" x14ac:dyDescent="0.3">
      <c r="A919" s="135" t="s">
        <v>275</v>
      </c>
      <c r="B919" s="135">
        <v>2</v>
      </c>
      <c r="C919" s="135">
        <v>8</v>
      </c>
      <c r="D919" s="135">
        <v>6</v>
      </c>
      <c r="E919" s="135">
        <v>0</v>
      </c>
      <c r="F919" s="135">
        <v>0</v>
      </c>
      <c r="G919" s="135">
        <v>8</v>
      </c>
      <c r="H919" s="135">
        <v>0</v>
      </c>
      <c r="I919" s="190">
        <f t="shared" si="102"/>
        <v>24</v>
      </c>
      <c r="J919" s="135">
        <v>1</v>
      </c>
      <c r="K919" s="109">
        <f>I919/60</f>
        <v>0.4</v>
      </c>
      <c r="L919" s="131" t="s">
        <v>67</v>
      </c>
      <c r="M919" s="193" t="s">
        <v>1540</v>
      </c>
      <c r="N919" s="141" t="s">
        <v>433</v>
      </c>
      <c r="O919" s="140" t="s">
        <v>360</v>
      </c>
      <c r="P919" s="162" t="s">
        <v>1527</v>
      </c>
      <c r="Q919" s="162">
        <v>11</v>
      </c>
      <c r="R919" s="143" t="s">
        <v>182</v>
      </c>
      <c r="S919" s="165" t="s">
        <v>1528</v>
      </c>
      <c r="T919" s="165" t="s">
        <v>1186</v>
      </c>
      <c r="U919" s="165" t="s">
        <v>280</v>
      </c>
    </row>
    <row r="920" spans="1:21" s="194" customFormat="1" ht="18" customHeight="1" x14ac:dyDescent="0.3">
      <c r="A920" s="2" t="s">
        <v>243</v>
      </c>
      <c r="B920" s="2">
        <v>0</v>
      </c>
      <c r="C920" s="2">
        <v>8</v>
      </c>
      <c r="D920" s="2">
        <v>6</v>
      </c>
      <c r="E920" s="2">
        <v>0</v>
      </c>
      <c r="F920" s="2">
        <v>0</v>
      </c>
      <c r="G920" s="2">
        <v>6</v>
      </c>
      <c r="H920" s="2">
        <v>0</v>
      </c>
      <c r="I920" s="187">
        <f t="shared" si="102"/>
        <v>20</v>
      </c>
      <c r="J920" s="2">
        <v>2</v>
      </c>
      <c r="K920" s="109">
        <f t="shared" ref="K920:K921" si="104">I920/60</f>
        <v>0.33333333333333331</v>
      </c>
      <c r="L920" s="24" t="s">
        <v>16</v>
      </c>
      <c r="M920" s="59" t="s">
        <v>1541</v>
      </c>
      <c r="N920" s="21" t="s">
        <v>153</v>
      </c>
      <c r="O920" s="20" t="s">
        <v>56</v>
      </c>
      <c r="P920" s="8" t="s">
        <v>1527</v>
      </c>
      <c r="Q920" s="8">
        <v>11</v>
      </c>
      <c r="R920" s="10" t="s">
        <v>182</v>
      </c>
      <c r="S920" s="22" t="s">
        <v>1528</v>
      </c>
      <c r="T920" s="22" t="s">
        <v>1186</v>
      </c>
      <c r="U920" s="22" t="s">
        <v>280</v>
      </c>
    </row>
    <row r="921" spans="1:21" s="194" customFormat="1" ht="18" customHeight="1" x14ac:dyDescent="0.3">
      <c r="A921" s="2" t="s">
        <v>283</v>
      </c>
      <c r="B921" s="2">
        <v>2</v>
      </c>
      <c r="C921" s="2">
        <v>0</v>
      </c>
      <c r="D921" s="2">
        <v>4</v>
      </c>
      <c r="E921" s="2">
        <v>0</v>
      </c>
      <c r="F921" s="2">
        <v>0</v>
      </c>
      <c r="G921" s="2">
        <v>8</v>
      </c>
      <c r="H921" s="2">
        <v>0</v>
      </c>
      <c r="I921" s="187">
        <f t="shared" si="102"/>
        <v>14</v>
      </c>
      <c r="J921" s="2">
        <v>3</v>
      </c>
      <c r="K921" s="109">
        <f t="shared" si="104"/>
        <v>0.23333333333333334</v>
      </c>
      <c r="L921" s="24" t="s">
        <v>16</v>
      </c>
      <c r="M921" s="59" t="s">
        <v>406</v>
      </c>
      <c r="N921" s="21" t="s">
        <v>18</v>
      </c>
      <c r="O921" s="20" t="s">
        <v>28</v>
      </c>
      <c r="P921" s="8" t="s">
        <v>1527</v>
      </c>
      <c r="Q921" s="8">
        <v>11</v>
      </c>
      <c r="R921" s="10" t="s">
        <v>182</v>
      </c>
      <c r="S921" s="22" t="s">
        <v>1528</v>
      </c>
      <c r="T921" s="22" t="s">
        <v>1186</v>
      </c>
      <c r="U921" s="22" t="s">
        <v>280</v>
      </c>
    </row>
    <row r="922" spans="1:21" s="33" customFormat="1" ht="22.5" customHeight="1" x14ac:dyDescent="0.3">
      <c r="A922" s="2" t="s">
        <v>71</v>
      </c>
      <c r="B922" s="2">
        <v>6</v>
      </c>
      <c r="C922" s="2">
        <v>0</v>
      </c>
      <c r="D922" s="2">
        <v>6</v>
      </c>
      <c r="E922" s="2">
        <v>0</v>
      </c>
      <c r="F922" s="2">
        <v>4</v>
      </c>
      <c r="G922" s="2">
        <v>0</v>
      </c>
      <c r="H922" s="2">
        <v>0</v>
      </c>
      <c r="I922" s="186">
        <f t="shared" ref="I922:I968" si="105">SUM(B922:H922)</f>
        <v>16</v>
      </c>
      <c r="J922" s="27">
        <v>1</v>
      </c>
      <c r="K922" s="5">
        <f t="shared" ref="K922:K937" si="106">I922/70</f>
        <v>0.22857142857142856</v>
      </c>
      <c r="L922" s="24" t="s">
        <v>16</v>
      </c>
      <c r="M922" s="20" t="s">
        <v>1542</v>
      </c>
      <c r="N922" s="21" t="s">
        <v>1543</v>
      </c>
      <c r="O922" s="20" t="s">
        <v>1544</v>
      </c>
      <c r="P922" s="30" t="s">
        <v>1545</v>
      </c>
      <c r="Q922" s="30">
        <v>8</v>
      </c>
      <c r="R922" s="10" t="s">
        <v>309</v>
      </c>
      <c r="S922" s="32" t="s">
        <v>1546</v>
      </c>
      <c r="T922" s="32" t="s">
        <v>34</v>
      </c>
      <c r="U922" s="32" t="s">
        <v>457</v>
      </c>
    </row>
    <row r="923" spans="1:21" s="33" customFormat="1" ht="22.5" customHeight="1" x14ac:dyDescent="0.3">
      <c r="A923" s="2" t="s">
        <v>66</v>
      </c>
      <c r="B923" s="2">
        <v>6</v>
      </c>
      <c r="C923" s="2">
        <v>0</v>
      </c>
      <c r="D923" s="2">
        <v>6</v>
      </c>
      <c r="E923" s="2">
        <v>0</v>
      </c>
      <c r="F923" s="2">
        <v>0</v>
      </c>
      <c r="G923" s="2">
        <v>0</v>
      </c>
      <c r="H923" s="2">
        <v>0</v>
      </c>
      <c r="I923" s="186">
        <f t="shared" si="105"/>
        <v>12</v>
      </c>
      <c r="J923" s="27">
        <v>2</v>
      </c>
      <c r="K923" s="5">
        <f t="shared" si="106"/>
        <v>0.17142857142857143</v>
      </c>
      <c r="L923" s="24" t="s">
        <v>16</v>
      </c>
      <c r="M923" s="20" t="s">
        <v>1045</v>
      </c>
      <c r="N923" s="21" t="s">
        <v>27</v>
      </c>
      <c r="O923" s="20" t="s">
        <v>19</v>
      </c>
      <c r="P923" s="30" t="s">
        <v>1545</v>
      </c>
      <c r="Q923" s="30">
        <v>8</v>
      </c>
      <c r="R923" s="10" t="s">
        <v>309</v>
      </c>
      <c r="S923" s="60" t="s">
        <v>1546</v>
      </c>
      <c r="T923" s="32" t="s">
        <v>34</v>
      </c>
      <c r="U923" s="32" t="s">
        <v>457</v>
      </c>
    </row>
    <row r="924" spans="1:21" s="33" customFormat="1" ht="22.5" customHeight="1" x14ac:dyDescent="0.3">
      <c r="A924" s="2" t="s">
        <v>121</v>
      </c>
      <c r="B924" s="2">
        <v>5</v>
      </c>
      <c r="C924" s="2">
        <v>0</v>
      </c>
      <c r="D924" s="2">
        <v>0</v>
      </c>
      <c r="E924" s="2">
        <v>0</v>
      </c>
      <c r="F924" s="2">
        <v>2</v>
      </c>
      <c r="G924" s="2">
        <v>0</v>
      </c>
      <c r="H924" s="2">
        <v>0</v>
      </c>
      <c r="I924" s="186">
        <f t="shared" si="105"/>
        <v>7</v>
      </c>
      <c r="J924" s="27">
        <v>3</v>
      </c>
      <c r="K924" s="5">
        <f t="shared" si="106"/>
        <v>0.1</v>
      </c>
      <c r="L924" s="24" t="s">
        <v>16</v>
      </c>
      <c r="M924" s="20" t="s">
        <v>1547</v>
      </c>
      <c r="N924" s="21" t="s">
        <v>578</v>
      </c>
      <c r="O924" s="20" t="s">
        <v>1548</v>
      </c>
      <c r="P924" s="30" t="s">
        <v>1545</v>
      </c>
      <c r="Q924" s="30">
        <v>8</v>
      </c>
      <c r="R924" s="10" t="s">
        <v>32</v>
      </c>
      <c r="S924" s="196" t="s">
        <v>1549</v>
      </c>
      <c r="T924" s="32" t="s">
        <v>18</v>
      </c>
      <c r="U924" s="32" t="s">
        <v>277</v>
      </c>
    </row>
    <row r="925" spans="1:21" s="33" customFormat="1" ht="22.5" customHeight="1" x14ac:dyDescent="0.3">
      <c r="A925" s="2" t="s">
        <v>77</v>
      </c>
      <c r="B925" s="2">
        <v>3</v>
      </c>
      <c r="C925" s="2">
        <v>0</v>
      </c>
      <c r="D925" s="2">
        <v>4</v>
      </c>
      <c r="E925" s="2">
        <v>0</v>
      </c>
      <c r="F925" s="2">
        <v>0</v>
      </c>
      <c r="G925" s="2">
        <v>0</v>
      </c>
      <c r="H925" s="2">
        <v>0</v>
      </c>
      <c r="I925" s="186">
        <f t="shared" si="105"/>
        <v>7</v>
      </c>
      <c r="J925" s="27">
        <v>3</v>
      </c>
      <c r="K925" s="5">
        <f t="shared" si="106"/>
        <v>0.1</v>
      </c>
      <c r="L925" s="24" t="s">
        <v>16</v>
      </c>
      <c r="M925" s="20" t="s">
        <v>1550</v>
      </c>
      <c r="N925" s="21" t="s">
        <v>82</v>
      </c>
      <c r="O925" s="20" t="s">
        <v>530</v>
      </c>
      <c r="P925" s="30" t="s">
        <v>1545</v>
      </c>
      <c r="Q925" s="30">
        <v>8</v>
      </c>
      <c r="R925" s="10" t="s">
        <v>309</v>
      </c>
      <c r="S925" s="60" t="s">
        <v>1546</v>
      </c>
      <c r="T925" s="32" t="s">
        <v>34</v>
      </c>
      <c r="U925" s="32" t="s">
        <v>457</v>
      </c>
    </row>
    <row r="926" spans="1:21" s="33" customFormat="1" ht="22.5" customHeight="1" x14ac:dyDescent="0.3">
      <c r="A926" s="2" t="s">
        <v>91</v>
      </c>
      <c r="B926" s="2">
        <v>0</v>
      </c>
      <c r="C926" s="2">
        <v>1</v>
      </c>
      <c r="D926" s="2">
        <v>6</v>
      </c>
      <c r="E926" s="2">
        <v>0</v>
      </c>
      <c r="F926" s="2">
        <v>0</v>
      </c>
      <c r="G926" s="2">
        <v>0</v>
      </c>
      <c r="H926" s="2">
        <v>0</v>
      </c>
      <c r="I926" s="186">
        <f t="shared" si="105"/>
        <v>7</v>
      </c>
      <c r="J926" s="27">
        <v>3</v>
      </c>
      <c r="K926" s="5">
        <f t="shared" si="106"/>
        <v>0.1</v>
      </c>
      <c r="L926" s="24" t="s">
        <v>16</v>
      </c>
      <c r="M926" s="20" t="s">
        <v>1551</v>
      </c>
      <c r="N926" s="21" t="s">
        <v>245</v>
      </c>
      <c r="O926" s="20" t="s">
        <v>257</v>
      </c>
      <c r="P926" s="30" t="s">
        <v>1545</v>
      </c>
      <c r="Q926" s="30">
        <v>8</v>
      </c>
      <c r="R926" s="10" t="s">
        <v>32</v>
      </c>
      <c r="S926" s="60" t="s">
        <v>1549</v>
      </c>
      <c r="T926" s="32" t="s">
        <v>18</v>
      </c>
      <c r="U926" s="32" t="s">
        <v>277</v>
      </c>
    </row>
    <row r="927" spans="1:21" s="33" customFormat="1" ht="22.5" customHeight="1" x14ac:dyDescent="0.3">
      <c r="A927" s="2" t="s">
        <v>105</v>
      </c>
      <c r="B927" s="2">
        <v>6</v>
      </c>
      <c r="C927" s="2">
        <v>0</v>
      </c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186">
        <f t="shared" si="105"/>
        <v>6</v>
      </c>
      <c r="J927" s="27">
        <v>4</v>
      </c>
      <c r="K927" s="5">
        <f t="shared" si="106"/>
        <v>8.5714285714285715E-2</v>
      </c>
      <c r="L927" s="24" t="s">
        <v>16</v>
      </c>
      <c r="M927" s="20" t="s">
        <v>1552</v>
      </c>
      <c r="N927" s="21" t="s">
        <v>97</v>
      </c>
      <c r="O927" s="20" t="s">
        <v>90</v>
      </c>
      <c r="P927" s="30" t="s">
        <v>1545</v>
      </c>
      <c r="Q927" s="30">
        <v>8</v>
      </c>
      <c r="R927" s="10" t="s">
        <v>32</v>
      </c>
      <c r="S927" s="60" t="s">
        <v>1549</v>
      </c>
      <c r="T927" s="32" t="s">
        <v>18</v>
      </c>
      <c r="U927" s="32" t="s">
        <v>277</v>
      </c>
    </row>
    <row r="928" spans="1:21" s="23" customFormat="1" ht="22.5" customHeight="1" x14ac:dyDescent="0.3">
      <c r="A928" s="2" t="s">
        <v>98</v>
      </c>
      <c r="B928" s="2">
        <v>0</v>
      </c>
      <c r="C928" s="2">
        <v>1</v>
      </c>
      <c r="D928" s="2">
        <v>3</v>
      </c>
      <c r="E928" s="2">
        <v>0</v>
      </c>
      <c r="F928" s="2">
        <v>0</v>
      </c>
      <c r="G928" s="2">
        <v>0</v>
      </c>
      <c r="H928" s="2">
        <v>0</v>
      </c>
      <c r="I928" s="186">
        <f t="shared" si="105"/>
        <v>4</v>
      </c>
      <c r="J928" s="27">
        <v>5</v>
      </c>
      <c r="K928" s="5">
        <f t="shared" si="106"/>
        <v>5.7142857142857141E-2</v>
      </c>
      <c r="L928" s="24" t="s">
        <v>16</v>
      </c>
      <c r="M928" s="20" t="s">
        <v>1553</v>
      </c>
      <c r="N928" s="21" t="s">
        <v>1554</v>
      </c>
      <c r="O928" s="20" t="s">
        <v>90</v>
      </c>
      <c r="P928" s="30" t="s">
        <v>1545</v>
      </c>
      <c r="Q928" s="30">
        <v>8</v>
      </c>
      <c r="R928" s="10" t="s">
        <v>182</v>
      </c>
      <c r="S928" s="196" t="s">
        <v>1549</v>
      </c>
      <c r="T928" s="32" t="s">
        <v>18</v>
      </c>
      <c r="U928" s="32" t="s">
        <v>277</v>
      </c>
    </row>
    <row r="929" spans="1:21" s="23" customFormat="1" ht="22.5" customHeight="1" x14ac:dyDescent="0.3">
      <c r="A929" s="2" t="s">
        <v>124</v>
      </c>
      <c r="B929" s="2">
        <v>0</v>
      </c>
      <c r="C929" s="2">
        <v>0</v>
      </c>
      <c r="D929" s="2">
        <v>3</v>
      </c>
      <c r="E929" s="2">
        <v>0</v>
      </c>
      <c r="F929" s="2">
        <v>0</v>
      </c>
      <c r="G929" s="2">
        <v>0</v>
      </c>
      <c r="H929" s="2">
        <v>0</v>
      </c>
      <c r="I929" s="186">
        <f t="shared" si="105"/>
        <v>3</v>
      </c>
      <c r="J929" s="27">
        <v>6</v>
      </c>
      <c r="K929" s="5">
        <f t="shared" si="106"/>
        <v>4.2857142857142858E-2</v>
      </c>
      <c r="L929" s="24" t="s">
        <v>16</v>
      </c>
      <c r="M929" s="20" t="s">
        <v>1555</v>
      </c>
      <c r="N929" s="21" t="s">
        <v>97</v>
      </c>
      <c r="O929" s="20" t="s">
        <v>1556</v>
      </c>
      <c r="P929" s="30" t="s">
        <v>1545</v>
      </c>
      <c r="Q929" s="30">
        <v>8</v>
      </c>
      <c r="R929" s="10" t="s">
        <v>182</v>
      </c>
      <c r="S929" s="196" t="s">
        <v>1549</v>
      </c>
      <c r="T929" s="32" t="s">
        <v>18</v>
      </c>
      <c r="U929" s="32" t="s">
        <v>277</v>
      </c>
    </row>
    <row r="930" spans="1:21" s="23" customFormat="1" ht="22.5" customHeight="1" x14ac:dyDescent="0.3">
      <c r="A930" s="2" t="s">
        <v>131</v>
      </c>
      <c r="B930" s="2">
        <v>0</v>
      </c>
      <c r="C930" s="2">
        <v>0</v>
      </c>
      <c r="D930" s="2">
        <v>2</v>
      </c>
      <c r="E930" s="2">
        <v>0</v>
      </c>
      <c r="F930" s="2">
        <v>1</v>
      </c>
      <c r="G930" s="2">
        <v>0</v>
      </c>
      <c r="H930" s="2">
        <v>0</v>
      </c>
      <c r="I930" s="186">
        <f t="shared" si="105"/>
        <v>3</v>
      </c>
      <c r="J930" s="27">
        <v>6</v>
      </c>
      <c r="K930" s="5">
        <f t="shared" si="106"/>
        <v>4.2857142857142858E-2</v>
      </c>
      <c r="L930" s="24" t="s">
        <v>16</v>
      </c>
      <c r="M930" s="20" t="s">
        <v>1525</v>
      </c>
      <c r="N930" s="21" t="s">
        <v>694</v>
      </c>
      <c r="O930" s="20" t="s">
        <v>28</v>
      </c>
      <c r="P930" s="30" t="s">
        <v>1545</v>
      </c>
      <c r="Q930" s="30">
        <v>8</v>
      </c>
      <c r="R930" s="10" t="s">
        <v>182</v>
      </c>
      <c r="S930" s="196" t="s">
        <v>1549</v>
      </c>
      <c r="T930" s="32" t="s">
        <v>18</v>
      </c>
      <c r="U930" s="32" t="s">
        <v>277</v>
      </c>
    </row>
    <row r="931" spans="1:21" s="23" customFormat="1" ht="22.5" customHeight="1" x14ac:dyDescent="0.3">
      <c r="A931" s="2" t="s">
        <v>75</v>
      </c>
      <c r="B931" s="2">
        <v>0</v>
      </c>
      <c r="C931" s="2">
        <v>0</v>
      </c>
      <c r="D931" s="2">
        <v>3</v>
      </c>
      <c r="E931" s="2">
        <v>0</v>
      </c>
      <c r="F931" s="2">
        <v>0</v>
      </c>
      <c r="G931" s="2">
        <v>0</v>
      </c>
      <c r="H931" s="2">
        <v>0</v>
      </c>
      <c r="I931" s="186">
        <f t="shared" si="105"/>
        <v>3</v>
      </c>
      <c r="J931" s="27">
        <v>6</v>
      </c>
      <c r="K931" s="5">
        <f t="shared" si="106"/>
        <v>4.2857142857142858E-2</v>
      </c>
      <c r="L931" s="24" t="s">
        <v>16</v>
      </c>
      <c r="M931" s="20" t="s">
        <v>1089</v>
      </c>
      <c r="N931" s="21" t="s">
        <v>214</v>
      </c>
      <c r="O931" s="20" t="s">
        <v>19</v>
      </c>
      <c r="P931" s="30" t="s">
        <v>1545</v>
      </c>
      <c r="Q931" s="30">
        <v>8</v>
      </c>
      <c r="R931" s="10" t="s">
        <v>182</v>
      </c>
      <c r="S931" s="32" t="s">
        <v>1549</v>
      </c>
      <c r="T931" s="32" t="s">
        <v>18</v>
      </c>
      <c r="U931" s="32" t="s">
        <v>277</v>
      </c>
    </row>
    <row r="932" spans="1:21" s="23" customFormat="1" ht="22.5" customHeight="1" x14ac:dyDescent="0.3">
      <c r="A932" s="2" t="s">
        <v>80</v>
      </c>
      <c r="B932" s="2">
        <v>0</v>
      </c>
      <c r="C932" s="2">
        <v>0</v>
      </c>
      <c r="D932" s="2">
        <v>2</v>
      </c>
      <c r="E932" s="2">
        <v>0</v>
      </c>
      <c r="F932" s="2">
        <v>0</v>
      </c>
      <c r="G932" s="2">
        <v>0</v>
      </c>
      <c r="H932" s="2">
        <v>0</v>
      </c>
      <c r="I932" s="186">
        <f t="shared" si="105"/>
        <v>2</v>
      </c>
      <c r="J932" s="27">
        <v>7</v>
      </c>
      <c r="K932" s="5">
        <f t="shared" si="106"/>
        <v>2.8571428571428571E-2</v>
      </c>
      <c r="L932" s="24" t="s">
        <v>16</v>
      </c>
      <c r="M932" s="20" t="s">
        <v>1557</v>
      </c>
      <c r="N932" s="21" t="s">
        <v>380</v>
      </c>
      <c r="O932" s="20" t="s">
        <v>1320</v>
      </c>
      <c r="P932" s="30" t="s">
        <v>1545</v>
      </c>
      <c r="Q932" s="30">
        <v>8</v>
      </c>
      <c r="R932" s="10" t="s">
        <v>32</v>
      </c>
      <c r="S932" s="78" t="s">
        <v>1549</v>
      </c>
      <c r="T932" s="32" t="s">
        <v>18</v>
      </c>
      <c r="U932" s="32" t="s">
        <v>277</v>
      </c>
    </row>
    <row r="933" spans="1:21" s="23" customFormat="1" ht="22.5" customHeight="1" x14ac:dyDescent="0.3">
      <c r="A933" s="2" t="s">
        <v>109</v>
      </c>
      <c r="B933" s="2">
        <v>0</v>
      </c>
      <c r="C933" s="2">
        <v>0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186">
        <f t="shared" si="105"/>
        <v>0</v>
      </c>
      <c r="J933" s="27">
        <v>8</v>
      </c>
      <c r="K933" s="5">
        <f t="shared" si="106"/>
        <v>0</v>
      </c>
      <c r="L933" s="24" t="s">
        <v>16</v>
      </c>
      <c r="M933" s="20" t="s">
        <v>1558</v>
      </c>
      <c r="N933" s="21" t="s">
        <v>1559</v>
      </c>
      <c r="O933" s="20" t="s">
        <v>1560</v>
      </c>
      <c r="P933" s="30" t="s">
        <v>1545</v>
      </c>
      <c r="Q933" s="30">
        <v>8</v>
      </c>
      <c r="R933" s="10" t="s">
        <v>309</v>
      </c>
      <c r="S933" s="32" t="s">
        <v>1546</v>
      </c>
      <c r="T933" s="32" t="s">
        <v>34</v>
      </c>
      <c r="U933" s="32" t="s">
        <v>457</v>
      </c>
    </row>
    <row r="934" spans="1:21" s="23" customFormat="1" ht="22.5" customHeight="1" x14ac:dyDescent="0.3">
      <c r="A934" s="2" t="s">
        <v>113</v>
      </c>
      <c r="B934" s="2">
        <v>0</v>
      </c>
      <c r="C934" s="2">
        <v>0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186">
        <f t="shared" si="105"/>
        <v>0</v>
      </c>
      <c r="J934" s="27">
        <v>8</v>
      </c>
      <c r="K934" s="5">
        <f t="shared" si="106"/>
        <v>0</v>
      </c>
      <c r="L934" s="24" t="s">
        <v>16</v>
      </c>
      <c r="M934" s="20" t="s">
        <v>1561</v>
      </c>
      <c r="N934" s="21" t="s">
        <v>567</v>
      </c>
      <c r="O934" s="20" t="s">
        <v>130</v>
      </c>
      <c r="P934" s="30" t="s">
        <v>1545</v>
      </c>
      <c r="Q934" s="30">
        <v>8</v>
      </c>
      <c r="R934" s="10" t="s">
        <v>32</v>
      </c>
      <c r="S934" s="78" t="s">
        <v>1549</v>
      </c>
      <c r="T934" s="32" t="s">
        <v>18</v>
      </c>
      <c r="U934" s="32" t="s">
        <v>277</v>
      </c>
    </row>
    <row r="935" spans="1:21" s="23" customFormat="1" ht="22.5" customHeight="1" x14ac:dyDescent="0.3">
      <c r="A935" s="2" t="s">
        <v>87</v>
      </c>
      <c r="B935" s="2">
        <v>0</v>
      </c>
      <c r="C935" s="2">
        <v>0</v>
      </c>
      <c r="D935" s="2">
        <v>0</v>
      </c>
      <c r="E935" s="2">
        <v>0</v>
      </c>
      <c r="F935" s="2">
        <v>0</v>
      </c>
      <c r="G935" s="2">
        <v>0</v>
      </c>
      <c r="H935" s="2">
        <v>0</v>
      </c>
      <c r="I935" s="186">
        <f t="shared" si="105"/>
        <v>0</v>
      </c>
      <c r="J935" s="27">
        <v>8</v>
      </c>
      <c r="K935" s="5">
        <f t="shared" si="106"/>
        <v>0</v>
      </c>
      <c r="L935" s="24" t="s">
        <v>16</v>
      </c>
      <c r="M935" s="20" t="s">
        <v>1562</v>
      </c>
      <c r="N935" s="21" t="s">
        <v>129</v>
      </c>
      <c r="O935" s="20" t="s">
        <v>49</v>
      </c>
      <c r="P935" s="30" t="s">
        <v>1545</v>
      </c>
      <c r="Q935" s="30">
        <v>8</v>
      </c>
      <c r="R935" s="10" t="s">
        <v>246</v>
      </c>
      <c r="S935" s="78" t="s">
        <v>1549</v>
      </c>
      <c r="T935" s="32" t="s">
        <v>18</v>
      </c>
      <c r="U935" s="32" t="s">
        <v>277</v>
      </c>
    </row>
    <row r="936" spans="1:21" s="23" customFormat="1" ht="22.5" customHeight="1" x14ac:dyDescent="0.3">
      <c r="A936" s="2" t="s">
        <v>95</v>
      </c>
      <c r="B936" s="2">
        <v>0</v>
      </c>
      <c r="C936" s="2">
        <v>0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186">
        <f t="shared" si="105"/>
        <v>0</v>
      </c>
      <c r="J936" s="27">
        <v>8</v>
      </c>
      <c r="K936" s="5">
        <f t="shared" si="106"/>
        <v>0</v>
      </c>
      <c r="L936" s="24" t="s">
        <v>16</v>
      </c>
      <c r="M936" s="20" t="s">
        <v>1563</v>
      </c>
      <c r="N936" s="21" t="s">
        <v>79</v>
      </c>
      <c r="O936" s="20" t="s">
        <v>100</v>
      </c>
      <c r="P936" s="30" t="s">
        <v>1545</v>
      </c>
      <c r="Q936" s="30">
        <v>8</v>
      </c>
      <c r="R936" s="10" t="s">
        <v>309</v>
      </c>
      <c r="S936" s="32" t="s">
        <v>1546</v>
      </c>
      <c r="T936" s="32" t="s">
        <v>34</v>
      </c>
      <c r="U936" s="32" t="s">
        <v>457</v>
      </c>
    </row>
    <row r="937" spans="1:21" s="23" customFormat="1" ht="22.5" customHeight="1" x14ac:dyDescent="0.3">
      <c r="A937" s="2" t="s">
        <v>117</v>
      </c>
      <c r="B937" s="2">
        <v>0</v>
      </c>
      <c r="C937" s="2">
        <v>0</v>
      </c>
      <c r="D937" s="2">
        <v>0</v>
      </c>
      <c r="E937" s="2">
        <v>0</v>
      </c>
      <c r="F937" s="2">
        <v>0</v>
      </c>
      <c r="G937" s="2">
        <v>0</v>
      </c>
      <c r="H937" s="2">
        <v>0</v>
      </c>
      <c r="I937" s="186">
        <f t="shared" si="105"/>
        <v>0</v>
      </c>
      <c r="J937" s="27">
        <v>8</v>
      </c>
      <c r="K937" s="5">
        <f t="shared" si="106"/>
        <v>0</v>
      </c>
      <c r="L937" s="24" t="s">
        <v>16</v>
      </c>
      <c r="M937" s="20" t="s">
        <v>1564</v>
      </c>
      <c r="N937" s="21" t="s">
        <v>1389</v>
      </c>
      <c r="O937" s="20" t="s">
        <v>123</v>
      </c>
      <c r="P937" s="30" t="s">
        <v>1545</v>
      </c>
      <c r="Q937" s="30">
        <v>8</v>
      </c>
      <c r="R937" s="10" t="s">
        <v>309</v>
      </c>
      <c r="S937" s="32" t="s">
        <v>1546</v>
      </c>
      <c r="T937" s="32" t="s">
        <v>34</v>
      </c>
      <c r="U937" s="32" t="s">
        <v>457</v>
      </c>
    </row>
    <row r="938" spans="1:21" s="147" customFormat="1" ht="18" customHeight="1" x14ac:dyDescent="0.3">
      <c r="A938" s="135" t="s">
        <v>174</v>
      </c>
      <c r="B938" s="146">
        <v>9</v>
      </c>
      <c r="C938" s="146">
        <v>2</v>
      </c>
      <c r="D938" s="146">
        <v>0</v>
      </c>
      <c r="E938" s="146">
        <v>0</v>
      </c>
      <c r="F938" s="146">
        <v>0</v>
      </c>
      <c r="G938" s="146">
        <v>0</v>
      </c>
      <c r="H938" s="146">
        <v>0</v>
      </c>
      <c r="I938" s="136">
        <f t="shared" si="105"/>
        <v>11</v>
      </c>
      <c r="J938" s="146">
        <v>1</v>
      </c>
      <c r="K938" s="138">
        <f t="shared" ref="K938:K950" si="107">I938/106</f>
        <v>0.10377358490566038</v>
      </c>
      <c r="L938" s="139" t="s">
        <v>16</v>
      </c>
      <c r="M938" s="140" t="s">
        <v>1565</v>
      </c>
      <c r="N938" s="141" t="s">
        <v>256</v>
      </c>
      <c r="O938" s="140" t="s">
        <v>123</v>
      </c>
      <c r="P938" s="142" t="s">
        <v>1545</v>
      </c>
      <c r="Q938" s="142">
        <v>9</v>
      </c>
      <c r="R938" s="143" t="s">
        <v>309</v>
      </c>
      <c r="S938" s="144" t="s">
        <v>1546</v>
      </c>
      <c r="T938" s="144" t="s">
        <v>34</v>
      </c>
      <c r="U938" s="144" t="s">
        <v>457</v>
      </c>
    </row>
    <row r="939" spans="1:21" s="48" customFormat="1" ht="18" customHeight="1" x14ac:dyDescent="0.3">
      <c r="A939" s="2" t="s">
        <v>176</v>
      </c>
      <c r="B939" s="3">
        <v>7</v>
      </c>
      <c r="C939" s="3">
        <v>0</v>
      </c>
      <c r="D939" s="3">
        <v>1</v>
      </c>
      <c r="E939" s="3">
        <v>1</v>
      </c>
      <c r="F939" s="3">
        <v>0</v>
      </c>
      <c r="G939" s="3">
        <v>0</v>
      </c>
      <c r="H939" s="3">
        <v>0</v>
      </c>
      <c r="I939" s="186">
        <f t="shared" si="105"/>
        <v>9</v>
      </c>
      <c r="J939" s="3">
        <v>2</v>
      </c>
      <c r="K939" s="5">
        <f t="shared" si="107"/>
        <v>8.4905660377358486E-2</v>
      </c>
      <c r="L939" s="24" t="s">
        <v>16</v>
      </c>
      <c r="M939" s="20" t="s">
        <v>1566</v>
      </c>
      <c r="N939" s="21" t="s">
        <v>151</v>
      </c>
      <c r="O939" s="20" t="s">
        <v>28</v>
      </c>
      <c r="P939" s="30" t="s">
        <v>1545</v>
      </c>
      <c r="Q939" s="30">
        <v>9</v>
      </c>
      <c r="R939" s="10" t="s">
        <v>309</v>
      </c>
      <c r="S939" s="32" t="s">
        <v>1546</v>
      </c>
      <c r="T939" s="32" t="s">
        <v>34</v>
      </c>
      <c r="U939" s="32" t="s">
        <v>457</v>
      </c>
    </row>
    <row r="940" spans="1:21" s="48" customFormat="1" ht="18" customHeight="1" x14ac:dyDescent="0.3">
      <c r="A940" s="2" t="s">
        <v>299</v>
      </c>
      <c r="B940" s="3">
        <v>7</v>
      </c>
      <c r="C940" s="3">
        <v>0</v>
      </c>
      <c r="D940" s="3">
        <v>0</v>
      </c>
      <c r="E940" s="3">
        <v>0</v>
      </c>
      <c r="F940" s="3">
        <v>0</v>
      </c>
      <c r="G940" s="3">
        <v>0</v>
      </c>
      <c r="H940" s="3">
        <v>0</v>
      </c>
      <c r="I940" s="186">
        <f t="shared" si="105"/>
        <v>7</v>
      </c>
      <c r="J940" s="3">
        <v>3</v>
      </c>
      <c r="K940" s="5">
        <f t="shared" si="107"/>
        <v>6.6037735849056603E-2</v>
      </c>
      <c r="L940" s="24" t="s">
        <v>16</v>
      </c>
      <c r="M940" s="20" t="s">
        <v>1567</v>
      </c>
      <c r="N940" s="21" t="s">
        <v>684</v>
      </c>
      <c r="O940" s="20" t="s">
        <v>277</v>
      </c>
      <c r="P940" s="30" t="s">
        <v>1545</v>
      </c>
      <c r="Q940" s="30">
        <v>9</v>
      </c>
      <c r="R940" s="10" t="s">
        <v>309</v>
      </c>
      <c r="S940" s="32" t="s">
        <v>1546</v>
      </c>
      <c r="T940" s="32" t="s">
        <v>34</v>
      </c>
      <c r="U940" s="32" t="s">
        <v>457</v>
      </c>
    </row>
    <row r="941" spans="1:21" s="48" customFormat="1" ht="18" customHeight="1" x14ac:dyDescent="0.3">
      <c r="A941" s="2" t="s">
        <v>145</v>
      </c>
      <c r="B941" s="3">
        <v>7</v>
      </c>
      <c r="C941" s="3">
        <v>0</v>
      </c>
      <c r="D941" s="3">
        <v>0</v>
      </c>
      <c r="E941" s="3">
        <v>0</v>
      </c>
      <c r="F941" s="3">
        <v>0</v>
      </c>
      <c r="G941" s="3">
        <v>0</v>
      </c>
      <c r="H941" s="3">
        <v>0</v>
      </c>
      <c r="I941" s="186">
        <f t="shared" si="105"/>
        <v>7</v>
      </c>
      <c r="J941" s="3">
        <v>3</v>
      </c>
      <c r="K941" s="5">
        <f t="shared" si="107"/>
        <v>6.6037735849056603E-2</v>
      </c>
      <c r="L941" s="24" t="s">
        <v>16</v>
      </c>
      <c r="M941" s="20" t="s">
        <v>1568</v>
      </c>
      <c r="N941" s="21" t="s">
        <v>142</v>
      </c>
      <c r="O941" s="20" t="s">
        <v>162</v>
      </c>
      <c r="P941" s="30" t="s">
        <v>1545</v>
      </c>
      <c r="Q941" s="30">
        <v>9</v>
      </c>
      <c r="R941" s="10" t="s">
        <v>32</v>
      </c>
      <c r="S941" s="32" t="s">
        <v>1546</v>
      </c>
      <c r="T941" s="32" t="s">
        <v>34</v>
      </c>
      <c r="U941" s="32" t="s">
        <v>457</v>
      </c>
    </row>
    <row r="942" spans="1:21" s="48" customFormat="1" ht="18" customHeight="1" x14ac:dyDescent="0.3">
      <c r="A942" s="2" t="s">
        <v>163</v>
      </c>
      <c r="B942" s="3">
        <v>5</v>
      </c>
      <c r="C942" s="3">
        <v>0</v>
      </c>
      <c r="D942" s="92">
        <v>0.5</v>
      </c>
      <c r="E942" s="3">
        <v>0</v>
      </c>
      <c r="F942" s="3">
        <v>0</v>
      </c>
      <c r="G942" s="3">
        <v>0</v>
      </c>
      <c r="H942" s="3">
        <v>0</v>
      </c>
      <c r="I942" s="108">
        <f t="shared" si="105"/>
        <v>5.5</v>
      </c>
      <c r="J942" s="3">
        <v>4</v>
      </c>
      <c r="K942" s="5">
        <f t="shared" si="107"/>
        <v>5.1886792452830191E-2</v>
      </c>
      <c r="L942" s="24" t="s">
        <v>16</v>
      </c>
      <c r="M942" s="20" t="s">
        <v>1569</v>
      </c>
      <c r="N942" s="21" t="s">
        <v>1211</v>
      </c>
      <c r="O942" s="20" t="s">
        <v>123</v>
      </c>
      <c r="P942" s="30" t="s">
        <v>1545</v>
      </c>
      <c r="Q942" s="30">
        <v>9</v>
      </c>
      <c r="R942" s="10" t="s">
        <v>32</v>
      </c>
      <c r="S942" s="32" t="s">
        <v>1546</v>
      </c>
      <c r="T942" s="32" t="s">
        <v>34</v>
      </c>
      <c r="U942" s="32" t="s">
        <v>457</v>
      </c>
    </row>
    <row r="943" spans="1:21" s="48" customFormat="1" ht="18" customHeight="1" x14ac:dyDescent="0.3">
      <c r="A943" s="2" t="s">
        <v>157</v>
      </c>
      <c r="B943" s="3">
        <v>5</v>
      </c>
      <c r="C943" s="3">
        <v>0</v>
      </c>
      <c r="D943" s="3">
        <v>0</v>
      </c>
      <c r="E943" s="3">
        <v>0</v>
      </c>
      <c r="F943" s="3">
        <v>0</v>
      </c>
      <c r="G943" s="3">
        <v>0</v>
      </c>
      <c r="H943" s="3">
        <v>0</v>
      </c>
      <c r="I943" s="186">
        <f t="shared" si="105"/>
        <v>5</v>
      </c>
      <c r="J943" s="3">
        <v>5</v>
      </c>
      <c r="K943" s="5">
        <f t="shared" si="107"/>
        <v>4.716981132075472E-2</v>
      </c>
      <c r="L943" s="24" t="s">
        <v>16</v>
      </c>
      <c r="M943" s="20" t="s">
        <v>1570</v>
      </c>
      <c r="N943" s="21" t="s">
        <v>1571</v>
      </c>
      <c r="O943" s="20" t="s">
        <v>1572</v>
      </c>
      <c r="P943" s="30" t="s">
        <v>1545</v>
      </c>
      <c r="Q943" s="30">
        <v>9</v>
      </c>
      <c r="R943" s="10" t="s">
        <v>309</v>
      </c>
      <c r="S943" s="32" t="s">
        <v>1546</v>
      </c>
      <c r="T943" s="32" t="s">
        <v>34</v>
      </c>
      <c r="U943" s="32" t="s">
        <v>457</v>
      </c>
    </row>
    <row r="944" spans="1:21" s="48" customFormat="1" ht="18" customHeight="1" x14ac:dyDescent="0.3">
      <c r="A944" s="2" t="s">
        <v>172</v>
      </c>
      <c r="B944" s="3">
        <v>1</v>
      </c>
      <c r="C944" s="3">
        <v>2</v>
      </c>
      <c r="D944" s="3">
        <v>1</v>
      </c>
      <c r="E944" s="3">
        <v>0</v>
      </c>
      <c r="F944" s="3">
        <v>0</v>
      </c>
      <c r="G944" s="3">
        <v>0</v>
      </c>
      <c r="H944" s="3">
        <v>0</v>
      </c>
      <c r="I944" s="186">
        <f t="shared" si="105"/>
        <v>4</v>
      </c>
      <c r="J944" s="3">
        <v>6</v>
      </c>
      <c r="K944" s="5">
        <f t="shared" si="107"/>
        <v>3.7735849056603772E-2</v>
      </c>
      <c r="L944" s="24" t="s">
        <v>16</v>
      </c>
      <c r="M944" s="20" t="s">
        <v>1573</v>
      </c>
      <c r="N944" s="21" t="s">
        <v>1574</v>
      </c>
      <c r="O944" s="20" t="s">
        <v>90</v>
      </c>
      <c r="P944" s="30" t="s">
        <v>1545</v>
      </c>
      <c r="Q944" s="30">
        <v>9</v>
      </c>
      <c r="R944" s="10" t="s">
        <v>309</v>
      </c>
      <c r="S944" s="32" t="s">
        <v>1546</v>
      </c>
      <c r="T944" s="32" t="s">
        <v>34</v>
      </c>
      <c r="U944" s="32" t="s">
        <v>457</v>
      </c>
    </row>
    <row r="945" spans="1:21" s="48" customFormat="1" ht="18" customHeight="1" x14ac:dyDescent="0.3">
      <c r="A945" s="2" t="s">
        <v>159</v>
      </c>
      <c r="B945" s="3">
        <v>4</v>
      </c>
      <c r="C945" s="3">
        <v>0</v>
      </c>
      <c r="D945" s="3">
        <v>0</v>
      </c>
      <c r="E945" s="3">
        <v>0</v>
      </c>
      <c r="F945" s="3">
        <v>0</v>
      </c>
      <c r="G945" s="3">
        <v>0</v>
      </c>
      <c r="H945" s="3">
        <v>0</v>
      </c>
      <c r="I945" s="186">
        <f t="shared" si="105"/>
        <v>4</v>
      </c>
      <c r="J945" s="3">
        <v>6</v>
      </c>
      <c r="K945" s="5">
        <f t="shared" si="107"/>
        <v>3.7735849056603772E-2</v>
      </c>
      <c r="L945" s="24" t="s">
        <v>16</v>
      </c>
      <c r="M945" s="20" t="s">
        <v>1575</v>
      </c>
      <c r="N945" s="21" t="s">
        <v>107</v>
      </c>
      <c r="O945" s="20" t="s">
        <v>329</v>
      </c>
      <c r="P945" s="30" t="s">
        <v>1545</v>
      </c>
      <c r="Q945" s="30">
        <v>9</v>
      </c>
      <c r="R945" s="10" t="s">
        <v>309</v>
      </c>
      <c r="S945" s="32" t="s">
        <v>1546</v>
      </c>
      <c r="T945" s="32" t="s">
        <v>34</v>
      </c>
      <c r="U945" s="32" t="s">
        <v>457</v>
      </c>
    </row>
    <row r="946" spans="1:21" s="48" customFormat="1" ht="18" customHeight="1" x14ac:dyDescent="0.3">
      <c r="A946" s="2" t="s">
        <v>149</v>
      </c>
      <c r="B946" s="3">
        <v>0</v>
      </c>
      <c r="C946" s="3">
        <v>2</v>
      </c>
      <c r="D946" s="3">
        <v>0</v>
      </c>
      <c r="E946" s="3">
        <v>0</v>
      </c>
      <c r="F946" s="3">
        <v>0</v>
      </c>
      <c r="G946" s="3">
        <v>0</v>
      </c>
      <c r="H946" s="3">
        <v>0</v>
      </c>
      <c r="I946" s="186">
        <f t="shared" si="105"/>
        <v>2</v>
      </c>
      <c r="J946" s="3">
        <v>7</v>
      </c>
      <c r="K946" s="5">
        <f t="shared" si="107"/>
        <v>1.8867924528301886E-2</v>
      </c>
      <c r="L946" s="24" t="s">
        <v>16</v>
      </c>
      <c r="M946" s="20" t="s">
        <v>1576</v>
      </c>
      <c r="N946" s="21" t="s">
        <v>265</v>
      </c>
      <c r="O946" s="20" t="s">
        <v>70</v>
      </c>
      <c r="P946" s="30" t="s">
        <v>1545</v>
      </c>
      <c r="Q946" s="30">
        <v>9</v>
      </c>
      <c r="R946" s="10" t="s">
        <v>309</v>
      </c>
      <c r="S946" s="32" t="s">
        <v>1546</v>
      </c>
      <c r="T946" s="32" t="s">
        <v>34</v>
      </c>
      <c r="U946" s="32" t="s">
        <v>457</v>
      </c>
    </row>
    <row r="947" spans="1:21" s="48" customFormat="1" ht="18" customHeight="1" x14ac:dyDescent="0.3">
      <c r="A947" s="2" t="s">
        <v>169</v>
      </c>
      <c r="B947" s="3">
        <v>1</v>
      </c>
      <c r="C947" s="3">
        <v>0</v>
      </c>
      <c r="D947" s="92">
        <v>0.5</v>
      </c>
      <c r="E947" s="3">
        <v>0</v>
      </c>
      <c r="F947" s="3">
        <v>0</v>
      </c>
      <c r="G947" s="3">
        <v>0</v>
      </c>
      <c r="H947" s="3">
        <v>0</v>
      </c>
      <c r="I947" s="108">
        <f t="shared" si="105"/>
        <v>1.5</v>
      </c>
      <c r="J947" s="3">
        <v>8</v>
      </c>
      <c r="K947" s="5">
        <f t="shared" si="107"/>
        <v>1.4150943396226415E-2</v>
      </c>
      <c r="L947" s="24" t="s">
        <v>16</v>
      </c>
      <c r="M947" s="20" t="s">
        <v>1577</v>
      </c>
      <c r="N947" s="21" t="s">
        <v>79</v>
      </c>
      <c r="O947" s="20" t="s">
        <v>70</v>
      </c>
      <c r="P947" s="30" t="s">
        <v>1545</v>
      </c>
      <c r="Q947" s="30">
        <v>9</v>
      </c>
      <c r="R947" s="10" t="s">
        <v>309</v>
      </c>
      <c r="S947" s="32" t="s">
        <v>1546</v>
      </c>
      <c r="T947" s="32" t="s">
        <v>34</v>
      </c>
      <c r="U947" s="32" t="s">
        <v>457</v>
      </c>
    </row>
    <row r="948" spans="1:21" s="48" customFormat="1" ht="18" customHeight="1" x14ac:dyDescent="0.3">
      <c r="A948" s="2" t="s">
        <v>143</v>
      </c>
      <c r="B948" s="3">
        <v>0</v>
      </c>
      <c r="C948" s="3">
        <v>0</v>
      </c>
      <c r="D948" s="3">
        <v>1</v>
      </c>
      <c r="E948" s="3">
        <v>0</v>
      </c>
      <c r="F948" s="3">
        <v>0</v>
      </c>
      <c r="G948" s="3">
        <v>0</v>
      </c>
      <c r="H948" s="3">
        <v>0</v>
      </c>
      <c r="I948" s="186">
        <f t="shared" si="105"/>
        <v>1</v>
      </c>
      <c r="J948" s="3">
        <v>9</v>
      </c>
      <c r="K948" s="5">
        <f t="shared" si="107"/>
        <v>9.433962264150943E-3</v>
      </c>
      <c r="L948" s="24" t="s">
        <v>16</v>
      </c>
      <c r="M948" s="20" t="s">
        <v>1578</v>
      </c>
      <c r="N948" s="21" t="s">
        <v>245</v>
      </c>
      <c r="O948" s="20" t="s">
        <v>123</v>
      </c>
      <c r="P948" s="30" t="s">
        <v>1545</v>
      </c>
      <c r="Q948" s="30">
        <v>9</v>
      </c>
      <c r="R948" s="10" t="s">
        <v>32</v>
      </c>
      <c r="S948" s="32" t="s">
        <v>1546</v>
      </c>
      <c r="T948" s="32" t="s">
        <v>34</v>
      </c>
      <c r="U948" s="32" t="s">
        <v>457</v>
      </c>
    </row>
    <row r="949" spans="1:21" s="48" customFormat="1" ht="18" customHeight="1" x14ac:dyDescent="0.3">
      <c r="A949" s="2" t="s">
        <v>154</v>
      </c>
      <c r="B949" s="3">
        <v>0</v>
      </c>
      <c r="C949" s="3">
        <v>0</v>
      </c>
      <c r="D949" s="3">
        <v>0</v>
      </c>
      <c r="E949" s="3">
        <v>0</v>
      </c>
      <c r="F949" s="3">
        <v>0</v>
      </c>
      <c r="G949" s="3">
        <v>0</v>
      </c>
      <c r="H949" s="3">
        <v>0</v>
      </c>
      <c r="I949" s="186">
        <f t="shared" si="105"/>
        <v>0</v>
      </c>
      <c r="J949" s="3">
        <v>10</v>
      </c>
      <c r="K949" s="5">
        <f t="shared" si="107"/>
        <v>0</v>
      </c>
      <c r="L949" s="24" t="s">
        <v>16</v>
      </c>
      <c r="M949" s="20" t="s">
        <v>1579</v>
      </c>
      <c r="N949" s="21" t="s">
        <v>151</v>
      </c>
      <c r="O949" s="20" t="s">
        <v>100</v>
      </c>
      <c r="P949" s="30" t="s">
        <v>1545</v>
      </c>
      <c r="Q949" s="30">
        <v>9</v>
      </c>
      <c r="R949" s="10" t="s">
        <v>32</v>
      </c>
      <c r="S949" s="32" t="s">
        <v>1546</v>
      </c>
      <c r="T949" s="32" t="s">
        <v>34</v>
      </c>
      <c r="U949" s="32" t="s">
        <v>457</v>
      </c>
    </row>
    <row r="950" spans="1:21" s="48" customFormat="1" ht="18" customHeight="1" x14ac:dyDescent="0.3">
      <c r="A950" s="2" t="s">
        <v>140</v>
      </c>
      <c r="B950" s="3">
        <v>0</v>
      </c>
      <c r="C950" s="3">
        <v>0</v>
      </c>
      <c r="D950" s="3">
        <v>0</v>
      </c>
      <c r="E950" s="3">
        <v>0</v>
      </c>
      <c r="F950" s="3">
        <v>0</v>
      </c>
      <c r="G950" s="3">
        <v>0</v>
      </c>
      <c r="H950" s="3">
        <v>0</v>
      </c>
      <c r="I950" s="186">
        <f t="shared" si="105"/>
        <v>0</v>
      </c>
      <c r="J950" s="3">
        <v>10</v>
      </c>
      <c r="K950" s="5">
        <f t="shared" si="107"/>
        <v>0</v>
      </c>
      <c r="L950" s="24" t="s">
        <v>16</v>
      </c>
      <c r="M950" s="20" t="s">
        <v>1580</v>
      </c>
      <c r="N950" s="21" t="s">
        <v>139</v>
      </c>
      <c r="O950" s="20" t="s">
        <v>280</v>
      </c>
      <c r="P950" s="30" t="s">
        <v>1545</v>
      </c>
      <c r="Q950" s="30">
        <v>9</v>
      </c>
      <c r="R950" s="10" t="s">
        <v>32</v>
      </c>
      <c r="S950" s="32" t="s">
        <v>1546</v>
      </c>
      <c r="T950" s="32" t="s">
        <v>34</v>
      </c>
      <c r="U950" s="32" t="s">
        <v>457</v>
      </c>
    </row>
    <row r="951" spans="1:21" s="147" customFormat="1" ht="18" customHeight="1" x14ac:dyDescent="0.3">
      <c r="A951" s="135" t="s">
        <v>179</v>
      </c>
      <c r="B951" s="146">
        <v>4</v>
      </c>
      <c r="C951" s="146">
        <v>6</v>
      </c>
      <c r="D951" s="146">
        <v>13</v>
      </c>
      <c r="E951" s="146">
        <v>12</v>
      </c>
      <c r="F951" s="146">
        <v>2</v>
      </c>
      <c r="G951" s="146">
        <v>1</v>
      </c>
      <c r="H951" s="146"/>
      <c r="I951" s="136">
        <f t="shared" si="105"/>
        <v>38</v>
      </c>
      <c r="J951" s="146">
        <v>1</v>
      </c>
      <c r="K951" s="138">
        <f t="shared" ref="K951:K961" si="108">I951/62</f>
        <v>0.61290322580645162</v>
      </c>
      <c r="L951" s="146" t="s">
        <v>62</v>
      </c>
      <c r="M951" s="140" t="s">
        <v>1581</v>
      </c>
      <c r="N951" s="141" t="s">
        <v>79</v>
      </c>
      <c r="O951" s="140" t="s">
        <v>123</v>
      </c>
      <c r="P951" s="142" t="s">
        <v>1545</v>
      </c>
      <c r="Q951" s="142">
        <v>10</v>
      </c>
      <c r="R951" s="143" t="s">
        <v>182</v>
      </c>
      <c r="S951" s="144" t="s">
        <v>1546</v>
      </c>
      <c r="T951" s="144" t="s">
        <v>34</v>
      </c>
      <c r="U951" s="144" t="s">
        <v>457</v>
      </c>
    </row>
    <row r="952" spans="1:21" s="48" customFormat="1" ht="18" customHeight="1" x14ac:dyDescent="0.3">
      <c r="A952" s="2" t="s">
        <v>266</v>
      </c>
      <c r="B952" s="3">
        <v>6</v>
      </c>
      <c r="C952" s="3">
        <v>4</v>
      </c>
      <c r="D952" s="3">
        <v>8</v>
      </c>
      <c r="E952" s="3">
        <v>12</v>
      </c>
      <c r="F952" s="3">
        <v>8</v>
      </c>
      <c r="G952" s="3">
        <v>0</v>
      </c>
      <c r="H952" s="3"/>
      <c r="I952" s="186">
        <f t="shared" si="105"/>
        <v>38</v>
      </c>
      <c r="J952" s="3">
        <v>1</v>
      </c>
      <c r="K952" s="5">
        <f t="shared" si="108"/>
        <v>0.61290322580645162</v>
      </c>
      <c r="L952" s="3" t="s">
        <v>62</v>
      </c>
      <c r="M952" s="20" t="s">
        <v>1582</v>
      </c>
      <c r="N952" s="21" t="s">
        <v>18</v>
      </c>
      <c r="O952" s="20" t="s">
        <v>104</v>
      </c>
      <c r="P952" s="30" t="s">
        <v>1545</v>
      </c>
      <c r="Q952" s="30">
        <v>10</v>
      </c>
      <c r="R952" s="10" t="s">
        <v>182</v>
      </c>
      <c r="S952" s="32" t="s">
        <v>1546</v>
      </c>
      <c r="T952" s="32" t="s">
        <v>34</v>
      </c>
      <c r="U952" s="32" t="s">
        <v>457</v>
      </c>
    </row>
    <row r="953" spans="1:21" s="48" customFormat="1" ht="18" customHeight="1" x14ac:dyDescent="0.3">
      <c r="A953" s="2" t="s">
        <v>254</v>
      </c>
      <c r="B953" s="3">
        <v>10</v>
      </c>
      <c r="C953" s="3">
        <v>0</v>
      </c>
      <c r="D953" s="3">
        <v>4</v>
      </c>
      <c r="E953" s="3">
        <v>12</v>
      </c>
      <c r="F953" s="3">
        <v>10</v>
      </c>
      <c r="G953" s="3">
        <v>0</v>
      </c>
      <c r="H953" s="3"/>
      <c r="I953" s="186">
        <f t="shared" si="105"/>
        <v>36</v>
      </c>
      <c r="J953" s="3">
        <v>2</v>
      </c>
      <c r="K953" s="5">
        <f t="shared" si="108"/>
        <v>0.58064516129032262</v>
      </c>
      <c r="L953" s="3" t="s">
        <v>67</v>
      </c>
      <c r="M953" s="20" t="s">
        <v>248</v>
      </c>
      <c r="N953" s="21" t="s">
        <v>18</v>
      </c>
      <c r="O953" s="20" t="s">
        <v>123</v>
      </c>
      <c r="P953" s="30" t="s">
        <v>1545</v>
      </c>
      <c r="Q953" s="30">
        <v>10</v>
      </c>
      <c r="R953" s="10" t="s">
        <v>182</v>
      </c>
      <c r="S953" s="32" t="s">
        <v>1546</v>
      </c>
      <c r="T953" s="32" t="s">
        <v>34</v>
      </c>
      <c r="U953" s="32" t="s">
        <v>457</v>
      </c>
    </row>
    <row r="954" spans="1:21" s="48" customFormat="1" ht="18" customHeight="1" x14ac:dyDescent="0.3">
      <c r="A954" s="2" t="s">
        <v>199</v>
      </c>
      <c r="B954" s="3">
        <v>10</v>
      </c>
      <c r="C954" s="3">
        <v>0</v>
      </c>
      <c r="D954" s="3">
        <v>8</v>
      </c>
      <c r="E954" s="3">
        <v>12</v>
      </c>
      <c r="F954" s="3">
        <v>5</v>
      </c>
      <c r="G954" s="3">
        <v>0</v>
      </c>
      <c r="H954" s="3"/>
      <c r="I954" s="186">
        <f t="shared" si="105"/>
        <v>35</v>
      </c>
      <c r="J954" s="3">
        <v>3</v>
      </c>
      <c r="K954" s="5">
        <f t="shared" si="108"/>
        <v>0.56451612903225812</v>
      </c>
      <c r="L954" s="3" t="s">
        <v>67</v>
      </c>
      <c r="M954" s="20" t="s">
        <v>1583</v>
      </c>
      <c r="N954" s="21" t="s">
        <v>245</v>
      </c>
      <c r="O954" s="20" t="s">
        <v>56</v>
      </c>
      <c r="P954" s="30" t="s">
        <v>1545</v>
      </c>
      <c r="Q954" s="30">
        <v>10</v>
      </c>
      <c r="R954" s="10" t="s">
        <v>182</v>
      </c>
      <c r="S954" s="32" t="s">
        <v>1546</v>
      </c>
      <c r="T954" s="32" t="s">
        <v>34</v>
      </c>
      <c r="U954" s="32" t="s">
        <v>457</v>
      </c>
    </row>
    <row r="955" spans="1:21" s="48" customFormat="1" ht="18" customHeight="1" x14ac:dyDescent="0.3">
      <c r="A955" s="2" t="s">
        <v>218</v>
      </c>
      <c r="B955" s="3">
        <v>0</v>
      </c>
      <c r="C955" s="3">
        <v>4</v>
      </c>
      <c r="D955" s="3">
        <v>10</v>
      </c>
      <c r="E955" s="3">
        <v>12</v>
      </c>
      <c r="F955" s="3">
        <v>8</v>
      </c>
      <c r="G955" s="3">
        <v>0</v>
      </c>
      <c r="H955" s="3"/>
      <c r="I955" s="186">
        <f t="shared" si="105"/>
        <v>34</v>
      </c>
      <c r="J955" s="3">
        <v>4</v>
      </c>
      <c r="K955" s="5">
        <f t="shared" si="108"/>
        <v>0.54838709677419351</v>
      </c>
      <c r="L955" s="3" t="s">
        <v>67</v>
      </c>
      <c r="M955" s="20" t="s">
        <v>1584</v>
      </c>
      <c r="N955" s="21" t="s">
        <v>380</v>
      </c>
      <c r="O955" s="20" t="s">
        <v>60</v>
      </c>
      <c r="P955" s="30" t="s">
        <v>1545</v>
      </c>
      <c r="Q955" s="30">
        <v>10</v>
      </c>
      <c r="R955" s="10" t="s">
        <v>182</v>
      </c>
      <c r="S955" s="32" t="s">
        <v>1546</v>
      </c>
      <c r="T955" s="32" t="s">
        <v>34</v>
      </c>
      <c r="U955" s="32" t="s">
        <v>457</v>
      </c>
    </row>
    <row r="956" spans="1:21" s="48" customFormat="1" ht="18" customHeight="1" x14ac:dyDescent="0.3">
      <c r="A956" s="2" t="s">
        <v>224</v>
      </c>
      <c r="B956" s="3">
        <v>0</v>
      </c>
      <c r="C956" s="3">
        <v>0</v>
      </c>
      <c r="D956" s="3">
        <v>6</v>
      </c>
      <c r="E956" s="3">
        <v>12</v>
      </c>
      <c r="F956" s="3">
        <v>5</v>
      </c>
      <c r="G956" s="3">
        <v>0</v>
      </c>
      <c r="H956" s="3"/>
      <c r="I956" s="186">
        <f t="shared" si="105"/>
        <v>23</v>
      </c>
      <c r="J956" s="3">
        <v>5</v>
      </c>
      <c r="K956" s="5">
        <f t="shared" si="108"/>
        <v>0.37096774193548387</v>
      </c>
      <c r="L956" s="3" t="s">
        <v>16</v>
      </c>
      <c r="M956" s="20" t="s">
        <v>1585</v>
      </c>
      <c r="N956" s="21" t="s">
        <v>321</v>
      </c>
      <c r="O956" s="20" t="s">
        <v>581</v>
      </c>
      <c r="P956" s="30" t="s">
        <v>1545</v>
      </c>
      <c r="Q956" s="30">
        <v>10</v>
      </c>
      <c r="R956" s="10" t="s">
        <v>182</v>
      </c>
      <c r="S956" s="32" t="s">
        <v>1546</v>
      </c>
      <c r="T956" s="32" t="s">
        <v>34</v>
      </c>
      <c r="U956" s="32" t="s">
        <v>457</v>
      </c>
    </row>
    <row r="957" spans="1:21" s="48" customFormat="1" ht="18" customHeight="1" x14ac:dyDescent="0.3">
      <c r="A957" s="2" t="s">
        <v>263</v>
      </c>
      <c r="B957" s="3">
        <v>3</v>
      </c>
      <c r="C957" s="3">
        <v>0</v>
      </c>
      <c r="D957" s="3">
        <v>3</v>
      </c>
      <c r="E957" s="3">
        <v>4</v>
      </c>
      <c r="F957" s="3">
        <v>5</v>
      </c>
      <c r="G957" s="3">
        <v>0</v>
      </c>
      <c r="H957" s="3"/>
      <c r="I957" s="186">
        <f t="shared" si="105"/>
        <v>15</v>
      </c>
      <c r="J957" s="3">
        <v>6</v>
      </c>
      <c r="K957" s="5">
        <f t="shared" si="108"/>
        <v>0.24193548387096775</v>
      </c>
      <c r="L957" s="3" t="s">
        <v>16</v>
      </c>
      <c r="M957" s="20" t="s">
        <v>1586</v>
      </c>
      <c r="N957" s="21" t="s">
        <v>404</v>
      </c>
      <c r="O957" s="20" t="s">
        <v>360</v>
      </c>
      <c r="P957" s="30" t="s">
        <v>1545</v>
      </c>
      <c r="Q957" s="30">
        <v>10</v>
      </c>
      <c r="R957" s="10" t="s">
        <v>182</v>
      </c>
      <c r="S957" s="32" t="s">
        <v>1546</v>
      </c>
      <c r="T957" s="32" t="s">
        <v>34</v>
      </c>
      <c r="U957" s="32" t="s">
        <v>457</v>
      </c>
    </row>
    <row r="958" spans="1:21" s="48" customFormat="1" ht="18" customHeight="1" x14ac:dyDescent="0.3">
      <c r="A958" s="2" t="s">
        <v>208</v>
      </c>
      <c r="B958" s="3">
        <v>0</v>
      </c>
      <c r="C958" s="3">
        <v>0</v>
      </c>
      <c r="D958" s="3">
        <v>1</v>
      </c>
      <c r="E958" s="3">
        <v>0</v>
      </c>
      <c r="F958" s="3">
        <v>5</v>
      </c>
      <c r="G958" s="3">
        <v>0</v>
      </c>
      <c r="H958" s="3"/>
      <c r="I958" s="186">
        <f t="shared" si="105"/>
        <v>6</v>
      </c>
      <c r="J958" s="3">
        <v>7</v>
      </c>
      <c r="K958" s="5">
        <f t="shared" si="108"/>
        <v>9.6774193548387094E-2</v>
      </c>
      <c r="L958" s="3" t="s">
        <v>16</v>
      </c>
      <c r="M958" s="20" t="s">
        <v>1587</v>
      </c>
      <c r="N958" s="21" t="s">
        <v>380</v>
      </c>
      <c r="O958" s="20" t="s">
        <v>581</v>
      </c>
      <c r="P958" s="30" t="s">
        <v>1545</v>
      </c>
      <c r="Q958" s="30">
        <v>10</v>
      </c>
      <c r="R958" s="10" t="s">
        <v>182</v>
      </c>
      <c r="S958" s="32" t="s">
        <v>1546</v>
      </c>
      <c r="T958" s="32" t="s">
        <v>34</v>
      </c>
      <c r="U958" s="32" t="s">
        <v>457</v>
      </c>
    </row>
    <row r="959" spans="1:21" s="48" customFormat="1" ht="18" customHeight="1" x14ac:dyDescent="0.3">
      <c r="A959" s="2" t="s">
        <v>203</v>
      </c>
      <c r="B959" s="3">
        <v>0</v>
      </c>
      <c r="C959" s="3">
        <v>0</v>
      </c>
      <c r="D959" s="3">
        <v>0</v>
      </c>
      <c r="E959" s="3">
        <v>4</v>
      </c>
      <c r="F959" s="3">
        <v>0</v>
      </c>
      <c r="G959" s="3">
        <v>0</v>
      </c>
      <c r="H959" s="3"/>
      <c r="I959" s="186">
        <f t="shared" si="105"/>
        <v>4</v>
      </c>
      <c r="J959" s="3">
        <v>8</v>
      </c>
      <c r="K959" s="5">
        <f t="shared" si="108"/>
        <v>6.4516129032258063E-2</v>
      </c>
      <c r="L959" s="3" t="s">
        <v>16</v>
      </c>
      <c r="M959" s="20" t="s">
        <v>1588</v>
      </c>
      <c r="N959" s="21" t="s">
        <v>27</v>
      </c>
      <c r="O959" s="20" t="s">
        <v>35</v>
      </c>
      <c r="P959" s="30" t="s">
        <v>1545</v>
      </c>
      <c r="Q959" s="30">
        <v>10</v>
      </c>
      <c r="R959" s="10" t="s">
        <v>182</v>
      </c>
      <c r="S959" s="32" t="s">
        <v>1546</v>
      </c>
      <c r="T959" s="32" t="s">
        <v>34</v>
      </c>
      <c r="U959" s="32" t="s">
        <v>457</v>
      </c>
    </row>
    <row r="960" spans="1:21" s="48" customFormat="1" ht="18" customHeight="1" x14ac:dyDescent="0.3">
      <c r="A960" s="2" t="s">
        <v>269</v>
      </c>
      <c r="B960" s="3">
        <v>0</v>
      </c>
      <c r="C960" s="3">
        <v>0</v>
      </c>
      <c r="D960" s="3">
        <v>0</v>
      </c>
      <c r="E960" s="3">
        <v>1</v>
      </c>
      <c r="F960" s="3">
        <v>1</v>
      </c>
      <c r="G960" s="3">
        <v>0</v>
      </c>
      <c r="H960" s="3"/>
      <c r="I960" s="186">
        <f t="shared" si="105"/>
        <v>2</v>
      </c>
      <c r="J960" s="3">
        <v>9</v>
      </c>
      <c r="K960" s="5">
        <f t="shared" si="108"/>
        <v>3.2258064516129031E-2</v>
      </c>
      <c r="L960" s="3" t="s">
        <v>16</v>
      </c>
      <c r="M960" s="20" t="s">
        <v>1589</v>
      </c>
      <c r="N960" s="21" t="s">
        <v>580</v>
      </c>
      <c r="O960" s="20" t="s">
        <v>60</v>
      </c>
      <c r="P960" s="30" t="s">
        <v>1545</v>
      </c>
      <c r="Q960" s="30">
        <v>10</v>
      </c>
      <c r="R960" s="10" t="s">
        <v>182</v>
      </c>
      <c r="S960" s="32" t="s">
        <v>1546</v>
      </c>
      <c r="T960" s="32" t="s">
        <v>34</v>
      </c>
      <c r="U960" s="32" t="s">
        <v>457</v>
      </c>
    </row>
    <row r="961" spans="1:21" s="48" customFormat="1" ht="18" customHeight="1" x14ac:dyDescent="0.3">
      <c r="A961" s="2" t="s">
        <v>451</v>
      </c>
      <c r="B961" s="3">
        <v>0</v>
      </c>
      <c r="C961" s="3">
        <v>0</v>
      </c>
      <c r="D961" s="3">
        <v>0</v>
      </c>
      <c r="E961" s="3">
        <v>2</v>
      </c>
      <c r="F961" s="3">
        <v>0</v>
      </c>
      <c r="G961" s="3">
        <v>0</v>
      </c>
      <c r="H961" s="3"/>
      <c r="I961" s="186">
        <f t="shared" si="105"/>
        <v>2</v>
      </c>
      <c r="J961" s="92">
        <v>9</v>
      </c>
      <c r="K961" s="5">
        <f t="shared" si="108"/>
        <v>3.2258064516129031E-2</v>
      </c>
      <c r="L961" s="3" t="s">
        <v>16</v>
      </c>
      <c r="M961" s="20" t="s">
        <v>1590</v>
      </c>
      <c r="N961" s="21" t="s">
        <v>93</v>
      </c>
      <c r="O961" s="20" t="s">
        <v>1556</v>
      </c>
      <c r="P961" s="30" t="s">
        <v>1545</v>
      </c>
      <c r="Q961" s="30">
        <v>10</v>
      </c>
      <c r="R961" s="10" t="s">
        <v>182</v>
      </c>
      <c r="S961" s="32" t="s">
        <v>1546</v>
      </c>
      <c r="T961" s="32" t="s">
        <v>34</v>
      </c>
      <c r="U961" s="32" t="s">
        <v>457</v>
      </c>
    </row>
    <row r="962" spans="1:21" s="147" customFormat="1" ht="18" customHeight="1" x14ac:dyDescent="0.3">
      <c r="A962" s="135" t="s">
        <v>275</v>
      </c>
      <c r="B962" s="146">
        <v>8</v>
      </c>
      <c r="C962" s="146">
        <v>3</v>
      </c>
      <c r="D962" s="146">
        <v>0</v>
      </c>
      <c r="E962" s="146">
        <v>6</v>
      </c>
      <c r="F962" s="146">
        <v>10</v>
      </c>
      <c r="G962" s="146">
        <v>10</v>
      </c>
      <c r="H962" s="146"/>
      <c r="I962" s="136">
        <f t="shared" si="105"/>
        <v>37</v>
      </c>
      <c r="J962" s="148">
        <v>1</v>
      </c>
      <c r="K962" s="138">
        <f t="shared" ref="K962:K968" si="109">I962/60</f>
        <v>0.6166666666666667</v>
      </c>
      <c r="L962" s="146" t="s">
        <v>62</v>
      </c>
      <c r="M962" s="149" t="s">
        <v>1591</v>
      </c>
      <c r="N962" s="150" t="s">
        <v>18</v>
      </c>
      <c r="O962" s="150" t="s">
        <v>19</v>
      </c>
      <c r="P962" s="142" t="s">
        <v>1545</v>
      </c>
      <c r="Q962" s="151">
        <v>11</v>
      </c>
      <c r="R962" s="143" t="s">
        <v>182</v>
      </c>
      <c r="S962" s="156" t="s">
        <v>1546</v>
      </c>
      <c r="T962" s="156" t="s">
        <v>34</v>
      </c>
      <c r="U962" s="156" t="s">
        <v>457</v>
      </c>
    </row>
    <row r="963" spans="1:21" s="12" customFormat="1" ht="18" customHeight="1" x14ac:dyDescent="0.3">
      <c r="A963" s="2" t="s">
        <v>252</v>
      </c>
      <c r="B963" s="3">
        <v>5</v>
      </c>
      <c r="C963" s="3">
        <v>5</v>
      </c>
      <c r="D963" s="3">
        <v>9</v>
      </c>
      <c r="E963" s="3">
        <v>5</v>
      </c>
      <c r="F963" s="3">
        <v>3</v>
      </c>
      <c r="G963" s="3">
        <v>5</v>
      </c>
      <c r="H963" s="3"/>
      <c r="I963" s="186">
        <f t="shared" si="105"/>
        <v>32</v>
      </c>
      <c r="J963" s="4">
        <v>2</v>
      </c>
      <c r="K963" s="5">
        <f t="shared" si="109"/>
        <v>0.53333333333333333</v>
      </c>
      <c r="L963" s="3" t="s">
        <v>67</v>
      </c>
      <c r="M963" s="6" t="s">
        <v>1592</v>
      </c>
      <c r="N963" s="7" t="s">
        <v>245</v>
      </c>
      <c r="O963" s="7" t="s">
        <v>100</v>
      </c>
      <c r="P963" s="30" t="s">
        <v>1545</v>
      </c>
      <c r="Q963" s="9">
        <v>11</v>
      </c>
      <c r="R963" s="10" t="s">
        <v>182</v>
      </c>
      <c r="S963" s="11" t="s">
        <v>1546</v>
      </c>
      <c r="T963" s="11" t="s">
        <v>34</v>
      </c>
      <c r="U963" s="11" t="s">
        <v>457</v>
      </c>
    </row>
    <row r="964" spans="1:21" s="12" customFormat="1" ht="18" customHeight="1" x14ac:dyDescent="0.3">
      <c r="A964" s="2" t="s">
        <v>478</v>
      </c>
      <c r="B964" s="3">
        <v>3</v>
      </c>
      <c r="C964" s="3">
        <v>0</v>
      </c>
      <c r="D964" s="3">
        <v>7</v>
      </c>
      <c r="E964" s="3">
        <v>0</v>
      </c>
      <c r="F964" s="3">
        <v>10</v>
      </c>
      <c r="G964" s="3">
        <v>10</v>
      </c>
      <c r="H964" s="3"/>
      <c r="I964" s="186">
        <f t="shared" si="105"/>
        <v>30</v>
      </c>
      <c r="J964" s="4">
        <v>3</v>
      </c>
      <c r="K964" s="5">
        <f t="shared" si="109"/>
        <v>0.5</v>
      </c>
      <c r="L964" s="3" t="s">
        <v>67</v>
      </c>
      <c r="M964" s="6" t="s">
        <v>1593</v>
      </c>
      <c r="N964" s="7" t="s">
        <v>79</v>
      </c>
      <c r="O964" s="7" t="s">
        <v>1389</v>
      </c>
      <c r="P964" s="30" t="s">
        <v>1545</v>
      </c>
      <c r="Q964" s="9">
        <v>11</v>
      </c>
      <c r="R964" s="10" t="s">
        <v>182</v>
      </c>
      <c r="S964" s="11" t="s">
        <v>1546</v>
      </c>
      <c r="T964" s="11" t="s">
        <v>34</v>
      </c>
      <c r="U964" s="11" t="s">
        <v>457</v>
      </c>
    </row>
    <row r="965" spans="1:21" s="12" customFormat="1" ht="18" customHeight="1" x14ac:dyDescent="0.3">
      <c r="A965" s="2" t="s">
        <v>283</v>
      </c>
      <c r="B965" s="3">
        <v>4</v>
      </c>
      <c r="C965" s="3">
        <v>4</v>
      </c>
      <c r="D965" s="3">
        <v>7</v>
      </c>
      <c r="E965" s="3">
        <v>2</v>
      </c>
      <c r="F965" s="3">
        <v>1</v>
      </c>
      <c r="G965" s="3">
        <v>5</v>
      </c>
      <c r="H965" s="3"/>
      <c r="I965" s="186">
        <f t="shared" si="105"/>
        <v>23</v>
      </c>
      <c r="J965" s="4">
        <v>4</v>
      </c>
      <c r="K965" s="5">
        <f t="shared" si="109"/>
        <v>0.38333333333333336</v>
      </c>
      <c r="L965" s="3" t="s">
        <v>16</v>
      </c>
      <c r="M965" s="6" t="s">
        <v>1594</v>
      </c>
      <c r="N965" s="7" t="s">
        <v>891</v>
      </c>
      <c r="O965" s="7" t="s">
        <v>1595</v>
      </c>
      <c r="P965" s="30" t="s">
        <v>1545</v>
      </c>
      <c r="Q965" s="9">
        <v>11</v>
      </c>
      <c r="R965" s="10" t="s">
        <v>182</v>
      </c>
      <c r="S965" s="11" t="s">
        <v>1546</v>
      </c>
      <c r="T965" s="11" t="s">
        <v>34</v>
      </c>
      <c r="U965" s="11" t="s">
        <v>457</v>
      </c>
    </row>
    <row r="966" spans="1:21" s="12" customFormat="1" ht="18" customHeight="1" x14ac:dyDescent="0.3">
      <c r="A966" s="2" t="s">
        <v>247</v>
      </c>
      <c r="B966" s="3">
        <v>2</v>
      </c>
      <c r="C966" s="3">
        <v>3</v>
      </c>
      <c r="D966" s="3">
        <v>5</v>
      </c>
      <c r="E966" s="3">
        <v>2</v>
      </c>
      <c r="F966" s="3">
        <v>2</v>
      </c>
      <c r="G966" s="3">
        <v>2</v>
      </c>
      <c r="H966" s="3"/>
      <c r="I966" s="186">
        <f t="shared" si="105"/>
        <v>16</v>
      </c>
      <c r="J966" s="4">
        <v>5</v>
      </c>
      <c r="K966" s="5">
        <f t="shared" si="109"/>
        <v>0.26666666666666666</v>
      </c>
      <c r="L966" s="3" t="s">
        <v>16</v>
      </c>
      <c r="M966" s="6" t="s">
        <v>1596</v>
      </c>
      <c r="N966" s="7" t="s">
        <v>139</v>
      </c>
      <c r="O966" s="7" t="s">
        <v>100</v>
      </c>
      <c r="P966" s="30" t="s">
        <v>1545</v>
      </c>
      <c r="Q966" s="9">
        <v>11</v>
      </c>
      <c r="R966" s="10" t="s">
        <v>182</v>
      </c>
      <c r="S966" s="11" t="s">
        <v>1546</v>
      </c>
      <c r="T966" s="11" t="s">
        <v>34</v>
      </c>
      <c r="U966" s="11" t="s">
        <v>457</v>
      </c>
    </row>
    <row r="967" spans="1:21" s="12" customFormat="1" ht="18" customHeight="1" x14ac:dyDescent="0.3">
      <c r="A967" s="2" t="s">
        <v>243</v>
      </c>
      <c r="B967" s="3">
        <v>2</v>
      </c>
      <c r="C967" s="3">
        <v>1</v>
      </c>
      <c r="D967" s="3">
        <v>0</v>
      </c>
      <c r="E967" s="3">
        <v>2</v>
      </c>
      <c r="F967" s="3">
        <v>8</v>
      </c>
      <c r="G967" s="3">
        <v>0</v>
      </c>
      <c r="H967" s="3"/>
      <c r="I967" s="186">
        <f t="shared" si="105"/>
        <v>13</v>
      </c>
      <c r="J967" s="4">
        <v>6</v>
      </c>
      <c r="K967" s="5">
        <f t="shared" si="109"/>
        <v>0.21666666666666667</v>
      </c>
      <c r="L967" s="3" t="s">
        <v>16</v>
      </c>
      <c r="M967" s="6" t="s">
        <v>1597</v>
      </c>
      <c r="N967" s="7" t="s">
        <v>153</v>
      </c>
      <c r="O967" s="7" t="s">
        <v>189</v>
      </c>
      <c r="P967" s="30" t="s">
        <v>1545</v>
      </c>
      <c r="Q967" s="9">
        <v>11</v>
      </c>
      <c r="R967" s="10" t="s">
        <v>182</v>
      </c>
      <c r="S967" s="11" t="s">
        <v>1546</v>
      </c>
      <c r="T967" s="11" t="s">
        <v>34</v>
      </c>
      <c r="U967" s="11" t="s">
        <v>457</v>
      </c>
    </row>
    <row r="968" spans="1:21" s="12" customFormat="1" ht="18" customHeight="1" x14ac:dyDescent="0.3">
      <c r="A968" s="2" t="s">
        <v>249</v>
      </c>
      <c r="B968" s="3">
        <v>3</v>
      </c>
      <c r="C968" s="3">
        <v>0</v>
      </c>
      <c r="D968" s="3">
        <v>0</v>
      </c>
      <c r="E968" s="3">
        <v>0</v>
      </c>
      <c r="F968" s="3">
        <v>1</v>
      </c>
      <c r="G968" s="3">
        <v>5</v>
      </c>
      <c r="H968" s="3"/>
      <c r="I968" s="186">
        <f t="shared" si="105"/>
        <v>9</v>
      </c>
      <c r="J968" s="4">
        <v>7</v>
      </c>
      <c r="K968" s="5">
        <f t="shared" si="109"/>
        <v>0.15</v>
      </c>
      <c r="L968" s="3" t="s">
        <v>16</v>
      </c>
      <c r="M968" s="6" t="s">
        <v>1598</v>
      </c>
      <c r="N968" s="7" t="s">
        <v>153</v>
      </c>
      <c r="O968" s="7" t="s">
        <v>1599</v>
      </c>
      <c r="P968" s="30" t="s">
        <v>1545</v>
      </c>
      <c r="Q968" s="9">
        <v>11</v>
      </c>
      <c r="R968" s="10" t="s">
        <v>182</v>
      </c>
      <c r="S968" s="11" t="s">
        <v>1546</v>
      </c>
      <c r="T968" s="11" t="s">
        <v>34</v>
      </c>
      <c r="U968" s="11" t="s">
        <v>457</v>
      </c>
    </row>
    <row r="969" spans="1:21" s="33" customFormat="1" ht="22.5" customHeight="1" x14ac:dyDescent="0.3">
      <c r="A969" s="2" t="s">
        <v>91</v>
      </c>
      <c r="B969" s="2">
        <v>10</v>
      </c>
      <c r="C969" s="2">
        <v>8</v>
      </c>
      <c r="D969" s="2">
        <v>3</v>
      </c>
      <c r="E969" s="2">
        <v>10</v>
      </c>
      <c r="F969" s="2">
        <v>6</v>
      </c>
      <c r="G969" s="2">
        <v>0</v>
      </c>
      <c r="H969" s="2">
        <v>0</v>
      </c>
      <c r="I969" s="195">
        <f t="shared" ref="I969:I986" si="110">SUM(B969:H969)</f>
        <v>37</v>
      </c>
      <c r="J969" s="27">
        <v>1</v>
      </c>
      <c r="K969" s="5">
        <f t="shared" ref="K969:K980" si="111">I969/70</f>
        <v>0.52857142857142858</v>
      </c>
      <c r="L969" s="24" t="s">
        <v>62</v>
      </c>
      <c r="M969" s="20" t="s">
        <v>1600</v>
      </c>
      <c r="N969" s="21" t="s">
        <v>245</v>
      </c>
      <c r="O969" s="20" t="s">
        <v>28</v>
      </c>
      <c r="P969" s="30" t="s">
        <v>1601</v>
      </c>
      <c r="Q969" s="30">
        <v>8</v>
      </c>
      <c r="R969" s="10" t="s">
        <v>182</v>
      </c>
      <c r="S969" s="32" t="s">
        <v>1602</v>
      </c>
      <c r="T969" s="32" t="s">
        <v>34</v>
      </c>
      <c r="U969" s="32" t="s">
        <v>100</v>
      </c>
    </row>
    <row r="970" spans="1:21" s="33" customFormat="1" ht="22.5" customHeight="1" x14ac:dyDescent="0.3">
      <c r="A970" s="2" t="s">
        <v>75</v>
      </c>
      <c r="B970" s="2">
        <v>10</v>
      </c>
      <c r="C970" s="2">
        <v>8</v>
      </c>
      <c r="D970" s="2">
        <v>5</v>
      </c>
      <c r="E970" s="2">
        <v>5</v>
      </c>
      <c r="F970" s="2">
        <v>8</v>
      </c>
      <c r="G970" s="2">
        <v>0</v>
      </c>
      <c r="H970" s="2">
        <v>0</v>
      </c>
      <c r="I970" s="195">
        <f t="shared" si="110"/>
        <v>36</v>
      </c>
      <c r="J970" s="27">
        <v>2</v>
      </c>
      <c r="K970" s="5">
        <f t="shared" si="111"/>
        <v>0.51428571428571423</v>
      </c>
      <c r="L970" s="24" t="s">
        <v>67</v>
      </c>
      <c r="M970" s="20" t="s">
        <v>1603</v>
      </c>
      <c r="N970" s="21" t="s">
        <v>346</v>
      </c>
      <c r="O970" s="20" t="s">
        <v>123</v>
      </c>
      <c r="P970" s="30" t="s">
        <v>1601</v>
      </c>
      <c r="Q970" s="30">
        <v>8</v>
      </c>
      <c r="R970" s="10" t="s">
        <v>182</v>
      </c>
      <c r="S970" s="32" t="s">
        <v>1602</v>
      </c>
      <c r="T970" s="32" t="s">
        <v>34</v>
      </c>
      <c r="U970" s="32" t="s">
        <v>100</v>
      </c>
    </row>
    <row r="971" spans="1:21" s="33" customFormat="1" ht="22.5" customHeight="1" x14ac:dyDescent="0.3">
      <c r="A971" s="2" t="s">
        <v>98</v>
      </c>
      <c r="B971" s="2">
        <v>3</v>
      </c>
      <c r="C971" s="2">
        <v>8</v>
      </c>
      <c r="D971" s="2">
        <v>6</v>
      </c>
      <c r="E971" s="2">
        <v>7</v>
      </c>
      <c r="F971" s="2">
        <v>2</v>
      </c>
      <c r="G971" s="2">
        <v>7</v>
      </c>
      <c r="H971" s="2">
        <v>0</v>
      </c>
      <c r="I971" s="195">
        <f t="shared" si="110"/>
        <v>33</v>
      </c>
      <c r="J971" s="27">
        <v>3</v>
      </c>
      <c r="K971" s="5">
        <f t="shared" si="111"/>
        <v>0.47142857142857142</v>
      </c>
      <c r="L971" s="24" t="s">
        <v>67</v>
      </c>
      <c r="M971" s="20" t="s">
        <v>1604</v>
      </c>
      <c r="N971" s="21" t="s">
        <v>107</v>
      </c>
      <c r="O971" s="20" t="s">
        <v>765</v>
      </c>
      <c r="P971" s="30" t="s">
        <v>1601</v>
      </c>
      <c r="Q971" s="30">
        <v>8</v>
      </c>
      <c r="R971" s="10" t="s">
        <v>246</v>
      </c>
      <c r="S971" s="32" t="s">
        <v>1602</v>
      </c>
      <c r="T971" s="32" t="s">
        <v>34</v>
      </c>
      <c r="U971" s="32" t="s">
        <v>100</v>
      </c>
    </row>
    <row r="972" spans="1:21" s="33" customFormat="1" ht="22.5" customHeight="1" x14ac:dyDescent="0.3">
      <c r="A972" s="2" t="s">
        <v>66</v>
      </c>
      <c r="B972" s="2">
        <v>9</v>
      </c>
      <c r="C972" s="2">
        <v>9</v>
      </c>
      <c r="D972" s="2">
        <v>8</v>
      </c>
      <c r="E972" s="2">
        <v>7</v>
      </c>
      <c r="F972" s="2">
        <v>0</v>
      </c>
      <c r="G972" s="2">
        <v>0</v>
      </c>
      <c r="H972" s="2">
        <v>0</v>
      </c>
      <c r="I972" s="195">
        <f t="shared" si="110"/>
        <v>33</v>
      </c>
      <c r="J972" s="27">
        <v>3</v>
      </c>
      <c r="K972" s="5">
        <f t="shared" si="111"/>
        <v>0.47142857142857142</v>
      </c>
      <c r="L972" s="24" t="s">
        <v>67</v>
      </c>
      <c r="M972" s="20" t="s">
        <v>1605</v>
      </c>
      <c r="N972" s="21" t="s">
        <v>27</v>
      </c>
      <c r="O972" s="20" t="s">
        <v>56</v>
      </c>
      <c r="P972" s="30" t="s">
        <v>1601</v>
      </c>
      <c r="Q972" s="30">
        <v>8</v>
      </c>
      <c r="R972" s="10" t="s">
        <v>182</v>
      </c>
      <c r="S972" s="32" t="s">
        <v>1602</v>
      </c>
      <c r="T972" s="32" t="s">
        <v>34</v>
      </c>
      <c r="U972" s="32" t="s">
        <v>100</v>
      </c>
    </row>
    <row r="973" spans="1:21" s="33" customFormat="1" ht="22.5" customHeight="1" x14ac:dyDescent="0.3">
      <c r="A973" s="2" t="s">
        <v>77</v>
      </c>
      <c r="B973" s="2">
        <v>5</v>
      </c>
      <c r="C973" s="2">
        <v>7</v>
      </c>
      <c r="D973" s="2">
        <v>8</v>
      </c>
      <c r="E973" s="2">
        <v>10</v>
      </c>
      <c r="F973" s="2">
        <v>0</v>
      </c>
      <c r="G973" s="2">
        <v>0</v>
      </c>
      <c r="H973" s="2">
        <v>0</v>
      </c>
      <c r="I973" s="195">
        <f t="shared" si="110"/>
        <v>30</v>
      </c>
      <c r="J973" s="27">
        <v>4</v>
      </c>
      <c r="K973" s="5">
        <f t="shared" si="111"/>
        <v>0.42857142857142855</v>
      </c>
      <c r="L973" s="19" t="s">
        <v>16</v>
      </c>
      <c r="M973" s="20" t="s">
        <v>1606</v>
      </c>
      <c r="N973" s="21" t="s">
        <v>79</v>
      </c>
      <c r="O973" s="20" t="s">
        <v>257</v>
      </c>
      <c r="P973" s="30" t="s">
        <v>1601</v>
      </c>
      <c r="Q973" s="30">
        <v>8</v>
      </c>
      <c r="R973" s="10" t="s">
        <v>182</v>
      </c>
      <c r="S973" s="32" t="s">
        <v>1602</v>
      </c>
      <c r="T973" s="32" t="s">
        <v>34</v>
      </c>
      <c r="U973" s="32" t="s">
        <v>100</v>
      </c>
    </row>
    <row r="974" spans="1:21" s="33" customFormat="1" ht="22.5" customHeight="1" x14ac:dyDescent="0.3">
      <c r="A974" s="2" t="s">
        <v>131</v>
      </c>
      <c r="B974" s="2">
        <v>0</v>
      </c>
      <c r="C974" s="2">
        <v>0</v>
      </c>
      <c r="D974" s="2">
        <v>8</v>
      </c>
      <c r="E974" s="2">
        <v>0</v>
      </c>
      <c r="F974" s="2">
        <v>1</v>
      </c>
      <c r="G974" s="2">
        <v>3</v>
      </c>
      <c r="H974" s="2">
        <v>0</v>
      </c>
      <c r="I974" s="195">
        <f t="shared" si="110"/>
        <v>12</v>
      </c>
      <c r="J974" s="27">
        <v>5</v>
      </c>
      <c r="K974" s="5">
        <f t="shared" si="111"/>
        <v>0.17142857142857143</v>
      </c>
      <c r="L974" s="24" t="s">
        <v>16</v>
      </c>
      <c r="M974" s="20" t="s">
        <v>1607</v>
      </c>
      <c r="N974" s="21" t="s">
        <v>79</v>
      </c>
      <c r="O974" s="20" t="s">
        <v>178</v>
      </c>
      <c r="P974" s="30" t="s">
        <v>1601</v>
      </c>
      <c r="Q974" s="30">
        <v>8</v>
      </c>
      <c r="R974" s="10" t="s">
        <v>246</v>
      </c>
      <c r="S974" s="32" t="s">
        <v>1602</v>
      </c>
      <c r="T974" s="32" t="s">
        <v>34</v>
      </c>
      <c r="U974" s="32" t="s">
        <v>100</v>
      </c>
    </row>
    <row r="975" spans="1:21" s="23" customFormat="1" ht="22.5" customHeight="1" x14ac:dyDescent="0.3">
      <c r="A975" s="2" t="s">
        <v>109</v>
      </c>
      <c r="B975" s="2">
        <v>3</v>
      </c>
      <c r="C975" s="2">
        <v>8</v>
      </c>
      <c r="D975" s="2">
        <v>0</v>
      </c>
      <c r="E975" s="2">
        <v>0</v>
      </c>
      <c r="F975" s="2">
        <v>0</v>
      </c>
      <c r="G975" s="2">
        <v>0</v>
      </c>
      <c r="H975" s="2">
        <v>0</v>
      </c>
      <c r="I975" s="195">
        <f t="shared" si="110"/>
        <v>11</v>
      </c>
      <c r="J975" s="27">
        <v>6</v>
      </c>
      <c r="K975" s="5">
        <f t="shared" si="111"/>
        <v>0.15714285714285714</v>
      </c>
      <c r="L975" s="24" t="s">
        <v>16</v>
      </c>
      <c r="M975" s="20" t="s">
        <v>1608</v>
      </c>
      <c r="N975" s="21" t="s">
        <v>626</v>
      </c>
      <c r="O975" s="20" t="s">
        <v>49</v>
      </c>
      <c r="P975" s="30" t="s">
        <v>1601</v>
      </c>
      <c r="Q975" s="30">
        <v>8</v>
      </c>
      <c r="R975" s="10" t="s">
        <v>182</v>
      </c>
      <c r="S975" s="32" t="s">
        <v>1602</v>
      </c>
      <c r="T975" s="32" t="s">
        <v>34</v>
      </c>
      <c r="U975" s="32" t="s">
        <v>100</v>
      </c>
    </row>
    <row r="976" spans="1:21" s="23" customFormat="1" ht="22.5" customHeight="1" x14ac:dyDescent="0.3">
      <c r="A976" s="2" t="s">
        <v>113</v>
      </c>
      <c r="B976" s="2">
        <v>3</v>
      </c>
      <c r="C976" s="2">
        <v>0</v>
      </c>
      <c r="D976" s="2">
        <v>5</v>
      </c>
      <c r="E976" s="2">
        <v>0</v>
      </c>
      <c r="F976" s="2">
        <v>1</v>
      </c>
      <c r="G976" s="2">
        <v>0</v>
      </c>
      <c r="H976" s="2">
        <v>0</v>
      </c>
      <c r="I976" s="195">
        <f t="shared" si="110"/>
        <v>9</v>
      </c>
      <c r="J976" s="27">
        <v>7</v>
      </c>
      <c r="K976" s="5">
        <f t="shared" si="111"/>
        <v>0.12857142857142856</v>
      </c>
      <c r="L976" s="24" t="s">
        <v>16</v>
      </c>
      <c r="M976" s="20" t="s">
        <v>1609</v>
      </c>
      <c r="N976" s="21" t="s">
        <v>404</v>
      </c>
      <c r="O976" s="20" t="s">
        <v>130</v>
      </c>
      <c r="P976" s="30" t="s">
        <v>1601</v>
      </c>
      <c r="Q976" s="30">
        <v>8</v>
      </c>
      <c r="R976" s="10" t="s">
        <v>246</v>
      </c>
      <c r="S976" s="32" t="s">
        <v>1602</v>
      </c>
      <c r="T976" s="32" t="s">
        <v>34</v>
      </c>
      <c r="U976" s="32" t="s">
        <v>100</v>
      </c>
    </row>
    <row r="977" spans="1:21" s="23" customFormat="1" ht="22.5" customHeight="1" x14ac:dyDescent="0.3">
      <c r="A977" s="2" t="s">
        <v>121</v>
      </c>
      <c r="B977" s="2">
        <v>0</v>
      </c>
      <c r="C977" s="2">
        <v>0</v>
      </c>
      <c r="D977" s="2">
        <v>8</v>
      </c>
      <c r="E977" s="2">
        <v>0</v>
      </c>
      <c r="F977" s="2">
        <v>0</v>
      </c>
      <c r="G977" s="2">
        <v>0</v>
      </c>
      <c r="H977" s="2">
        <v>0</v>
      </c>
      <c r="I977" s="195">
        <f t="shared" si="110"/>
        <v>8</v>
      </c>
      <c r="J977" s="27">
        <v>8</v>
      </c>
      <c r="K977" s="5">
        <f t="shared" si="111"/>
        <v>0.11428571428571428</v>
      </c>
      <c r="L977" s="24" t="s">
        <v>16</v>
      </c>
      <c r="M977" s="20" t="s">
        <v>1610</v>
      </c>
      <c r="N977" s="21" t="s">
        <v>107</v>
      </c>
      <c r="O977" s="20" t="s">
        <v>466</v>
      </c>
      <c r="P977" s="30" t="s">
        <v>1601</v>
      </c>
      <c r="Q977" s="30">
        <v>8</v>
      </c>
      <c r="R977" s="10" t="s">
        <v>246</v>
      </c>
      <c r="S977" s="32" t="s">
        <v>1602</v>
      </c>
      <c r="T977" s="32" t="s">
        <v>34</v>
      </c>
      <c r="U977" s="32" t="s">
        <v>100</v>
      </c>
    </row>
    <row r="978" spans="1:21" s="23" customFormat="1" ht="22.5" customHeight="1" x14ac:dyDescent="0.3">
      <c r="A978" s="2" t="s">
        <v>80</v>
      </c>
      <c r="B978" s="2">
        <v>1</v>
      </c>
      <c r="C978" s="2">
        <v>0</v>
      </c>
      <c r="D978" s="2">
        <v>7</v>
      </c>
      <c r="E978" s="2">
        <v>0</v>
      </c>
      <c r="F978" s="2">
        <v>0</v>
      </c>
      <c r="G978" s="2">
        <v>0</v>
      </c>
      <c r="H978" s="2">
        <v>0</v>
      </c>
      <c r="I978" s="195">
        <f t="shared" si="110"/>
        <v>8</v>
      </c>
      <c r="J978" s="27">
        <v>8</v>
      </c>
      <c r="K978" s="5">
        <f t="shared" si="111"/>
        <v>0.11428571428571428</v>
      </c>
      <c r="L978" s="24" t="s">
        <v>16</v>
      </c>
      <c r="M978" s="20" t="s">
        <v>1611</v>
      </c>
      <c r="N978" s="21" t="s">
        <v>27</v>
      </c>
      <c r="O978" s="20" t="s">
        <v>120</v>
      </c>
      <c r="P978" s="30" t="s">
        <v>1601</v>
      </c>
      <c r="Q978" s="30">
        <v>8</v>
      </c>
      <c r="R978" s="10" t="s">
        <v>182</v>
      </c>
      <c r="S978" s="32" t="s">
        <v>1602</v>
      </c>
      <c r="T978" s="32" t="s">
        <v>34</v>
      </c>
      <c r="U978" s="32" t="s">
        <v>100</v>
      </c>
    </row>
    <row r="979" spans="1:21" s="23" customFormat="1" ht="22.5" customHeight="1" x14ac:dyDescent="0.3">
      <c r="A979" s="2" t="s">
        <v>124</v>
      </c>
      <c r="B979" s="2">
        <v>3</v>
      </c>
      <c r="C979" s="2">
        <v>0</v>
      </c>
      <c r="D979" s="2">
        <v>3</v>
      </c>
      <c r="E979" s="2">
        <v>0</v>
      </c>
      <c r="F979" s="2">
        <v>0</v>
      </c>
      <c r="G979" s="2">
        <v>0</v>
      </c>
      <c r="H979" s="2">
        <v>0</v>
      </c>
      <c r="I979" s="195">
        <f t="shared" si="110"/>
        <v>6</v>
      </c>
      <c r="J979" s="27">
        <v>9</v>
      </c>
      <c r="K979" s="5">
        <f t="shared" si="111"/>
        <v>8.5714285714285715E-2</v>
      </c>
      <c r="L979" s="24" t="s">
        <v>16</v>
      </c>
      <c r="M979" s="20" t="s">
        <v>1612</v>
      </c>
      <c r="N979" s="21" t="s">
        <v>151</v>
      </c>
      <c r="O979" s="20" t="s">
        <v>148</v>
      </c>
      <c r="P979" s="30" t="s">
        <v>1601</v>
      </c>
      <c r="Q979" s="30">
        <v>8</v>
      </c>
      <c r="R979" s="10" t="s">
        <v>182</v>
      </c>
      <c r="S979" s="32" t="s">
        <v>1602</v>
      </c>
      <c r="T979" s="32" t="s">
        <v>34</v>
      </c>
      <c r="U979" s="32" t="s">
        <v>100</v>
      </c>
    </row>
    <row r="980" spans="1:21" s="23" customFormat="1" ht="22.5" customHeight="1" x14ac:dyDescent="0.3">
      <c r="A980" s="2" t="s">
        <v>87</v>
      </c>
      <c r="B980" s="2">
        <v>3</v>
      </c>
      <c r="C980" s="2">
        <v>0</v>
      </c>
      <c r="D980" s="2">
        <v>0</v>
      </c>
      <c r="E980" s="2">
        <v>0</v>
      </c>
      <c r="F980" s="2">
        <v>0</v>
      </c>
      <c r="G980" s="2">
        <v>0</v>
      </c>
      <c r="H980" s="2">
        <v>0</v>
      </c>
      <c r="I980" s="195">
        <f t="shared" si="110"/>
        <v>3</v>
      </c>
      <c r="J980" s="27">
        <v>10</v>
      </c>
      <c r="K980" s="5">
        <f t="shared" si="111"/>
        <v>4.2857142857142858E-2</v>
      </c>
      <c r="L980" s="24" t="s">
        <v>16</v>
      </c>
      <c r="M980" s="20" t="s">
        <v>1613</v>
      </c>
      <c r="N980" s="21" t="s">
        <v>1614</v>
      </c>
      <c r="O980" s="20" t="s">
        <v>1615</v>
      </c>
      <c r="P980" s="30" t="s">
        <v>1601</v>
      </c>
      <c r="Q980" s="30">
        <v>8</v>
      </c>
      <c r="R980" s="10" t="s">
        <v>182</v>
      </c>
      <c r="S980" s="32" t="s">
        <v>1602</v>
      </c>
      <c r="T980" s="32" t="s">
        <v>34</v>
      </c>
      <c r="U980" s="32" t="s">
        <v>100</v>
      </c>
    </row>
    <row r="981" spans="1:21" s="47" customFormat="1" ht="18" customHeight="1" x14ac:dyDescent="0.3">
      <c r="A981" s="35" t="s">
        <v>299</v>
      </c>
      <c r="B981" s="46">
        <v>0</v>
      </c>
      <c r="C981" s="46">
        <v>7</v>
      </c>
      <c r="D981" s="46">
        <v>0</v>
      </c>
      <c r="E981" s="46">
        <v>0</v>
      </c>
      <c r="F981" s="46">
        <v>0</v>
      </c>
      <c r="G981" s="46">
        <v>12</v>
      </c>
      <c r="H981" s="46">
        <v>16</v>
      </c>
      <c r="I981" s="36">
        <f t="shared" si="110"/>
        <v>35</v>
      </c>
      <c r="J981" s="46">
        <v>1</v>
      </c>
      <c r="K981" s="38">
        <f>I981/106</f>
        <v>0.330188679245283</v>
      </c>
      <c r="L981" s="39" t="s">
        <v>16</v>
      </c>
      <c r="M981" s="40" t="s">
        <v>1616</v>
      </c>
      <c r="N981" s="41" t="s">
        <v>151</v>
      </c>
      <c r="O981" s="40" t="s">
        <v>56</v>
      </c>
      <c r="P981" s="55" t="s">
        <v>1601</v>
      </c>
      <c r="Q981" s="42">
        <v>9</v>
      </c>
      <c r="R981" s="43" t="s">
        <v>246</v>
      </c>
      <c r="S981" s="44" t="s">
        <v>1602</v>
      </c>
      <c r="T981" s="44" t="s">
        <v>34</v>
      </c>
      <c r="U981" s="44" t="s">
        <v>100</v>
      </c>
    </row>
    <row r="982" spans="1:21" s="48" customFormat="1" ht="18" customHeight="1" x14ac:dyDescent="0.3">
      <c r="A982" s="2" t="s">
        <v>174</v>
      </c>
      <c r="B982" s="3">
        <v>0</v>
      </c>
      <c r="C982" s="3">
        <v>7</v>
      </c>
      <c r="D982" s="3">
        <v>0</v>
      </c>
      <c r="E982" s="3">
        <v>0</v>
      </c>
      <c r="F982" s="3">
        <v>0</v>
      </c>
      <c r="G982" s="3">
        <v>12</v>
      </c>
      <c r="H982" s="3">
        <v>16</v>
      </c>
      <c r="I982" s="195">
        <f t="shared" si="110"/>
        <v>35</v>
      </c>
      <c r="J982" s="3">
        <v>1</v>
      </c>
      <c r="K982" s="5">
        <f>I982/106</f>
        <v>0.330188679245283</v>
      </c>
      <c r="L982" s="24" t="s">
        <v>16</v>
      </c>
      <c r="M982" s="20" t="s">
        <v>1617</v>
      </c>
      <c r="N982" s="21" t="s">
        <v>623</v>
      </c>
      <c r="O982" s="20" t="s">
        <v>469</v>
      </c>
      <c r="P982" s="8" t="s">
        <v>1601</v>
      </c>
      <c r="Q982" s="30">
        <v>9</v>
      </c>
      <c r="R982" s="10" t="s">
        <v>182</v>
      </c>
      <c r="S982" s="32" t="s">
        <v>1602</v>
      </c>
      <c r="T982" s="32" t="s">
        <v>34</v>
      </c>
      <c r="U982" s="32" t="s">
        <v>100</v>
      </c>
    </row>
    <row r="983" spans="1:21" s="48" customFormat="1" ht="18" customHeight="1" x14ac:dyDescent="0.3">
      <c r="A983" s="2" t="s">
        <v>163</v>
      </c>
      <c r="B983" s="3">
        <v>0</v>
      </c>
      <c r="C983" s="3">
        <v>5</v>
      </c>
      <c r="D983" s="3">
        <v>0</v>
      </c>
      <c r="E983" s="3">
        <v>0</v>
      </c>
      <c r="F983" s="3">
        <v>0</v>
      </c>
      <c r="G983" s="3">
        <v>0</v>
      </c>
      <c r="H983" s="3">
        <v>5</v>
      </c>
      <c r="I983" s="195">
        <f t="shared" si="110"/>
        <v>10</v>
      </c>
      <c r="J983" s="3">
        <v>2</v>
      </c>
      <c r="K983" s="5">
        <f>I983/106</f>
        <v>9.4339622641509441E-2</v>
      </c>
      <c r="L983" s="24" t="s">
        <v>16</v>
      </c>
      <c r="M983" s="20" t="s">
        <v>1618</v>
      </c>
      <c r="N983" s="21" t="s">
        <v>1619</v>
      </c>
      <c r="O983" s="20" t="s">
        <v>1620</v>
      </c>
      <c r="P983" s="8" t="s">
        <v>1601</v>
      </c>
      <c r="Q983" s="30">
        <v>9</v>
      </c>
      <c r="R983" s="10" t="s">
        <v>182</v>
      </c>
      <c r="S983" s="32" t="s">
        <v>1602</v>
      </c>
      <c r="T983" s="32" t="s">
        <v>34</v>
      </c>
      <c r="U983" s="32" t="s">
        <v>100</v>
      </c>
    </row>
    <row r="984" spans="1:21" s="48" customFormat="1" ht="18" customHeight="1" x14ac:dyDescent="0.3">
      <c r="A984" s="2" t="s">
        <v>169</v>
      </c>
      <c r="B984" s="3">
        <v>1</v>
      </c>
      <c r="C984" s="3">
        <v>6</v>
      </c>
      <c r="D984" s="3">
        <v>0</v>
      </c>
      <c r="E984" s="3">
        <v>0</v>
      </c>
      <c r="F984" s="3">
        <v>0</v>
      </c>
      <c r="G984" s="3">
        <v>0</v>
      </c>
      <c r="H984" s="3">
        <v>0</v>
      </c>
      <c r="I984" s="195">
        <f t="shared" si="110"/>
        <v>7</v>
      </c>
      <c r="J984" s="3">
        <v>3</v>
      </c>
      <c r="K984" s="5">
        <f>I984/106</f>
        <v>6.6037735849056603E-2</v>
      </c>
      <c r="L984" s="24" t="s">
        <v>16</v>
      </c>
      <c r="M984" s="20" t="s">
        <v>1621</v>
      </c>
      <c r="N984" s="21" t="s">
        <v>79</v>
      </c>
      <c r="O984" s="20" t="s">
        <v>162</v>
      </c>
      <c r="P984" s="8" t="s">
        <v>1601</v>
      </c>
      <c r="Q984" s="30">
        <v>9</v>
      </c>
      <c r="R984" s="10" t="s">
        <v>182</v>
      </c>
      <c r="S984" s="32" t="s">
        <v>1602</v>
      </c>
      <c r="T984" s="32" t="s">
        <v>34</v>
      </c>
      <c r="U984" s="32" t="s">
        <v>100</v>
      </c>
    </row>
    <row r="985" spans="1:21" s="47" customFormat="1" ht="18" customHeight="1" x14ac:dyDescent="0.3">
      <c r="A985" s="35" t="s">
        <v>254</v>
      </c>
      <c r="B985" s="46">
        <v>7</v>
      </c>
      <c r="C985" s="46">
        <v>5</v>
      </c>
      <c r="D985" s="46">
        <v>0</v>
      </c>
      <c r="E985" s="46">
        <v>0</v>
      </c>
      <c r="F985" s="46">
        <v>8</v>
      </c>
      <c r="G985" s="46">
        <v>0</v>
      </c>
      <c r="H985" s="46"/>
      <c r="I985" s="36">
        <f t="shared" si="110"/>
        <v>20</v>
      </c>
      <c r="J985" s="46">
        <v>1</v>
      </c>
      <c r="K985" s="38">
        <f>I985/62</f>
        <v>0.32258064516129031</v>
      </c>
      <c r="L985" s="39" t="s">
        <v>16</v>
      </c>
      <c r="M985" s="40" t="s">
        <v>1622</v>
      </c>
      <c r="N985" s="41" t="s">
        <v>153</v>
      </c>
      <c r="O985" s="40" t="s">
        <v>56</v>
      </c>
      <c r="P985" s="55" t="s">
        <v>1601</v>
      </c>
      <c r="Q985" s="42">
        <v>10</v>
      </c>
      <c r="R985" s="43" t="s">
        <v>182</v>
      </c>
      <c r="S985" s="44" t="s">
        <v>1602</v>
      </c>
      <c r="T985" s="44" t="s">
        <v>34</v>
      </c>
      <c r="U985" s="44" t="s">
        <v>100</v>
      </c>
    </row>
    <row r="986" spans="1:21" s="48" customFormat="1" ht="18" customHeight="1" x14ac:dyDescent="0.3">
      <c r="A986" s="2" t="s">
        <v>179</v>
      </c>
      <c r="B986" s="3">
        <v>6</v>
      </c>
      <c r="C986" s="3">
        <v>5</v>
      </c>
      <c r="D986" s="3">
        <v>0</v>
      </c>
      <c r="E986" s="3">
        <v>0</v>
      </c>
      <c r="F986" s="3">
        <v>8</v>
      </c>
      <c r="G986" s="3">
        <v>0</v>
      </c>
      <c r="H986" s="3"/>
      <c r="I986" s="195">
        <f t="shared" si="110"/>
        <v>19</v>
      </c>
      <c r="J986" s="3">
        <v>2</v>
      </c>
      <c r="K986" s="5">
        <f>I986/62</f>
        <v>0.30645161290322581</v>
      </c>
      <c r="L986" s="24" t="s">
        <v>16</v>
      </c>
      <c r="M986" s="20" t="s">
        <v>1623</v>
      </c>
      <c r="N986" s="21" t="s">
        <v>93</v>
      </c>
      <c r="O986" s="20" t="s">
        <v>56</v>
      </c>
      <c r="P986" s="8" t="s">
        <v>1601</v>
      </c>
      <c r="Q986" s="30">
        <v>10</v>
      </c>
      <c r="R986" s="10" t="s">
        <v>182</v>
      </c>
      <c r="S986" s="32" t="s">
        <v>1602</v>
      </c>
      <c r="T986" s="32" t="s">
        <v>34</v>
      </c>
      <c r="U986" s="32" t="s">
        <v>100</v>
      </c>
    </row>
    <row r="987" spans="1:21" s="33" customFormat="1" ht="22.5" customHeight="1" x14ac:dyDescent="0.3">
      <c r="A987" s="2" t="s">
        <v>109</v>
      </c>
      <c r="B987" s="2">
        <v>4</v>
      </c>
      <c r="C987" s="2">
        <v>0</v>
      </c>
      <c r="D987" s="2">
        <v>1</v>
      </c>
      <c r="E987" s="2">
        <v>0</v>
      </c>
      <c r="F987" s="2">
        <v>0</v>
      </c>
      <c r="G987" s="2">
        <v>0</v>
      </c>
      <c r="H987" s="2">
        <v>0</v>
      </c>
      <c r="I987" s="197">
        <f t="shared" ref="I987:I990" si="112">SUM(B987:H987)</f>
        <v>5</v>
      </c>
      <c r="J987" s="27">
        <v>1</v>
      </c>
      <c r="K987" s="5">
        <f t="shared" ref="K987" si="113">I987/70</f>
        <v>7.1428571428571425E-2</v>
      </c>
      <c r="L987" s="24" t="s">
        <v>16</v>
      </c>
      <c r="M987" s="20" t="s">
        <v>1624</v>
      </c>
      <c r="N987" s="21" t="s">
        <v>404</v>
      </c>
      <c r="O987" s="20" t="s">
        <v>1625</v>
      </c>
      <c r="P987" s="30" t="s">
        <v>1626</v>
      </c>
      <c r="Q987" s="30">
        <v>8</v>
      </c>
      <c r="R987" s="10"/>
      <c r="S987" s="32" t="s">
        <v>1627</v>
      </c>
      <c r="T987" s="32" t="s">
        <v>271</v>
      </c>
      <c r="U987" s="32" t="s">
        <v>90</v>
      </c>
    </row>
    <row r="988" spans="1:21" s="48" customFormat="1" ht="18" customHeight="1" x14ac:dyDescent="0.3">
      <c r="A988" s="2" t="s">
        <v>169</v>
      </c>
      <c r="B988" s="3">
        <v>6</v>
      </c>
      <c r="C988" s="3">
        <v>12</v>
      </c>
      <c r="D988" s="3">
        <v>0</v>
      </c>
      <c r="E988" s="3">
        <v>0</v>
      </c>
      <c r="F988" s="3">
        <v>0</v>
      </c>
      <c r="G988" s="3">
        <v>0</v>
      </c>
      <c r="H988" s="3">
        <v>0</v>
      </c>
      <c r="I988" s="197">
        <f t="shared" si="112"/>
        <v>18</v>
      </c>
      <c r="J988" s="3">
        <v>1</v>
      </c>
      <c r="K988" s="5">
        <f>I988/106</f>
        <v>0.16981132075471697</v>
      </c>
      <c r="L988" s="3" t="s">
        <v>16</v>
      </c>
      <c r="M988" s="20" t="s">
        <v>1628</v>
      </c>
      <c r="N988" s="21" t="s">
        <v>536</v>
      </c>
      <c r="O988" s="20" t="s">
        <v>377</v>
      </c>
      <c r="P988" s="8" t="s">
        <v>1626</v>
      </c>
      <c r="Q988" s="30">
        <v>9</v>
      </c>
      <c r="R988" s="10"/>
      <c r="S988" s="32" t="s">
        <v>1627</v>
      </c>
      <c r="T988" s="32" t="s">
        <v>271</v>
      </c>
      <c r="U988" s="32" t="s">
        <v>90</v>
      </c>
    </row>
    <row r="989" spans="1:21" s="12" customFormat="1" ht="18" customHeight="1" x14ac:dyDescent="0.3">
      <c r="A989" s="2" t="s">
        <v>275</v>
      </c>
      <c r="B989" s="3">
        <v>3</v>
      </c>
      <c r="C989" s="3">
        <v>3</v>
      </c>
      <c r="D989" s="3">
        <v>8</v>
      </c>
      <c r="E989" s="3">
        <v>0</v>
      </c>
      <c r="F989" s="3">
        <v>0</v>
      </c>
      <c r="G989" s="3">
        <v>0</v>
      </c>
      <c r="H989" s="3">
        <v>0</v>
      </c>
      <c r="I989" s="197">
        <f t="shared" si="112"/>
        <v>14</v>
      </c>
      <c r="J989" s="4">
        <v>1</v>
      </c>
      <c r="K989" s="5">
        <f>I989/60</f>
        <v>0.23333333333333334</v>
      </c>
      <c r="L989" s="3" t="s">
        <v>16</v>
      </c>
      <c r="M989" s="6" t="s">
        <v>1629</v>
      </c>
      <c r="N989" s="7" t="s">
        <v>245</v>
      </c>
      <c r="O989" s="7" t="s">
        <v>86</v>
      </c>
      <c r="P989" s="8" t="s">
        <v>1626</v>
      </c>
      <c r="Q989" s="9">
        <v>11</v>
      </c>
      <c r="R989" s="10"/>
      <c r="S989" s="32" t="s">
        <v>1627</v>
      </c>
      <c r="T989" s="32" t="s">
        <v>271</v>
      </c>
      <c r="U989" s="32" t="s">
        <v>90</v>
      </c>
    </row>
    <row r="990" spans="1:21" s="12" customFormat="1" ht="18" customHeight="1" x14ac:dyDescent="0.3">
      <c r="A990" s="2" t="s">
        <v>283</v>
      </c>
      <c r="B990" s="3">
        <v>0</v>
      </c>
      <c r="C990" s="3">
        <v>0</v>
      </c>
      <c r="D990" s="3">
        <v>5</v>
      </c>
      <c r="E990" s="3">
        <v>0</v>
      </c>
      <c r="F990" s="3">
        <v>2</v>
      </c>
      <c r="G990" s="3">
        <v>0</v>
      </c>
      <c r="H990" s="3">
        <v>0</v>
      </c>
      <c r="I990" s="197">
        <f t="shared" si="112"/>
        <v>7</v>
      </c>
      <c r="J990" s="4">
        <v>2</v>
      </c>
      <c r="K990" s="5">
        <f t="shared" ref="K990" si="114">I990/60</f>
        <v>0.11666666666666667</v>
      </c>
      <c r="L990" s="3" t="s">
        <v>16</v>
      </c>
      <c r="M990" s="6" t="s">
        <v>1630</v>
      </c>
      <c r="N990" s="7" t="s">
        <v>1221</v>
      </c>
      <c r="O990" s="7" t="s">
        <v>60</v>
      </c>
      <c r="P990" s="8" t="s">
        <v>1626</v>
      </c>
      <c r="Q990" s="9">
        <v>11</v>
      </c>
      <c r="R990" s="10"/>
      <c r="S990" s="32" t="s">
        <v>1627</v>
      </c>
      <c r="T990" s="32" t="s">
        <v>271</v>
      </c>
      <c r="U990" s="32" t="s">
        <v>90</v>
      </c>
    </row>
    <row r="991" spans="1:21" s="33" customFormat="1" ht="22.5" customHeight="1" x14ac:dyDescent="0.3">
      <c r="A991" s="2" t="s">
        <v>109</v>
      </c>
      <c r="B991" s="2">
        <v>10</v>
      </c>
      <c r="C991" s="2">
        <v>10</v>
      </c>
      <c r="D991" s="2">
        <v>4</v>
      </c>
      <c r="E991" s="2">
        <v>10</v>
      </c>
      <c r="F991" s="2">
        <v>4</v>
      </c>
      <c r="G991" s="2">
        <v>0</v>
      </c>
      <c r="H991" s="2"/>
      <c r="I991" s="198">
        <f t="shared" ref="I991:I999" si="115">SUM(B991:H991)</f>
        <v>38</v>
      </c>
      <c r="J991" s="27">
        <v>1</v>
      </c>
      <c r="K991" s="5">
        <f t="shared" ref="K991:K992" si="116">I991/70</f>
        <v>0.54285714285714282</v>
      </c>
      <c r="L991" s="24" t="s">
        <v>62</v>
      </c>
      <c r="M991" s="20" t="s">
        <v>1631</v>
      </c>
      <c r="N991" s="21" t="s">
        <v>328</v>
      </c>
      <c r="O991" s="20" t="s">
        <v>1320</v>
      </c>
      <c r="P991" s="30" t="s">
        <v>1632</v>
      </c>
      <c r="Q991" s="30">
        <v>8</v>
      </c>
      <c r="R991" s="10" t="s">
        <v>246</v>
      </c>
      <c r="S991" s="32" t="s">
        <v>1633</v>
      </c>
      <c r="T991" s="32" t="s">
        <v>45</v>
      </c>
      <c r="U991" s="32" t="s">
        <v>645</v>
      </c>
    </row>
    <row r="992" spans="1:21" s="33" customFormat="1" ht="22.5" customHeight="1" x14ac:dyDescent="0.3">
      <c r="A992" s="2" t="s">
        <v>121</v>
      </c>
      <c r="B992" s="2">
        <v>5</v>
      </c>
      <c r="C992" s="2">
        <v>8</v>
      </c>
      <c r="D992" s="2">
        <v>2</v>
      </c>
      <c r="E992" s="2">
        <v>6</v>
      </c>
      <c r="F992" s="2">
        <v>3</v>
      </c>
      <c r="G992" s="2">
        <v>0</v>
      </c>
      <c r="H992" s="2"/>
      <c r="I992" s="198">
        <f t="shared" si="115"/>
        <v>24</v>
      </c>
      <c r="J992" s="27">
        <v>2</v>
      </c>
      <c r="K992" s="5">
        <f t="shared" si="116"/>
        <v>0.34285714285714286</v>
      </c>
      <c r="L992" s="24" t="s">
        <v>16</v>
      </c>
      <c r="M992" s="20" t="s">
        <v>1634</v>
      </c>
      <c r="N992" s="21" t="s">
        <v>350</v>
      </c>
      <c r="O992" s="20" t="s">
        <v>100</v>
      </c>
      <c r="P992" s="30" t="s">
        <v>1632</v>
      </c>
      <c r="Q992" s="30">
        <v>8</v>
      </c>
      <c r="R992" s="10" t="s">
        <v>246</v>
      </c>
      <c r="S992" s="32" t="s">
        <v>1633</v>
      </c>
      <c r="T992" s="32" t="s">
        <v>45</v>
      </c>
      <c r="U992" s="32" t="s">
        <v>645</v>
      </c>
    </row>
    <row r="993" spans="1:21" s="47" customFormat="1" ht="18" customHeight="1" x14ac:dyDescent="0.3">
      <c r="A993" s="35" t="s">
        <v>169</v>
      </c>
      <c r="B993" s="46">
        <v>10</v>
      </c>
      <c r="C993" s="46">
        <v>12</v>
      </c>
      <c r="D993" s="46">
        <v>6</v>
      </c>
      <c r="E993" s="46">
        <v>0</v>
      </c>
      <c r="F993" s="46">
        <v>5</v>
      </c>
      <c r="G993" s="46">
        <v>10</v>
      </c>
      <c r="H993" s="46">
        <v>14</v>
      </c>
      <c r="I993" s="36">
        <f t="shared" si="115"/>
        <v>57</v>
      </c>
      <c r="J993" s="46">
        <v>1</v>
      </c>
      <c r="K993" s="38">
        <f>I993/106</f>
        <v>0.53773584905660377</v>
      </c>
      <c r="L993" s="46" t="s">
        <v>1635</v>
      </c>
      <c r="M993" s="40" t="s">
        <v>1636</v>
      </c>
      <c r="N993" s="41" t="s">
        <v>153</v>
      </c>
      <c r="O993" s="40" t="s">
        <v>123</v>
      </c>
      <c r="P993" s="55" t="s">
        <v>1632</v>
      </c>
      <c r="Q993" s="42">
        <v>9</v>
      </c>
      <c r="R993" s="43" t="s">
        <v>32</v>
      </c>
      <c r="S993" s="44" t="s">
        <v>1637</v>
      </c>
      <c r="T993" s="44" t="s">
        <v>1638</v>
      </c>
      <c r="U993" s="44" t="s">
        <v>1639</v>
      </c>
    </row>
    <row r="994" spans="1:21" s="48" customFormat="1" ht="18" customHeight="1" x14ac:dyDescent="0.3">
      <c r="A994" s="2" t="s">
        <v>163</v>
      </c>
      <c r="B994" s="3">
        <v>8</v>
      </c>
      <c r="C994" s="3">
        <v>5</v>
      </c>
      <c r="D994" s="3">
        <v>3</v>
      </c>
      <c r="E994" s="3">
        <v>0</v>
      </c>
      <c r="F994" s="3">
        <v>5</v>
      </c>
      <c r="G994" s="3">
        <v>6</v>
      </c>
      <c r="H994" s="3">
        <v>4</v>
      </c>
      <c r="I994" s="198">
        <f t="shared" si="115"/>
        <v>31</v>
      </c>
      <c r="J994" s="3">
        <v>2</v>
      </c>
      <c r="K994" s="5">
        <f t="shared" ref="K994:K996" si="117">I994/106</f>
        <v>0.29245283018867924</v>
      </c>
      <c r="L994" s="3" t="s">
        <v>16</v>
      </c>
      <c r="M994" s="20" t="s">
        <v>1640</v>
      </c>
      <c r="N994" s="21" t="s">
        <v>916</v>
      </c>
      <c r="O994" s="20" t="s">
        <v>466</v>
      </c>
      <c r="P994" s="30" t="s">
        <v>1632</v>
      </c>
      <c r="Q994" s="30">
        <v>9</v>
      </c>
      <c r="R994" s="10" t="s">
        <v>182</v>
      </c>
      <c r="S994" s="32" t="s">
        <v>1637</v>
      </c>
      <c r="T994" s="32" t="s">
        <v>1638</v>
      </c>
      <c r="U994" s="32" t="s">
        <v>1639</v>
      </c>
    </row>
    <row r="995" spans="1:21" s="48" customFormat="1" ht="18" customHeight="1" x14ac:dyDescent="0.3">
      <c r="A995" s="2" t="s">
        <v>299</v>
      </c>
      <c r="B995" s="3">
        <v>5</v>
      </c>
      <c r="C995" s="3">
        <v>6</v>
      </c>
      <c r="D995" s="3">
        <v>2</v>
      </c>
      <c r="E995" s="3">
        <v>0</v>
      </c>
      <c r="F995" s="3">
        <v>3</v>
      </c>
      <c r="G995" s="3">
        <v>7</v>
      </c>
      <c r="H995" s="3">
        <v>5</v>
      </c>
      <c r="I995" s="198">
        <f t="shared" si="115"/>
        <v>28</v>
      </c>
      <c r="J995" s="3">
        <v>3</v>
      </c>
      <c r="K995" s="5">
        <f t="shared" si="117"/>
        <v>0.26415094339622641</v>
      </c>
      <c r="L995" s="3" t="s">
        <v>16</v>
      </c>
      <c r="M995" s="20" t="s">
        <v>1641</v>
      </c>
      <c r="N995" s="21" t="s">
        <v>433</v>
      </c>
      <c r="O995" s="20" t="s">
        <v>365</v>
      </c>
      <c r="P995" s="30" t="s">
        <v>1632</v>
      </c>
      <c r="Q995" s="30">
        <v>9</v>
      </c>
      <c r="R995" s="10" t="s">
        <v>32</v>
      </c>
      <c r="S995" s="32" t="s">
        <v>1637</v>
      </c>
      <c r="T995" s="32" t="s">
        <v>1638</v>
      </c>
      <c r="U995" s="32" t="s">
        <v>1639</v>
      </c>
    </row>
    <row r="996" spans="1:21" s="48" customFormat="1" ht="18" customHeight="1" x14ac:dyDescent="0.3">
      <c r="A996" s="2" t="s">
        <v>174</v>
      </c>
      <c r="B996" s="3">
        <v>9</v>
      </c>
      <c r="C996" s="3">
        <v>0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198">
        <f t="shared" si="115"/>
        <v>9</v>
      </c>
      <c r="J996" s="3">
        <v>4</v>
      </c>
      <c r="K996" s="5">
        <f t="shared" si="117"/>
        <v>8.4905660377358486E-2</v>
      </c>
      <c r="L996" s="3" t="s">
        <v>16</v>
      </c>
      <c r="M996" s="20" t="s">
        <v>1642</v>
      </c>
      <c r="N996" s="21" t="s">
        <v>623</v>
      </c>
      <c r="O996" s="20" t="s">
        <v>530</v>
      </c>
      <c r="P996" s="8" t="s">
        <v>1632</v>
      </c>
      <c r="Q996" s="30">
        <v>9</v>
      </c>
      <c r="R996" s="10" t="s">
        <v>246</v>
      </c>
      <c r="S996" s="32" t="s">
        <v>1637</v>
      </c>
      <c r="T996" s="32" t="s">
        <v>1638</v>
      </c>
      <c r="U996" s="32" t="s">
        <v>1639</v>
      </c>
    </row>
    <row r="997" spans="1:21" s="47" customFormat="1" ht="18" customHeight="1" x14ac:dyDescent="0.3">
      <c r="A997" s="35" t="s">
        <v>179</v>
      </c>
      <c r="B997" s="46">
        <v>5</v>
      </c>
      <c r="C997" s="46">
        <v>4</v>
      </c>
      <c r="D997" s="46">
        <v>0</v>
      </c>
      <c r="E997" s="46">
        <v>6</v>
      </c>
      <c r="F997" s="46">
        <v>7</v>
      </c>
      <c r="G997" s="46">
        <v>2</v>
      </c>
      <c r="H997" s="46"/>
      <c r="I997" s="36">
        <f t="shared" si="115"/>
        <v>24</v>
      </c>
      <c r="J997" s="46">
        <v>1</v>
      </c>
      <c r="K997" s="38">
        <f>I997/62</f>
        <v>0.38709677419354838</v>
      </c>
      <c r="L997" s="46" t="s">
        <v>16</v>
      </c>
      <c r="M997" s="40" t="s">
        <v>1643</v>
      </c>
      <c r="N997" s="41" t="s">
        <v>161</v>
      </c>
      <c r="O997" s="40" t="s">
        <v>19</v>
      </c>
      <c r="P997" s="42" t="s">
        <v>1632</v>
      </c>
      <c r="Q997" s="42">
        <v>10</v>
      </c>
      <c r="R997" s="43" t="s">
        <v>246</v>
      </c>
      <c r="S997" s="44" t="s">
        <v>1633</v>
      </c>
      <c r="T997" s="44" t="s">
        <v>45</v>
      </c>
      <c r="U997" s="44" t="s">
        <v>645</v>
      </c>
    </row>
    <row r="998" spans="1:21" s="47" customFormat="1" ht="18" customHeight="1" x14ac:dyDescent="0.3">
      <c r="A998" s="35" t="s">
        <v>275</v>
      </c>
      <c r="B998" s="46">
        <v>10</v>
      </c>
      <c r="C998" s="46">
        <v>0</v>
      </c>
      <c r="D998" s="46">
        <v>4</v>
      </c>
      <c r="E998" s="46">
        <v>8</v>
      </c>
      <c r="F998" s="46">
        <v>10</v>
      </c>
      <c r="G998" s="46">
        <v>6</v>
      </c>
      <c r="H998" s="46"/>
      <c r="I998" s="36">
        <f t="shared" si="115"/>
        <v>38</v>
      </c>
      <c r="J998" s="50">
        <v>1</v>
      </c>
      <c r="K998" s="38">
        <f>I998/60</f>
        <v>0.6333333333333333</v>
      </c>
      <c r="L998" s="46" t="s">
        <v>62</v>
      </c>
      <c r="M998" s="51" t="s">
        <v>1644</v>
      </c>
      <c r="N998" s="52" t="s">
        <v>111</v>
      </c>
      <c r="O998" s="52" t="s">
        <v>130</v>
      </c>
      <c r="P998" s="42" t="s">
        <v>1632</v>
      </c>
      <c r="Q998" s="61">
        <v>11</v>
      </c>
      <c r="R998" s="43" t="s">
        <v>246</v>
      </c>
      <c r="S998" s="62" t="s">
        <v>1633</v>
      </c>
      <c r="T998" s="62" t="s">
        <v>45</v>
      </c>
      <c r="U998" s="62"/>
    </row>
    <row r="999" spans="1:21" s="12" customFormat="1" ht="18" customHeight="1" x14ac:dyDescent="0.3">
      <c r="A999" s="2" t="s">
        <v>283</v>
      </c>
      <c r="B999" s="3">
        <v>2</v>
      </c>
      <c r="C999" s="3">
        <v>0</v>
      </c>
      <c r="D999" s="3">
        <v>2</v>
      </c>
      <c r="E999" s="3">
        <v>2</v>
      </c>
      <c r="F999" s="3">
        <v>5</v>
      </c>
      <c r="G999" s="3">
        <v>2</v>
      </c>
      <c r="H999" s="3"/>
      <c r="I999" s="198">
        <f t="shared" si="115"/>
        <v>13</v>
      </c>
      <c r="J999" s="4">
        <v>2</v>
      </c>
      <c r="K999" s="5">
        <f t="shared" ref="K999" si="118">I999/60</f>
        <v>0.21666666666666667</v>
      </c>
      <c r="L999" s="3" t="s">
        <v>16</v>
      </c>
      <c r="M999" s="6" t="s">
        <v>1645</v>
      </c>
      <c r="N999" s="7" t="s">
        <v>626</v>
      </c>
      <c r="O999" s="7" t="s">
        <v>1646</v>
      </c>
      <c r="P999" s="8" t="s">
        <v>1632</v>
      </c>
      <c r="Q999" s="9">
        <v>11</v>
      </c>
      <c r="R999" s="10" t="s">
        <v>182</v>
      </c>
      <c r="S999" s="11" t="s">
        <v>1633</v>
      </c>
      <c r="T999" s="11" t="s">
        <v>45</v>
      </c>
      <c r="U999" s="11"/>
    </row>
    <row r="1000" spans="1:21" s="33" customFormat="1" ht="22.5" customHeight="1" x14ac:dyDescent="0.3">
      <c r="A1000" s="2" t="s">
        <v>1138</v>
      </c>
      <c r="B1000" s="2">
        <v>0</v>
      </c>
      <c r="C1000" s="2">
        <v>0</v>
      </c>
      <c r="D1000" s="2">
        <v>0</v>
      </c>
      <c r="E1000" s="2">
        <v>0</v>
      </c>
      <c r="F1000" s="2">
        <v>0</v>
      </c>
      <c r="G1000" s="2">
        <v>0</v>
      </c>
      <c r="H1000" s="2">
        <v>0</v>
      </c>
      <c r="I1000" s="199">
        <f t="shared" ref="I1000:I1005" si="119">SUM(B1000:H1000)</f>
        <v>0</v>
      </c>
      <c r="J1000" s="27">
        <v>1</v>
      </c>
      <c r="K1000" s="5">
        <f t="shared" ref="K1000:K1038" si="120">I1000/70</f>
        <v>0</v>
      </c>
      <c r="L1000" s="24" t="s">
        <v>16</v>
      </c>
      <c r="M1000" s="20" t="s">
        <v>1647</v>
      </c>
      <c r="N1000" s="21" t="s">
        <v>1648</v>
      </c>
      <c r="O1000" s="20" t="s">
        <v>60</v>
      </c>
      <c r="P1000" s="30" t="s">
        <v>1649</v>
      </c>
      <c r="Q1000" s="30">
        <v>6</v>
      </c>
      <c r="R1000" s="10" t="s">
        <v>182</v>
      </c>
      <c r="S1000" s="32" t="s">
        <v>1650</v>
      </c>
      <c r="T1000" s="32" t="s">
        <v>27</v>
      </c>
      <c r="U1000" s="32" t="s">
        <v>162</v>
      </c>
    </row>
    <row r="1001" spans="1:21" s="33" customFormat="1" ht="22.5" customHeight="1" x14ac:dyDescent="0.3">
      <c r="A1001" s="2" t="s">
        <v>87</v>
      </c>
      <c r="B1001" s="2">
        <v>0</v>
      </c>
      <c r="C1001" s="2">
        <v>0</v>
      </c>
      <c r="D1001" s="2">
        <v>3</v>
      </c>
      <c r="E1001" s="2">
        <v>0</v>
      </c>
      <c r="F1001" s="2">
        <v>0</v>
      </c>
      <c r="G1001" s="2">
        <v>0</v>
      </c>
      <c r="H1001" s="2">
        <v>0</v>
      </c>
      <c r="I1001" s="199">
        <f t="shared" si="119"/>
        <v>3</v>
      </c>
      <c r="J1001" s="27">
        <v>1</v>
      </c>
      <c r="K1001" s="5">
        <f t="shared" si="120"/>
        <v>4.2857142857142858E-2</v>
      </c>
      <c r="L1001" s="24" t="s">
        <v>16</v>
      </c>
      <c r="M1001" s="20" t="s">
        <v>1651</v>
      </c>
      <c r="N1001" s="21" t="s">
        <v>580</v>
      </c>
      <c r="O1001" s="20" t="s">
        <v>217</v>
      </c>
      <c r="P1001" s="30" t="s">
        <v>1649</v>
      </c>
      <c r="Q1001" s="30">
        <v>8</v>
      </c>
      <c r="R1001" s="10" t="s">
        <v>182</v>
      </c>
      <c r="S1001" s="32" t="s">
        <v>1652</v>
      </c>
      <c r="T1001" s="32" t="s">
        <v>346</v>
      </c>
      <c r="U1001" s="32" t="s">
        <v>457</v>
      </c>
    </row>
    <row r="1002" spans="1:21" s="33" customFormat="1" ht="22.5" customHeight="1" x14ac:dyDescent="0.3">
      <c r="A1002" s="2" t="s">
        <v>109</v>
      </c>
      <c r="B1002" s="2">
        <v>0</v>
      </c>
      <c r="C1002" s="2">
        <v>2</v>
      </c>
      <c r="D1002" s="2">
        <v>1</v>
      </c>
      <c r="E1002" s="2">
        <v>0</v>
      </c>
      <c r="F1002" s="2">
        <v>0</v>
      </c>
      <c r="G1002" s="2">
        <v>0</v>
      </c>
      <c r="H1002" s="2">
        <v>0</v>
      </c>
      <c r="I1002" s="199">
        <f t="shared" si="119"/>
        <v>3</v>
      </c>
      <c r="J1002" s="27">
        <v>1</v>
      </c>
      <c r="K1002" s="5">
        <f t="shared" si="120"/>
        <v>4.2857142857142858E-2</v>
      </c>
      <c r="L1002" s="24" t="s">
        <v>16</v>
      </c>
      <c r="M1002" s="20" t="s">
        <v>1653</v>
      </c>
      <c r="N1002" s="21" t="s">
        <v>328</v>
      </c>
      <c r="O1002" s="20" t="s">
        <v>631</v>
      </c>
      <c r="P1002" s="30" t="s">
        <v>1649</v>
      </c>
      <c r="Q1002" s="30">
        <v>8</v>
      </c>
      <c r="R1002" s="10" t="s">
        <v>182</v>
      </c>
      <c r="S1002" s="32" t="s">
        <v>1652</v>
      </c>
      <c r="T1002" s="32" t="s">
        <v>346</v>
      </c>
      <c r="U1002" s="32" t="s">
        <v>457</v>
      </c>
    </row>
    <row r="1003" spans="1:21" s="33" customFormat="1" ht="22.5" customHeight="1" x14ac:dyDescent="0.3">
      <c r="A1003" s="2" t="s">
        <v>121</v>
      </c>
      <c r="B1003" s="2">
        <v>0</v>
      </c>
      <c r="C1003" s="2">
        <v>0</v>
      </c>
      <c r="D1003" s="2">
        <v>0</v>
      </c>
      <c r="E1003" s="2">
        <v>0</v>
      </c>
      <c r="F1003" s="2">
        <v>2</v>
      </c>
      <c r="G1003" s="2">
        <v>0</v>
      </c>
      <c r="H1003" s="2">
        <v>0</v>
      </c>
      <c r="I1003" s="199">
        <f t="shared" si="119"/>
        <v>2</v>
      </c>
      <c r="J1003" s="27">
        <v>2</v>
      </c>
      <c r="K1003" s="5">
        <f t="shared" si="120"/>
        <v>2.8571428571428571E-2</v>
      </c>
      <c r="L1003" s="24" t="s">
        <v>16</v>
      </c>
      <c r="M1003" s="20" t="s">
        <v>1654</v>
      </c>
      <c r="N1003" s="21" t="s">
        <v>38</v>
      </c>
      <c r="O1003" s="20" t="s">
        <v>504</v>
      </c>
      <c r="P1003" s="30" t="s">
        <v>1649</v>
      </c>
      <c r="Q1003" s="30">
        <v>8</v>
      </c>
      <c r="R1003" s="10" t="s">
        <v>182</v>
      </c>
      <c r="S1003" s="32" t="s">
        <v>1652</v>
      </c>
      <c r="T1003" s="32" t="s">
        <v>346</v>
      </c>
      <c r="U1003" s="32" t="s">
        <v>457</v>
      </c>
    </row>
    <row r="1004" spans="1:21" s="33" customFormat="1" ht="22.5" customHeight="1" x14ac:dyDescent="0.3">
      <c r="A1004" s="2" t="s">
        <v>113</v>
      </c>
      <c r="B1004" s="2">
        <v>0</v>
      </c>
      <c r="C1004" s="2">
        <v>0</v>
      </c>
      <c r="D1004" s="2">
        <v>1</v>
      </c>
      <c r="E1004" s="2">
        <v>0</v>
      </c>
      <c r="F1004" s="2">
        <v>0</v>
      </c>
      <c r="G1004" s="2">
        <v>0</v>
      </c>
      <c r="H1004" s="2">
        <v>0</v>
      </c>
      <c r="I1004" s="199">
        <f t="shared" si="119"/>
        <v>1</v>
      </c>
      <c r="J1004" s="27">
        <v>3</v>
      </c>
      <c r="K1004" s="5">
        <f t="shared" si="120"/>
        <v>1.4285714285714285E-2</v>
      </c>
      <c r="L1004" s="24" t="s">
        <v>16</v>
      </c>
      <c r="M1004" s="20" t="s">
        <v>1655</v>
      </c>
      <c r="N1004" s="21" t="s">
        <v>433</v>
      </c>
      <c r="O1004" s="20" t="s">
        <v>31</v>
      </c>
      <c r="P1004" s="30" t="s">
        <v>1649</v>
      </c>
      <c r="Q1004" s="30">
        <v>8</v>
      </c>
      <c r="R1004" s="10" t="s">
        <v>182</v>
      </c>
      <c r="S1004" s="32" t="s">
        <v>1652</v>
      </c>
      <c r="T1004" s="32" t="s">
        <v>346</v>
      </c>
      <c r="U1004" s="32" t="s">
        <v>457</v>
      </c>
    </row>
    <row r="1005" spans="1:21" s="33" customFormat="1" ht="22.5" customHeight="1" x14ac:dyDescent="0.3">
      <c r="A1005" s="2" t="s">
        <v>124</v>
      </c>
      <c r="B1005" s="2">
        <v>0</v>
      </c>
      <c r="C1005" s="2">
        <v>0</v>
      </c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199">
        <f t="shared" si="119"/>
        <v>0</v>
      </c>
      <c r="J1005" s="27">
        <v>4</v>
      </c>
      <c r="K1005" s="5">
        <f t="shared" si="120"/>
        <v>0</v>
      </c>
      <c r="L1005" s="24" t="s">
        <v>16</v>
      </c>
      <c r="M1005" s="20" t="s">
        <v>971</v>
      </c>
      <c r="N1005" s="21" t="s">
        <v>404</v>
      </c>
      <c r="O1005" s="20" t="s">
        <v>108</v>
      </c>
      <c r="P1005" s="30" t="s">
        <v>1649</v>
      </c>
      <c r="Q1005" s="30">
        <v>8</v>
      </c>
      <c r="R1005" s="10" t="s">
        <v>182</v>
      </c>
      <c r="S1005" s="32" t="s">
        <v>1656</v>
      </c>
      <c r="T1005" s="32" t="s">
        <v>346</v>
      </c>
      <c r="U1005" s="32" t="s">
        <v>457</v>
      </c>
    </row>
    <row r="1006" spans="1:21" s="33" customFormat="1" ht="18.75" x14ac:dyDescent="0.3">
      <c r="A1006" s="2" t="s">
        <v>1352</v>
      </c>
      <c r="B1006" s="2">
        <v>10</v>
      </c>
      <c r="C1006" s="2">
        <v>0</v>
      </c>
      <c r="D1006" s="2">
        <v>6</v>
      </c>
      <c r="E1006" s="2">
        <v>0</v>
      </c>
      <c r="F1006" s="2">
        <v>5</v>
      </c>
      <c r="G1006" s="2">
        <v>6</v>
      </c>
      <c r="H1006" s="2">
        <v>0</v>
      </c>
      <c r="I1006" s="200">
        <f t="shared" ref="I1006:I1025" si="121">SUM(B1006:H1006)</f>
        <v>27</v>
      </c>
      <c r="J1006" s="27">
        <v>1</v>
      </c>
      <c r="K1006" s="5">
        <f t="shared" si="120"/>
        <v>0.38571428571428573</v>
      </c>
      <c r="L1006" s="24" t="s">
        <v>16</v>
      </c>
      <c r="M1006" s="20" t="s">
        <v>1657</v>
      </c>
      <c r="N1006" s="21" t="s">
        <v>151</v>
      </c>
      <c r="O1006" s="20" t="s">
        <v>375</v>
      </c>
      <c r="P1006" s="30" t="s">
        <v>1658</v>
      </c>
      <c r="Q1006" s="30">
        <v>8</v>
      </c>
      <c r="R1006" s="10" t="s">
        <v>510</v>
      </c>
      <c r="S1006" s="32" t="s">
        <v>1659</v>
      </c>
      <c r="T1006" s="32" t="s">
        <v>34</v>
      </c>
      <c r="U1006" s="32" t="s">
        <v>1161</v>
      </c>
    </row>
    <row r="1007" spans="1:21" s="33" customFormat="1" ht="18.75" x14ac:dyDescent="0.3">
      <c r="A1007" s="2" t="s">
        <v>66</v>
      </c>
      <c r="B1007" s="2">
        <v>5</v>
      </c>
      <c r="C1007" s="2">
        <v>0</v>
      </c>
      <c r="D1007" s="2">
        <v>4</v>
      </c>
      <c r="E1007" s="2">
        <v>0</v>
      </c>
      <c r="F1007" s="2">
        <v>8</v>
      </c>
      <c r="G1007" s="2">
        <v>10</v>
      </c>
      <c r="H1007" s="2">
        <v>0</v>
      </c>
      <c r="I1007" s="200">
        <f t="shared" si="121"/>
        <v>27</v>
      </c>
      <c r="J1007" s="27">
        <v>1</v>
      </c>
      <c r="K1007" s="5">
        <f t="shared" si="120"/>
        <v>0.38571428571428573</v>
      </c>
      <c r="L1007" s="24" t="s">
        <v>16</v>
      </c>
      <c r="M1007" s="20" t="s">
        <v>1660</v>
      </c>
      <c r="N1007" s="21" t="s">
        <v>989</v>
      </c>
      <c r="O1007" s="20" t="s">
        <v>130</v>
      </c>
      <c r="P1007" s="30" t="s">
        <v>1658</v>
      </c>
      <c r="Q1007" s="30">
        <v>8</v>
      </c>
      <c r="R1007" s="10" t="s">
        <v>1661</v>
      </c>
      <c r="S1007" s="32" t="s">
        <v>1659</v>
      </c>
      <c r="T1007" s="32" t="s">
        <v>34</v>
      </c>
      <c r="U1007" s="32" t="s">
        <v>1161</v>
      </c>
    </row>
    <row r="1008" spans="1:21" s="33" customFormat="1" ht="18.75" x14ac:dyDescent="0.3">
      <c r="A1008" s="2" t="s">
        <v>127</v>
      </c>
      <c r="B1008" s="2">
        <v>10</v>
      </c>
      <c r="C1008" s="2">
        <v>0</v>
      </c>
      <c r="D1008" s="2">
        <v>4</v>
      </c>
      <c r="E1008" s="2">
        <v>0</v>
      </c>
      <c r="F1008" s="2">
        <v>0</v>
      </c>
      <c r="G1008" s="2">
        <v>0</v>
      </c>
      <c r="H1008" s="2">
        <v>0</v>
      </c>
      <c r="I1008" s="200">
        <f t="shared" si="121"/>
        <v>14</v>
      </c>
      <c r="J1008" s="27">
        <v>2</v>
      </c>
      <c r="K1008" s="5">
        <f t="shared" si="120"/>
        <v>0.2</v>
      </c>
      <c r="L1008" s="24" t="s">
        <v>16</v>
      </c>
      <c r="M1008" s="20" t="s">
        <v>1662</v>
      </c>
      <c r="N1008" s="21" t="s">
        <v>623</v>
      </c>
      <c r="O1008" s="20" t="s">
        <v>581</v>
      </c>
      <c r="P1008" s="30" t="s">
        <v>1658</v>
      </c>
      <c r="Q1008" s="30">
        <v>8</v>
      </c>
      <c r="R1008" s="10" t="s">
        <v>1661</v>
      </c>
      <c r="S1008" s="32" t="s">
        <v>1659</v>
      </c>
      <c r="T1008" s="32" t="s">
        <v>34</v>
      </c>
      <c r="U1008" s="32" t="s">
        <v>1161</v>
      </c>
    </row>
    <row r="1009" spans="1:21" s="33" customFormat="1" ht="18.75" x14ac:dyDescent="0.3">
      <c r="A1009" s="2" t="s">
        <v>1343</v>
      </c>
      <c r="B1009" s="2">
        <v>9</v>
      </c>
      <c r="C1009" s="2">
        <v>0</v>
      </c>
      <c r="D1009" s="2">
        <v>5</v>
      </c>
      <c r="E1009" s="2">
        <v>0</v>
      </c>
      <c r="F1009" s="2">
        <v>0</v>
      </c>
      <c r="G1009" s="2">
        <v>0</v>
      </c>
      <c r="H1009" s="2">
        <v>0</v>
      </c>
      <c r="I1009" s="200">
        <f t="shared" si="121"/>
        <v>14</v>
      </c>
      <c r="J1009" s="27">
        <v>2</v>
      </c>
      <c r="K1009" s="5">
        <f t="shared" si="120"/>
        <v>0.2</v>
      </c>
      <c r="L1009" s="24" t="s">
        <v>16</v>
      </c>
      <c r="M1009" s="20" t="s">
        <v>1663</v>
      </c>
      <c r="N1009" s="21" t="s">
        <v>328</v>
      </c>
      <c r="O1009" s="20" t="s">
        <v>49</v>
      </c>
      <c r="P1009" s="30" t="s">
        <v>1658</v>
      </c>
      <c r="Q1009" s="30">
        <v>8</v>
      </c>
      <c r="R1009" s="10" t="s">
        <v>510</v>
      </c>
      <c r="S1009" s="32" t="s">
        <v>1659</v>
      </c>
      <c r="T1009" s="32" t="s">
        <v>34</v>
      </c>
      <c r="U1009" s="32" t="s">
        <v>1161</v>
      </c>
    </row>
    <row r="1010" spans="1:21" s="33" customFormat="1" ht="18.75" x14ac:dyDescent="0.3">
      <c r="A1010" s="2" t="s">
        <v>1348</v>
      </c>
      <c r="B1010" s="2">
        <v>10</v>
      </c>
      <c r="C1010" s="2">
        <v>0</v>
      </c>
      <c r="D1010" s="2">
        <v>4</v>
      </c>
      <c r="E1010" s="2">
        <v>0</v>
      </c>
      <c r="F1010" s="2">
        <v>0</v>
      </c>
      <c r="G1010" s="2">
        <v>0</v>
      </c>
      <c r="H1010" s="2">
        <v>0</v>
      </c>
      <c r="I1010" s="200">
        <f t="shared" si="121"/>
        <v>14</v>
      </c>
      <c r="J1010" s="27">
        <v>2</v>
      </c>
      <c r="K1010" s="5">
        <f t="shared" si="120"/>
        <v>0.2</v>
      </c>
      <c r="L1010" s="24" t="s">
        <v>16</v>
      </c>
      <c r="M1010" s="20" t="s">
        <v>581</v>
      </c>
      <c r="N1010" s="21" t="s">
        <v>433</v>
      </c>
      <c r="O1010" s="20" t="s">
        <v>466</v>
      </c>
      <c r="P1010" s="30" t="s">
        <v>1658</v>
      </c>
      <c r="Q1010" s="30">
        <v>8</v>
      </c>
      <c r="R1010" s="10" t="s">
        <v>510</v>
      </c>
      <c r="S1010" s="32" t="s">
        <v>1659</v>
      </c>
      <c r="T1010" s="32" t="s">
        <v>34</v>
      </c>
      <c r="U1010" s="32" t="s">
        <v>1161</v>
      </c>
    </row>
    <row r="1011" spans="1:21" s="33" customFormat="1" ht="18.75" x14ac:dyDescent="0.3">
      <c r="A1011" s="2" t="s">
        <v>559</v>
      </c>
      <c r="B1011" s="2">
        <v>10</v>
      </c>
      <c r="C1011" s="2">
        <v>0</v>
      </c>
      <c r="D1011" s="2">
        <v>3</v>
      </c>
      <c r="E1011" s="2">
        <v>0</v>
      </c>
      <c r="F1011" s="2">
        <v>0</v>
      </c>
      <c r="G1011" s="2">
        <v>0</v>
      </c>
      <c r="H1011" s="2">
        <v>0</v>
      </c>
      <c r="I1011" s="200">
        <f t="shared" si="121"/>
        <v>13</v>
      </c>
      <c r="J1011" s="27">
        <v>3</v>
      </c>
      <c r="K1011" s="5">
        <f t="shared" si="120"/>
        <v>0.18571428571428572</v>
      </c>
      <c r="L1011" s="24" t="s">
        <v>16</v>
      </c>
      <c r="M1011" s="20" t="s">
        <v>1664</v>
      </c>
      <c r="N1011" s="21" t="s">
        <v>626</v>
      </c>
      <c r="O1011" s="20" t="s">
        <v>274</v>
      </c>
      <c r="P1011" s="30" t="s">
        <v>1658</v>
      </c>
      <c r="Q1011" s="30">
        <v>8</v>
      </c>
      <c r="R1011" s="10" t="s">
        <v>510</v>
      </c>
      <c r="S1011" s="32" t="s">
        <v>1659</v>
      </c>
      <c r="T1011" s="32" t="s">
        <v>34</v>
      </c>
      <c r="U1011" s="32" t="s">
        <v>1161</v>
      </c>
    </row>
    <row r="1012" spans="1:21" s="23" customFormat="1" ht="18.75" x14ac:dyDescent="0.3">
      <c r="A1012" s="2" t="s">
        <v>1350</v>
      </c>
      <c r="B1012" s="2">
        <v>0</v>
      </c>
      <c r="C1012" s="2">
        <v>0</v>
      </c>
      <c r="D1012" s="2">
        <v>5</v>
      </c>
      <c r="E1012" s="2">
        <v>0</v>
      </c>
      <c r="F1012" s="2">
        <v>0</v>
      </c>
      <c r="G1012" s="2">
        <v>7</v>
      </c>
      <c r="H1012" s="2">
        <v>0</v>
      </c>
      <c r="I1012" s="200">
        <f t="shared" si="121"/>
        <v>12</v>
      </c>
      <c r="J1012" s="27">
        <v>4</v>
      </c>
      <c r="K1012" s="5">
        <f t="shared" si="120"/>
        <v>0.17142857142857143</v>
      </c>
      <c r="L1012" s="24" t="s">
        <v>16</v>
      </c>
      <c r="M1012" s="20" t="s">
        <v>1665</v>
      </c>
      <c r="N1012" s="21" t="s">
        <v>321</v>
      </c>
      <c r="O1012" s="20" t="s">
        <v>1666</v>
      </c>
      <c r="P1012" s="30" t="s">
        <v>1658</v>
      </c>
      <c r="Q1012" s="30">
        <v>8</v>
      </c>
      <c r="R1012" s="10" t="s">
        <v>510</v>
      </c>
      <c r="S1012" s="32" t="s">
        <v>1659</v>
      </c>
      <c r="T1012" s="32" t="s">
        <v>34</v>
      </c>
      <c r="U1012" s="32" t="s">
        <v>1161</v>
      </c>
    </row>
    <row r="1013" spans="1:21" s="23" customFormat="1" ht="18.75" x14ac:dyDescent="0.3">
      <c r="A1013" s="2" t="s">
        <v>1341</v>
      </c>
      <c r="B1013" s="2">
        <v>0</v>
      </c>
      <c r="C1013" s="2">
        <v>0</v>
      </c>
      <c r="D1013" s="2">
        <v>5</v>
      </c>
      <c r="E1013" s="2">
        <v>0</v>
      </c>
      <c r="F1013" s="2">
        <v>1</v>
      </c>
      <c r="G1013" s="2">
        <v>6</v>
      </c>
      <c r="H1013" s="2">
        <v>0</v>
      </c>
      <c r="I1013" s="200">
        <f t="shared" si="121"/>
        <v>12</v>
      </c>
      <c r="J1013" s="27">
        <v>4</v>
      </c>
      <c r="K1013" s="5">
        <f t="shared" si="120"/>
        <v>0.17142857142857143</v>
      </c>
      <c r="L1013" s="24" t="s">
        <v>16</v>
      </c>
      <c r="M1013" s="20" t="s">
        <v>1667</v>
      </c>
      <c r="N1013" s="21" t="s">
        <v>282</v>
      </c>
      <c r="O1013" s="20" t="s">
        <v>19</v>
      </c>
      <c r="P1013" s="30" t="s">
        <v>1658</v>
      </c>
      <c r="Q1013" s="30">
        <v>8</v>
      </c>
      <c r="R1013" s="10" t="s">
        <v>510</v>
      </c>
      <c r="S1013" s="32" t="s">
        <v>1659</v>
      </c>
      <c r="T1013" s="32" t="s">
        <v>34</v>
      </c>
      <c r="U1013" s="32" t="s">
        <v>1161</v>
      </c>
    </row>
    <row r="1014" spans="1:21" s="23" customFormat="1" ht="18.75" x14ac:dyDescent="0.3">
      <c r="A1014" s="2" t="s">
        <v>71</v>
      </c>
      <c r="B1014" s="2">
        <v>0</v>
      </c>
      <c r="C1014" s="2">
        <v>0</v>
      </c>
      <c r="D1014" s="2">
        <v>4</v>
      </c>
      <c r="E1014" s="2">
        <v>0</v>
      </c>
      <c r="F1014" s="2">
        <v>0</v>
      </c>
      <c r="G1014" s="2">
        <v>7</v>
      </c>
      <c r="H1014" s="2">
        <v>0</v>
      </c>
      <c r="I1014" s="200">
        <f t="shared" si="121"/>
        <v>11</v>
      </c>
      <c r="J1014" s="27">
        <v>5</v>
      </c>
      <c r="K1014" s="5">
        <f t="shared" si="120"/>
        <v>0.15714285714285714</v>
      </c>
      <c r="L1014" s="24" t="s">
        <v>16</v>
      </c>
      <c r="M1014" s="20" t="s">
        <v>1668</v>
      </c>
      <c r="N1014" s="21" t="s">
        <v>321</v>
      </c>
      <c r="O1014" s="20" t="s">
        <v>112</v>
      </c>
      <c r="P1014" s="30" t="s">
        <v>1658</v>
      </c>
      <c r="Q1014" s="30">
        <v>8</v>
      </c>
      <c r="R1014" s="10" t="s">
        <v>510</v>
      </c>
      <c r="S1014" s="32" t="s">
        <v>1659</v>
      </c>
      <c r="T1014" s="32" t="s">
        <v>34</v>
      </c>
      <c r="U1014" s="32" t="s">
        <v>1161</v>
      </c>
    </row>
    <row r="1015" spans="1:21" s="23" customFormat="1" ht="18.75" x14ac:dyDescent="0.3">
      <c r="A1015" s="2" t="s">
        <v>117</v>
      </c>
      <c r="B1015" s="2">
        <v>10</v>
      </c>
      <c r="C1015" s="2">
        <v>0</v>
      </c>
      <c r="D1015" s="2">
        <v>0</v>
      </c>
      <c r="E1015" s="2">
        <v>0</v>
      </c>
      <c r="F1015" s="2">
        <v>0</v>
      </c>
      <c r="G1015" s="2">
        <v>0</v>
      </c>
      <c r="H1015" s="2">
        <v>0</v>
      </c>
      <c r="I1015" s="200">
        <f t="shared" si="121"/>
        <v>10</v>
      </c>
      <c r="J1015" s="27">
        <v>6</v>
      </c>
      <c r="K1015" s="5">
        <f t="shared" si="120"/>
        <v>0.14285714285714285</v>
      </c>
      <c r="L1015" s="24" t="s">
        <v>16</v>
      </c>
      <c r="M1015" s="20" t="s">
        <v>1669</v>
      </c>
      <c r="N1015" s="21" t="s">
        <v>1273</v>
      </c>
      <c r="O1015" s="20" t="s">
        <v>49</v>
      </c>
      <c r="P1015" s="30" t="s">
        <v>1658</v>
      </c>
      <c r="Q1015" s="30">
        <v>8</v>
      </c>
      <c r="R1015" s="10" t="s">
        <v>510</v>
      </c>
      <c r="S1015" s="32" t="s">
        <v>1659</v>
      </c>
      <c r="T1015" s="32" t="s">
        <v>34</v>
      </c>
      <c r="U1015" s="32" t="s">
        <v>1161</v>
      </c>
    </row>
    <row r="1016" spans="1:21" s="23" customFormat="1" ht="18.75" x14ac:dyDescent="0.3">
      <c r="A1016" s="2" t="s">
        <v>87</v>
      </c>
      <c r="B1016" s="2">
        <v>0</v>
      </c>
      <c r="C1016" s="2">
        <v>0</v>
      </c>
      <c r="D1016" s="2">
        <v>4</v>
      </c>
      <c r="E1016" s="2">
        <v>3</v>
      </c>
      <c r="F1016" s="2">
        <v>3</v>
      </c>
      <c r="G1016" s="2">
        <v>0</v>
      </c>
      <c r="H1016" s="2">
        <v>0</v>
      </c>
      <c r="I1016" s="200">
        <f t="shared" si="121"/>
        <v>10</v>
      </c>
      <c r="J1016" s="27">
        <v>6</v>
      </c>
      <c r="K1016" s="5">
        <f t="shared" si="120"/>
        <v>0.14285714285714285</v>
      </c>
      <c r="L1016" s="24" t="s">
        <v>16</v>
      </c>
      <c r="M1016" s="20" t="s">
        <v>1670</v>
      </c>
      <c r="N1016" s="21" t="s">
        <v>328</v>
      </c>
      <c r="O1016" s="20" t="s">
        <v>365</v>
      </c>
      <c r="P1016" s="30" t="s">
        <v>1658</v>
      </c>
      <c r="Q1016" s="30">
        <v>8</v>
      </c>
      <c r="R1016" s="10" t="s">
        <v>182</v>
      </c>
      <c r="S1016" s="32" t="s">
        <v>1671</v>
      </c>
      <c r="T1016" s="32" t="s">
        <v>256</v>
      </c>
      <c r="U1016" s="32" t="s">
        <v>1672</v>
      </c>
    </row>
    <row r="1017" spans="1:21" s="23" customFormat="1" ht="18.75" x14ac:dyDescent="0.3">
      <c r="A1017" s="2" t="s">
        <v>1344</v>
      </c>
      <c r="B1017" s="2">
        <v>5</v>
      </c>
      <c r="C1017" s="2">
        <v>0</v>
      </c>
      <c r="D1017" s="2">
        <v>2</v>
      </c>
      <c r="E1017" s="2">
        <v>0</v>
      </c>
      <c r="F1017" s="2">
        <v>2</v>
      </c>
      <c r="G1017" s="2">
        <v>0</v>
      </c>
      <c r="H1017" s="2">
        <v>0</v>
      </c>
      <c r="I1017" s="200">
        <f t="shared" si="121"/>
        <v>9</v>
      </c>
      <c r="J1017" s="27">
        <v>7</v>
      </c>
      <c r="K1017" s="5">
        <f t="shared" si="120"/>
        <v>0.12857142857142856</v>
      </c>
      <c r="L1017" s="24" t="s">
        <v>16</v>
      </c>
      <c r="M1017" s="20" t="s">
        <v>1673</v>
      </c>
      <c r="N1017" s="21" t="s">
        <v>103</v>
      </c>
      <c r="O1017" s="20" t="s">
        <v>90</v>
      </c>
      <c r="P1017" s="30" t="s">
        <v>1658</v>
      </c>
      <c r="Q1017" s="30">
        <v>8</v>
      </c>
      <c r="R1017" s="10" t="s">
        <v>510</v>
      </c>
      <c r="S1017" s="32" t="s">
        <v>1659</v>
      </c>
      <c r="T1017" s="32" t="s">
        <v>34</v>
      </c>
      <c r="U1017" s="32" t="s">
        <v>1161</v>
      </c>
    </row>
    <row r="1018" spans="1:21" s="23" customFormat="1" ht="18.75" x14ac:dyDescent="0.3">
      <c r="A1018" s="2" t="s">
        <v>77</v>
      </c>
      <c r="B1018" s="2">
        <v>5</v>
      </c>
      <c r="C1018" s="2">
        <v>0</v>
      </c>
      <c r="D1018" s="2">
        <v>4</v>
      </c>
      <c r="E1018" s="2">
        <v>0</v>
      </c>
      <c r="F1018" s="2">
        <v>0</v>
      </c>
      <c r="G1018" s="2">
        <v>0</v>
      </c>
      <c r="H1018" s="2">
        <v>0</v>
      </c>
      <c r="I1018" s="200">
        <f t="shared" si="121"/>
        <v>9</v>
      </c>
      <c r="J1018" s="27">
        <v>7</v>
      </c>
      <c r="K1018" s="5">
        <f t="shared" si="120"/>
        <v>0.12857142857142856</v>
      </c>
      <c r="L1018" s="24" t="s">
        <v>16</v>
      </c>
      <c r="M1018" s="20" t="s">
        <v>1674</v>
      </c>
      <c r="N1018" s="21" t="s">
        <v>188</v>
      </c>
      <c r="O1018" s="20" t="s">
        <v>178</v>
      </c>
      <c r="P1018" s="30" t="s">
        <v>1658</v>
      </c>
      <c r="Q1018" s="30">
        <v>8</v>
      </c>
      <c r="R1018" s="10" t="s">
        <v>1661</v>
      </c>
      <c r="S1018" s="32" t="s">
        <v>1659</v>
      </c>
      <c r="T1018" s="32" t="s">
        <v>34</v>
      </c>
      <c r="U1018" s="32" t="s">
        <v>1161</v>
      </c>
    </row>
    <row r="1019" spans="1:21" s="23" customFormat="1" ht="18.75" x14ac:dyDescent="0.3">
      <c r="A1019" s="2" t="s">
        <v>1339</v>
      </c>
      <c r="B1019" s="2">
        <v>5</v>
      </c>
      <c r="C1019" s="2">
        <v>0</v>
      </c>
      <c r="D1019" s="2">
        <v>2</v>
      </c>
      <c r="E1019" s="2">
        <v>0</v>
      </c>
      <c r="F1019" s="2">
        <v>1</v>
      </c>
      <c r="G1019" s="2">
        <v>0</v>
      </c>
      <c r="H1019" s="2">
        <v>0</v>
      </c>
      <c r="I1019" s="200">
        <f t="shared" si="121"/>
        <v>8</v>
      </c>
      <c r="J1019" s="27">
        <v>8</v>
      </c>
      <c r="K1019" s="5">
        <f t="shared" si="120"/>
        <v>0.11428571428571428</v>
      </c>
      <c r="L1019" s="24" t="s">
        <v>16</v>
      </c>
      <c r="M1019" s="20" t="s">
        <v>1675</v>
      </c>
      <c r="N1019" s="21" t="s">
        <v>139</v>
      </c>
      <c r="O1019" s="20" t="s">
        <v>90</v>
      </c>
      <c r="P1019" s="30" t="s">
        <v>1658</v>
      </c>
      <c r="Q1019" s="30">
        <v>8</v>
      </c>
      <c r="R1019" s="10" t="s">
        <v>510</v>
      </c>
      <c r="S1019" s="32" t="s">
        <v>1659</v>
      </c>
      <c r="T1019" s="32" t="s">
        <v>34</v>
      </c>
      <c r="U1019" s="32" t="s">
        <v>1161</v>
      </c>
    </row>
    <row r="1020" spans="1:21" s="23" customFormat="1" ht="18.75" x14ac:dyDescent="0.3">
      <c r="A1020" s="2" t="s">
        <v>131</v>
      </c>
      <c r="B1020" s="2">
        <v>5</v>
      </c>
      <c r="C1020" s="2">
        <v>0</v>
      </c>
      <c r="D1020" s="2">
        <v>1</v>
      </c>
      <c r="E1020" s="2">
        <v>0</v>
      </c>
      <c r="F1020" s="2">
        <v>0</v>
      </c>
      <c r="G1020" s="2">
        <v>0</v>
      </c>
      <c r="H1020" s="2">
        <v>0</v>
      </c>
      <c r="I1020" s="200">
        <f t="shared" si="121"/>
        <v>6</v>
      </c>
      <c r="J1020" s="27">
        <v>9</v>
      </c>
      <c r="K1020" s="5">
        <f t="shared" si="120"/>
        <v>8.5714285714285715E-2</v>
      </c>
      <c r="L1020" s="24" t="s">
        <v>16</v>
      </c>
      <c r="M1020" s="20" t="s">
        <v>537</v>
      </c>
      <c r="N1020" s="21" t="s">
        <v>144</v>
      </c>
      <c r="O1020" s="20" t="s">
        <v>56</v>
      </c>
      <c r="P1020" s="30" t="s">
        <v>1658</v>
      </c>
      <c r="Q1020" s="30">
        <v>8</v>
      </c>
      <c r="R1020" s="10" t="s">
        <v>1661</v>
      </c>
      <c r="S1020" s="32" t="s">
        <v>1659</v>
      </c>
      <c r="T1020" s="32" t="s">
        <v>34</v>
      </c>
      <c r="U1020" s="32" t="s">
        <v>1161</v>
      </c>
    </row>
    <row r="1021" spans="1:21" s="23" customFormat="1" ht="18.75" x14ac:dyDescent="0.3">
      <c r="A1021" s="2" t="s">
        <v>83</v>
      </c>
      <c r="B1021" s="2">
        <v>0</v>
      </c>
      <c r="C1021" s="2">
        <v>0</v>
      </c>
      <c r="D1021" s="2">
        <v>4</v>
      </c>
      <c r="E1021" s="2">
        <v>0</v>
      </c>
      <c r="F1021" s="2">
        <v>2</v>
      </c>
      <c r="G1021" s="2">
        <v>0</v>
      </c>
      <c r="H1021" s="2">
        <v>0</v>
      </c>
      <c r="I1021" s="200">
        <f t="shared" si="121"/>
        <v>6</v>
      </c>
      <c r="J1021" s="27">
        <v>9</v>
      </c>
      <c r="K1021" s="5">
        <f t="shared" si="120"/>
        <v>8.5714285714285715E-2</v>
      </c>
      <c r="L1021" s="24" t="s">
        <v>16</v>
      </c>
      <c r="M1021" s="20" t="s">
        <v>1676</v>
      </c>
      <c r="N1021" s="21" t="s">
        <v>265</v>
      </c>
      <c r="O1021" s="20" t="s">
        <v>324</v>
      </c>
      <c r="P1021" s="30" t="s">
        <v>1658</v>
      </c>
      <c r="Q1021" s="30">
        <v>8</v>
      </c>
      <c r="R1021" s="10" t="s">
        <v>1677</v>
      </c>
      <c r="S1021" s="32" t="s">
        <v>1659</v>
      </c>
      <c r="T1021" s="32" t="s">
        <v>34</v>
      </c>
      <c r="U1021" s="32" t="s">
        <v>1161</v>
      </c>
    </row>
    <row r="1022" spans="1:21" s="23" customFormat="1" ht="18.75" x14ac:dyDescent="0.3">
      <c r="A1022" s="2" t="s">
        <v>1346</v>
      </c>
      <c r="B1022" s="2">
        <v>3</v>
      </c>
      <c r="C1022" s="2">
        <v>0</v>
      </c>
      <c r="D1022" s="2">
        <v>3</v>
      </c>
      <c r="E1022" s="2">
        <v>0</v>
      </c>
      <c r="F1022" s="2">
        <v>0</v>
      </c>
      <c r="G1022" s="2">
        <v>0</v>
      </c>
      <c r="H1022" s="2">
        <v>0</v>
      </c>
      <c r="I1022" s="200">
        <f t="shared" si="121"/>
        <v>6</v>
      </c>
      <c r="J1022" s="27">
        <v>9</v>
      </c>
      <c r="K1022" s="5">
        <f t="shared" si="120"/>
        <v>8.5714285714285715E-2</v>
      </c>
      <c r="L1022" s="24" t="s">
        <v>16</v>
      </c>
      <c r="M1022" s="20" t="s">
        <v>1678</v>
      </c>
      <c r="N1022" s="21" t="s">
        <v>390</v>
      </c>
      <c r="O1022" s="20" t="s">
        <v>31</v>
      </c>
      <c r="P1022" s="30" t="s">
        <v>1658</v>
      </c>
      <c r="Q1022" s="30">
        <v>8</v>
      </c>
      <c r="R1022" s="10" t="s">
        <v>510</v>
      </c>
      <c r="S1022" s="32" t="s">
        <v>1659</v>
      </c>
      <c r="T1022" s="32" t="s">
        <v>34</v>
      </c>
      <c r="U1022" s="32" t="s">
        <v>1161</v>
      </c>
    </row>
    <row r="1023" spans="1:21" s="23" customFormat="1" ht="18.75" x14ac:dyDescent="0.3">
      <c r="A1023" s="2" t="s">
        <v>61</v>
      </c>
      <c r="B1023" s="2">
        <v>0</v>
      </c>
      <c r="C1023" s="2">
        <v>0</v>
      </c>
      <c r="D1023" s="2">
        <v>4</v>
      </c>
      <c r="E1023" s="2">
        <v>0</v>
      </c>
      <c r="F1023" s="2">
        <v>1</v>
      </c>
      <c r="G1023" s="2">
        <v>0</v>
      </c>
      <c r="H1023" s="2">
        <v>0</v>
      </c>
      <c r="I1023" s="200">
        <f t="shared" si="121"/>
        <v>5</v>
      </c>
      <c r="J1023" s="27">
        <v>10</v>
      </c>
      <c r="K1023" s="5">
        <f t="shared" si="120"/>
        <v>7.1428571428571425E-2</v>
      </c>
      <c r="L1023" s="24" t="s">
        <v>16</v>
      </c>
      <c r="M1023" s="20" t="s">
        <v>1679</v>
      </c>
      <c r="N1023" s="21" t="s">
        <v>18</v>
      </c>
      <c r="O1023" s="20" t="s">
        <v>168</v>
      </c>
      <c r="P1023" s="30" t="s">
        <v>1658</v>
      </c>
      <c r="Q1023" s="30">
        <v>8</v>
      </c>
      <c r="R1023" s="10" t="s">
        <v>1677</v>
      </c>
      <c r="S1023" s="32" t="s">
        <v>1671</v>
      </c>
      <c r="T1023" s="32" t="s">
        <v>256</v>
      </c>
      <c r="U1023" s="32" t="s">
        <v>1672</v>
      </c>
    </row>
    <row r="1024" spans="1:21" s="23" customFormat="1" ht="18.75" x14ac:dyDescent="0.3">
      <c r="A1024" s="2" t="s">
        <v>95</v>
      </c>
      <c r="B1024" s="2">
        <v>5</v>
      </c>
      <c r="C1024" s="2">
        <v>0</v>
      </c>
      <c r="D1024" s="2">
        <v>0</v>
      </c>
      <c r="E1024" s="2">
        <v>0</v>
      </c>
      <c r="F1024" s="2">
        <v>0</v>
      </c>
      <c r="G1024" s="2">
        <v>0</v>
      </c>
      <c r="H1024" s="2">
        <v>0</v>
      </c>
      <c r="I1024" s="200">
        <f t="shared" si="121"/>
        <v>5</v>
      </c>
      <c r="J1024" s="27">
        <v>10</v>
      </c>
      <c r="K1024" s="5">
        <f t="shared" si="120"/>
        <v>7.1428571428571425E-2</v>
      </c>
      <c r="L1024" s="24" t="s">
        <v>16</v>
      </c>
      <c r="M1024" s="20" t="s">
        <v>1680</v>
      </c>
      <c r="N1024" s="21" t="s">
        <v>328</v>
      </c>
      <c r="O1024" s="20" t="s">
        <v>365</v>
      </c>
      <c r="P1024" s="30" t="s">
        <v>1658</v>
      </c>
      <c r="Q1024" s="30">
        <v>8</v>
      </c>
      <c r="R1024" s="10" t="s">
        <v>510</v>
      </c>
      <c r="S1024" s="32" t="s">
        <v>1659</v>
      </c>
      <c r="T1024" s="32" t="s">
        <v>34</v>
      </c>
      <c r="U1024" s="32" t="s">
        <v>1161</v>
      </c>
    </row>
    <row r="1025" spans="1:21" s="23" customFormat="1" ht="18.75" x14ac:dyDescent="0.3">
      <c r="A1025" s="2" t="s">
        <v>75</v>
      </c>
      <c r="B1025" s="2">
        <v>5</v>
      </c>
      <c r="C1025" s="2">
        <v>0</v>
      </c>
      <c r="D1025" s="2">
        <v>0</v>
      </c>
      <c r="E1025" s="2">
        <v>0</v>
      </c>
      <c r="F1025" s="2">
        <v>0</v>
      </c>
      <c r="G1025" s="2">
        <v>0</v>
      </c>
      <c r="H1025" s="2">
        <v>0</v>
      </c>
      <c r="I1025" s="200">
        <f t="shared" si="121"/>
        <v>5</v>
      </c>
      <c r="J1025" s="27">
        <v>10</v>
      </c>
      <c r="K1025" s="5">
        <f t="shared" si="120"/>
        <v>7.1428571428571425E-2</v>
      </c>
      <c r="L1025" s="24" t="s">
        <v>16</v>
      </c>
      <c r="M1025" s="20" t="s">
        <v>1681</v>
      </c>
      <c r="N1025" s="21" t="s">
        <v>111</v>
      </c>
      <c r="O1025" s="20" t="s">
        <v>31</v>
      </c>
      <c r="P1025" s="30" t="s">
        <v>1658</v>
      </c>
      <c r="Q1025" s="30">
        <v>8</v>
      </c>
      <c r="R1025" s="10" t="s">
        <v>1661</v>
      </c>
      <c r="S1025" s="32" t="s">
        <v>1659</v>
      </c>
      <c r="T1025" s="32" t="s">
        <v>34</v>
      </c>
      <c r="U1025" s="32" t="s">
        <v>1161</v>
      </c>
    </row>
    <row r="1026" spans="1:21" s="23" customFormat="1" ht="18.75" x14ac:dyDescent="0.3">
      <c r="A1026" s="2" t="s">
        <v>101</v>
      </c>
      <c r="B1026" s="2">
        <v>0</v>
      </c>
      <c r="C1026" s="2">
        <v>0</v>
      </c>
      <c r="D1026" s="2">
        <v>3</v>
      </c>
      <c r="E1026" s="2">
        <v>0</v>
      </c>
      <c r="F1026" s="2">
        <v>1</v>
      </c>
      <c r="G1026" s="2">
        <v>0</v>
      </c>
      <c r="H1026" s="2">
        <v>0</v>
      </c>
      <c r="I1026" s="200">
        <v>4</v>
      </c>
      <c r="J1026" s="27">
        <v>11</v>
      </c>
      <c r="K1026" s="5">
        <f t="shared" si="120"/>
        <v>5.7142857142857141E-2</v>
      </c>
      <c r="L1026" s="24" t="s">
        <v>16</v>
      </c>
      <c r="M1026" s="20" t="s">
        <v>1290</v>
      </c>
      <c r="N1026" s="21" t="s">
        <v>1571</v>
      </c>
      <c r="O1026" s="20" t="s">
        <v>280</v>
      </c>
      <c r="P1026" s="30" t="s">
        <v>1658</v>
      </c>
      <c r="Q1026" s="30">
        <v>8</v>
      </c>
      <c r="R1026" s="10" t="s">
        <v>1677</v>
      </c>
      <c r="S1026" s="32" t="s">
        <v>1659</v>
      </c>
      <c r="T1026" s="32" t="s">
        <v>34</v>
      </c>
      <c r="U1026" s="32" t="s">
        <v>1161</v>
      </c>
    </row>
    <row r="1027" spans="1:21" s="23" customFormat="1" ht="18.75" x14ac:dyDescent="0.3">
      <c r="A1027" s="2" t="s">
        <v>98</v>
      </c>
      <c r="B1027" s="2">
        <v>0</v>
      </c>
      <c r="C1027" s="2">
        <v>0</v>
      </c>
      <c r="D1027" s="2">
        <v>4</v>
      </c>
      <c r="E1027" s="2">
        <v>0</v>
      </c>
      <c r="F1027" s="2">
        <v>0</v>
      </c>
      <c r="G1027" s="2">
        <v>0</v>
      </c>
      <c r="H1027" s="2">
        <v>0</v>
      </c>
      <c r="I1027" s="200">
        <f t="shared" ref="I1027:I1032" si="122">SUM(B1027:H1027)</f>
        <v>4</v>
      </c>
      <c r="J1027" s="27">
        <v>11</v>
      </c>
      <c r="K1027" s="5">
        <f t="shared" si="120"/>
        <v>5.7142857142857141E-2</v>
      </c>
      <c r="L1027" s="24" t="s">
        <v>16</v>
      </c>
      <c r="M1027" s="20" t="s">
        <v>1682</v>
      </c>
      <c r="N1027" s="21" t="s">
        <v>79</v>
      </c>
      <c r="O1027" s="20" t="s">
        <v>277</v>
      </c>
      <c r="P1027" s="30" t="s">
        <v>1658</v>
      </c>
      <c r="Q1027" s="30">
        <v>8</v>
      </c>
      <c r="R1027" s="10" t="s">
        <v>1661</v>
      </c>
      <c r="S1027" s="32" t="s">
        <v>1659</v>
      </c>
      <c r="T1027" s="32" t="s">
        <v>34</v>
      </c>
      <c r="U1027" s="32" t="s">
        <v>1161</v>
      </c>
    </row>
    <row r="1028" spans="1:21" s="23" customFormat="1" ht="31.5" x14ac:dyDescent="0.3">
      <c r="A1028" s="2" t="s">
        <v>91</v>
      </c>
      <c r="B1028" s="2">
        <v>4</v>
      </c>
      <c r="C1028" s="2">
        <v>0</v>
      </c>
      <c r="D1028" s="2">
        <v>0</v>
      </c>
      <c r="E1028" s="2">
        <v>0</v>
      </c>
      <c r="F1028" s="2">
        <v>0</v>
      </c>
      <c r="G1028" s="2">
        <v>0</v>
      </c>
      <c r="H1028" s="2">
        <v>0</v>
      </c>
      <c r="I1028" s="200">
        <f t="shared" si="122"/>
        <v>4</v>
      </c>
      <c r="J1028" s="27">
        <v>11</v>
      </c>
      <c r="K1028" s="5">
        <f t="shared" si="120"/>
        <v>5.7142857142857141E-2</v>
      </c>
      <c r="L1028" s="24" t="s">
        <v>16</v>
      </c>
      <c r="M1028" s="20" t="s">
        <v>1683</v>
      </c>
      <c r="N1028" s="21" t="s">
        <v>1684</v>
      </c>
      <c r="O1028" s="20" t="s">
        <v>1685</v>
      </c>
      <c r="P1028" s="30" t="s">
        <v>1658</v>
      </c>
      <c r="Q1028" s="30">
        <v>8</v>
      </c>
      <c r="R1028" s="10" t="s">
        <v>510</v>
      </c>
      <c r="S1028" s="32" t="s">
        <v>1659</v>
      </c>
      <c r="T1028" s="32" t="s">
        <v>34</v>
      </c>
      <c r="U1028" s="32" t="s">
        <v>1161</v>
      </c>
    </row>
    <row r="1029" spans="1:21" s="23" customFormat="1" ht="18.75" x14ac:dyDescent="0.3">
      <c r="A1029" s="2" t="s">
        <v>1338</v>
      </c>
      <c r="B1029" s="2">
        <v>0</v>
      </c>
      <c r="C1029" s="2">
        <v>0</v>
      </c>
      <c r="D1029" s="2">
        <v>4</v>
      </c>
      <c r="E1029" s="2">
        <v>0</v>
      </c>
      <c r="F1029" s="2">
        <v>0</v>
      </c>
      <c r="G1029" s="2">
        <v>0</v>
      </c>
      <c r="H1029" s="2">
        <v>0</v>
      </c>
      <c r="I1029" s="200">
        <f t="shared" si="122"/>
        <v>4</v>
      </c>
      <c r="J1029" s="27">
        <v>11</v>
      </c>
      <c r="K1029" s="5">
        <f t="shared" si="120"/>
        <v>5.7142857142857141E-2</v>
      </c>
      <c r="L1029" s="24" t="s">
        <v>16</v>
      </c>
      <c r="M1029" s="20" t="s">
        <v>1686</v>
      </c>
      <c r="N1029" s="21" t="s">
        <v>1095</v>
      </c>
      <c r="O1029" s="20" t="s">
        <v>434</v>
      </c>
      <c r="P1029" s="30" t="s">
        <v>1658</v>
      </c>
      <c r="Q1029" s="30">
        <v>8</v>
      </c>
      <c r="R1029" s="10" t="s">
        <v>510</v>
      </c>
      <c r="S1029" s="32" t="s">
        <v>1659</v>
      </c>
      <c r="T1029" s="32" t="s">
        <v>34</v>
      </c>
      <c r="U1029" s="32" t="s">
        <v>1161</v>
      </c>
    </row>
    <row r="1030" spans="1:21" s="23" customFormat="1" ht="18.75" x14ac:dyDescent="0.3">
      <c r="A1030" s="2" t="s">
        <v>586</v>
      </c>
      <c r="B1030" s="2">
        <v>0</v>
      </c>
      <c r="C1030" s="2">
        <v>0</v>
      </c>
      <c r="D1030" s="2">
        <v>4</v>
      </c>
      <c r="E1030" s="2">
        <v>0</v>
      </c>
      <c r="F1030" s="2">
        <v>0</v>
      </c>
      <c r="G1030" s="2">
        <v>0</v>
      </c>
      <c r="H1030" s="2">
        <v>0</v>
      </c>
      <c r="I1030" s="200">
        <f t="shared" si="122"/>
        <v>4</v>
      </c>
      <c r="J1030" s="27">
        <v>11</v>
      </c>
      <c r="K1030" s="5">
        <f t="shared" si="120"/>
        <v>5.7142857142857141E-2</v>
      </c>
      <c r="L1030" s="24" t="s">
        <v>16</v>
      </c>
      <c r="M1030" s="20" t="s">
        <v>1687</v>
      </c>
      <c r="N1030" s="21" t="s">
        <v>433</v>
      </c>
      <c r="O1030" s="20" t="s">
        <v>365</v>
      </c>
      <c r="P1030" s="30" t="s">
        <v>1658</v>
      </c>
      <c r="Q1030" s="30">
        <v>8</v>
      </c>
      <c r="R1030" s="10" t="s">
        <v>510</v>
      </c>
      <c r="S1030" s="32" t="s">
        <v>1659</v>
      </c>
      <c r="T1030" s="32" t="s">
        <v>34</v>
      </c>
      <c r="U1030" s="32" t="s">
        <v>1161</v>
      </c>
    </row>
    <row r="1031" spans="1:21" s="23" customFormat="1" ht="18.75" x14ac:dyDescent="0.3">
      <c r="A1031" s="2" t="s">
        <v>80</v>
      </c>
      <c r="B1031" s="2">
        <v>0</v>
      </c>
      <c r="C1031" s="2">
        <v>0</v>
      </c>
      <c r="D1031" s="2">
        <v>3</v>
      </c>
      <c r="E1031" s="2">
        <v>0</v>
      </c>
      <c r="F1031" s="2">
        <v>0</v>
      </c>
      <c r="G1031" s="2">
        <v>0</v>
      </c>
      <c r="H1031" s="2">
        <v>0</v>
      </c>
      <c r="I1031" s="200">
        <f t="shared" si="122"/>
        <v>3</v>
      </c>
      <c r="J1031" s="27">
        <v>12</v>
      </c>
      <c r="K1031" s="5">
        <f t="shared" si="120"/>
        <v>4.2857142857142858E-2</v>
      </c>
      <c r="L1031" s="24" t="s">
        <v>16</v>
      </c>
      <c r="M1031" s="20" t="s">
        <v>1688</v>
      </c>
      <c r="N1031" s="21" t="s">
        <v>1689</v>
      </c>
      <c r="O1031" s="20" t="s">
        <v>90</v>
      </c>
      <c r="P1031" s="30" t="s">
        <v>1658</v>
      </c>
      <c r="Q1031" s="30">
        <v>8</v>
      </c>
      <c r="R1031" s="10" t="s">
        <v>182</v>
      </c>
      <c r="S1031" s="32" t="s">
        <v>1671</v>
      </c>
      <c r="T1031" s="32" t="s">
        <v>256</v>
      </c>
      <c r="U1031" s="32" t="s">
        <v>1672</v>
      </c>
    </row>
    <row r="1032" spans="1:21" s="23" customFormat="1" ht="18.75" x14ac:dyDescent="0.3">
      <c r="A1032" s="2" t="s">
        <v>124</v>
      </c>
      <c r="B1032" s="2">
        <v>0</v>
      </c>
      <c r="C1032" s="2">
        <v>0</v>
      </c>
      <c r="D1032" s="2">
        <v>3</v>
      </c>
      <c r="E1032" s="2">
        <v>0</v>
      </c>
      <c r="F1032" s="2">
        <v>0</v>
      </c>
      <c r="G1032" s="2">
        <v>0</v>
      </c>
      <c r="H1032" s="2">
        <v>0</v>
      </c>
      <c r="I1032" s="200">
        <f t="shared" si="122"/>
        <v>3</v>
      </c>
      <c r="J1032" s="27">
        <v>12</v>
      </c>
      <c r="K1032" s="5">
        <f t="shared" si="120"/>
        <v>4.2857142857142858E-2</v>
      </c>
      <c r="L1032" s="24" t="s">
        <v>16</v>
      </c>
      <c r="M1032" s="20" t="s">
        <v>1690</v>
      </c>
      <c r="N1032" s="21" t="s">
        <v>626</v>
      </c>
      <c r="O1032" s="20" t="s">
        <v>581</v>
      </c>
      <c r="P1032" s="30" t="s">
        <v>1658</v>
      </c>
      <c r="Q1032" s="30">
        <v>8</v>
      </c>
      <c r="R1032" s="10" t="s">
        <v>1661</v>
      </c>
      <c r="S1032" s="32" t="s">
        <v>1659</v>
      </c>
      <c r="T1032" s="32" t="s">
        <v>34</v>
      </c>
      <c r="U1032" s="32" t="s">
        <v>1161</v>
      </c>
    </row>
    <row r="1033" spans="1:21" s="23" customFormat="1" ht="18.75" x14ac:dyDescent="0.3">
      <c r="A1033" s="2" t="s">
        <v>105</v>
      </c>
      <c r="B1033" s="2">
        <v>0</v>
      </c>
      <c r="C1033" s="2">
        <v>0</v>
      </c>
      <c r="D1033" s="2">
        <v>3</v>
      </c>
      <c r="E1033" s="2">
        <v>0</v>
      </c>
      <c r="F1033" s="2">
        <v>0</v>
      </c>
      <c r="G1033" s="2">
        <v>0</v>
      </c>
      <c r="H1033" s="2">
        <v>0</v>
      </c>
      <c r="I1033" s="200">
        <v>3</v>
      </c>
      <c r="J1033" s="27">
        <v>12</v>
      </c>
      <c r="K1033" s="5">
        <f t="shared" si="120"/>
        <v>4.2857142857142858E-2</v>
      </c>
      <c r="L1033" s="24" t="s">
        <v>16</v>
      </c>
      <c r="M1033" s="20" t="s">
        <v>1691</v>
      </c>
      <c r="N1033" s="21" t="s">
        <v>816</v>
      </c>
      <c r="O1033" s="20" t="s">
        <v>49</v>
      </c>
      <c r="P1033" s="30" t="s">
        <v>1658</v>
      </c>
      <c r="Q1033" s="30">
        <v>8</v>
      </c>
      <c r="R1033" s="10" t="s">
        <v>1661</v>
      </c>
      <c r="S1033" s="32" t="s">
        <v>1659</v>
      </c>
      <c r="T1033" s="32" t="s">
        <v>34</v>
      </c>
      <c r="U1033" s="32" t="s">
        <v>1161</v>
      </c>
    </row>
    <row r="1034" spans="1:21" s="23" customFormat="1" ht="18.75" x14ac:dyDescent="0.3">
      <c r="A1034" s="2" t="s">
        <v>363</v>
      </c>
      <c r="B1034" s="2">
        <v>0</v>
      </c>
      <c r="C1034" s="2">
        <v>0</v>
      </c>
      <c r="D1034" s="2">
        <v>2</v>
      </c>
      <c r="E1034" s="2">
        <v>0</v>
      </c>
      <c r="F1034" s="2">
        <v>0</v>
      </c>
      <c r="G1034" s="2">
        <v>0</v>
      </c>
      <c r="H1034" s="2">
        <v>0</v>
      </c>
      <c r="I1034" s="200">
        <f t="shared" ref="I1034:I1066" si="123">SUM(B1034:H1034)</f>
        <v>2</v>
      </c>
      <c r="J1034" s="27">
        <v>13</v>
      </c>
      <c r="K1034" s="5">
        <f t="shared" si="120"/>
        <v>2.8571428571428571E-2</v>
      </c>
      <c r="L1034" s="24" t="s">
        <v>16</v>
      </c>
      <c r="M1034" s="20" t="s">
        <v>1692</v>
      </c>
      <c r="N1034" s="21" t="s">
        <v>626</v>
      </c>
      <c r="O1034" s="20" t="s">
        <v>466</v>
      </c>
      <c r="P1034" s="30" t="s">
        <v>1658</v>
      </c>
      <c r="Q1034" s="30">
        <v>8</v>
      </c>
      <c r="R1034" s="10" t="s">
        <v>1661</v>
      </c>
      <c r="S1034" s="32" t="s">
        <v>1659</v>
      </c>
      <c r="T1034" s="32" t="s">
        <v>34</v>
      </c>
      <c r="U1034" s="32" t="s">
        <v>1161</v>
      </c>
    </row>
    <row r="1035" spans="1:21" s="23" customFormat="1" ht="18.75" x14ac:dyDescent="0.3">
      <c r="A1035" s="2" t="s">
        <v>113</v>
      </c>
      <c r="B1035" s="2">
        <v>0</v>
      </c>
      <c r="C1035" s="2">
        <v>0</v>
      </c>
      <c r="D1035" s="2">
        <v>2</v>
      </c>
      <c r="E1035" s="2">
        <v>0</v>
      </c>
      <c r="F1035" s="2">
        <v>0</v>
      </c>
      <c r="G1035" s="2">
        <v>0</v>
      </c>
      <c r="H1035" s="2">
        <v>0</v>
      </c>
      <c r="I1035" s="200">
        <f t="shared" si="123"/>
        <v>2</v>
      </c>
      <c r="J1035" s="27">
        <v>13</v>
      </c>
      <c r="K1035" s="5">
        <f t="shared" si="120"/>
        <v>2.8571428571428571E-2</v>
      </c>
      <c r="L1035" s="24" t="s">
        <v>16</v>
      </c>
      <c r="M1035" s="20" t="s">
        <v>1693</v>
      </c>
      <c r="N1035" s="21" t="s">
        <v>153</v>
      </c>
      <c r="O1035" s="20" t="s">
        <v>1694</v>
      </c>
      <c r="P1035" s="30" t="s">
        <v>1658</v>
      </c>
      <c r="Q1035" s="30">
        <v>8</v>
      </c>
      <c r="R1035" s="10" t="s">
        <v>1661</v>
      </c>
      <c r="S1035" s="32" t="s">
        <v>1659</v>
      </c>
      <c r="T1035" s="32" t="s">
        <v>34</v>
      </c>
      <c r="U1035" s="32" t="s">
        <v>1161</v>
      </c>
    </row>
    <row r="1036" spans="1:21" s="23" customFormat="1" ht="18.75" x14ac:dyDescent="0.3">
      <c r="A1036" s="2" t="s">
        <v>121</v>
      </c>
      <c r="B1036" s="2">
        <v>0</v>
      </c>
      <c r="C1036" s="2">
        <v>0</v>
      </c>
      <c r="D1036" s="2">
        <v>1</v>
      </c>
      <c r="E1036" s="2">
        <v>0</v>
      </c>
      <c r="F1036" s="2">
        <v>0</v>
      </c>
      <c r="G1036" s="2">
        <v>0</v>
      </c>
      <c r="H1036" s="2">
        <v>0</v>
      </c>
      <c r="I1036" s="200">
        <f t="shared" si="123"/>
        <v>1</v>
      </c>
      <c r="J1036" s="27">
        <v>14</v>
      </c>
      <c r="K1036" s="5">
        <f t="shared" si="120"/>
        <v>1.4285714285714285E-2</v>
      </c>
      <c r="L1036" s="24" t="s">
        <v>16</v>
      </c>
      <c r="M1036" s="20" t="s">
        <v>1695</v>
      </c>
      <c r="N1036" s="21" t="s">
        <v>107</v>
      </c>
      <c r="O1036" s="20" t="s">
        <v>534</v>
      </c>
      <c r="P1036" s="30" t="s">
        <v>1658</v>
      </c>
      <c r="Q1036" s="30">
        <v>8</v>
      </c>
      <c r="R1036" s="10" t="s">
        <v>1661</v>
      </c>
      <c r="S1036" s="32" t="s">
        <v>1659</v>
      </c>
      <c r="T1036" s="32" t="s">
        <v>34</v>
      </c>
      <c r="U1036" s="32" t="s">
        <v>1161</v>
      </c>
    </row>
    <row r="1037" spans="1:21" s="23" customFormat="1" ht="18.75" x14ac:dyDescent="0.3">
      <c r="A1037" s="2" t="s">
        <v>109</v>
      </c>
      <c r="B1037" s="2">
        <v>0</v>
      </c>
      <c r="C1037" s="2">
        <v>0</v>
      </c>
      <c r="D1037" s="2">
        <v>0</v>
      </c>
      <c r="E1037" s="2">
        <v>0</v>
      </c>
      <c r="F1037" s="2">
        <v>0</v>
      </c>
      <c r="G1037" s="2">
        <v>0</v>
      </c>
      <c r="H1037" s="2">
        <v>0</v>
      </c>
      <c r="I1037" s="200">
        <f t="shared" si="123"/>
        <v>0</v>
      </c>
      <c r="J1037" s="27">
        <v>15</v>
      </c>
      <c r="K1037" s="5">
        <f t="shared" si="120"/>
        <v>0</v>
      </c>
      <c r="L1037" s="24" t="s">
        <v>16</v>
      </c>
      <c r="M1037" s="20" t="s">
        <v>1479</v>
      </c>
      <c r="N1037" s="21" t="s">
        <v>1696</v>
      </c>
      <c r="O1037" s="20" t="s">
        <v>852</v>
      </c>
      <c r="P1037" s="30" t="s">
        <v>1658</v>
      </c>
      <c r="Q1037" s="30">
        <v>8</v>
      </c>
      <c r="R1037" s="10" t="s">
        <v>182</v>
      </c>
      <c r="S1037" s="32" t="s">
        <v>1671</v>
      </c>
      <c r="T1037" s="32" t="s">
        <v>256</v>
      </c>
      <c r="U1037" s="32" t="s">
        <v>1672</v>
      </c>
    </row>
    <row r="1038" spans="1:21" s="23" customFormat="1" ht="18.75" x14ac:dyDescent="0.3">
      <c r="A1038" s="2" t="s">
        <v>134</v>
      </c>
      <c r="B1038" s="2">
        <v>0</v>
      </c>
      <c r="C1038" s="2">
        <v>0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00">
        <f t="shared" si="123"/>
        <v>0</v>
      </c>
      <c r="J1038" s="27">
        <v>15</v>
      </c>
      <c r="K1038" s="5">
        <f t="shared" si="120"/>
        <v>0</v>
      </c>
      <c r="L1038" s="24" t="s">
        <v>16</v>
      </c>
      <c r="M1038" s="20" t="s">
        <v>1697</v>
      </c>
      <c r="N1038" s="21" t="s">
        <v>547</v>
      </c>
      <c r="O1038" s="20" t="s">
        <v>162</v>
      </c>
      <c r="P1038" s="30" t="s">
        <v>1658</v>
      </c>
      <c r="Q1038" s="30">
        <v>8</v>
      </c>
      <c r="R1038" s="10" t="s">
        <v>1661</v>
      </c>
      <c r="S1038" s="32" t="s">
        <v>1659</v>
      </c>
      <c r="T1038" s="32" t="s">
        <v>34</v>
      </c>
      <c r="U1038" s="32" t="s">
        <v>1161</v>
      </c>
    </row>
    <row r="1039" spans="1:21" s="47" customFormat="1" ht="18.75" x14ac:dyDescent="0.3">
      <c r="A1039" s="35" t="s">
        <v>163</v>
      </c>
      <c r="B1039" s="46">
        <v>10</v>
      </c>
      <c r="C1039" s="46">
        <v>12</v>
      </c>
      <c r="D1039" s="46">
        <v>6.5</v>
      </c>
      <c r="E1039" s="46">
        <v>0</v>
      </c>
      <c r="F1039" s="46">
        <v>16</v>
      </c>
      <c r="G1039" s="46">
        <v>12</v>
      </c>
      <c r="H1039" s="46">
        <v>4</v>
      </c>
      <c r="I1039" s="36">
        <f t="shared" si="123"/>
        <v>60.5</v>
      </c>
      <c r="J1039" s="37">
        <v>1</v>
      </c>
      <c r="K1039" s="38">
        <f t="shared" ref="K1039:K1053" si="124">I1039/106</f>
        <v>0.57075471698113212</v>
      </c>
      <c r="L1039" s="46" t="s">
        <v>62</v>
      </c>
      <c r="M1039" s="40" t="s">
        <v>1698</v>
      </c>
      <c r="N1039" s="41" t="s">
        <v>1699</v>
      </c>
      <c r="O1039" s="40" t="s">
        <v>90</v>
      </c>
      <c r="P1039" s="42" t="s">
        <v>1658</v>
      </c>
      <c r="Q1039" s="42">
        <v>9</v>
      </c>
      <c r="R1039" s="43" t="s">
        <v>1677</v>
      </c>
      <c r="S1039" s="44" t="s">
        <v>1671</v>
      </c>
      <c r="T1039" s="44" t="s">
        <v>256</v>
      </c>
      <c r="U1039" s="44" t="s">
        <v>1672</v>
      </c>
    </row>
    <row r="1040" spans="1:21" s="48" customFormat="1" ht="18.75" x14ac:dyDescent="0.3">
      <c r="A1040" s="2" t="s">
        <v>169</v>
      </c>
      <c r="B1040" s="3">
        <v>7</v>
      </c>
      <c r="C1040" s="3">
        <v>10</v>
      </c>
      <c r="D1040" s="3">
        <v>0</v>
      </c>
      <c r="E1040" s="3">
        <v>0</v>
      </c>
      <c r="F1040" s="3">
        <v>2</v>
      </c>
      <c r="G1040" s="3">
        <v>6</v>
      </c>
      <c r="H1040" s="3">
        <v>2</v>
      </c>
      <c r="I1040" s="200">
        <f t="shared" si="123"/>
        <v>27</v>
      </c>
      <c r="J1040" s="27">
        <v>2</v>
      </c>
      <c r="K1040" s="5">
        <f t="shared" si="124"/>
        <v>0.25471698113207547</v>
      </c>
      <c r="L1040" s="3" t="s">
        <v>16</v>
      </c>
      <c r="M1040" s="20" t="s">
        <v>1700</v>
      </c>
      <c r="N1040" s="21" t="s">
        <v>891</v>
      </c>
      <c r="O1040" s="20" t="s">
        <v>100</v>
      </c>
      <c r="P1040" s="30" t="s">
        <v>1658</v>
      </c>
      <c r="Q1040" s="30">
        <v>9</v>
      </c>
      <c r="R1040" s="10" t="s">
        <v>1677</v>
      </c>
      <c r="S1040" s="32" t="s">
        <v>1671</v>
      </c>
      <c r="T1040" s="32" t="s">
        <v>256</v>
      </c>
      <c r="U1040" s="32" t="s">
        <v>1672</v>
      </c>
    </row>
    <row r="1041" spans="1:21" s="48" customFormat="1" ht="18.75" x14ac:dyDescent="0.3">
      <c r="A1041" s="2" t="s">
        <v>137</v>
      </c>
      <c r="B1041" s="3">
        <v>5</v>
      </c>
      <c r="C1041" s="3">
        <v>0</v>
      </c>
      <c r="D1041" s="3">
        <v>0</v>
      </c>
      <c r="E1041" s="3">
        <v>0</v>
      </c>
      <c r="F1041" s="3">
        <v>0</v>
      </c>
      <c r="G1041" s="3">
        <v>0</v>
      </c>
      <c r="H1041" s="3">
        <v>0</v>
      </c>
      <c r="I1041" s="200">
        <f t="shared" si="123"/>
        <v>5</v>
      </c>
      <c r="J1041" s="27">
        <v>3</v>
      </c>
      <c r="K1041" s="5">
        <f t="shared" si="124"/>
        <v>4.716981132075472E-2</v>
      </c>
      <c r="L1041" s="3" t="s">
        <v>16</v>
      </c>
      <c r="M1041" s="20" t="s">
        <v>1701</v>
      </c>
      <c r="N1041" s="21" t="s">
        <v>626</v>
      </c>
      <c r="O1041" s="20" t="s">
        <v>329</v>
      </c>
      <c r="P1041" s="30" t="s">
        <v>1658</v>
      </c>
      <c r="Q1041" s="30">
        <v>9</v>
      </c>
      <c r="R1041" s="10" t="s">
        <v>510</v>
      </c>
      <c r="S1041" s="32" t="s">
        <v>1659</v>
      </c>
      <c r="T1041" s="32" t="s">
        <v>34</v>
      </c>
      <c r="U1041" s="32" t="s">
        <v>1161</v>
      </c>
    </row>
    <row r="1042" spans="1:21" s="48" customFormat="1" ht="18.75" x14ac:dyDescent="0.3">
      <c r="A1042" s="2" t="s">
        <v>145</v>
      </c>
      <c r="B1042" s="3">
        <v>5</v>
      </c>
      <c r="C1042" s="3">
        <v>0</v>
      </c>
      <c r="D1042" s="3">
        <v>0</v>
      </c>
      <c r="E1042" s="3">
        <v>0</v>
      </c>
      <c r="F1042" s="3">
        <v>0</v>
      </c>
      <c r="G1042" s="3">
        <v>0</v>
      </c>
      <c r="H1042" s="3">
        <v>0</v>
      </c>
      <c r="I1042" s="200">
        <f t="shared" si="123"/>
        <v>5</v>
      </c>
      <c r="J1042" s="27">
        <v>3</v>
      </c>
      <c r="K1042" s="5">
        <f t="shared" si="124"/>
        <v>4.716981132075472E-2</v>
      </c>
      <c r="L1042" s="3" t="s">
        <v>16</v>
      </c>
      <c r="M1042" s="20" t="s">
        <v>1702</v>
      </c>
      <c r="N1042" s="21" t="s">
        <v>34</v>
      </c>
      <c r="O1042" s="20" t="s">
        <v>402</v>
      </c>
      <c r="P1042" s="30" t="s">
        <v>1658</v>
      </c>
      <c r="Q1042" s="30">
        <v>9</v>
      </c>
      <c r="R1042" s="10" t="s">
        <v>510</v>
      </c>
      <c r="S1042" s="32" t="s">
        <v>1659</v>
      </c>
      <c r="T1042" s="32" t="s">
        <v>34</v>
      </c>
      <c r="U1042" s="32" t="s">
        <v>1161</v>
      </c>
    </row>
    <row r="1043" spans="1:21" s="48" customFormat="1" ht="18.75" x14ac:dyDescent="0.3">
      <c r="A1043" s="2" t="s">
        <v>159</v>
      </c>
      <c r="B1043" s="3">
        <v>4</v>
      </c>
      <c r="C1043" s="3">
        <v>0</v>
      </c>
      <c r="D1043" s="3">
        <v>0</v>
      </c>
      <c r="E1043" s="3">
        <v>0</v>
      </c>
      <c r="F1043" s="3">
        <v>0</v>
      </c>
      <c r="G1043" s="3">
        <v>0</v>
      </c>
      <c r="H1043" s="3">
        <v>0</v>
      </c>
      <c r="I1043" s="200">
        <f t="shared" si="123"/>
        <v>4</v>
      </c>
      <c r="J1043" s="27">
        <v>4</v>
      </c>
      <c r="K1043" s="5">
        <f t="shared" si="124"/>
        <v>3.7735849056603772E-2</v>
      </c>
      <c r="L1043" s="3" t="s">
        <v>16</v>
      </c>
      <c r="M1043" s="20" t="s">
        <v>1703</v>
      </c>
      <c r="N1043" s="21" t="s">
        <v>626</v>
      </c>
      <c r="O1043" s="20" t="s">
        <v>193</v>
      </c>
      <c r="P1043" s="30" t="s">
        <v>1658</v>
      </c>
      <c r="Q1043" s="30">
        <v>9</v>
      </c>
      <c r="R1043" s="10" t="s">
        <v>510</v>
      </c>
      <c r="S1043" s="32" t="s">
        <v>1659</v>
      </c>
      <c r="T1043" s="32" t="s">
        <v>34</v>
      </c>
      <c r="U1043" s="32" t="s">
        <v>1161</v>
      </c>
    </row>
    <row r="1044" spans="1:21" s="48" customFormat="1" ht="18.75" x14ac:dyDescent="0.3">
      <c r="A1044" s="2" t="s">
        <v>174</v>
      </c>
      <c r="B1044" s="3">
        <v>2</v>
      </c>
      <c r="C1044" s="3">
        <v>0</v>
      </c>
      <c r="D1044" s="3">
        <v>0</v>
      </c>
      <c r="E1044" s="3">
        <v>0</v>
      </c>
      <c r="F1044" s="3">
        <v>0</v>
      </c>
      <c r="G1044" s="3">
        <v>0</v>
      </c>
      <c r="H1044" s="3">
        <v>0</v>
      </c>
      <c r="I1044" s="200">
        <f t="shared" si="123"/>
        <v>2</v>
      </c>
      <c r="J1044" s="27">
        <v>5</v>
      </c>
      <c r="K1044" s="5">
        <f t="shared" si="124"/>
        <v>1.8867924528301886E-2</v>
      </c>
      <c r="L1044" s="3" t="s">
        <v>16</v>
      </c>
      <c r="M1044" s="20" t="s">
        <v>1055</v>
      </c>
      <c r="N1044" s="21" t="s">
        <v>251</v>
      </c>
      <c r="O1044" s="20" t="s">
        <v>365</v>
      </c>
      <c r="P1044" s="30" t="s">
        <v>1658</v>
      </c>
      <c r="Q1044" s="30">
        <v>9</v>
      </c>
      <c r="R1044" s="10" t="s">
        <v>510</v>
      </c>
      <c r="S1044" s="32" t="s">
        <v>1659</v>
      </c>
      <c r="T1044" s="32" t="s">
        <v>34</v>
      </c>
      <c r="U1044" s="32" t="s">
        <v>1161</v>
      </c>
    </row>
    <row r="1045" spans="1:21" s="48" customFormat="1" ht="18.75" x14ac:dyDescent="0.3">
      <c r="A1045" s="2" t="s">
        <v>410</v>
      </c>
      <c r="B1045" s="3">
        <v>1</v>
      </c>
      <c r="C1045" s="3">
        <v>0</v>
      </c>
      <c r="D1045" s="3">
        <v>0</v>
      </c>
      <c r="E1045" s="3">
        <v>0</v>
      </c>
      <c r="F1045" s="3">
        <v>0</v>
      </c>
      <c r="G1045" s="3">
        <v>0</v>
      </c>
      <c r="H1045" s="3">
        <v>0</v>
      </c>
      <c r="I1045" s="200">
        <f t="shared" si="123"/>
        <v>1</v>
      </c>
      <c r="J1045" s="27">
        <v>6</v>
      </c>
      <c r="K1045" s="5">
        <f t="shared" si="124"/>
        <v>9.433962264150943E-3</v>
      </c>
      <c r="L1045" s="3" t="s">
        <v>16</v>
      </c>
      <c r="M1045" s="20" t="s">
        <v>1704</v>
      </c>
      <c r="N1045" s="21" t="s">
        <v>18</v>
      </c>
      <c r="O1045" s="20" t="s">
        <v>104</v>
      </c>
      <c r="P1045" s="30" t="s">
        <v>1658</v>
      </c>
      <c r="Q1045" s="30">
        <v>9</v>
      </c>
      <c r="R1045" s="10" t="s">
        <v>1661</v>
      </c>
      <c r="S1045" s="32" t="s">
        <v>1671</v>
      </c>
      <c r="T1045" s="32" t="s">
        <v>256</v>
      </c>
      <c r="U1045" s="32" t="s">
        <v>1672</v>
      </c>
    </row>
    <row r="1046" spans="1:21" s="48" customFormat="1" ht="18.75" x14ac:dyDescent="0.3">
      <c r="A1046" s="2" t="s">
        <v>172</v>
      </c>
      <c r="B1046" s="3">
        <v>0</v>
      </c>
      <c r="C1046" s="3">
        <v>0</v>
      </c>
      <c r="D1046" s="3">
        <v>0</v>
      </c>
      <c r="E1046" s="3">
        <v>0</v>
      </c>
      <c r="F1046" s="3">
        <v>0</v>
      </c>
      <c r="G1046" s="3">
        <v>0</v>
      </c>
      <c r="H1046" s="3">
        <v>0</v>
      </c>
      <c r="I1046" s="200">
        <f t="shared" si="123"/>
        <v>0</v>
      </c>
      <c r="J1046" s="27">
        <v>7</v>
      </c>
      <c r="K1046" s="5">
        <f t="shared" si="124"/>
        <v>0</v>
      </c>
      <c r="L1046" s="3" t="s">
        <v>16</v>
      </c>
      <c r="M1046" s="20" t="s">
        <v>1705</v>
      </c>
      <c r="N1046" s="21" t="s">
        <v>950</v>
      </c>
      <c r="O1046" s="20" t="s">
        <v>112</v>
      </c>
      <c r="P1046" s="30" t="s">
        <v>1658</v>
      </c>
      <c r="Q1046" s="30">
        <v>9</v>
      </c>
      <c r="R1046" s="10" t="s">
        <v>510</v>
      </c>
      <c r="S1046" s="32" t="s">
        <v>1659</v>
      </c>
      <c r="T1046" s="32" t="s">
        <v>34</v>
      </c>
      <c r="U1046" s="32" t="s">
        <v>1161</v>
      </c>
    </row>
    <row r="1047" spans="1:21" s="48" customFormat="1" ht="18.75" x14ac:dyDescent="0.3">
      <c r="A1047" s="2" t="s">
        <v>154</v>
      </c>
      <c r="B1047" s="3">
        <v>0</v>
      </c>
      <c r="C1047" s="3">
        <v>0</v>
      </c>
      <c r="D1047" s="3">
        <v>0</v>
      </c>
      <c r="E1047" s="3">
        <v>0</v>
      </c>
      <c r="F1047" s="3">
        <v>0</v>
      </c>
      <c r="G1047" s="3">
        <v>0</v>
      </c>
      <c r="H1047" s="3">
        <v>0</v>
      </c>
      <c r="I1047" s="200">
        <f t="shared" si="123"/>
        <v>0</v>
      </c>
      <c r="J1047" s="27">
        <v>7</v>
      </c>
      <c r="K1047" s="5">
        <f t="shared" si="124"/>
        <v>0</v>
      </c>
      <c r="L1047" s="3" t="s">
        <v>16</v>
      </c>
      <c r="M1047" s="20" t="s">
        <v>1706</v>
      </c>
      <c r="N1047" s="21" t="s">
        <v>1401</v>
      </c>
      <c r="O1047" s="20" t="s">
        <v>90</v>
      </c>
      <c r="P1047" s="30" t="s">
        <v>1658</v>
      </c>
      <c r="Q1047" s="30">
        <v>9</v>
      </c>
      <c r="R1047" s="10" t="s">
        <v>510</v>
      </c>
      <c r="S1047" s="32" t="s">
        <v>1659</v>
      </c>
      <c r="T1047" s="32" t="s">
        <v>34</v>
      </c>
      <c r="U1047" s="32" t="s">
        <v>1161</v>
      </c>
    </row>
    <row r="1048" spans="1:21" s="48" customFormat="1" ht="18.75" x14ac:dyDescent="0.3">
      <c r="A1048" s="2" t="s">
        <v>143</v>
      </c>
      <c r="B1048" s="3">
        <v>0</v>
      </c>
      <c r="C1048" s="3">
        <v>0</v>
      </c>
      <c r="D1048" s="3">
        <v>0</v>
      </c>
      <c r="E1048" s="3">
        <v>0</v>
      </c>
      <c r="F1048" s="3">
        <v>0</v>
      </c>
      <c r="G1048" s="3">
        <v>0</v>
      </c>
      <c r="H1048" s="3">
        <v>0</v>
      </c>
      <c r="I1048" s="200">
        <f t="shared" si="123"/>
        <v>0</v>
      </c>
      <c r="J1048" s="27">
        <v>7</v>
      </c>
      <c r="K1048" s="5">
        <f t="shared" si="124"/>
        <v>0</v>
      </c>
      <c r="L1048" s="3" t="s">
        <v>16</v>
      </c>
      <c r="M1048" s="20" t="s">
        <v>1707</v>
      </c>
      <c r="N1048" s="21" t="s">
        <v>1082</v>
      </c>
      <c r="O1048" s="20" t="s">
        <v>56</v>
      </c>
      <c r="P1048" s="30" t="s">
        <v>1658</v>
      </c>
      <c r="Q1048" s="30">
        <v>9</v>
      </c>
      <c r="R1048" s="10" t="s">
        <v>510</v>
      </c>
      <c r="S1048" s="32" t="s">
        <v>1659</v>
      </c>
      <c r="T1048" s="32" t="s">
        <v>34</v>
      </c>
      <c r="U1048" s="32" t="s">
        <v>1161</v>
      </c>
    </row>
    <row r="1049" spans="1:21" s="48" customFormat="1" ht="18.75" x14ac:dyDescent="0.3">
      <c r="A1049" s="2" t="s">
        <v>176</v>
      </c>
      <c r="B1049" s="3">
        <v>0</v>
      </c>
      <c r="C1049" s="3">
        <v>0</v>
      </c>
      <c r="D1049" s="3">
        <v>0</v>
      </c>
      <c r="E1049" s="3">
        <v>0</v>
      </c>
      <c r="F1049" s="3">
        <v>0</v>
      </c>
      <c r="G1049" s="3">
        <v>0</v>
      </c>
      <c r="H1049" s="3">
        <v>0</v>
      </c>
      <c r="I1049" s="200">
        <f t="shared" si="123"/>
        <v>0</v>
      </c>
      <c r="J1049" s="27">
        <v>7</v>
      </c>
      <c r="K1049" s="5">
        <f t="shared" si="124"/>
        <v>0</v>
      </c>
      <c r="L1049" s="3" t="s">
        <v>16</v>
      </c>
      <c r="M1049" s="20" t="s">
        <v>1708</v>
      </c>
      <c r="N1049" s="21" t="s">
        <v>529</v>
      </c>
      <c r="O1049" s="20" t="s">
        <v>391</v>
      </c>
      <c r="P1049" s="30" t="s">
        <v>1658</v>
      </c>
      <c r="Q1049" s="30">
        <v>9</v>
      </c>
      <c r="R1049" s="10" t="s">
        <v>510</v>
      </c>
      <c r="S1049" s="32" t="s">
        <v>1659</v>
      </c>
      <c r="T1049" s="32" t="s">
        <v>34</v>
      </c>
      <c r="U1049" s="32" t="s">
        <v>1161</v>
      </c>
    </row>
    <row r="1050" spans="1:21" s="48" customFormat="1" ht="18.75" x14ac:dyDescent="0.3">
      <c r="A1050" s="2" t="s">
        <v>157</v>
      </c>
      <c r="B1050" s="3">
        <v>0</v>
      </c>
      <c r="C1050" s="3">
        <v>0</v>
      </c>
      <c r="D1050" s="3">
        <v>0</v>
      </c>
      <c r="E1050" s="3">
        <v>0</v>
      </c>
      <c r="F1050" s="3">
        <v>0</v>
      </c>
      <c r="G1050" s="3">
        <v>0</v>
      </c>
      <c r="H1050" s="3">
        <v>0</v>
      </c>
      <c r="I1050" s="200">
        <f t="shared" si="123"/>
        <v>0</v>
      </c>
      <c r="J1050" s="27">
        <v>7</v>
      </c>
      <c r="K1050" s="5">
        <f t="shared" si="124"/>
        <v>0</v>
      </c>
      <c r="L1050" s="3" t="s">
        <v>16</v>
      </c>
      <c r="M1050" s="20" t="s">
        <v>1709</v>
      </c>
      <c r="N1050" s="21" t="s">
        <v>1710</v>
      </c>
      <c r="O1050" s="20" t="s">
        <v>490</v>
      </c>
      <c r="P1050" s="30" t="s">
        <v>1658</v>
      </c>
      <c r="Q1050" s="30">
        <v>9</v>
      </c>
      <c r="R1050" s="10" t="s">
        <v>510</v>
      </c>
      <c r="S1050" s="32" t="s">
        <v>1659</v>
      </c>
      <c r="T1050" s="32" t="s">
        <v>34</v>
      </c>
      <c r="U1050" s="32" t="s">
        <v>1161</v>
      </c>
    </row>
    <row r="1051" spans="1:21" s="48" customFormat="1" ht="18.75" x14ac:dyDescent="0.3">
      <c r="A1051" s="2" t="s">
        <v>140</v>
      </c>
      <c r="B1051" s="3">
        <v>0</v>
      </c>
      <c r="C1051" s="3">
        <v>0</v>
      </c>
      <c r="D1051" s="3">
        <v>0</v>
      </c>
      <c r="E1051" s="3">
        <v>0</v>
      </c>
      <c r="F1051" s="3">
        <v>0</v>
      </c>
      <c r="G1051" s="3">
        <v>0</v>
      </c>
      <c r="H1051" s="3">
        <v>0</v>
      </c>
      <c r="I1051" s="200">
        <f t="shared" si="123"/>
        <v>0</v>
      </c>
      <c r="J1051" s="27">
        <v>7</v>
      </c>
      <c r="K1051" s="5">
        <f t="shared" si="124"/>
        <v>0</v>
      </c>
      <c r="L1051" s="3" t="s">
        <v>16</v>
      </c>
      <c r="M1051" s="20" t="s">
        <v>1711</v>
      </c>
      <c r="N1051" s="21" t="s">
        <v>256</v>
      </c>
      <c r="O1051" s="20" t="s">
        <v>100</v>
      </c>
      <c r="P1051" s="30" t="s">
        <v>1658</v>
      </c>
      <c r="Q1051" s="30">
        <v>9</v>
      </c>
      <c r="R1051" s="10" t="s">
        <v>1677</v>
      </c>
      <c r="S1051" s="32" t="s">
        <v>1671</v>
      </c>
      <c r="T1051" s="32" t="s">
        <v>256</v>
      </c>
      <c r="U1051" s="32" t="s">
        <v>1672</v>
      </c>
    </row>
    <row r="1052" spans="1:21" s="48" customFormat="1" ht="18.75" x14ac:dyDescent="0.3">
      <c r="A1052" s="2" t="s">
        <v>299</v>
      </c>
      <c r="B1052" s="3">
        <v>0</v>
      </c>
      <c r="C1052" s="3">
        <v>0</v>
      </c>
      <c r="D1052" s="3">
        <v>0</v>
      </c>
      <c r="E1052" s="3">
        <v>0</v>
      </c>
      <c r="F1052" s="3">
        <v>0</v>
      </c>
      <c r="G1052" s="3">
        <v>0</v>
      </c>
      <c r="H1052" s="3">
        <v>0</v>
      </c>
      <c r="I1052" s="200">
        <f t="shared" si="123"/>
        <v>0</v>
      </c>
      <c r="J1052" s="27">
        <v>7</v>
      </c>
      <c r="K1052" s="5">
        <f t="shared" si="124"/>
        <v>0</v>
      </c>
      <c r="L1052" s="3" t="s">
        <v>16</v>
      </c>
      <c r="M1052" s="20" t="s">
        <v>1712</v>
      </c>
      <c r="N1052" s="21" t="s">
        <v>630</v>
      </c>
      <c r="O1052" s="20" t="s">
        <v>130</v>
      </c>
      <c r="P1052" s="30" t="s">
        <v>1658</v>
      </c>
      <c r="Q1052" s="30">
        <v>9</v>
      </c>
      <c r="R1052" s="10" t="s">
        <v>182</v>
      </c>
      <c r="S1052" s="32" t="s">
        <v>1659</v>
      </c>
      <c r="T1052" s="32" t="s">
        <v>34</v>
      </c>
      <c r="U1052" s="32" t="s">
        <v>1161</v>
      </c>
    </row>
    <row r="1053" spans="1:21" s="48" customFormat="1" ht="18.75" x14ac:dyDescent="0.3">
      <c r="A1053" s="2" t="s">
        <v>149</v>
      </c>
      <c r="B1053" s="3">
        <v>0</v>
      </c>
      <c r="C1053" s="3">
        <v>0</v>
      </c>
      <c r="D1053" s="3">
        <v>0</v>
      </c>
      <c r="E1053" s="3">
        <v>0</v>
      </c>
      <c r="F1053" s="3">
        <v>0</v>
      </c>
      <c r="G1053" s="3">
        <v>0</v>
      </c>
      <c r="H1053" s="3">
        <v>0</v>
      </c>
      <c r="I1053" s="200">
        <f t="shared" si="123"/>
        <v>0</v>
      </c>
      <c r="J1053" s="27">
        <v>7</v>
      </c>
      <c r="K1053" s="5">
        <f t="shared" si="124"/>
        <v>0</v>
      </c>
      <c r="L1053" s="3" t="s">
        <v>16</v>
      </c>
      <c r="M1053" s="20" t="s">
        <v>1713</v>
      </c>
      <c r="N1053" s="21" t="s">
        <v>750</v>
      </c>
      <c r="O1053" s="20" t="s">
        <v>100</v>
      </c>
      <c r="P1053" s="30" t="s">
        <v>1658</v>
      </c>
      <c r="Q1053" s="30">
        <v>9</v>
      </c>
      <c r="R1053" s="10" t="s">
        <v>510</v>
      </c>
      <c r="S1053" s="32" t="s">
        <v>1659</v>
      </c>
      <c r="T1053" s="32" t="s">
        <v>34</v>
      </c>
      <c r="U1053" s="32" t="s">
        <v>1161</v>
      </c>
    </row>
    <row r="1054" spans="1:21" s="47" customFormat="1" ht="18.75" x14ac:dyDescent="0.3">
      <c r="A1054" s="35" t="s">
        <v>263</v>
      </c>
      <c r="B1054" s="46">
        <v>0</v>
      </c>
      <c r="C1054" s="46">
        <v>0</v>
      </c>
      <c r="D1054" s="46">
        <v>10</v>
      </c>
      <c r="E1054" s="46">
        <v>0</v>
      </c>
      <c r="F1054" s="46">
        <v>8</v>
      </c>
      <c r="G1054" s="46">
        <v>0</v>
      </c>
      <c r="H1054" s="46">
        <v>0</v>
      </c>
      <c r="I1054" s="36">
        <f t="shared" si="123"/>
        <v>18</v>
      </c>
      <c r="J1054" s="37">
        <v>1</v>
      </c>
      <c r="K1054" s="38">
        <f t="shared" ref="K1054:K1060" si="125">I1054/62</f>
        <v>0.29032258064516131</v>
      </c>
      <c r="L1054" s="46" t="s">
        <v>16</v>
      </c>
      <c r="M1054" s="40" t="s">
        <v>1714</v>
      </c>
      <c r="N1054" s="41" t="s">
        <v>151</v>
      </c>
      <c r="O1054" s="40" t="s">
        <v>100</v>
      </c>
      <c r="P1054" s="42" t="s">
        <v>1658</v>
      </c>
      <c r="Q1054" s="42">
        <v>10</v>
      </c>
      <c r="R1054" s="43">
        <v>3</v>
      </c>
      <c r="S1054" s="44" t="s">
        <v>1659</v>
      </c>
      <c r="T1054" s="44" t="s">
        <v>34</v>
      </c>
      <c r="U1054" s="44" t="s">
        <v>1161</v>
      </c>
    </row>
    <row r="1055" spans="1:21" s="48" customFormat="1" ht="18.75" x14ac:dyDescent="0.3">
      <c r="A1055" s="2" t="s">
        <v>269</v>
      </c>
      <c r="B1055" s="3">
        <v>0</v>
      </c>
      <c r="C1055" s="3">
        <v>0</v>
      </c>
      <c r="D1055" s="3">
        <v>11</v>
      </c>
      <c r="E1055" s="3">
        <v>0</v>
      </c>
      <c r="F1055" s="3">
        <v>6</v>
      </c>
      <c r="G1055" s="3">
        <v>0</v>
      </c>
      <c r="H1055" s="3">
        <v>0</v>
      </c>
      <c r="I1055" s="200">
        <f t="shared" si="123"/>
        <v>17</v>
      </c>
      <c r="J1055" s="27">
        <v>2</v>
      </c>
      <c r="K1055" s="5">
        <f t="shared" si="125"/>
        <v>0.27419354838709675</v>
      </c>
      <c r="L1055" s="3" t="s">
        <v>16</v>
      </c>
      <c r="M1055" s="20" t="s">
        <v>1715</v>
      </c>
      <c r="N1055" s="21" t="s">
        <v>126</v>
      </c>
      <c r="O1055" s="20" t="s">
        <v>189</v>
      </c>
      <c r="P1055" s="30" t="s">
        <v>1658</v>
      </c>
      <c r="Q1055" s="30">
        <v>10</v>
      </c>
      <c r="R1055" s="10">
        <v>3</v>
      </c>
      <c r="S1055" s="32" t="s">
        <v>1659</v>
      </c>
      <c r="T1055" s="32" t="s">
        <v>34</v>
      </c>
      <c r="U1055" s="32" t="s">
        <v>1161</v>
      </c>
    </row>
    <row r="1056" spans="1:21" s="48" customFormat="1" ht="18.75" x14ac:dyDescent="0.3">
      <c r="A1056" s="2" t="s">
        <v>203</v>
      </c>
      <c r="B1056" s="3">
        <v>0</v>
      </c>
      <c r="C1056" s="3">
        <v>0</v>
      </c>
      <c r="D1056" s="3">
        <v>10</v>
      </c>
      <c r="E1056" s="3">
        <v>0</v>
      </c>
      <c r="F1056" s="3">
        <v>7</v>
      </c>
      <c r="G1056" s="3">
        <v>0</v>
      </c>
      <c r="H1056" s="3">
        <v>0</v>
      </c>
      <c r="I1056" s="200">
        <f t="shared" si="123"/>
        <v>17</v>
      </c>
      <c r="J1056" s="27">
        <v>2</v>
      </c>
      <c r="K1056" s="5">
        <f t="shared" si="125"/>
        <v>0.27419354838709675</v>
      </c>
      <c r="L1056" s="3" t="s">
        <v>16</v>
      </c>
      <c r="M1056" s="20" t="s">
        <v>1716</v>
      </c>
      <c r="N1056" s="21" t="s">
        <v>126</v>
      </c>
      <c r="O1056" s="20" t="s">
        <v>100</v>
      </c>
      <c r="P1056" s="30" t="s">
        <v>1658</v>
      </c>
      <c r="Q1056" s="30">
        <v>10</v>
      </c>
      <c r="R1056" s="10">
        <v>3</v>
      </c>
      <c r="S1056" s="32" t="s">
        <v>1659</v>
      </c>
      <c r="T1056" s="32" t="s">
        <v>34</v>
      </c>
      <c r="U1056" s="32" t="s">
        <v>1161</v>
      </c>
    </row>
    <row r="1057" spans="1:22" s="48" customFormat="1" ht="18.75" x14ac:dyDescent="0.3">
      <c r="A1057" s="2" t="s">
        <v>266</v>
      </c>
      <c r="B1057" s="3">
        <v>0</v>
      </c>
      <c r="C1057" s="3">
        <v>0</v>
      </c>
      <c r="D1057" s="3">
        <v>9</v>
      </c>
      <c r="E1057" s="3">
        <v>0</v>
      </c>
      <c r="F1057" s="3">
        <v>6</v>
      </c>
      <c r="G1057" s="3">
        <v>0</v>
      </c>
      <c r="H1057" s="3">
        <v>0</v>
      </c>
      <c r="I1057" s="200">
        <f t="shared" si="123"/>
        <v>15</v>
      </c>
      <c r="J1057" s="27">
        <v>3</v>
      </c>
      <c r="K1057" s="5">
        <f t="shared" si="125"/>
        <v>0.24193548387096775</v>
      </c>
      <c r="L1057" s="3" t="s">
        <v>16</v>
      </c>
      <c r="M1057" s="20" t="s">
        <v>1717</v>
      </c>
      <c r="N1057" s="21" t="s">
        <v>964</v>
      </c>
      <c r="O1057" s="20" t="s">
        <v>377</v>
      </c>
      <c r="P1057" s="30" t="s">
        <v>1658</v>
      </c>
      <c r="Q1057" s="30">
        <v>10</v>
      </c>
      <c r="R1057" s="10">
        <v>3</v>
      </c>
      <c r="S1057" s="32" t="s">
        <v>1659</v>
      </c>
      <c r="T1057" s="32" t="s">
        <v>34</v>
      </c>
      <c r="U1057" s="32" t="s">
        <v>1161</v>
      </c>
    </row>
    <row r="1058" spans="1:22" s="48" customFormat="1" ht="18.75" x14ac:dyDescent="0.3">
      <c r="A1058" s="2" t="s">
        <v>254</v>
      </c>
      <c r="B1058" s="3">
        <v>0</v>
      </c>
      <c r="C1058" s="3">
        <v>4</v>
      </c>
      <c r="D1058" s="3">
        <v>1</v>
      </c>
      <c r="E1058" s="3">
        <v>0</v>
      </c>
      <c r="F1058" s="3">
        <v>10</v>
      </c>
      <c r="G1058" s="3">
        <v>0</v>
      </c>
      <c r="H1058" s="3">
        <v>0</v>
      </c>
      <c r="I1058" s="200">
        <f t="shared" si="123"/>
        <v>15</v>
      </c>
      <c r="J1058" s="27">
        <v>3</v>
      </c>
      <c r="K1058" s="5">
        <f t="shared" si="125"/>
        <v>0.24193548387096775</v>
      </c>
      <c r="L1058" s="3" t="s">
        <v>16</v>
      </c>
      <c r="M1058" s="20" t="s">
        <v>1718</v>
      </c>
      <c r="N1058" s="21" t="s">
        <v>268</v>
      </c>
      <c r="O1058" s="20" t="s">
        <v>100</v>
      </c>
      <c r="P1058" s="30" t="s">
        <v>1658</v>
      </c>
      <c r="Q1058" s="30">
        <v>10</v>
      </c>
      <c r="R1058" s="10">
        <v>3</v>
      </c>
      <c r="S1058" s="32" t="s">
        <v>1659</v>
      </c>
      <c r="T1058" s="32" t="s">
        <v>34</v>
      </c>
      <c r="U1058" s="32" t="s">
        <v>1161</v>
      </c>
    </row>
    <row r="1059" spans="1:22" s="48" customFormat="1" ht="18.75" x14ac:dyDescent="0.3">
      <c r="A1059" s="2" t="s">
        <v>179</v>
      </c>
      <c r="B1059" s="3">
        <v>0</v>
      </c>
      <c r="C1059" s="3">
        <v>0</v>
      </c>
      <c r="D1059" s="3">
        <v>0</v>
      </c>
      <c r="E1059" s="3">
        <v>0</v>
      </c>
      <c r="F1059" s="3">
        <v>0</v>
      </c>
      <c r="G1059" s="3">
        <v>0</v>
      </c>
      <c r="H1059" s="3">
        <v>0</v>
      </c>
      <c r="I1059" s="200">
        <f t="shared" si="123"/>
        <v>0</v>
      </c>
      <c r="J1059" s="27">
        <v>4</v>
      </c>
      <c r="K1059" s="5">
        <f t="shared" si="125"/>
        <v>0</v>
      </c>
      <c r="L1059" s="3" t="s">
        <v>16</v>
      </c>
      <c r="M1059" s="20" t="s">
        <v>1719</v>
      </c>
      <c r="N1059" s="21" t="s">
        <v>147</v>
      </c>
      <c r="O1059" s="20" t="s">
        <v>185</v>
      </c>
      <c r="P1059" s="30" t="s">
        <v>1658</v>
      </c>
      <c r="Q1059" s="30">
        <v>10</v>
      </c>
      <c r="R1059" s="10">
        <v>3</v>
      </c>
      <c r="S1059" s="32" t="s">
        <v>1659</v>
      </c>
      <c r="T1059" s="32" t="s">
        <v>34</v>
      </c>
      <c r="U1059" s="32" t="s">
        <v>1161</v>
      </c>
    </row>
    <row r="1060" spans="1:22" s="48" customFormat="1" ht="18.75" x14ac:dyDescent="0.3">
      <c r="A1060" s="2" t="s">
        <v>199</v>
      </c>
      <c r="B1060" s="3">
        <v>0</v>
      </c>
      <c r="C1060" s="3">
        <v>0</v>
      </c>
      <c r="D1060" s="3">
        <v>0</v>
      </c>
      <c r="E1060" s="3">
        <v>0</v>
      </c>
      <c r="F1060" s="3">
        <v>0</v>
      </c>
      <c r="G1060" s="3">
        <v>0</v>
      </c>
      <c r="H1060" s="3">
        <v>0</v>
      </c>
      <c r="I1060" s="200">
        <f t="shared" si="123"/>
        <v>0</v>
      </c>
      <c r="J1060" s="27">
        <v>4</v>
      </c>
      <c r="K1060" s="5">
        <f t="shared" si="125"/>
        <v>0</v>
      </c>
      <c r="L1060" s="3" t="s">
        <v>16</v>
      </c>
      <c r="M1060" s="20" t="s">
        <v>1720</v>
      </c>
      <c r="N1060" s="21" t="s">
        <v>216</v>
      </c>
      <c r="O1060" s="20" t="s">
        <v>581</v>
      </c>
      <c r="P1060" s="30" t="s">
        <v>1658</v>
      </c>
      <c r="Q1060" s="30">
        <v>10</v>
      </c>
      <c r="R1060" s="10">
        <v>3</v>
      </c>
      <c r="S1060" s="32" t="s">
        <v>1659</v>
      </c>
      <c r="T1060" s="32" t="s">
        <v>34</v>
      </c>
      <c r="U1060" s="32" t="s">
        <v>1161</v>
      </c>
    </row>
    <row r="1061" spans="1:22" s="47" customFormat="1" ht="18.75" x14ac:dyDescent="0.3">
      <c r="A1061" s="35" t="s">
        <v>252</v>
      </c>
      <c r="B1061" s="46">
        <v>7</v>
      </c>
      <c r="C1061" s="46">
        <v>0</v>
      </c>
      <c r="D1061" s="46">
        <v>2</v>
      </c>
      <c r="E1061" s="46">
        <v>0</v>
      </c>
      <c r="F1061" s="46">
        <v>5</v>
      </c>
      <c r="G1061" s="46">
        <v>6</v>
      </c>
      <c r="H1061" s="46">
        <v>0</v>
      </c>
      <c r="I1061" s="36">
        <f t="shared" si="123"/>
        <v>20</v>
      </c>
      <c r="J1061" s="37">
        <v>1</v>
      </c>
      <c r="K1061" s="38">
        <f t="shared" ref="K1061:K1066" si="126">I1061/60</f>
        <v>0.33333333333333331</v>
      </c>
      <c r="L1061" s="46" t="s">
        <v>16</v>
      </c>
      <c r="M1061" s="51" t="s">
        <v>1721</v>
      </c>
      <c r="N1061" s="52" t="s">
        <v>126</v>
      </c>
      <c r="O1061" s="52" t="s">
        <v>90</v>
      </c>
      <c r="P1061" s="42" t="s">
        <v>1658</v>
      </c>
      <c r="Q1061" s="61">
        <v>11</v>
      </c>
      <c r="R1061" s="43">
        <v>2</v>
      </c>
      <c r="S1061" s="62" t="s">
        <v>1659</v>
      </c>
      <c r="T1061" s="62" t="s">
        <v>34</v>
      </c>
      <c r="U1061" s="62" t="s">
        <v>1161</v>
      </c>
    </row>
    <row r="1062" spans="1:22" s="12" customFormat="1" ht="18.75" x14ac:dyDescent="0.3">
      <c r="A1062" s="2" t="s">
        <v>249</v>
      </c>
      <c r="B1062" s="3">
        <v>4</v>
      </c>
      <c r="C1062" s="3">
        <v>5</v>
      </c>
      <c r="D1062" s="3">
        <v>0</v>
      </c>
      <c r="E1062" s="3">
        <v>1</v>
      </c>
      <c r="F1062" s="3">
        <v>0</v>
      </c>
      <c r="G1062" s="3">
        <v>9</v>
      </c>
      <c r="H1062" s="3">
        <v>0</v>
      </c>
      <c r="I1062" s="200">
        <f t="shared" si="123"/>
        <v>19</v>
      </c>
      <c r="J1062" s="27">
        <v>2</v>
      </c>
      <c r="K1062" s="5">
        <f t="shared" si="126"/>
        <v>0.31666666666666665</v>
      </c>
      <c r="L1062" s="3" t="s">
        <v>16</v>
      </c>
      <c r="M1062" s="6" t="s">
        <v>1722</v>
      </c>
      <c r="N1062" s="7" t="s">
        <v>651</v>
      </c>
      <c r="O1062" s="7" t="s">
        <v>49</v>
      </c>
      <c r="P1062" s="30" t="s">
        <v>1658</v>
      </c>
      <c r="Q1062" s="9">
        <v>11</v>
      </c>
      <c r="R1062" s="10">
        <v>3</v>
      </c>
      <c r="S1062" s="11" t="s">
        <v>1659</v>
      </c>
      <c r="T1062" s="11" t="s">
        <v>34</v>
      </c>
      <c r="U1062" s="11" t="s">
        <v>1161</v>
      </c>
    </row>
    <row r="1063" spans="1:22" s="12" customFormat="1" ht="18.75" x14ac:dyDescent="0.3">
      <c r="A1063" s="2" t="s">
        <v>247</v>
      </c>
      <c r="B1063" s="3">
        <v>0</v>
      </c>
      <c r="C1063" s="3">
        <v>3</v>
      </c>
      <c r="D1063" s="3">
        <v>0</v>
      </c>
      <c r="E1063" s="3">
        <v>0</v>
      </c>
      <c r="F1063" s="3">
        <v>0</v>
      </c>
      <c r="G1063" s="3">
        <v>6</v>
      </c>
      <c r="H1063" s="3">
        <v>0</v>
      </c>
      <c r="I1063" s="200">
        <f t="shared" si="123"/>
        <v>9</v>
      </c>
      <c r="J1063" s="27">
        <v>3</v>
      </c>
      <c r="K1063" s="5">
        <f t="shared" si="126"/>
        <v>0.15</v>
      </c>
      <c r="L1063" s="3" t="s">
        <v>16</v>
      </c>
      <c r="M1063" s="6" t="s">
        <v>1723</v>
      </c>
      <c r="N1063" s="7" t="s">
        <v>256</v>
      </c>
      <c r="O1063" s="7" t="s">
        <v>100</v>
      </c>
      <c r="P1063" s="30" t="s">
        <v>1658</v>
      </c>
      <c r="Q1063" s="9">
        <v>11</v>
      </c>
      <c r="R1063" s="10">
        <v>3</v>
      </c>
      <c r="S1063" s="11" t="s">
        <v>1659</v>
      </c>
      <c r="T1063" s="11" t="s">
        <v>34</v>
      </c>
      <c r="U1063" s="11" t="s">
        <v>1161</v>
      </c>
    </row>
    <row r="1064" spans="1:22" s="12" customFormat="1" ht="18.75" x14ac:dyDescent="0.3">
      <c r="A1064" s="2" t="s">
        <v>275</v>
      </c>
      <c r="B1064" s="3">
        <v>0</v>
      </c>
      <c r="C1064" s="3">
        <v>3</v>
      </c>
      <c r="D1064" s="3">
        <v>0</v>
      </c>
      <c r="E1064" s="3">
        <v>0</v>
      </c>
      <c r="F1064" s="3">
        <v>0</v>
      </c>
      <c r="G1064" s="3">
        <v>0</v>
      </c>
      <c r="H1064" s="3">
        <v>0</v>
      </c>
      <c r="I1064" s="200">
        <f t="shared" si="123"/>
        <v>3</v>
      </c>
      <c r="J1064" s="27">
        <v>4</v>
      </c>
      <c r="K1064" s="5">
        <f t="shared" si="126"/>
        <v>0.05</v>
      </c>
      <c r="L1064" s="3" t="s">
        <v>16</v>
      </c>
      <c r="M1064" s="6" t="s">
        <v>1724</v>
      </c>
      <c r="N1064" s="7" t="s">
        <v>18</v>
      </c>
      <c r="O1064" s="7" t="s">
        <v>70</v>
      </c>
      <c r="P1064" s="30" t="s">
        <v>1658</v>
      </c>
      <c r="Q1064" s="9">
        <v>11</v>
      </c>
      <c r="R1064" s="10">
        <v>3</v>
      </c>
      <c r="S1064" s="11" t="s">
        <v>1659</v>
      </c>
      <c r="T1064" s="11" t="s">
        <v>34</v>
      </c>
      <c r="U1064" s="11" t="s">
        <v>1161</v>
      </c>
    </row>
    <row r="1065" spans="1:22" s="12" customFormat="1" ht="18.75" x14ac:dyDescent="0.3">
      <c r="A1065" s="2" t="s">
        <v>283</v>
      </c>
      <c r="B1065" s="3">
        <v>3</v>
      </c>
      <c r="C1065" s="3">
        <v>0</v>
      </c>
      <c r="D1065" s="3">
        <v>0</v>
      </c>
      <c r="E1065" s="3">
        <v>0</v>
      </c>
      <c r="F1065" s="3">
        <v>0</v>
      </c>
      <c r="G1065" s="3">
        <v>0</v>
      </c>
      <c r="H1065" s="3">
        <v>0</v>
      </c>
      <c r="I1065" s="200">
        <f t="shared" si="123"/>
        <v>3</v>
      </c>
      <c r="J1065" s="27">
        <v>4</v>
      </c>
      <c r="K1065" s="5">
        <f t="shared" si="126"/>
        <v>0.05</v>
      </c>
      <c r="L1065" s="3" t="s">
        <v>16</v>
      </c>
      <c r="M1065" s="6" t="s">
        <v>1395</v>
      </c>
      <c r="N1065" s="7" t="s">
        <v>27</v>
      </c>
      <c r="O1065" s="7" t="s">
        <v>94</v>
      </c>
      <c r="P1065" s="30" t="s">
        <v>1658</v>
      </c>
      <c r="Q1065" s="9">
        <v>11</v>
      </c>
      <c r="R1065" s="10">
        <v>3</v>
      </c>
      <c r="S1065" s="11" t="s">
        <v>1659</v>
      </c>
      <c r="T1065" s="11" t="s">
        <v>34</v>
      </c>
      <c r="U1065" s="11" t="s">
        <v>1161</v>
      </c>
    </row>
    <row r="1066" spans="1:22" s="12" customFormat="1" ht="18.75" x14ac:dyDescent="0.3">
      <c r="A1066" s="2" t="s">
        <v>243</v>
      </c>
      <c r="B1066" s="3">
        <v>2</v>
      </c>
      <c r="C1066" s="3">
        <v>0</v>
      </c>
      <c r="D1066" s="3">
        <v>0</v>
      </c>
      <c r="E1066" s="3">
        <v>0</v>
      </c>
      <c r="F1066" s="3">
        <v>0</v>
      </c>
      <c r="G1066" s="3">
        <v>0</v>
      </c>
      <c r="H1066" s="3">
        <v>0</v>
      </c>
      <c r="I1066" s="200">
        <f t="shared" si="123"/>
        <v>2</v>
      </c>
      <c r="J1066" s="27">
        <v>5</v>
      </c>
      <c r="K1066" s="5">
        <f t="shared" si="126"/>
        <v>3.3333333333333333E-2</v>
      </c>
      <c r="L1066" s="3" t="s">
        <v>16</v>
      </c>
      <c r="M1066" s="6" t="s">
        <v>1725</v>
      </c>
      <c r="N1066" s="7" t="s">
        <v>245</v>
      </c>
      <c r="O1066" s="7" t="s">
        <v>90</v>
      </c>
      <c r="P1066" s="30" t="s">
        <v>1658</v>
      </c>
      <c r="Q1066" s="9">
        <v>11</v>
      </c>
      <c r="R1066" s="10">
        <v>3</v>
      </c>
      <c r="S1066" s="11" t="s">
        <v>1659</v>
      </c>
      <c r="T1066" s="11" t="s">
        <v>34</v>
      </c>
      <c r="U1066" s="11" t="s">
        <v>1161</v>
      </c>
    </row>
    <row r="1067" spans="1:22" s="33" customFormat="1" ht="22.5" customHeight="1" x14ac:dyDescent="0.3">
      <c r="A1067" s="2" t="s">
        <v>105</v>
      </c>
      <c r="B1067" s="2">
        <v>10</v>
      </c>
      <c r="C1067" s="2">
        <v>10</v>
      </c>
      <c r="D1067" s="2">
        <v>8</v>
      </c>
      <c r="E1067" s="2">
        <v>10</v>
      </c>
      <c r="F1067" s="2">
        <v>10</v>
      </c>
      <c r="G1067" s="2">
        <v>6</v>
      </c>
      <c r="H1067" s="2">
        <v>0</v>
      </c>
      <c r="I1067" s="201">
        <f t="shared" ref="I1067:I1130" si="127">SUM(B1067:H1067)</f>
        <v>54</v>
      </c>
      <c r="J1067" s="27">
        <v>1</v>
      </c>
      <c r="K1067" s="5">
        <f t="shared" ref="K1067:K1084" si="128">I1067/70</f>
        <v>0.77142857142857146</v>
      </c>
      <c r="L1067" s="24" t="s">
        <v>62</v>
      </c>
      <c r="M1067" s="20" t="s">
        <v>1726</v>
      </c>
      <c r="N1067" s="21" t="s">
        <v>139</v>
      </c>
      <c r="O1067" s="20" t="s">
        <v>90</v>
      </c>
      <c r="P1067" s="30" t="s">
        <v>1727</v>
      </c>
      <c r="Q1067" s="30">
        <v>8</v>
      </c>
      <c r="R1067" s="10" t="s">
        <v>21</v>
      </c>
      <c r="S1067" s="32" t="s">
        <v>1728</v>
      </c>
      <c r="T1067" s="32" t="s">
        <v>352</v>
      </c>
      <c r="U1067" s="32" t="s">
        <v>49</v>
      </c>
      <c r="V1067" s="33">
        <v>1</v>
      </c>
    </row>
    <row r="1068" spans="1:22" s="33" customFormat="1" ht="22.5" customHeight="1" x14ac:dyDescent="0.3">
      <c r="A1068" s="2" t="s">
        <v>71</v>
      </c>
      <c r="B1068" s="2">
        <v>10</v>
      </c>
      <c r="C1068" s="2">
        <v>10</v>
      </c>
      <c r="D1068" s="2">
        <v>8</v>
      </c>
      <c r="E1068" s="2">
        <v>8</v>
      </c>
      <c r="F1068" s="2">
        <v>10</v>
      </c>
      <c r="G1068" s="2">
        <v>6</v>
      </c>
      <c r="H1068" s="2">
        <v>0</v>
      </c>
      <c r="I1068" s="201">
        <f t="shared" si="127"/>
        <v>52</v>
      </c>
      <c r="J1068" s="27">
        <v>2</v>
      </c>
      <c r="K1068" s="5">
        <f t="shared" si="128"/>
        <v>0.74285714285714288</v>
      </c>
      <c r="L1068" s="24" t="s">
        <v>67</v>
      </c>
      <c r="M1068" s="20" t="s">
        <v>1729</v>
      </c>
      <c r="N1068" s="21" t="s">
        <v>271</v>
      </c>
      <c r="O1068" s="20" t="s">
        <v>56</v>
      </c>
      <c r="P1068" s="30" t="s">
        <v>1727</v>
      </c>
      <c r="Q1068" s="30">
        <v>8</v>
      </c>
      <c r="R1068" s="10" t="s">
        <v>21</v>
      </c>
      <c r="S1068" s="32" t="s">
        <v>1730</v>
      </c>
      <c r="T1068" s="32" t="s">
        <v>522</v>
      </c>
      <c r="U1068" s="32" t="s">
        <v>185</v>
      </c>
      <c r="V1068" s="33">
        <v>2</v>
      </c>
    </row>
    <row r="1069" spans="1:22" s="33" customFormat="1" ht="22.5" customHeight="1" x14ac:dyDescent="0.3">
      <c r="A1069" s="2" t="s">
        <v>124</v>
      </c>
      <c r="B1069" s="2">
        <v>10</v>
      </c>
      <c r="C1069" s="2">
        <v>10</v>
      </c>
      <c r="D1069" s="2">
        <v>6</v>
      </c>
      <c r="E1069" s="2">
        <v>6</v>
      </c>
      <c r="F1069" s="2">
        <v>10</v>
      </c>
      <c r="G1069" s="2">
        <v>6</v>
      </c>
      <c r="H1069" s="2">
        <v>0</v>
      </c>
      <c r="I1069" s="201">
        <f t="shared" si="127"/>
        <v>48</v>
      </c>
      <c r="J1069" s="27">
        <v>3</v>
      </c>
      <c r="K1069" s="5">
        <f t="shared" si="128"/>
        <v>0.68571428571428572</v>
      </c>
      <c r="L1069" s="24" t="s">
        <v>67</v>
      </c>
      <c r="M1069" s="20" t="s">
        <v>1731</v>
      </c>
      <c r="N1069" s="21" t="s">
        <v>1732</v>
      </c>
      <c r="O1069" s="20" t="s">
        <v>130</v>
      </c>
      <c r="P1069" s="30" t="s">
        <v>1727</v>
      </c>
      <c r="Q1069" s="30">
        <v>8</v>
      </c>
      <c r="R1069" s="10" t="s">
        <v>21</v>
      </c>
      <c r="S1069" s="32" t="s">
        <v>1728</v>
      </c>
      <c r="T1069" s="32" t="s">
        <v>352</v>
      </c>
      <c r="U1069" s="32" t="s">
        <v>49</v>
      </c>
      <c r="V1069" s="33">
        <v>3</v>
      </c>
    </row>
    <row r="1070" spans="1:22" s="33" customFormat="1" ht="22.5" customHeight="1" x14ac:dyDescent="0.3">
      <c r="A1070" s="2" t="s">
        <v>117</v>
      </c>
      <c r="B1070" s="2">
        <v>5</v>
      </c>
      <c r="C1070" s="2">
        <v>6</v>
      </c>
      <c r="D1070" s="2">
        <v>4</v>
      </c>
      <c r="E1070" s="2">
        <v>4</v>
      </c>
      <c r="F1070" s="2">
        <v>4</v>
      </c>
      <c r="G1070" s="2">
        <v>3</v>
      </c>
      <c r="H1070" s="2">
        <v>0</v>
      </c>
      <c r="I1070" s="201">
        <f t="shared" si="127"/>
        <v>26</v>
      </c>
      <c r="J1070" s="27">
        <v>4</v>
      </c>
      <c r="K1070" s="5">
        <f t="shared" si="128"/>
        <v>0.37142857142857144</v>
      </c>
      <c r="L1070" s="24" t="s">
        <v>16</v>
      </c>
      <c r="M1070" s="20" t="s">
        <v>1733</v>
      </c>
      <c r="N1070" s="21" t="s">
        <v>27</v>
      </c>
      <c r="O1070" s="20" t="s">
        <v>28</v>
      </c>
      <c r="P1070" s="30" t="s">
        <v>1727</v>
      </c>
      <c r="Q1070" s="30">
        <v>8</v>
      </c>
      <c r="R1070" s="10" t="s">
        <v>21</v>
      </c>
      <c r="S1070" s="32" t="s">
        <v>1730</v>
      </c>
      <c r="T1070" s="32" t="s">
        <v>522</v>
      </c>
      <c r="U1070" s="32" t="s">
        <v>185</v>
      </c>
      <c r="V1070" s="33">
        <v>4</v>
      </c>
    </row>
    <row r="1071" spans="1:22" s="33" customFormat="1" ht="22.5" customHeight="1" x14ac:dyDescent="0.3">
      <c r="A1071" s="2" t="s">
        <v>95</v>
      </c>
      <c r="B1071" s="2">
        <v>4</v>
      </c>
      <c r="C1071" s="2">
        <v>5</v>
      </c>
      <c r="D1071" s="2">
        <v>4</v>
      </c>
      <c r="E1071" s="2">
        <v>4</v>
      </c>
      <c r="F1071" s="2">
        <v>4</v>
      </c>
      <c r="G1071" s="2">
        <v>3</v>
      </c>
      <c r="H1071" s="2">
        <v>0</v>
      </c>
      <c r="I1071" s="201">
        <f t="shared" si="127"/>
        <v>24</v>
      </c>
      <c r="J1071" s="27">
        <v>5</v>
      </c>
      <c r="K1071" s="5">
        <f t="shared" si="128"/>
        <v>0.34285714285714286</v>
      </c>
      <c r="L1071" s="24" t="s">
        <v>16</v>
      </c>
      <c r="M1071" s="20" t="s">
        <v>1734</v>
      </c>
      <c r="N1071" s="21" t="s">
        <v>1735</v>
      </c>
      <c r="O1071" s="20" t="s">
        <v>1736</v>
      </c>
      <c r="P1071" s="30" t="s">
        <v>1727</v>
      </c>
      <c r="Q1071" s="30">
        <v>8</v>
      </c>
      <c r="R1071" s="10" t="s">
        <v>21</v>
      </c>
      <c r="S1071" s="32" t="s">
        <v>1728</v>
      </c>
      <c r="T1071" s="32" t="s">
        <v>1728</v>
      </c>
      <c r="U1071" s="32" t="s">
        <v>49</v>
      </c>
      <c r="V1071" s="33">
        <v>5</v>
      </c>
    </row>
    <row r="1072" spans="1:22" s="33" customFormat="1" ht="22.5" customHeight="1" x14ac:dyDescent="0.3">
      <c r="A1072" s="2" t="s">
        <v>98</v>
      </c>
      <c r="B1072" s="2">
        <v>4</v>
      </c>
      <c r="C1072" s="2">
        <v>5</v>
      </c>
      <c r="D1072" s="2">
        <v>3</v>
      </c>
      <c r="E1072" s="2">
        <v>5</v>
      </c>
      <c r="F1072" s="2">
        <v>4</v>
      </c>
      <c r="G1072" s="2">
        <v>3</v>
      </c>
      <c r="H1072" s="2">
        <v>0</v>
      </c>
      <c r="I1072" s="201">
        <f t="shared" si="127"/>
        <v>24</v>
      </c>
      <c r="J1072" s="27">
        <v>5</v>
      </c>
      <c r="K1072" s="5">
        <f t="shared" si="128"/>
        <v>0.34285714285714286</v>
      </c>
      <c r="L1072" s="24" t="s">
        <v>16</v>
      </c>
      <c r="M1072" s="20" t="s">
        <v>1737</v>
      </c>
      <c r="N1072" s="21" t="s">
        <v>346</v>
      </c>
      <c r="O1072" s="20" t="s">
        <v>120</v>
      </c>
      <c r="P1072" s="30" t="s">
        <v>1727</v>
      </c>
      <c r="Q1072" s="30">
        <v>8</v>
      </c>
      <c r="R1072" s="10" t="s">
        <v>21</v>
      </c>
      <c r="S1072" s="32" t="s">
        <v>1730</v>
      </c>
      <c r="T1072" s="32" t="s">
        <v>522</v>
      </c>
      <c r="U1072" s="32" t="s">
        <v>185</v>
      </c>
      <c r="V1072" s="33">
        <v>6</v>
      </c>
    </row>
    <row r="1073" spans="1:22" s="33" customFormat="1" ht="22.5" customHeight="1" x14ac:dyDescent="0.3">
      <c r="A1073" s="2" t="s">
        <v>66</v>
      </c>
      <c r="B1073" s="2">
        <v>5</v>
      </c>
      <c r="C1073" s="2">
        <v>4</v>
      </c>
      <c r="D1073" s="2">
        <v>5</v>
      </c>
      <c r="E1073" s="2">
        <v>3</v>
      </c>
      <c r="F1073" s="2">
        <v>4</v>
      </c>
      <c r="G1073" s="2">
        <v>3</v>
      </c>
      <c r="H1073" s="2">
        <v>0</v>
      </c>
      <c r="I1073" s="201">
        <f t="shared" si="127"/>
        <v>24</v>
      </c>
      <c r="J1073" s="27">
        <v>5</v>
      </c>
      <c r="K1073" s="5">
        <f t="shared" si="128"/>
        <v>0.34285714285714286</v>
      </c>
      <c r="L1073" s="24" t="s">
        <v>16</v>
      </c>
      <c r="M1073" s="20" t="s">
        <v>1738</v>
      </c>
      <c r="N1073" s="21" t="s">
        <v>547</v>
      </c>
      <c r="O1073" s="20" t="s">
        <v>90</v>
      </c>
      <c r="P1073" s="30" t="s">
        <v>1727</v>
      </c>
      <c r="Q1073" s="30">
        <v>8</v>
      </c>
      <c r="R1073" s="10" t="s">
        <v>21</v>
      </c>
      <c r="S1073" s="32" t="s">
        <v>1728</v>
      </c>
      <c r="T1073" s="32" t="s">
        <v>352</v>
      </c>
      <c r="U1073" s="32" t="s">
        <v>49</v>
      </c>
      <c r="V1073" s="33">
        <v>7</v>
      </c>
    </row>
    <row r="1074" spans="1:22" s="33" customFormat="1" ht="22.5" customHeight="1" x14ac:dyDescent="0.3">
      <c r="A1074" s="2" t="s">
        <v>131</v>
      </c>
      <c r="B1074" s="2">
        <v>5</v>
      </c>
      <c r="C1074" s="2">
        <v>4</v>
      </c>
      <c r="D1074" s="2">
        <v>5</v>
      </c>
      <c r="E1074" s="2">
        <v>2</v>
      </c>
      <c r="F1074" s="2">
        <v>3</v>
      </c>
      <c r="G1074" s="2">
        <v>4</v>
      </c>
      <c r="H1074" s="2">
        <v>0</v>
      </c>
      <c r="I1074" s="201">
        <f t="shared" si="127"/>
        <v>23</v>
      </c>
      <c r="J1074" s="27">
        <v>6</v>
      </c>
      <c r="K1074" s="5">
        <f t="shared" si="128"/>
        <v>0.32857142857142857</v>
      </c>
      <c r="L1074" s="24" t="s">
        <v>16</v>
      </c>
      <c r="M1074" s="20" t="s">
        <v>1739</v>
      </c>
      <c r="N1074" s="21" t="s">
        <v>350</v>
      </c>
      <c r="O1074" s="20" t="s">
        <v>28</v>
      </c>
      <c r="P1074" s="30" t="s">
        <v>1727</v>
      </c>
      <c r="Q1074" s="30">
        <v>8</v>
      </c>
      <c r="R1074" s="10" t="s">
        <v>21</v>
      </c>
      <c r="S1074" s="32" t="s">
        <v>1728</v>
      </c>
      <c r="T1074" s="32" t="s">
        <v>352</v>
      </c>
      <c r="U1074" s="32" t="s">
        <v>49</v>
      </c>
      <c r="V1074" s="33">
        <v>8</v>
      </c>
    </row>
    <row r="1075" spans="1:22" s="33" customFormat="1" ht="22.5" customHeight="1" x14ac:dyDescent="0.3">
      <c r="A1075" s="2" t="s">
        <v>83</v>
      </c>
      <c r="B1075" s="2">
        <v>4</v>
      </c>
      <c r="C1075" s="2">
        <v>5</v>
      </c>
      <c r="D1075" s="2">
        <v>4</v>
      </c>
      <c r="E1075" s="2">
        <v>3</v>
      </c>
      <c r="F1075" s="2">
        <v>4</v>
      </c>
      <c r="G1075" s="2">
        <v>3</v>
      </c>
      <c r="H1075" s="2">
        <v>0</v>
      </c>
      <c r="I1075" s="201">
        <f t="shared" si="127"/>
        <v>23</v>
      </c>
      <c r="J1075" s="27">
        <v>6</v>
      </c>
      <c r="K1075" s="5">
        <f t="shared" si="128"/>
        <v>0.32857142857142857</v>
      </c>
      <c r="L1075" s="24" t="s">
        <v>16</v>
      </c>
      <c r="M1075" s="20" t="s">
        <v>687</v>
      </c>
      <c r="N1075" s="21" t="s">
        <v>251</v>
      </c>
      <c r="O1075" s="20" t="s">
        <v>377</v>
      </c>
      <c r="P1075" s="30" t="s">
        <v>1727</v>
      </c>
      <c r="Q1075" s="30">
        <v>8</v>
      </c>
      <c r="R1075" s="10" t="s">
        <v>21</v>
      </c>
      <c r="S1075" s="32" t="s">
        <v>1728</v>
      </c>
      <c r="T1075" s="32" t="s">
        <v>352</v>
      </c>
      <c r="U1075" s="32" t="s">
        <v>49</v>
      </c>
      <c r="V1075" s="33">
        <v>9</v>
      </c>
    </row>
    <row r="1076" spans="1:22" s="33" customFormat="1" ht="22.5" customHeight="1" x14ac:dyDescent="0.3">
      <c r="A1076" s="2" t="s">
        <v>121</v>
      </c>
      <c r="B1076" s="2">
        <v>4</v>
      </c>
      <c r="C1076" s="2">
        <v>4</v>
      </c>
      <c r="D1076" s="2">
        <v>5</v>
      </c>
      <c r="E1076" s="2">
        <v>3</v>
      </c>
      <c r="F1076" s="2">
        <v>4</v>
      </c>
      <c r="G1076" s="2">
        <v>3</v>
      </c>
      <c r="H1076" s="2">
        <v>0</v>
      </c>
      <c r="I1076" s="201">
        <f t="shared" si="127"/>
        <v>23</v>
      </c>
      <c r="J1076" s="27">
        <v>6</v>
      </c>
      <c r="K1076" s="5">
        <f t="shared" si="128"/>
        <v>0.32857142857142857</v>
      </c>
      <c r="L1076" s="24" t="s">
        <v>16</v>
      </c>
      <c r="M1076" s="20" t="s">
        <v>1740</v>
      </c>
      <c r="N1076" s="21" t="s">
        <v>79</v>
      </c>
      <c r="O1076" s="20" t="s">
        <v>19</v>
      </c>
      <c r="P1076" s="30" t="s">
        <v>1727</v>
      </c>
      <c r="Q1076" s="30">
        <v>8</v>
      </c>
      <c r="R1076" s="10" t="s">
        <v>21</v>
      </c>
      <c r="S1076" s="32" t="s">
        <v>1728</v>
      </c>
      <c r="T1076" s="32" t="s">
        <v>352</v>
      </c>
      <c r="U1076" s="32" t="s">
        <v>49</v>
      </c>
      <c r="V1076" s="33">
        <v>10</v>
      </c>
    </row>
    <row r="1077" spans="1:22" s="33" customFormat="1" ht="22.5" customHeight="1" x14ac:dyDescent="0.3">
      <c r="A1077" s="2" t="s">
        <v>109</v>
      </c>
      <c r="B1077" s="2">
        <v>4</v>
      </c>
      <c r="C1077" s="2">
        <v>4</v>
      </c>
      <c r="D1077" s="2">
        <v>5</v>
      </c>
      <c r="E1077" s="2">
        <v>3</v>
      </c>
      <c r="F1077" s="2">
        <v>4</v>
      </c>
      <c r="G1077" s="2">
        <v>3</v>
      </c>
      <c r="H1077" s="2">
        <v>0</v>
      </c>
      <c r="I1077" s="201">
        <f t="shared" si="127"/>
        <v>23</v>
      </c>
      <c r="J1077" s="27">
        <v>6</v>
      </c>
      <c r="K1077" s="5">
        <f t="shared" si="128"/>
        <v>0.32857142857142857</v>
      </c>
      <c r="L1077" s="24" t="s">
        <v>16</v>
      </c>
      <c r="M1077" s="20" t="s">
        <v>1741</v>
      </c>
      <c r="N1077" s="21" t="s">
        <v>684</v>
      </c>
      <c r="O1077" s="20" t="s">
        <v>189</v>
      </c>
      <c r="P1077" s="30" t="s">
        <v>1727</v>
      </c>
      <c r="Q1077" s="30">
        <v>8</v>
      </c>
      <c r="R1077" s="10" t="s">
        <v>21</v>
      </c>
      <c r="S1077" s="32" t="s">
        <v>1730</v>
      </c>
      <c r="T1077" s="32" t="s">
        <v>522</v>
      </c>
      <c r="U1077" s="32" t="s">
        <v>185</v>
      </c>
      <c r="V1077" s="33">
        <v>11</v>
      </c>
    </row>
    <row r="1078" spans="1:22" s="33" customFormat="1" ht="22.5" customHeight="1" x14ac:dyDescent="0.3">
      <c r="A1078" s="2" t="s">
        <v>87</v>
      </c>
      <c r="B1078" s="2">
        <v>4</v>
      </c>
      <c r="C1078" s="2">
        <v>4</v>
      </c>
      <c r="D1078" s="2">
        <v>4</v>
      </c>
      <c r="E1078" s="2">
        <v>3</v>
      </c>
      <c r="F1078" s="2">
        <v>4</v>
      </c>
      <c r="G1078" s="2">
        <v>3</v>
      </c>
      <c r="H1078" s="2">
        <v>0</v>
      </c>
      <c r="I1078" s="201">
        <f t="shared" si="127"/>
        <v>22</v>
      </c>
      <c r="J1078" s="27">
        <v>7</v>
      </c>
      <c r="K1078" s="5">
        <f t="shared" si="128"/>
        <v>0.31428571428571428</v>
      </c>
      <c r="L1078" s="24" t="s">
        <v>16</v>
      </c>
      <c r="M1078" s="20" t="s">
        <v>1742</v>
      </c>
      <c r="N1078" s="21" t="s">
        <v>346</v>
      </c>
      <c r="O1078" s="20" t="s">
        <v>56</v>
      </c>
      <c r="P1078" s="30" t="s">
        <v>1727</v>
      </c>
      <c r="Q1078" s="30">
        <v>8</v>
      </c>
      <c r="R1078" s="10" t="s">
        <v>21</v>
      </c>
      <c r="S1078" s="32" t="s">
        <v>1730</v>
      </c>
      <c r="T1078" s="32" t="s">
        <v>522</v>
      </c>
      <c r="U1078" s="32" t="s">
        <v>185</v>
      </c>
      <c r="V1078" s="33">
        <v>12</v>
      </c>
    </row>
    <row r="1079" spans="1:22" s="33" customFormat="1" ht="22.5" customHeight="1" x14ac:dyDescent="0.3">
      <c r="A1079" s="2" t="s">
        <v>91</v>
      </c>
      <c r="B1079" s="2">
        <v>3</v>
      </c>
      <c r="C1079" s="2">
        <v>2</v>
      </c>
      <c r="D1079" s="2">
        <v>2</v>
      </c>
      <c r="E1079" s="2">
        <v>3</v>
      </c>
      <c r="F1079" s="2">
        <v>4</v>
      </c>
      <c r="G1079" s="2">
        <v>3</v>
      </c>
      <c r="H1079" s="2">
        <v>0</v>
      </c>
      <c r="I1079" s="201">
        <f t="shared" si="127"/>
        <v>17</v>
      </c>
      <c r="J1079" s="27">
        <v>8</v>
      </c>
      <c r="K1079" s="5">
        <f t="shared" si="128"/>
        <v>0.24285714285714285</v>
      </c>
      <c r="L1079" s="24" t="s">
        <v>16</v>
      </c>
      <c r="M1079" s="20" t="s">
        <v>1743</v>
      </c>
      <c r="N1079" s="21" t="s">
        <v>1744</v>
      </c>
      <c r="O1079" s="20" t="s">
        <v>1745</v>
      </c>
      <c r="P1079" s="30" t="s">
        <v>1727</v>
      </c>
      <c r="Q1079" s="30">
        <v>8</v>
      </c>
      <c r="R1079" s="10" t="s">
        <v>21</v>
      </c>
      <c r="S1079" s="32" t="s">
        <v>1728</v>
      </c>
      <c r="T1079" s="32" t="s">
        <v>352</v>
      </c>
      <c r="U1079" s="32" t="s">
        <v>49</v>
      </c>
      <c r="V1079" s="33">
        <v>13</v>
      </c>
    </row>
    <row r="1080" spans="1:22" s="33" customFormat="1" ht="22.5" customHeight="1" x14ac:dyDescent="0.3">
      <c r="A1080" s="2" t="s">
        <v>113</v>
      </c>
      <c r="B1080" s="2">
        <v>4</v>
      </c>
      <c r="C1080" s="2">
        <v>2</v>
      </c>
      <c r="D1080" s="2">
        <v>1</v>
      </c>
      <c r="E1080" s="2">
        <v>4</v>
      </c>
      <c r="F1080" s="2">
        <v>3</v>
      </c>
      <c r="G1080" s="2">
        <v>0</v>
      </c>
      <c r="H1080" s="2">
        <v>0</v>
      </c>
      <c r="I1080" s="201">
        <f t="shared" si="127"/>
        <v>14</v>
      </c>
      <c r="J1080" s="27">
        <v>9</v>
      </c>
      <c r="K1080" s="5">
        <f t="shared" si="128"/>
        <v>0.2</v>
      </c>
      <c r="L1080" s="24" t="s">
        <v>16</v>
      </c>
      <c r="M1080" s="20" t="s">
        <v>1746</v>
      </c>
      <c r="N1080" s="21" t="s">
        <v>1747</v>
      </c>
      <c r="O1080" s="20" t="s">
        <v>19</v>
      </c>
      <c r="P1080" s="30" t="s">
        <v>1727</v>
      </c>
      <c r="Q1080" s="30">
        <v>8</v>
      </c>
      <c r="R1080" s="10" t="s">
        <v>21</v>
      </c>
      <c r="S1080" s="32" t="s">
        <v>1728</v>
      </c>
      <c r="T1080" s="32" t="s">
        <v>352</v>
      </c>
      <c r="U1080" s="32" t="s">
        <v>49</v>
      </c>
      <c r="V1080" s="33">
        <v>14</v>
      </c>
    </row>
    <row r="1081" spans="1:22" s="33" customFormat="1" ht="22.5" customHeight="1" x14ac:dyDescent="0.3">
      <c r="A1081" s="2" t="s">
        <v>75</v>
      </c>
      <c r="B1081" s="2">
        <v>2</v>
      </c>
      <c r="C1081" s="2">
        <v>2</v>
      </c>
      <c r="D1081" s="2">
        <v>1</v>
      </c>
      <c r="E1081" s="2">
        <v>1</v>
      </c>
      <c r="F1081" s="2">
        <v>0</v>
      </c>
      <c r="G1081" s="2">
        <v>0</v>
      </c>
      <c r="H1081" s="2">
        <v>0</v>
      </c>
      <c r="I1081" s="201">
        <f t="shared" si="127"/>
        <v>6</v>
      </c>
      <c r="J1081" s="27">
        <v>10</v>
      </c>
      <c r="K1081" s="5">
        <f t="shared" si="128"/>
        <v>8.5714285714285715E-2</v>
      </c>
      <c r="L1081" s="24" t="s">
        <v>16</v>
      </c>
      <c r="M1081" s="20" t="s">
        <v>1748</v>
      </c>
      <c r="N1081" s="21" t="s">
        <v>245</v>
      </c>
      <c r="O1081" s="20" t="s">
        <v>162</v>
      </c>
      <c r="P1081" s="30" t="s">
        <v>1727</v>
      </c>
      <c r="Q1081" s="30">
        <v>8</v>
      </c>
      <c r="R1081" s="10" t="s">
        <v>21</v>
      </c>
      <c r="S1081" s="32" t="s">
        <v>1728</v>
      </c>
      <c r="T1081" s="32" t="s">
        <v>352</v>
      </c>
      <c r="U1081" s="32" t="s">
        <v>49</v>
      </c>
      <c r="V1081" s="33">
        <v>15</v>
      </c>
    </row>
    <row r="1082" spans="1:22" s="33" customFormat="1" ht="22.5" customHeight="1" x14ac:dyDescent="0.3">
      <c r="A1082" s="2" t="s">
        <v>80</v>
      </c>
      <c r="B1082" s="2">
        <v>0</v>
      </c>
      <c r="C1082" s="2">
        <v>0</v>
      </c>
      <c r="D1082" s="2">
        <v>2</v>
      </c>
      <c r="E1082" s="2">
        <v>0</v>
      </c>
      <c r="F1082" s="2">
        <v>0</v>
      </c>
      <c r="G1082" s="2">
        <v>0</v>
      </c>
      <c r="H1082" s="2">
        <v>0</v>
      </c>
      <c r="I1082" s="201">
        <f t="shared" si="127"/>
        <v>2</v>
      </c>
      <c r="J1082" s="27">
        <v>11</v>
      </c>
      <c r="K1082" s="5">
        <f t="shared" si="128"/>
        <v>2.8571428571428571E-2</v>
      </c>
      <c r="L1082" s="24" t="s">
        <v>16</v>
      </c>
      <c r="M1082" s="20" t="s">
        <v>1749</v>
      </c>
      <c r="N1082" s="21" t="s">
        <v>153</v>
      </c>
      <c r="O1082" s="20" t="s">
        <v>86</v>
      </c>
      <c r="P1082" s="30" t="s">
        <v>1727</v>
      </c>
      <c r="Q1082" s="30">
        <v>8</v>
      </c>
      <c r="R1082" s="10" t="s">
        <v>21</v>
      </c>
      <c r="S1082" s="32" t="s">
        <v>1730</v>
      </c>
      <c r="T1082" s="32" t="s">
        <v>522</v>
      </c>
      <c r="U1082" s="32" t="s">
        <v>185</v>
      </c>
      <c r="V1082" s="33">
        <v>16</v>
      </c>
    </row>
    <row r="1083" spans="1:22" s="33" customFormat="1" ht="22.5" customHeight="1" x14ac:dyDescent="0.3">
      <c r="A1083" s="2" t="s">
        <v>101</v>
      </c>
      <c r="B1083" s="2">
        <v>0</v>
      </c>
      <c r="C1083" s="2">
        <v>0</v>
      </c>
      <c r="D1083" s="2">
        <v>2</v>
      </c>
      <c r="E1083" s="2">
        <v>0</v>
      </c>
      <c r="F1083" s="2">
        <v>0</v>
      </c>
      <c r="G1083" s="2">
        <v>0</v>
      </c>
      <c r="H1083" s="2">
        <v>0</v>
      </c>
      <c r="I1083" s="201">
        <f t="shared" si="127"/>
        <v>2</v>
      </c>
      <c r="J1083" s="27">
        <v>11</v>
      </c>
      <c r="K1083" s="5">
        <f t="shared" si="128"/>
        <v>2.8571428571428571E-2</v>
      </c>
      <c r="L1083" s="24" t="s">
        <v>16</v>
      </c>
      <c r="M1083" s="20" t="s">
        <v>1750</v>
      </c>
      <c r="N1083" s="21" t="s">
        <v>1751</v>
      </c>
      <c r="O1083" s="20" t="s">
        <v>1015</v>
      </c>
      <c r="P1083" s="30" t="s">
        <v>1727</v>
      </c>
      <c r="Q1083" s="30">
        <v>8</v>
      </c>
      <c r="R1083" s="10" t="s">
        <v>21</v>
      </c>
      <c r="S1083" s="32" t="s">
        <v>1730</v>
      </c>
      <c r="T1083" s="32" t="s">
        <v>522</v>
      </c>
      <c r="U1083" s="32" t="s">
        <v>185</v>
      </c>
      <c r="V1083" s="33">
        <v>17</v>
      </c>
    </row>
    <row r="1084" spans="1:22" s="33" customFormat="1" ht="22.5" customHeight="1" x14ac:dyDescent="0.3">
      <c r="A1084" s="2" t="s">
        <v>77</v>
      </c>
      <c r="B1084" s="2">
        <v>0</v>
      </c>
      <c r="C1084" s="2">
        <v>0</v>
      </c>
      <c r="D1084" s="2">
        <v>1</v>
      </c>
      <c r="E1084" s="2">
        <v>0</v>
      </c>
      <c r="F1084" s="2">
        <v>0</v>
      </c>
      <c r="G1084" s="2">
        <v>0</v>
      </c>
      <c r="H1084" s="2">
        <v>0</v>
      </c>
      <c r="I1084" s="201">
        <f t="shared" si="127"/>
        <v>1</v>
      </c>
      <c r="J1084" s="27">
        <v>12</v>
      </c>
      <c r="K1084" s="5">
        <f t="shared" si="128"/>
        <v>1.4285714285714285E-2</v>
      </c>
      <c r="L1084" s="24" t="s">
        <v>16</v>
      </c>
      <c r="M1084" s="20" t="s">
        <v>1752</v>
      </c>
      <c r="N1084" s="21" t="s">
        <v>404</v>
      </c>
      <c r="O1084" s="20" t="s">
        <v>60</v>
      </c>
      <c r="P1084" s="30" t="s">
        <v>1727</v>
      </c>
      <c r="Q1084" s="30">
        <v>8</v>
      </c>
      <c r="R1084" s="10" t="s">
        <v>21</v>
      </c>
      <c r="S1084" s="32" t="s">
        <v>1728</v>
      </c>
      <c r="T1084" s="32" t="s">
        <v>352</v>
      </c>
      <c r="U1084" s="32" t="s">
        <v>49</v>
      </c>
      <c r="V1084" s="33">
        <v>18</v>
      </c>
    </row>
    <row r="1085" spans="1:22" s="45" customFormat="1" ht="22.5" customHeight="1" x14ac:dyDescent="0.3">
      <c r="A1085" s="35" t="s">
        <v>169</v>
      </c>
      <c r="B1085" s="46">
        <v>10</v>
      </c>
      <c r="C1085" s="46">
        <v>12</v>
      </c>
      <c r="D1085" s="46">
        <v>3</v>
      </c>
      <c r="E1085" s="46">
        <v>10</v>
      </c>
      <c r="F1085" s="46">
        <v>10</v>
      </c>
      <c r="G1085" s="46">
        <v>8</v>
      </c>
      <c r="H1085" s="46">
        <v>12</v>
      </c>
      <c r="I1085" s="36">
        <f t="shared" si="127"/>
        <v>65</v>
      </c>
      <c r="J1085" s="46">
        <v>1</v>
      </c>
      <c r="K1085" s="38">
        <f t="shared" ref="K1085:K1098" si="129">I1085/106</f>
        <v>0.6132075471698113</v>
      </c>
      <c r="L1085" s="46" t="s">
        <v>62</v>
      </c>
      <c r="M1085" s="40" t="s">
        <v>1753</v>
      </c>
      <c r="N1085" s="41" t="s">
        <v>989</v>
      </c>
      <c r="O1085" s="40" t="s">
        <v>534</v>
      </c>
      <c r="P1085" s="42" t="s">
        <v>1727</v>
      </c>
      <c r="Q1085" s="42">
        <v>9</v>
      </c>
      <c r="R1085" s="43" t="s">
        <v>1754</v>
      </c>
      <c r="S1085" s="44" t="s">
        <v>1755</v>
      </c>
      <c r="T1085" s="44" t="s">
        <v>1574</v>
      </c>
      <c r="U1085" s="44" t="s">
        <v>1428</v>
      </c>
      <c r="V1085" s="45">
        <v>1</v>
      </c>
    </row>
    <row r="1086" spans="1:22" s="33" customFormat="1" ht="22.5" customHeight="1" x14ac:dyDescent="0.3">
      <c r="A1086" s="2" t="s">
        <v>157</v>
      </c>
      <c r="B1086" s="3">
        <v>10</v>
      </c>
      <c r="C1086" s="3">
        <v>12</v>
      </c>
      <c r="D1086" s="3">
        <v>2</v>
      </c>
      <c r="E1086" s="3">
        <v>5</v>
      </c>
      <c r="F1086" s="3">
        <v>5</v>
      </c>
      <c r="G1086" s="3">
        <v>6</v>
      </c>
      <c r="H1086" s="3">
        <v>10</v>
      </c>
      <c r="I1086" s="201">
        <f t="shared" si="127"/>
        <v>50</v>
      </c>
      <c r="J1086" s="3">
        <v>2</v>
      </c>
      <c r="K1086" s="5">
        <f t="shared" si="129"/>
        <v>0.47169811320754718</v>
      </c>
      <c r="L1086" s="3" t="s">
        <v>67</v>
      </c>
      <c r="M1086" s="20" t="s">
        <v>306</v>
      </c>
      <c r="N1086" s="21" t="s">
        <v>167</v>
      </c>
      <c r="O1086" s="20" t="s">
        <v>28</v>
      </c>
      <c r="P1086" s="30" t="s">
        <v>1727</v>
      </c>
      <c r="Q1086" s="30">
        <v>9</v>
      </c>
      <c r="R1086" s="10" t="s">
        <v>21</v>
      </c>
      <c r="S1086" s="32" t="s">
        <v>1730</v>
      </c>
      <c r="T1086" s="32" t="s">
        <v>522</v>
      </c>
      <c r="U1086" s="32" t="s">
        <v>185</v>
      </c>
      <c r="V1086" s="33">
        <v>2</v>
      </c>
    </row>
    <row r="1087" spans="1:22" s="33" customFormat="1" ht="22.5" customHeight="1" x14ac:dyDescent="0.3">
      <c r="A1087" s="2" t="s">
        <v>172</v>
      </c>
      <c r="B1087" s="3">
        <v>10</v>
      </c>
      <c r="C1087" s="3">
        <v>12</v>
      </c>
      <c r="D1087" s="3">
        <v>2</v>
      </c>
      <c r="E1087" s="3">
        <v>5</v>
      </c>
      <c r="F1087" s="3">
        <v>3</v>
      </c>
      <c r="G1087" s="3">
        <v>3</v>
      </c>
      <c r="H1087" s="3">
        <v>10</v>
      </c>
      <c r="I1087" s="201">
        <f t="shared" si="127"/>
        <v>45</v>
      </c>
      <c r="J1087" s="3">
        <v>3</v>
      </c>
      <c r="K1087" s="5">
        <f t="shared" si="129"/>
        <v>0.42452830188679247</v>
      </c>
      <c r="L1087" s="159" t="s">
        <v>67</v>
      </c>
      <c r="M1087" s="20" t="s">
        <v>1756</v>
      </c>
      <c r="N1087" s="21" t="s">
        <v>18</v>
      </c>
      <c r="O1087" s="20" t="s">
        <v>104</v>
      </c>
      <c r="P1087" s="30" t="s">
        <v>1727</v>
      </c>
      <c r="Q1087" s="30">
        <v>9</v>
      </c>
      <c r="R1087" s="10" t="s">
        <v>21</v>
      </c>
      <c r="S1087" s="32" t="s">
        <v>1730</v>
      </c>
      <c r="T1087" s="32" t="s">
        <v>522</v>
      </c>
      <c r="U1087" s="32" t="s">
        <v>185</v>
      </c>
      <c r="V1087" s="33">
        <v>3</v>
      </c>
    </row>
    <row r="1088" spans="1:22" s="33" customFormat="1" ht="22.5" customHeight="1" x14ac:dyDescent="0.3">
      <c r="A1088" s="2" t="s">
        <v>163</v>
      </c>
      <c r="B1088" s="3">
        <v>10</v>
      </c>
      <c r="C1088" s="3">
        <v>12</v>
      </c>
      <c r="D1088" s="3">
        <v>1</v>
      </c>
      <c r="E1088" s="3">
        <v>5</v>
      </c>
      <c r="F1088" s="3">
        <v>2</v>
      </c>
      <c r="G1088" s="3">
        <v>3</v>
      </c>
      <c r="H1088" s="3">
        <v>10</v>
      </c>
      <c r="I1088" s="201">
        <f t="shared" si="127"/>
        <v>43</v>
      </c>
      <c r="J1088" s="3">
        <v>4</v>
      </c>
      <c r="K1088" s="5">
        <f t="shared" si="129"/>
        <v>0.40566037735849059</v>
      </c>
      <c r="L1088" s="159" t="s">
        <v>67</v>
      </c>
      <c r="M1088" s="20" t="s">
        <v>1757</v>
      </c>
      <c r="N1088" s="21" t="s">
        <v>151</v>
      </c>
      <c r="O1088" s="20" t="s">
        <v>189</v>
      </c>
      <c r="P1088" s="30" t="s">
        <v>1727</v>
      </c>
      <c r="Q1088" s="30">
        <v>9</v>
      </c>
      <c r="R1088" s="10" t="s">
        <v>21</v>
      </c>
      <c r="S1088" s="32" t="s">
        <v>1730</v>
      </c>
      <c r="T1088" s="32" t="s">
        <v>522</v>
      </c>
      <c r="U1088" s="32" t="s">
        <v>185</v>
      </c>
      <c r="V1088" s="33">
        <v>4</v>
      </c>
    </row>
    <row r="1089" spans="1:22" s="33" customFormat="1" ht="22.5" customHeight="1" x14ac:dyDescent="0.3">
      <c r="A1089" s="2" t="s">
        <v>176</v>
      </c>
      <c r="B1089" s="3">
        <v>2</v>
      </c>
      <c r="C1089" s="3">
        <v>5</v>
      </c>
      <c r="D1089" s="3">
        <v>3</v>
      </c>
      <c r="E1089" s="3">
        <v>5</v>
      </c>
      <c r="F1089" s="3">
        <v>5</v>
      </c>
      <c r="G1089" s="3">
        <v>3</v>
      </c>
      <c r="H1089" s="3">
        <v>2</v>
      </c>
      <c r="I1089" s="201">
        <f t="shared" si="127"/>
        <v>25</v>
      </c>
      <c r="J1089" s="3">
        <v>5</v>
      </c>
      <c r="K1089" s="5">
        <f t="shared" si="129"/>
        <v>0.23584905660377359</v>
      </c>
      <c r="L1089" s="2" t="s">
        <v>16</v>
      </c>
      <c r="M1089" s="20" t="s">
        <v>1758</v>
      </c>
      <c r="N1089" s="21" t="s">
        <v>289</v>
      </c>
      <c r="O1089" s="20" t="s">
        <v>19</v>
      </c>
      <c r="P1089" s="30" t="s">
        <v>1727</v>
      </c>
      <c r="Q1089" s="30">
        <v>9</v>
      </c>
      <c r="R1089" s="10" t="s">
        <v>21</v>
      </c>
      <c r="S1089" s="32" t="s">
        <v>1755</v>
      </c>
      <c r="T1089" s="32" t="s">
        <v>1574</v>
      </c>
      <c r="U1089" s="32" t="s">
        <v>1428</v>
      </c>
      <c r="V1089" s="33">
        <v>5</v>
      </c>
    </row>
    <row r="1090" spans="1:22" s="23" customFormat="1" ht="22.5" customHeight="1" x14ac:dyDescent="0.3">
      <c r="A1090" s="2" t="s">
        <v>299</v>
      </c>
      <c r="B1090" s="3">
        <v>2</v>
      </c>
      <c r="C1090" s="3">
        <v>2</v>
      </c>
      <c r="D1090" s="3">
        <v>3</v>
      </c>
      <c r="E1090" s="3">
        <v>5</v>
      </c>
      <c r="F1090" s="3">
        <v>4</v>
      </c>
      <c r="G1090" s="3">
        <v>4</v>
      </c>
      <c r="H1090" s="3">
        <v>2</v>
      </c>
      <c r="I1090" s="201">
        <f t="shared" si="127"/>
        <v>22</v>
      </c>
      <c r="J1090" s="3">
        <v>6</v>
      </c>
      <c r="K1090" s="5">
        <f t="shared" si="129"/>
        <v>0.20754716981132076</v>
      </c>
      <c r="L1090" s="24" t="s">
        <v>16</v>
      </c>
      <c r="M1090" s="20" t="s">
        <v>1759</v>
      </c>
      <c r="N1090" s="21" t="s">
        <v>1760</v>
      </c>
      <c r="O1090" s="20" t="s">
        <v>90</v>
      </c>
      <c r="P1090" s="30" t="s">
        <v>1727</v>
      </c>
      <c r="Q1090" s="30">
        <v>9</v>
      </c>
      <c r="R1090" s="10" t="s">
        <v>1754</v>
      </c>
      <c r="S1090" s="32" t="s">
        <v>1755</v>
      </c>
      <c r="T1090" s="32" t="s">
        <v>1574</v>
      </c>
      <c r="U1090" s="32" t="s">
        <v>1428</v>
      </c>
      <c r="V1090" s="33">
        <v>6</v>
      </c>
    </row>
    <row r="1091" spans="1:22" s="23" customFormat="1" ht="22.5" customHeight="1" x14ac:dyDescent="0.3">
      <c r="A1091" s="2" t="s">
        <v>154</v>
      </c>
      <c r="B1091" s="3">
        <v>2</v>
      </c>
      <c r="C1091" s="3">
        <v>3</v>
      </c>
      <c r="D1091" s="3">
        <v>2</v>
      </c>
      <c r="E1091" s="3">
        <v>4</v>
      </c>
      <c r="F1091" s="3">
        <v>3</v>
      </c>
      <c r="G1091" s="3">
        <v>3</v>
      </c>
      <c r="H1091" s="3">
        <v>1</v>
      </c>
      <c r="I1091" s="201">
        <f t="shared" si="127"/>
        <v>18</v>
      </c>
      <c r="J1091" s="3">
        <v>7</v>
      </c>
      <c r="K1091" s="5">
        <f t="shared" si="129"/>
        <v>0.16981132075471697</v>
      </c>
      <c r="L1091" s="24" t="s">
        <v>16</v>
      </c>
      <c r="M1091" s="20" t="s">
        <v>1761</v>
      </c>
      <c r="N1091" s="21" t="s">
        <v>161</v>
      </c>
      <c r="O1091" s="20" t="s">
        <v>100</v>
      </c>
      <c r="P1091" s="30" t="s">
        <v>1727</v>
      </c>
      <c r="Q1091" s="30">
        <v>9</v>
      </c>
      <c r="R1091" s="10" t="s">
        <v>21</v>
      </c>
      <c r="S1091" s="32" t="s">
        <v>1730</v>
      </c>
      <c r="T1091" s="32" t="s">
        <v>522</v>
      </c>
      <c r="U1091" s="32" t="s">
        <v>185</v>
      </c>
      <c r="V1091" s="33">
        <v>7</v>
      </c>
    </row>
    <row r="1092" spans="1:22" s="23" customFormat="1" ht="22.5" customHeight="1" x14ac:dyDescent="0.3">
      <c r="A1092" s="2" t="s">
        <v>143</v>
      </c>
      <c r="B1092" s="3">
        <v>2</v>
      </c>
      <c r="C1092" s="3">
        <v>1</v>
      </c>
      <c r="D1092" s="3">
        <v>4</v>
      </c>
      <c r="E1092" s="3">
        <v>3</v>
      </c>
      <c r="F1092" s="3">
        <v>4</v>
      </c>
      <c r="G1092" s="3">
        <v>3</v>
      </c>
      <c r="H1092" s="3">
        <v>0</v>
      </c>
      <c r="I1092" s="201">
        <f t="shared" si="127"/>
        <v>17</v>
      </c>
      <c r="J1092" s="3">
        <v>8</v>
      </c>
      <c r="K1092" s="5">
        <f t="shared" si="129"/>
        <v>0.16037735849056603</v>
      </c>
      <c r="L1092" s="24" t="s">
        <v>16</v>
      </c>
      <c r="M1092" s="20" t="s">
        <v>1762</v>
      </c>
      <c r="N1092" s="21" t="s">
        <v>93</v>
      </c>
      <c r="O1092" s="20" t="s">
        <v>168</v>
      </c>
      <c r="P1092" s="30" t="s">
        <v>1727</v>
      </c>
      <c r="Q1092" s="30">
        <v>9</v>
      </c>
      <c r="R1092" s="10" t="s">
        <v>21</v>
      </c>
      <c r="S1092" s="32" t="s">
        <v>1730</v>
      </c>
      <c r="T1092" s="32" t="s">
        <v>522</v>
      </c>
      <c r="U1092" s="32" t="s">
        <v>185</v>
      </c>
      <c r="V1092" s="33">
        <v>8</v>
      </c>
    </row>
    <row r="1093" spans="1:22" s="23" customFormat="1" ht="22.5" customHeight="1" x14ac:dyDescent="0.3">
      <c r="A1093" s="2" t="s">
        <v>149</v>
      </c>
      <c r="B1093" s="3">
        <v>2</v>
      </c>
      <c r="C1093" s="3">
        <v>2</v>
      </c>
      <c r="D1093" s="3">
        <v>0</v>
      </c>
      <c r="E1093" s="3">
        <v>3</v>
      </c>
      <c r="F1093" s="3">
        <v>5</v>
      </c>
      <c r="G1093" s="3">
        <v>0</v>
      </c>
      <c r="H1093" s="3">
        <v>0</v>
      </c>
      <c r="I1093" s="201">
        <f t="shared" si="127"/>
        <v>12</v>
      </c>
      <c r="J1093" s="3">
        <v>9</v>
      </c>
      <c r="K1093" s="5">
        <f t="shared" si="129"/>
        <v>0.11320754716981132</v>
      </c>
      <c r="L1093" s="2" t="s">
        <v>16</v>
      </c>
      <c r="M1093" s="20" t="s">
        <v>1763</v>
      </c>
      <c r="N1093" s="21" t="s">
        <v>151</v>
      </c>
      <c r="O1093" s="20" t="s">
        <v>28</v>
      </c>
      <c r="P1093" s="30" t="s">
        <v>1727</v>
      </c>
      <c r="Q1093" s="30">
        <v>9</v>
      </c>
      <c r="R1093" s="10" t="s">
        <v>21</v>
      </c>
      <c r="S1093" s="32" t="s">
        <v>1755</v>
      </c>
      <c r="T1093" s="32" t="s">
        <v>1574</v>
      </c>
      <c r="U1093" s="32" t="s">
        <v>1428</v>
      </c>
      <c r="V1093" s="33">
        <v>9</v>
      </c>
    </row>
    <row r="1094" spans="1:22" s="23" customFormat="1" ht="22.5" customHeight="1" x14ac:dyDescent="0.3">
      <c r="A1094" s="2" t="s">
        <v>174</v>
      </c>
      <c r="B1094" s="3">
        <v>4</v>
      </c>
      <c r="C1094" s="3">
        <v>1</v>
      </c>
      <c r="D1094" s="3">
        <v>0</v>
      </c>
      <c r="E1094" s="3">
        <v>2</v>
      </c>
      <c r="F1094" s="3">
        <v>0</v>
      </c>
      <c r="G1094" s="3">
        <v>3</v>
      </c>
      <c r="H1094" s="3">
        <v>1</v>
      </c>
      <c r="I1094" s="201">
        <f t="shared" si="127"/>
        <v>11</v>
      </c>
      <c r="J1094" s="3">
        <v>10</v>
      </c>
      <c r="K1094" s="5">
        <f t="shared" si="129"/>
        <v>0.10377358490566038</v>
      </c>
      <c r="L1094" s="24" t="s">
        <v>16</v>
      </c>
      <c r="M1094" s="20" t="s">
        <v>1764</v>
      </c>
      <c r="N1094" s="21" t="s">
        <v>126</v>
      </c>
      <c r="O1094" s="20" t="s">
        <v>19</v>
      </c>
      <c r="P1094" s="30" t="s">
        <v>1727</v>
      </c>
      <c r="Q1094" s="30">
        <v>9</v>
      </c>
      <c r="R1094" s="10" t="s">
        <v>21</v>
      </c>
      <c r="S1094" s="32" t="s">
        <v>1730</v>
      </c>
      <c r="T1094" s="32" t="s">
        <v>522</v>
      </c>
      <c r="U1094" s="32" t="s">
        <v>185</v>
      </c>
      <c r="V1094" s="33">
        <v>10</v>
      </c>
    </row>
    <row r="1095" spans="1:22" s="23" customFormat="1" ht="22.5" customHeight="1" x14ac:dyDescent="0.3">
      <c r="A1095" s="2" t="s">
        <v>159</v>
      </c>
      <c r="B1095" s="3">
        <v>4</v>
      </c>
      <c r="C1095" s="3">
        <v>0</v>
      </c>
      <c r="D1095" s="3">
        <v>0</v>
      </c>
      <c r="E1095" s="3">
        <v>0</v>
      </c>
      <c r="F1095" s="3">
        <v>0</v>
      </c>
      <c r="G1095" s="3">
        <v>1</v>
      </c>
      <c r="H1095" s="3">
        <v>2</v>
      </c>
      <c r="I1095" s="201">
        <f t="shared" si="127"/>
        <v>7</v>
      </c>
      <c r="J1095" s="3">
        <v>11</v>
      </c>
      <c r="K1095" s="5">
        <f t="shared" si="129"/>
        <v>6.6037735849056603E-2</v>
      </c>
      <c r="L1095" s="24" t="s">
        <v>16</v>
      </c>
      <c r="M1095" s="20" t="s">
        <v>1765</v>
      </c>
      <c r="N1095" s="21" t="s">
        <v>161</v>
      </c>
      <c r="O1095" s="20" t="s">
        <v>86</v>
      </c>
      <c r="P1095" s="30" t="s">
        <v>1727</v>
      </c>
      <c r="Q1095" s="30">
        <v>9</v>
      </c>
      <c r="R1095" s="10" t="s">
        <v>21</v>
      </c>
      <c r="S1095" s="32" t="s">
        <v>1755</v>
      </c>
      <c r="T1095" s="32" t="s">
        <v>1574</v>
      </c>
      <c r="U1095" s="32" t="s">
        <v>1574</v>
      </c>
      <c r="V1095" s="33">
        <v>11</v>
      </c>
    </row>
    <row r="1096" spans="1:22" s="23" customFormat="1" ht="22.5" customHeight="1" x14ac:dyDescent="0.3">
      <c r="A1096" s="2" t="s">
        <v>145</v>
      </c>
      <c r="B1096" s="3">
        <v>3</v>
      </c>
      <c r="C1096" s="3">
        <v>1</v>
      </c>
      <c r="D1096" s="3">
        <v>0</v>
      </c>
      <c r="E1096" s="3">
        <v>0</v>
      </c>
      <c r="F1096" s="3">
        <v>0</v>
      </c>
      <c r="G1096" s="3">
        <v>0</v>
      </c>
      <c r="H1096" s="3">
        <v>1</v>
      </c>
      <c r="I1096" s="201">
        <f t="shared" si="127"/>
        <v>5</v>
      </c>
      <c r="J1096" s="3">
        <v>12</v>
      </c>
      <c r="K1096" s="5">
        <f t="shared" si="129"/>
        <v>4.716981132075472E-2</v>
      </c>
      <c r="L1096" s="24" t="s">
        <v>16</v>
      </c>
      <c r="M1096" s="20" t="s">
        <v>1766</v>
      </c>
      <c r="N1096" s="21" t="s">
        <v>1767</v>
      </c>
      <c r="O1096" s="20" t="s">
        <v>852</v>
      </c>
      <c r="P1096" s="30" t="s">
        <v>1727</v>
      </c>
      <c r="Q1096" s="30">
        <v>9</v>
      </c>
      <c r="R1096" s="10" t="s">
        <v>1754</v>
      </c>
      <c r="S1096" s="32" t="s">
        <v>1755</v>
      </c>
      <c r="T1096" s="32" t="s">
        <v>1574</v>
      </c>
      <c r="U1096" s="32" t="s">
        <v>1428</v>
      </c>
      <c r="V1096" s="33">
        <v>12</v>
      </c>
    </row>
    <row r="1097" spans="1:22" s="23" customFormat="1" ht="22.5" customHeight="1" x14ac:dyDescent="0.3">
      <c r="A1097" s="2" t="s">
        <v>140</v>
      </c>
      <c r="B1097" s="3">
        <v>2</v>
      </c>
      <c r="C1097" s="3">
        <v>1</v>
      </c>
      <c r="D1097" s="3">
        <v>0</v>
      </c>
      <c r="E1097" s="3">
        <v>0</v>
      </c>
      <c r="F1097" s="3">
        <v>0</v>
      </c>
      <c r="G1097" s="3">
        <v>0</v>
      </c>
      <c r="H1097" s="3">
        <v>0</v>
      </c>
      <c r="I1097" s="201">
        <f t="shared" si="127"/>
        <v>3</v>
      </c>
      <c r="J1097" s="3">
        <v>13</v>
      </c>
      <c r="K1097" s="5">
        <f t="shared" si="129"/>
        <v>2.8301886792452831E-2</v>
      </c>
      <c r="L1097" s="24" t="s">
        <v>16</v>
      </c>
      <c r="M1097" s="20" t="s">
        <v>1768</v>
      </c>
      <c r="N1097" s="21" t="s">
        <v>1208</v>
      </c>
      <c r="O1097" s="20" t="s">
        <v>123</v>
      </c>
      <c r="P1097" s="30" t="s">
        <v>1727</v>
      </c>
      <c r="Q1097" s="30">
        <v>9</v>
      </c>
      <c r="R1097" s="10" t="s">
        <v>1754</v>
      </c>
      <c r="S1097" s="32" t="s">
        <v>1755</v>
      </c>
      <c r="T1097" s="32" t="s">
        <v>1574</v>
      </c>
      <c r="U1097" s="32" t="s">
        <v>1428</v>
      </c>
      <c r="V1097" s="33">
        <v>13</v>
      </c>
    </row>
    <row r="1098" spans="1:22" s="23" customFormat="1" ht="22.5" customHeight="1" x14ac:dyDescent="0.3">
      <c r="A1098" s="2" t="s">
        <v>137</v>
      </c>
      <c r="B1098" s="3">
        <v>1</v>
      </c>
      <c r="C1098" s="3">
        <v>0</v>
      </c>
      <c r="D1098" s="3">
        <v>0</v>
      </c>
      <c r="E1098" s="3">
        <v>0</v>
      </c>
      <c r="F1098" s="3">
        <v>0</v>
      </c>
      <c r="G1098" s="3">
        <v>0</v>
      </c>
      <c r="H1098" s="3">
        <v>0</v>
      </c>
      <c r="I1098" s="201">
        <f t="shared" si="127"/>
        <v>1</v>
      </c>
      <c r="J1098" s="3">
        <v>14</v>
      </c>
      <c r="K1098" s="5">
        <f t="shared" si="129"/>
        <v>9.433962264150943E-3</v>
      </c>
      <c r="L1098" s="3" t="s">
        <v>16</v>
      </c>
      <c r="M1098" s="20" t="s">
        <v>1769</v>
      </c>
      <c r="N1098" s="21" t="s">
        <v>142</v>
      </c>
      <c r="O1098" s="20" t="s">
        <v>90</v>
      </c>
      <c r="P1098" s="30" t="s">
        <v>1727</v>
      </c>
      <c r="Q1098" s="30">
        <v>9</v>
      </c>
      <c r="R1098" s="10" t="s">
        <v>1754</v>
      </c>
      <c r="S1098" s="32" t="s">
        <v>1755</v>
      </c>
      <c r="T1098" s="32" t="s">
        <v>1574</v>
      </c>
      <c r="U1098" s="32" t="s">
        <v>1428</v>
      </c>
      <c r="V1098" s="33">
        <v>14</v>
      </c>
    </row>
    <row r="1099" spans="1:22" s="47" customFormat="1" ht="22.5" customHeight="1" x14ac:dyDescent="0.3">
      <c r="A1099" s="35" t="s">
        <v>269</v>
      </c>
      <c r="B1099" s="46">
        <v>8</v>
      </c>
      <c r="C1099" s="46">
        <v>4</v>
      </c>
      <c r="D1099" s="46">
        <v>4</v>
      </c>
      <c r="E1099" s="46">
        <v>12</v>
      </c>
      <c r="F1099" s="46">
        <v>10</v>
      </c>
      <c r="G1099" s="46">
        <v>0</v>
      </c>
      <c r="H1099" s="46"/>
      <c r="I1099" s="36">
        <f t="shared" si="127"/>
        <v>38</v>
      </c>
      <c r="J1099" s="46">
        <v>1</v>
      </c>
      <c r="K1099" s="38">
        <f t="shared" ref="K1099:K1121" si="130">I1099/62</f>
        <v>0.61290322580645162</v>
      </c>
      <c r="L1099" s="46" t="s">
        <v>62</v>
      </c>
      <c r="M1099" s="40" t="s">
        <v>1770</v>
      </c>
      <c r="N1099" s="41" t="s">
        <v>151</v>
      </c>
      <c r="O1099" s="40" t="s">
        <v>100</v>
      </c>
      <c r="P1099" s="42" t="s">
        <v>1727</v>
      </c>
      <c r="Q1099" s="42">
        <v>10</v>
      </c>
      <c r="R1099" s="43" t="s">
        <v>21</v>
      </c>
      <c r="S1099" s="44" t="s">
        <v>1730</v>
      </c>
      <c r="T1099" s="44" t="s">
        <v>522</v>
      </c>
      <c r="U1099" s="44" t="s">
        <v>185</v>
      </c>
      <c r="V1099" s="47">
        <v>1</v>
      </c>
    </row>
    <row r="1100" spans="1:22" s="48" customFormat="1" ht="22.5" customHeight="1" x14ac:dyDescent="0.3">
      <c r="A1100" s="2" t="s">
        <v>179</v>
      </c>
      <c r="B1100" s="3">
        <v>8</v>
      </c>
      <c r="C1100" s="3">
        <v>2</v>
      </c>
      <c r="D1100" s="3">
        <v>9</v>
      </c>
      <c r="E1100" s="3">
        <v>8</v>
      </c>
      <c r="F1100" s="3">
        <v>10</v>
      </c>
      <c r="G1100" s="3">
        <v>0</v>
      </c>
      <c r="H1100" s="3"/>
      <c r="I1100" s="201">
        <f t="shared" si="127"/>
        <v>37</v>
      </c>
      <c r="J1100" s="3">
        <v>2</v>
      </c>
      <c r="K1100" s="5">
        <f t="shared" si="130"/>
        <v>0.59677419354838712</v>
      </c>
      <c r="L1100" s="3" t="s">
        <v>67</v>
      </c>
      <c r="M1100" s="20" t="s">
        <v>1771</v>
      </c>
      <c r="N1100" s="21" t="s">
        <v>129</v>
      </c>
      <c r="O1100" s="20" t="s">
        <v>217</v>
      </c>
      <c r="P1100" s="30" t="s">
        <v>1727</v>
      </c>
      <c r="Q1100" s="30">
        <v>10</v>
      </c>
      <c r="R1100" s="10" t="s">
        <v>21</v>
      </c>
      <c r="S1100" s="32" t="s">
        <v>1730</v>
      </c>
      <c r="T1100" s="32" t="s">
        <v>522</v>
      </c>
      <c r="U1100" s="32" t="s">
        <v>185</v>
      </c>
      <c r="V1100" s="48">
        <v>2</v>
      </c>
    </row>
    <row r="1101" spans="1:22" s="48" customFormat="1" ht="22.5" customHeight="1" x14ac:dyDescent="0.3">
      <c r="A1101" s="2" t="s">
        <v>231</v>
      </c>
      <c r="B1101" s="3">
        <v>0</v>
      </c>
      <c r="C1101" s="3">
        <v>4</v>
      </c>
      <c r="D1101" s="3">
        <v>7</v>
      </c>
      <c r="E1101" s="3">
        <v>11</v>
      </c>
      <c r="F1101" s="3">
        <v>10</v>
      </c>
      <c r="G1101" s="3">
        <v>0</v>
      </c>
      <c r="H1101" s="3"/>
      <c r="I1101" s="201">
        <f t="shared" si="127"/>
        <v>32</v>
      </c>
      <c r="J1101" s="3">
        <v>3</v>
      </c>
      <c r="K1101" s="5">
        <f t="shared" si="130"/>
        <v>0.5161290322580645</v>
      </c>
      <c r="L1101" s="3" t="s">
        <v>67</v>
      </c>
      <c r="M1101" s="20" t="s">
        <v>1772</v>
      </c>
      <c r="N1101" s="21" t="s">
        <v>214</v>
      </c>
      <c r="O1101" s="20" t="s">
        <v>19</v>
      </c>
      <c r="P1101" s="30" t="s">
        <v>1727</v>
      </c>
      <c r="Q1101" s="30">
        <v>10</v>
      </c>
      <c r="R1101" s="10" t="s">
        <v>21</v>
      </c>
      <c r="S1101" s="32" t="s">
        <v>1730</v>
      </c>
      <c r="T1101" s="32" t="s">
        <v>522</v>
      </c>
      <c r="U1101" s="32" t="s">
        <v>185</v>
      </c>
      <c r="V1101" s="48">
        <v>3</v>
      </c>
    </row>
    <row r="1102" spans="1:22" s="48" customFormat="1" ht="22.5" customHeight="1" x14ac:dyDescent="0.3">
      <c r="A1102" s="2" t="s">
        <v>203</v>
      </c>
      <c r="B1102" s="3">
        <v>0</v>
      </c>
      <c r="C1102" s="3">
        <v>0</v>
      </c>
      <c r="D1102" s="3">
        <v>8</v>
      </c>
      <c r="E1102" s="3">
        <v>12</v>
      </c>
      <c r="F1102" s="3">
        <v>10</v>
      </c>
      <c r="G1102" s="3">
        <v>0</v>
      </c>
      <c r="H1102" s="3"/>
      <c r="I1102" s="201">
        <f t="shared" si="127"/>
        <v>30</v>
      </c>
      <c r="J1102" s="3">
        <v>4</v>
      </c>
      <c r="K1102" s="5">
        <f t="shared" si="130"/>
        <v>0.4838709677419355</v>
      </c>
      <c r="L1102" s="3" t="s">
        <v>67</v>
      </c>
      <c r="M1102" s="20" t="s">
        <v>1773</v>
      </c>
      <c r="N1102" s="21" t="s">
        <v>1317</v>
      </c>
      <c r="O1102" s="20" t="s">
        <v>1774</v>
      </c>
      <c r="P1102" s="30" t="s">
        <v>1727</v>
      </c>
      <c r="Q1102" s="30">
        <v>10</v>
      </c>
      <c r="R1102" s="10" t="s">
        <v>21</v>
      </c>
      <c r="S1102" s="32" t="s">
        <v>1755</v>
      </c>
      <c r="T1102" s="32" t="s">
        <v>1574</v>
      </c>
      <c r="U1102" s="32" t="s">
        <v>1428</v>
      </c>
      <c r="V1102" s="48">
        <v>4</v>
      </c>
    </row>
    <row r="1103" spans="1:22" s="48" customFormat="1" ht="22.5" customHeight="1" x14ac:dyDescent="0.3">
      <c r="A1103" s="2" t="s">
        <v>199</v>
      </c>
      <c r="B1103" s="3">
        <v>4</v>
      </c>
      <c r="C1103" s="3">
        <v>4</v>
      </c>
      <c r="D1103" s="3">
        <v>6</v>
      </c>
      <c r="E1103" s="3">
        <v>10</v>
      </c>
      <c r="F1103" s="3">
        <v>5</v>
      </c>
      <c r="G1103" s="3">
        <v>0</v>
      </c>
      <c r="H1103" s="3"/>
      <c r="I1103" s="201">
        <f t="shared" si="127"/>
        <v>29</v>
      </c>
      <c r="J1103" s="3">
        <v>5</v>
      </c>
      <c r="K1103" s="5">
        <f t="shared" si="130"/>
        <v>0.46774193548387094</v>
      </c>
      <c r="L1103" s="3" t="s">
        <v>67</v>
      </c>
      <c r="M1103" s="20" t="s">
        <v>1775</v>
      </c>
      <c r="N1103" s="21" t="s">
        <v>93</v>
      </c>
      <c r="O1103" s="20" t="s">
        <v>277</v>
      </c>
      <c r="P1103" s="30" t="s">
        <v>1727</v>
      </c>
      <c r="Q1103" s="30">
        <v>10</v>
      </c>
      <c r="R1103" s="10" t="s">
        <v>21</v>
      </c>
      <c r="S1103" s="32" t="s">
        <v>1730</v>
      </c>
      <c r="T1103" s="32" t="s">
        <v>522</v>
      </c>
      <c r="U1103" s="32" t="s">
        <v>185</v>
      </c>
      <c r="V1103" s="48">
        <v>5</v>
      </c>
    </row>
    <row r="1104" spans="1:22" s="48" customFormat="1" ht="22.5" customHeight="1" x14ac:dyDescent="0.3">
      <c r="A1104" s="2" t="s">
        <v>266</v>
      </c>
      <c r="B1104" s="3">
        <v>7</v>
      </c>
      <c r="C1104" s="3">
        <v>2</v>
      </c>
      <c r="D1104" s="3">
        <v>7</v>
      </c>
      <c r="E1104" s="3">
        <v>10</v>
      </c>
      <c r="F1104" s="3">
        <v>2</v>
      </c>
      <c r="G1104" s="3">
        <v>0</v>
      </c>
      <c r="H1104" s="3"/>
      <c r="I1104" s="201">
        <f t="shared" si="127"/>
        <v>28</v>
      </c>
      <c r="J1104" s="3">
        <v>6</v>
      </c>
      <c r="K1104" s="5">
        <f t="shared" si="130"/>
        <v>0.45161290322580644</v>
      </c>
      <c r="L1104" s="3" t="s">
        <v>67</v>
      </c>
      <c r="M1104" s="20" t="s">
        <v>1776</v>
      </c>
      <c r="N1104" s="21" t="s">
        <v>245</v>
      </c>
      <c r="O1104" s="20" t="s">
        <v>257</v>
      </c>
      <c r="P1104" s="30" t="s">
        <v>1727</v>
      </c>
      <c r="Q1104" s="30">
        <v>10</v>
      </c>
      <c r="R1104" s="10" t="s">
        <v>21</v>
      </c>
      <c r="S1104" s="32" t="s">
        <v>1730</v>
      </c>
      <c r="T1104" s="32" t="s">
        <v>522</v>
      </c>
      <c r="U1104" s="32" t="s">
        <v>185</v>
      </c>
      <c r="V1104" s="48">
        <v>6</v>
      </c>
    </row>
    <row r="1105" spans="1:22" s="48" customFormat="1" ht="22.5" customHeight="1" x14ac:dyDescent="0.3">
      <c r="A1105" s="2" t="s">
        <v>438</v>
      </c>
      <c r="B1105" s="3">
        <v>8</v>
      </c>
      <c r="C1105" s="3">
        <v>5</v>
      </c>
      <c r="D1105" s="3">
        <v>0</v>
      </c>
      <c r="E1105" s="3">
        <v>4</v>
      </c>
      <c r="F1105" s="3">
        <v>2</v>
      </c>
      <c r="G1105" s="3">
        <v>0</v>
      </c>
      <c r="H1105" s="3"/>
      <c r="I1105" s="201">
        <f t="shared" si="127"/>
        <v>19</v>
      </c>
      <c r="J1105" s="3">
        <v>7</v>
      </c>
      <c r="K1105" s="5">
        <f t="shared" si="130"/>
        <v>0.30645161290322581</v>
      </c>
      <c r="L1105" s="3" t="s">
        <v>16</v>
      </c>
      <c r="M1105" s="20" t="s">
        <v>1777</v>
      </c>
      <c r="N1105" s="21" t="s">
        <v>216</v>
      </c>
      <c r="O1105" s="20" t="s">
        <v>377</v>
      </c>
      <c r="P1105" s="30" t="s">
        <v>1727</v>
      </c>
      <c r="Q1105" s="30">
        <v>10</v>
      </c>
      <c r="R1105" s="10" t="s">
        <v>21</v>
      </c>
      <c r="S1105" s="32" t="s">
        <v>1730</v>
      </c>
      <c r="T1105" s="32" t="s">
        <v>522</v>
      </c>
      <c r="U1105" s="32" t="s">
        <v>185</v>
      </c>
      <c r="V1105" s="48">
        <v>7</v>
      </c>
    </row>
    <row r="1106" spans="1:22" s="48" customFormat="1" ht="22.5" customHeight="1" x14ac:dyDescent="0.3">
      <c r="A1106" s="2" t="s">
        <v>208</v>
      </c>
      <c r="B1106" s="3">
        <v>0</v>
      </c>
      <c r="C1106" s="3">
        <v>0</v>
      </c>
      <c r="D1106" s="3">
        <v>6</v>
      </c>
      <c r="E1106" s="3">
        <v>12</v>
      </c>
      <c r="F1106" s="3">
        <v>0</v>
      </c>
      <c r="G1106" s="3">
        <v>0</v>
      </c>
      <c r="H1106" s="3"/>
      <c r="I1106" s="201">
        <f t="shared" si="127"/>
        <v>18</v>
      </c>
      <c r="J1106" s="3">
        <v>8</v>
      </c>
      <c r="K1106" s="5">
        <f t="shared" si="130"/>
        <v>0.29032258064516131</v>
      </c>
      <c r="L1106" s="3" t="s">
        <v>16</v>
      </c>
      <c r="M1106" s="20" t="s">
        <v>1778</v>
      </c>
      <c r="N1106" s="21" t="s">
        <v>18</v>
      </c>
      <c r="O1106" s="20" t="s">
        <v>19</v>
      </c>
      <c r="P1106" s="30" t="s">
        <v>1727</v>
      </c>
      <c r="Q1106" s="30">
        <v>10</v>
      </c>
      <c r="R1106" s="10" t="s">
        <v>21</v>
      </c>
      <c r="S1106" s="32" t="s">
        <v>1730</v>
      </c>
      <c r="T1106" s="32" t="s">
        <v>522</v>
      </c>
      <c r="U1106" s="32" t="s">
        <v>185</v>
      </c>
      <c r="V1106" s="48">
        <v>8</v>
      </c>
    </row>
    <row r="1107" spans="1:22" s="48" customFormat="1" ht="22.5" customHeight="1" x14ac:dyDescent="0.3">
      <c r="A1107" s="2" t="s">
        <v>424</v>
      </c>
      <c r="B1107" s="3">
        <v>0</v>
      </c>
      <c r="C1107" s="3">
        <v>2</v>
      </c>
      <c r="D1107" s="3">
        <v>4</v>
      </c>
      <c r="E1107" s="3">
        <v>8</v>
      </c>
      <c r="F1107" s="3">
        <v>0</v>
      </c>
      <c r="G1107" s="3">
        <v>0</v>
      </c>
      <c r="H1107" s="3"/>
      <c r="I1107" s="201">
        <f t="shared" si="127"/>
        <v>14</v>
      </c>
      <c r="J1107" s="3">
        <v>9</v>
      </c>
      <c r="K1107" s="5">
        <f t="shared" si="130"/>
        <v>0.22580645161290322</v>
      </c>
      <c r="L1107" s="3" t="s">
        <v>16</v>
      </c>
      <c r="M1107" s="20" t="s">
        <v>1779</v>
      </c>
      <c r="N1107" s="21" t="s">
        <v>79</v>
      </c>
      <c r="O1107" s="20" t="s">
        <v>277</v>
      </c>
      <c r="P1107" s="30" t="s">
        <v>1727</v>
      </c>
      <c r="Q1107" s="30">
        <v>10</v>
      </c>
      <c r="R1107" s="10" t="s">
        <v>21</v>
      </c>
      <c r="S1107" s="32" t="s">
        <v>1755</v>
      </c>
      <c r="T1107" s="32" t="s">
        <v>1574</v>
      </c>
      <c r="U1107" s="32" t="s">
        <v>1428</v>
      </c>
      <c r="V1107" s="48">
        <v>9</v>
      </c>
    </row>
    <row r="1108" spans="1:22" s="48" customFormat="1" ht="22.5" customHeight="1" x14ac:dyDescent="0.3">
      <c r="A1108" s="2" t="s">
        <v>234</v>
      </c>
      <c r="B1108" s="3">
        <v>0</v>
      </c>
      <c r="C1108" s="3">
        <v>0</v>
      </c>
      <c r="D1108" s="3">
        <v>0</v>
      </c>
      <c r="E1108" s="3">
        <v>9</v>
      </c>
      <c r="F1108" s="3">
        <v>3</v>
      </c>
      <c r="G1108" s="3">
        <v>0</v>
      </c>
      <c r="H1108" s="3"/>
      <c r="I1108" s="201">
        <f t="shared" si="127"/>
        <v>12</v>
      </c>
      <c r="J1108" s="3">
        <v>10</v>
      </c>
      <c r="K1108" s="5">
        <f t="shared" si="130"/>
        <v>0.19354838709677419</v>
      </c>
      <c r="L1108" s="3" t="s">
        <v>16</v>
      </c>
      <c r="M1108" s="20" t="s">
        <v>1780</v>
      </c>
      <c r="N1108" s="21" t="s">
        <v>507</v>
      </c>
      <c r="O1108" s="20" t="s">
        <v>90</v>
      </c>
      <c r="P1108" s="30" t="s">
        <v>1727</v>
      </c>
      <c r="Q1108" s="30">
        <v>10</v>
      </c>
      <c r="R1108" s="10" t="s">
        <v>21</v>
      </c>
      <c r="S1108" s="32" t="s">
        <v>1730</v>
      </c>
      <c r="T1108" s="32" t="s">
        <v>522</v>
      </c>
      <c r="U1108" s="32" t="s">
        <v>185</v>
      </c>
      <c r="V1108" s="48">
        <v>10</v>
      </c>
    </row>
    <row r="1109" spans="1:22" s="48" customFormat="1" ht="22.5" customHeight="1" x14ac:dyDescent="0.3">
      <c r="A1109" s="2" t="s">
        <v>186</v>
      </c>
      <c r="B1109" s="3">
        <v>0</v>
      </c>
      <c r="C1109" s="3">
        <v>4</v>
      </c>
      <c r="D1109" s="3">
        <v>7</v>
      </c>
      <c r="E1109" s="3">
        <v>0</v>
      </c>
      <c r="F1109" s="3">
        <v>0</v>
      </c>
      <c r="G1109" s="3">
        <v>0</v>
      </c>
      <c r="H1109" s="3"/>
      <c r="I1109" s="201">
        <f t="shared" si="127"/>
        <v>11</v>
      </c>
      <c r="J1109" s="3">
        <v>11</v>
      </c>
      <c r="K1109" s="5">
        <f t="shared" si="130"/>
        <v>0.17741935483870969</v>
      </c>
      <c r="L1109" s="3" t="s">
        <v>16</v>
      </c>
      <c r="M1109" s="20" t="s">
        <v>1781</v>
      </c>
      <c r="N1109" s="21" t="s">
        <v>619</v>
      </c>
      <c r="O1109" s="20" t="s">
        <v>70</v>
      </c>
      <c r="P1109" s="30" t="s">
        <v>1727</v>
      </c>
      <c r="Q1109" s="30">
        <v>10</v>
      </c>
      <c r="R1109" s="10" t="s">
        <v>21</v>
      </c>
      <c r="S1109" s="32" t="s">
        <v>1730</v>
      </c>
      <c r="T1109" s="32" t="s">
        <v>522</v>
      </c>
      <c r="U1109" s="32" t="s">
        <v>185</v>
      </c>
      <c r="V1109" s="48">
        <v>11</v>
      </c>
    </row>
    <row r="1110" spans="1:22" s="48" customFormat="1" ht="22.5" customHeight="1" x14ac:dyDescent="0.3">
      <c r="A1110" s="2" t="s">
        <v>430</v>
      </c>
      <c r="B1110" s="3">
        <v>0</v>
      </c>
      <c r="C1110" s="3">
        <v>4</v>
      </c>
      <c r="D1110" s="3">
        <v>7</v>
      </c>
      <c r="E1110" s="3">
        <v>0</v>
      </c>
      <c r="F1110" s="3">
        <v>0</v>
      </c>
      <c r="G1110" s="3">
        <v>0</v>
      </c>
      <c r="H1110" s="3"/>
      <c r="I1110" s="201">
        <f t="shared" si="127"/>
        <v>11</v>
      </c>
      <c r="J1110" s="3">
        <v>11</v>
      </c>
      <c r="K1110" s="5">
        <f t="shared" si="130"/>
        <v>0.17741935483870969</v>
      </c>
      <c r="L1110" s="3" t="s">
        <v>16</v>
      </c>
      <c r="M1110" s="20" t="s">
        <v>1782</v>
      </c>
      <c r="N1110" s="21" t="s">
        <v>1783</v>
      </c>
      <c r="O1110" s="20" t="s">
        <v>1784</v>
      </c>
      <c r="P1110" s="30" t="s">
        <v>1727</v>
      </c>
      <c r="Q1110" s="30">
        <v>10</v>
      </c>
      <c r="R1110" s="10" t="s">
        <v>21</v>
      </c>
      <c r="S1110" s="32" t="s">
        <v>1755</v>
      </c>
      <c r="T1110" s="32" t="s">
        <v>1574</v>
      </c>
      <c r="U1110" s="32" t="s">
        <v>1428</v>
      </c>
      <c r="V1110" s="48">
        <v>12</v>
      </c>
    </row>
    <row r="1111" spans="1:22" s="48" customFormat="1" ht="22.5" customHeight="1" x14ac:dyDescent="0.3">
      <c r="A1111" s="2" t="s">
        <v>254</v>
      </c>
      <c r="B1111" s="3">
        <v>0</v>
      </c>
      <c r="C1111" s="3">
        <v>0</v>
      </c>
      <c r="D1111" s="3">
        <v>0</v>
      </c>
      <c r="E1111" s="3">
        <v>9</v>
      </c>
      <c r="F1111" s="3">
        <v>0</v>
      </c>
      <c r="G1111" s="3">
        <v>0</v>
      </c>
      <c r="H1111" s="3"/>
      <c r="I1111" s="201">
        <f t="shared" si="127"/>
        <v>9</v>
      </c>
      <c r="J1111" s="3">
        <v>12</v>
      </c>
      <c r="K1111" s="5">
        <f t="shared" si="130"/>
        <v>0.14516129032258066</v>
      </c>
      <c r="L1111" s="3" t="s">
        <v>16</v>
      </c>
      <c r="M1111" s="20" t="s">
        <v>1785</v>
      </c>
      <c r="N1111" s="21" t="s">
        <v>1732</v>
      </c>
      <c r="O1111" s="20" t="s">
        <v>377</v>
      </c>
      <c r="P1111" s="30" t="s">
        <v>1727</v>
      </c>
      <c r="Q1111" s="30">
        <v>10</v>
      </c>
      <c r="R1111" s="10" t="s">
        <v>21</v>
      </c>
      <c r="S1111" s="32" t="s">
        <v>1755</v>
      </c>
      <c r="T1111" s="32" t="s">
        <v>1574</v>
      </c>
      <c r="U1111" s="32" t="s">
        <v>1428</v>
      </c>
      <c r="V1111" s="48">
        <v>13</v>
      </c>
    </row>
    <row r="1112" spans="1:22" s="48" customFormat="1" ht="22.5" customHeight="1" x14ac:dyDescent="0.3">
      <c r="A1112" s="2" t="s">
        <v>211</v>
      </c>
      <c r="B1112" s="3">
        <v>0</v>
      </c>
      <c r="C1112" s="3">
        <v>0</v>
      </c>
      <c r="D1112" s="3">
        <v>0</v>
      </c>
      <c r="E1112" s="3">
        <v>9</v>
      </c>
      <c r="F1112" s="3">
        <v>0</v>
      </c>
      <c r="G1112" s="3">
        <v>0</v>
      </c>
      <c r="H1112" s="3"/>
      <c r="I1112" s="201">
        <f t="shared" si="127"/>
        <v>9</v>
      </c>
      <c r="J1112" s="16">
        <v>12</v>
      </c>
      <c r="K1112" s="5">
        <f t="shared" si="130"/>
        <v>0.14516129032258066</v>
      </c>
      <c r="L1112" s="3" t="s">
        <v>16</v>
      </c>
      <c r="M1112" s="20" t="s">
        <v>1786</v>
      </c>
      <c r="N1112" s="21" t="s">
        <v>79</v>
      </c>
      <c r="O1112" s="20" t="s">
        <v>56</v>
      </c>
      <c r="P1112" s="30" t="s">
        <v>1727</v>
      </c>
      <c r="Q1112" s="30">
        <v>10</v>
      </c>
      <c r="R1112" s="10" t="s">
        <v>21</v>
      </c>
      <c r="S1112" s="32" t="s">
        <v>1730</v>
      </c>
      <c r="T1112" s="32" t="s">
        <v>522</v>
      </c>
      <c r="U1112" s="32" t="s">
        <v>185</v>
      </c>
      <c r="V1112" s="48">
        <v>14</v>
      </c>
    </row>
    <row r="1113" spans="1:22" s="48" customFormat="1" ht="22.5" customHeight="1" x14ac:dyDescent="0.3">
      <c r="A1113" s="2" t="s">
        <v>218</v>
      </c>
      <c r="B1113" s="3">
        <v>0</v>
      </c>
      <c r="C1113" s="3">
        <v>0</v>
      </c>
      <c r="D1113" s="3">
        <v>4</v>
      </c>
      <c r="E1113" s="3">
        <v>4</v>
      </c>
      <c r="F1113" s="3">
        <v>0</v>
      </c>
      <c r="G1113" s="3">
        <v>0</v>
      </c>
      <c r="H1113" s="3"/>
      <c r="I1113" s="201">
        <f t="shared" si="127"/>
        <v>8</v>
      </c>
      <c r="J1113" s="16">
        <v>13</v>
      </c>
      <c r="K1113" s="5">
        <f t="shared" si="130"/>
        <v>0.12903225806451613</v>
      </c>
      <c r="L1113" s="3" t="s">
        <v>16</v>
      </c>
      <c r="M1113" s="20" t="s">
        <v>1787</v>
      </c>
      <c r="N1113" s="21" t="s">
        <v>167</v>
      </c>
      <c r="O1113" s="20" t="s">
        <v>123</v>
      </c>
      <c r="P1113" s="30" t="s">
        <v>1727</v>
      </c>
      <c r="Q1113" s="30">
        <v>10</v>
      </c>
      <c r="R1113" s="10" t="s">
        <v>21</v>
      </c>
      <c r="S1113" s="32" t="s">
        <v>1755</v>
      </c>
      <c r="T1113" s="32" t="s">
        <v>1574</v>
      </c>
      <c r="U1113" s="32" t="s">
        <v>1428</v>
      </c>
      <c r="V1113" s="48">
        <v>15</v>
      </c>
    </row>
    <row r="1114" spans="1:22" s="48" customFormat="1" ht="22.5" customHeight="1" x14ac:dyDescent="0.3">
      <c r="A1114" s="2" t="s">
        <v>1788</v>
      </c>
      <c r="B1114" s="3">
        <v>0</v>
      </c>
      <c r="C1114" s="3">
        <v>2</v>
      </c>
      <c r="D1114" s="3">
        <v>0</v>
      </c>
      <c r="E1114" s="3">
        <v>6</v>
      </c>
      <c r="F1114" s="3">
        <v>0</v>
      </c>
      <c r="G1114" s="3">
        <v>0</v>
      </c>
      <c r="H1114" s="3"/>
      <c r="I1114" s="201">
        <f t="shared" si="127"/>
        <v>8</v>
      </c>
      <c r="J1114" s="16">
        <v>13</v>
      </c>
      <c r="K1114" s="5">
        <f t="shared" si="130"/>
        <v>0.12903225806451613</v>
      </c>
      <c r="L1114" s="3" t="s">
        <v>16</v>
      </c>
      <c r="M1114" s="20" t="s">
        <v>1789</v>
      </c>
      <c r="N1114" s="21" t="s">
        <v>1790</v>
      </c>
      <c r="O1114" s="20" t="s">
        <v>1791</v>
      </c>
      <c r="P1114" s="30" t="s">
        <v>1727</v>
      </c>
      <c r="Q1114" s="30">
        <v>10</v>
      </c>
      <c r="R1114" s="10" t="s">
        <v>21</v>
      </c>
      <c r="S1114" s="32" t="s">
        <v>1755</v>
      </c>
      <c r="T1114" s="32" t="s">
        <v>1574</v>
      </c>
      <c r="U1114" s="32" t="s">
        <v>1428</v>
      </c>
      <c r="V1114" s="48">
        <v>16</v>
      </c>
    </row>
    <row r="1115" spans="1:22" s="48" customFormat="1" ht="22.5" customHeight="1" x14ac:dyDescent="0.3">
      <c r="A1115" s="2" t="s">
        <v>224</v>
      </c>
      <c r="B1115" s="3">
        <v>0</v>
      </c>
      <c r="C1115" s="3">
        <v>0</v>
      </c>
      <c r="D1115" s="3">
        <v>7</v>
      </c>
      <c r="E1115" s="3">
        <v>0</v>
      </c>
      <c r="F1115" s="3">
        <v>0</v>
      </c>
      <c r="G1115" s="3">
        <v>0</v>
      </c>
      <c r="H1115" s="3"/>
      <c r="I1115" s="201">
        <f t="shared" si="127"/>
        <v>7</v>
      </c>
      <c r="J1115" s="16">
        <v>14</v>
      </c>
      <c r="K1115" s="5">
        <f t="shared" si="130"/>
        <v>0.11290322580645161</v>
      </c>
      <c r="L1115" s="3" t="s">
        <v>16</v>
      </c>
      <c r="M1115" s="20" t="s">
        <v>1792</v>
      </c>
      <c r="N1115" s="21" t="s">
        <v>1793</v>
      </c>
      <c r="O1115" s="20" t="s">
        <v>377</v>
      </c>
      <c r="P1115" s="30" t="s">
        <v>1727</v>
      </c>
      <c r="Q1115" s="30">
        <v>10</v>
      </c>
      <c r="R1115" s="10" t="s">
        <v>21</v>
      </c>
      <c r="S1115" s="32" t="s">
        <v>1755</v>
      </c>
      <c r="T1115" s="32" t="s">
        <v>1574</v>
      </c>
      <c r="U1115" s="32" t="s">
        <v>1428</v>
      </c>
      <c r="V1115" s="48">
        <v>17</v>
      </c>
    </row>
    <row r="1116" spans="1:22" s="48" customFormat="1" ht="22.5" customHeight="1" x14ac:dyDescent="0.3">
      <c r="A1116" s="2" t="s">
        <v>440</v>
      </c>
      <c r="B1116" s="3">
        <v>0</v>
      </c>
      <c r="C1116" s="3">
        <v>0</v>
      </c>
      <c r="D1116" s="3">
        <v>7</v>
      </c>
      <c r="E1116" s="3">
        <v>0</v>
      </c>
      <c r="F1116" s="3">
        <v>0</v>
      </c>
      <c r="G1116" s="3">
        <v>0</v>
      </c>
      <c r="H1116" s="3"/>
      <c r="I1116" s="201">
        <f t="shared" si="127"/>
        <v>7</v>
      </c>
      <c r="J1116" s="16">
        <v>14</v>
      </c>
      <c r="K1116" s="5">
        <f t="shared" si="130"/>
        <v>0.11290322580645161</v>
      </c>
      <c r="L1116" s="3" t="s">
        <v>16</v>
      </c>
      <c r="M1116" s="20" t="s">
        <v>1789</v>
      </c>
      <c r="N1116" s="21" t="s">
        <v>1794</v>
      </c>
      <c r="O1116" s="20" t="s">
        <v>1791</v>
      </c>
      <c r="P1116" s="30" t="s">
        <v>1727</v>
      </c>
      <c r="Q1116" s="30">
        <v>10</v>
      </c>
      <c r="R1116" s="10" t="s">
        <v>21</v>
      </c>
      <c r="S1116" s="32" t="s">
        <v>1730</v>
      </c>
      <c r="T1116" s="32" t="s">
        <v>522</v>
      </c>
      <c r="U1116" s="32" t="s">
        <v>185</v>
      </c>
      <c r="V1116" s="48">
        <v>18</v>
      </c>
    </row>
    <row r="1117" spans="1:22" s="48" customFormat="1" ht="22.5" customHeight="1" x14ac:dyDescent="0.3">
      <c r="A1117" s="2" t="s">
        <v>451</v>
      </c>
      <c r="B1117" s="3">
        <v>0</v>
      </c>
      <c r="C1117" s="3">
        <v>0</v>
      </c>
      <c r="D1117" s="3">
        <v>0</v>
      </c>
      <c r="E1117" s="3">
        <v>4</v>
      </c>
      <c r="F1117" s="3">
        <v>2</v>
      </c>
      <c r="G1117" s="3">
        <v>0</v>
      </c>
      <c r="H1117" s="3"/>
      <c r="I1117" s="201">
        <f t="shared" si="127"/>
        <v>6</v>
      </c>
      <c r="J1117" s="16">
        <v>15</v>
      </c>
      <c r="K1117" s="5">
        <f t="shared" si="130"/>
        <v>9.6774193548387094E-2</v>
      </c>
      <c r="L1117" s="3" t="s">
        <v>16</v>
      </c>
      <c r="M1117" s="20" t="s">
        <v>1795</v>
      </c>
      <c r="N1117" s="21" t="s">
        <v>129</v>
      </c>
      <c r="O1117" s="20" t="s">
        <v>108</v>
      </c>
      <c r="P1117" s="30" t="s">
        <v>1727</v>
      </c>
      <c r="Q1117" s="30">
        <v>10</v>
      </c>
      <c r="R1117" s="10" t="s">
        <v>21</v>
      </c>
      <c r="S1117" s="32" t="s">
        <v>1730</v>
      </c>
      <c r="T1117" s="32" t="s">
        <v>522</v>
      </c>
      <c r="U1117" s="32" t="s">
        <v>185</v>
      </c>
      <c r="V1117" s="48">
        <v>19</v>
      </c>
    </row>
    <row r="1118" spans="1:22" s="48" customFormat="1" ht="22.5" customHeight="1" x14ac:dyDescent="0.3">
      <c r="A1118" s="2" t="s">
        <v>263</v>
      </c>
      <c r="B1118" s="3">
        <v>0</v>
      </c>
      <c r="C1118" s="3">
        <v>0</v>
      </c>
      <c r="D1118" s="3">
        <v>0</v>
      </c>
      <c r="E1118" s="3">
        <v>0</v>
      </c>
      <c r="F1118" s="3">
        <v>1</v>
      </c>
      <c r="G1118" s="3">
        <v>2</v>
      </c>
      <c r="H1118" s="3"/>
      <c r="I1118" s="201">
        <f t="shared" si="127"/>
        <v>3</v>
      </c>
      <c r="J1118" s="16">
        <v>16</v>
      </c>
      <c r="K1118" s="5">
        <f t="shared" si="130"/>
        <v>4.8387096774193547E-2</v>
      </c>
      <c r="L1118" s="3" t="s">
        <v>16</v>
      </c>
      <c r="M1118" s="20" t="s">
        <v>1796</v>
      </c>
      <c r="N1118" s="21" t="s">
        <v>119</v>
      </c>
      <c r="O1118" s="20" t="s">
        <v>90</v>
      </c>
      <c r="P1118" s="30" t="s">
        <v>1727</v>
      </c>
      <c r="Q1118" s="30">
        <v>10</v>
      </c>
      <c r="R1118" s="10" t="s">
        <v>21</v>
      </c>
      <c r="S1118" s="32" t="s">
        <v>1755</v>
      </c>
      <c r="T1118" s="32" t="s">
        <v>1574</v>
      </c>
      <c r="U1118" s="32" t="s">
        <v>1428</v>
      </c>
      <c r="V1118" s="48">
        <v>20</v>
      </c>
    </row>
    <row r="1119" spans="1:22" s="48" customFormat="1" ht="22.5" customHeight="1" x14ac:dyDescent="0.3">
      <c r="A1119" s="2" t="s">
        <v>215</v>
      </c>
      <c r="B1119" s="3">
        <v>0</v>
      </c>
      <c r="C1119" s="3">
        <v>0</v>
      </c>
      <c r="D1119" s="3">
        <v>2</v>
      </c>
      <c r="E1119" s="3">
        <v>0</v>
      </c>
      <c r="F1119" s="3">
        <v>0</v>
      </c>
      <c r="G1119" s="3">
        <v>0</v>
      </c>
      <c r="H1119" s="3"/>
      <c r="I1119" s="201">
        <f t="shared" si="127"/>
        <v>2</v>
      </c>
      <c r="J1119" s="16">
        <v>17</v>
      </c>
      <c r="K1119" s="5">
        <f t="shared" si="130"/>
        <v>3.2258064516129031E-2</v>
      </c>
      <c r="L1119" s="3" t="s">
        <v>16</v>
      </c>
      <c r="M1119" s="20" t="s">
        <v>1797</v>
      </c>
      <c r="N1119" s="21" t="s">
        <v>1798</v>
      </c>
      <c r="O1119" s="20" t="s">
        <v>1799</v>
      </c>
      <c r="P1119" s="30" t="s">
        <v>1727</v>
      </c>
      <c r="Q1119" s="30">
        <v>10</v>
      </c>
      <c r="R1119" s="10" t="s">
        <v>21</v>
      </c>
      <c r="S1119" s="32" t="s">
        <v>1730</v>
      </c>
      <c r="T1119" s="32" t="s">
        <v>522</v>
      </c>
      <c r="U1119" s="32" t="s">
        <v>185</v>
      </c>
      <c r="V1119" s="48">
        <v>21</v>
      </c>
    </row>
    <row r="1120" spans="1:22" s="48" customFormat="1" ht="22.5" customHeight="1" x14ac:dyDescent="0.3">
      <c r="A1120" s="2" t="s">
        <v>229</v>
      </c>
      <c r="B1120" s="3">
        <v>0</v>
      </c>
      <c r="C1120" s="3">
        <v>0</v>
      </c>
      <c r="D1120" s="3">
        <v>1</v>
      </c>
      <c r="E1120" s="3">
        <v>1</v>
      </c>
      <c r="F1120" s="3">
        <v>0</v>
      </c>
      <c r="G1120" s="3">
        <v>0</v>
      </c>
      <c r="H1120" s="3"/>
      <c r="I1120" s="201">
        <f t="shared" si="127"/>
        <v>2</v>
      </c>
      <c r="J1120" s="16">
        <v>17</v>
      </c>
      <c r="K1120" s="5">
        <f t="shared" si="130"/>
        <v>3.2258064516129031E-2</v>
      </c>
      <c r="L1120" s="3" t="s">
        <v>16</v>
      </c>
      <c r="M1120" s="20" t="s">
        <v>1800</v>
      </c>
      <c r="N1120" s="21" t="s">
        <v>404</v>
      </c>
      <c r="O1120" s="20" t="s">
        <v>581</v>
      </c>
      <c r="P1120" s="30" t="s">
        <v>1727</v>
      </c>
      <c r="Q1120" s="30">
        <v>10</v>
      </c>
      <c r="R1120" s="10" t="s">
        <v>21</v>
      </c>
      <c r="S1120" s="32" t="s">
        <v>1730</v>
      </c>
      <c r="T1120" s="32" t="s">
        <v>522</v>
      </c>
      <c r="U1120" s="32" t="s">
        <v>185</v>
      </c>
      <c r="V1120" s="48">
        <v>22</v>
      </c>
    </row>
    <row r="1121" spans="1:22" s="48" customFormat="1" ht="22.5" customHeight="1" x14ac:dyDescent="0.3">
      <c r="A1121" s="2" t="s">
        <v>196</v>
      </c>
      <c r="B1121" s="3">
        <v>0</v>
      </c>
      <c r="C1121" s="3">
        <v>0</v>
      </c>
      <c r="D1121" s="3">
        <v>0</v>
      </c>
      <c r="E1121" s="3">
        <v>0</v>
      </c>
      <c r="F1121" s="3">
        <v>0</v>
      </c>
      <c r="G1121" s="3">
        <v>0</v>
      </c>
      <c r="H1121" s="3"/>
      <c r="I1121" s="201">
        <f t="shared" si="127"/>
        <v>0</v>
      </c>
      <c r="J1121" s="16">
        <v>18</v>
      </c>
      <c r="K1121" s="5">
        <f t="shared" si="130"/>
        <v>0</v>
      </c>
      <c r="L1121" s="3" t="s">
        <v>16</v>
      </c>
      <c r="M1121" s="20" t="s">
        <v>1801</v>
      </c>
      <c r="N1121" s="21" t="s">
        <v>241</v>
      </c>
      <c r="O1121" s="20" t="s">
        <v>530</v>
      </c>
      <c r="P1121" s="30" t="s">
        <v>1727</v>
      </c>
      <c r="Q1121" s="30">
        <v>10</v>
      </c>
      <c r="R1121" s="10" t="s">
        <v>1802</v>
      </c>
      <c r="S1121" s="32" t="s">
        <v>1755</v>
      </c>
      <c r="T1121" s="32" t="s">
        <v>1574</v>
      </c>
      <c r="U1121" s="32" t="s">
        <v>1428</v>
      </c>
      <c r="V1121" s="48">
        <v>23</v>
      </c>
    </row>
    <row r="1122" spans="1:22" s="47" customFormat="1" ht="22.5" customHeight="1" x14ac:dyDescent="0.3">
      <c r="A1122" s="35" t="s">
        <v>1803</v>
      </c>
      <c r="B1122" s="46">
        <v>8</v>
      </c>
      <c r="C1122" s="46">
        <v>10</v>
      </c>
      <c r="D1122" s="46">
        <v>8</v>
      </c>
      <c r="E1122" s="46">
        <v>10</v>
      </c>
      <c r="F1122" s="46">
        <v>10</v>
      </c>
      <c r="G1122" s="46">
        <v>8</v>
      </c>
      <c r="H1122" s="46"/>
      <c r="I1122" s="36">
        <f t="shared" si="127"/>
        <v>54</v>
      </c>
      <c r="J1122" s="50">
        <v>1</v>
      </c>
      <c r="K1122" s="38">
        <f t="shared" ref="K1122:K1135" si="131">I1122/60</f>
        <v>0.9</v>
      </c>
      <c r="L1122" s="46" t="s">
        <v>62</v>
      </c>
      <c r="M1122" s="51" t="s">
        <v>1804</v>
      </c>
      <c r="N1122" s="52" t="s">
        <v>626</v>
      </c>
      <c r="O1122" s="52" t="s">
        <v>49</v>
      </c>
      <c r="P1122" s="42" t="s">
        <v>1727</v>
      </c>
      <c r="Q1122" s="203">
        <v>11</v>
      </c>
      <c r="R1122" s="43" t="s">
        <v>21</v>
      </c>
      <c r="S1122" s="62" t="s">
        <v>1755</v>
      </c>
      <c r="T1122" s="62" t="s">
        <v>1755</v>
      </c>
      <c r="U1122" s="62" t="s">
        <v>1755</v>
      </c>
      <c r="V1122" s="47">
        <v>1</v>
      </c>
    </row>
    <row r="1123" spans="1:22" s="48" customFormat="1" ht="22.5" customHeight="1" x14ac:dyDescent="0.3">
      <c r="A1123" s="2" t="s">
        <v>1439</v>
      </c>
      <c r="B1123" s="3">
        <v>8</v>
      </c>
      <c r="C1123" s="3">
        <v>9</v>
      </c>
      <c r="D1123" s="3">
        <v>8</v>
      </c>
      <c r="E1123" s="3">
        <v>10</v>
      </c>
      <c r="F1123" s="3">
        <v>10</v>
      </c>
      <c r="G1123" s="3">
        <v>7</v>
      </c>
      <c r="H1123" s="3"/>
      <c r="I1123" s="201">
        <f t="shared" si="127"/>
        <v>52</v>
      </c>
      <c r="J1123" s="4">
        <v>2</v>
      </c>
      <c r="K1123" s="5">
        <f t="shared" si="131"/>
        <v>0.8666666666666667</v>
      </c>
      <c r="L1123" s="3" t="s">
        <v>67</v>
      </c>
      <c r="M1123" s="6" t="s">
        <v>1805</v>
      </c>
      <c r="N1123" s="7" t="s">
        <v>119</v>
      </c>
      <c r="O1123" s="7" t="s">
        <v>86</v>
      </c>
      <c r="P1123" s="30" t="s">
        <v>1727</v>
      </c>
      <c r="Q1123" s="9">
        <v>11</v>
      </c>
      <c r="R1123" s="10" t="s">
        <v>21</v>
      </c>
      <c r="S1123" s="11" t="s">
        <v>1728</v>
      </c>
      <c r="T1123" s="11" t="s">
        <v>352</v>
      </c>
      <c r="U1123" s="11" t="s">
        <v>49</v>
      </c>
      <c r="V1123" s="48">
        <v>2</v>
      </c>
    </row>
    <row r="1124" spans="1:22" s="48" customFormat="1" ht="22.5" customHeight="1" x14ac:dyDescent="0.3">
      <c r="A1124" s="2" t="s">
        <v>487</v>
      </c>
      <c r="B1124" s="3">
        <v>8</v>
      </c>
      <c r="C1124" s="3">
        <v>9</v>
      </c>
      <c r="D1124" s="3">
        <v>9</v>
      </c>
      <c r="E1124" s="3">
        <v>4</v>
      </c>
      <c r="F1124" s="3">
        <v>10</v>
      </c>
      <c r="G1124" s="3">
        <v>8</v>
      </c>
      <c r="H1124" s="3"/>
      <c r="I1124" s="201">
        <f t="shared" si="127"/>
        <v>48</v>
      </c>
      <c r="J1124" s="4">
        <v>3</v>
      </c>
      <c r="K1124" s="5">
        <f t="shared" si="131"/>
        <v>0.8</v>
      </c>
      <c r="L1124" s="3" t="s">
        <v>67</v>
      </c>
      <c r="M1124" s="6" t="s">
        <v>1806</v>
      </c>
      <c r="N1124" s="7" t="s">
        <v>352</v>
      </c>
      <c r="O1124" s="7" t="s">
        <v>365</v>
      </c>
      <c r="P1124" s="30" t="s">
        <v>1727</v>
      </c>
      <c r="Q1124" s="9">
        <v>11</v>
      </c>
      <c r="R1124" s="10" t="s">
        <v>21</v>
      </c>
      <c r="S1124" s="11" t="s">
        <v>1728</v>
      </c>
      <c r="T1124" s="11" t="s">
        <v>352</v>
      </c>
      <c r="U1124" s="11" t="s">
        <v>49</v>
      </c>
      <c r="V1124" s="48">
        <v>3</v>
      </c>
    </row>
    <row r="1125" spans="1:22" s="48" customFormat="1" ht="22.5" customHeight="1" x14ac:dyDescent="0.3">
      <c r="A1125" s="2" t="s">
        <v>1807</v>
      </c>
      <c r="B1125" s="3">
        <v>8</v>
      </c>
      <c r="C1125" s="3">
        <v>8</v>
      </c>
      <c r="D1125" s="3">
        <v>5</v>
      </c>
      <c r="E1125" s="3">
        <v>8</v>
      </c>
      <c r="F1125" s="3">
        <v>10</v>
      </c>
      <c r="G1125" s="3">
        <v>9</v>
      </c>
      <c r="H1125" s="3"/>
      <c r="I1125" s="201">
        <f t="shared" si="127"/>
        <v>48</v>
      </c>
      <c r="J1125" s="4">
        <v>3</v>
      </c>
      <c r="K1125" s="5">
        <f t="shared" si="131"/>
        <v>0.8</v>
      </c>
      <c r="L1125" s="3" t="s">
        <v>67</v>
      </c>
      <c r="M1125" s="6" t="s">
        <v>1808</v>
      </c>
      <c r="N1125" s="7" t="s">
        <v>626</v>
      </c>
      <c r="O1125" s="7" t="s">
        <v>360</v>
      </c>
      <c r="P1125" s="30" t="s">
        <v>1727</v>
      </c>
      <c r="Q1125" s="9">
        <v>11</v>
      </c>
      <c r="R1125" s="10" t="s">
        <v>21</v>
      </c>
      <c r="S1125" s="11" t="s">
        <v>1755</v>
      </c>
      <c r="T1125" s="11" t="s">
        <v>1755</v>
      </c>
      <c r="U1125" s="11" t="s">
        <v>1755</v>
      </c>
      <c r="V1125" s="48">
        <v>4</v>
      </c>
    </row>
    <row r="1126" spans="1:22" s="48" customFormat="1" ht="22.5" customHeight="1" x14ac:dyDescent="0.3">
      <c r="A1126" s="2" t="s">
        <v>283</v>
      </c>
      <c r="B1126" s="3">
        <v>9</v>
      </c>
      <c r="C1126" s="3">
        <v>8</v>
      </c>
      <c r="D1126" s="3">
        <v>5</v>
      </c>
      <c r="E1126" s="3">
        <v>4</v>
      </c>
      <c r="F1126" s="3">
        <v>10</v>
      </c>
      <c r="G1126" s="3">
        <v>9</v>
      </c>
      <c r="H1126" s="3"/>
      <c r="I1126" s="201">
        <f t="shared" si="127"/>
        <v>45</v>
      </c>
      <c r="J1126" s="4">
        <v>4</v>
      </c>
      <c r="K1126" s="5">
        <f t="shared" si="131"/>
        <v>0.75</v>
      </c>
      <c r="L1126" s="3" t="s">
        <v>67</v>
      </c>
      <c r="M1126" s="6" t="s">
        <v>1809</v>
      </c>
      <c r="N1126" s="7" t="s">
        <v>18</v>
      </c>
      <c r="O1126" s="7" t="s">
        <v>90</v>
      </c>
      <c r="P1126" s="30" t="s">
        <v>1727</v>
      </c>
      <c r="Q1126" s="9">
        <v>11</v>
      </c>
      <c r="R1126" s="10" t="s">
        <v>21</v>
      </c>
      <c r="S1126" s="11" t="s">
        <v>1755</v>
      </c>
      <c r="T1126" s="11" t="s">
        <v>1574</v>
      </c>
      <c r="U1126" s="11" t="s">
        <v>1428</v>
      </c>
      <c r="V1126" s="48">
        <v>5</v>
      </c>
    </row>
    <row r="1127" spans="1:22" s="48" customFormat="1" ht="22.5" customHeight="1" x14ac:dyDescent="0.3">
      <c r="A1127" s="2" t="s">
        <v>275</v>
      </c>
      <c r="B1127" s="3">
        <v>6</v>
      </c>
      <c r="C1127" s="3">
        <v>4</v>
      </c>
      <c r="D1127" s="3">
        <v>9</v>
      </c>
      <c r="E1127" s="3">
        <v>8</v>
      </c>
      <c r="F1127" s="3">
        <v>7</v>
      </c>
      <c r="G1127" s="3">
        <v>9</v>
      </c>
      <c r="H1127" s="3"/>
      <c r="I1127" s="201">
        <f t="shared" si="127"/>
        <v>43</v>
      </c>
      <c r="J1127" s="4">
        <v>5</v>
      </c>
      <c r="K1127" s="5">
        <f t="shared" si="131"/>
        <v>0.71666666666666667</v>
      </c>
      <c r="L1127" s="3" t="s">
        <v>16</v>
      </c>
      <c r="M1127" s="6" t="s">
        <v>1810</v>
      </c>
      <c r="N1127" s="7" t="s">
        <v>27</v>
      </c>
      <c r="O1127" s="7" t="s">
        <v>19</v>
      </c>
      <c r="P1127" s="30" t="s">
        <v>1727</v>
      </c>
      <c r="Q1127" s="27">
        <v>11</v>
      </c>
      <c r="R1127" s="10" t="s">
        <v>21</v>
      </c>
      <c r="S1127" s="11" t="s">
        <v>1755</v>
      </c>
      <c r="T1127" s="11" t="s">
        <v>1574</v>
      </c>
      <c r="U1127" s="11" t="s">
        <v>1428</v>
      </c>
      <c r="V1127" s="48">
        <v>6</v>
      </c>
    </row>
    <row r="1128" spans="1:22" s="48" customFormat="1" ht="22.5" customHeight="1" x14ac:dyDescent="0.3">
      <c r="A1128" s="2" t="s">
        <v>491</v>
      </c>
      <c r="B1128" s="3">
        <v>8</v>
      </c>
      <c r="C1128" s="3">
        <v>7</v>
      </c>
      <c r="D1128" s="3">
        <v>0</v>
      </c>
      <c r="E1128" s="3">
        <v>0</v>
      </c>
      <c r="F1128" s="3">
        <v>10</v>
      </c>
      <c r="G1128" s="3">
        <v>5</v>
      </c>
      <c r="H1128" s="3"/>
      <c r="I1128" s="201">
        <f t="shared" si="127"/>
        <v>30</v>
      </c>
      <c r="J1128" s="4">
        <v>6</v>
      </c>
      <c r="K1128" s="5">
        <f t="shared" si="131"/>
        <v>0.5</v>
      </c>
      <c r="L1128" s="3" t="s">
        <v>16</v>
      </c>
      <c r="M1128" s="6" t="s">
        <v>1811</v>
      </c>
      <c r="N1128" s="7" t="s">
        <v>1812</v>
      </c>
      <c r="O1128" s="7" t="s">
        <v>1813</v>
      </c>
      <c r="P1128" s="30" t="s">
        <v>1727</v>
      </c>
      <c r="Q1128" s="9">
        <v>11</v>
      </c>
      <c r="R1128" s="10" t="s">
        <v>21</v>
      </c>
      <c r="S1128" s="11" t="s">
        <v>1728</v>
      </c>
      <c r="T1128" s="11" t="s">
        <v>352</v>
      </c>
      <c r="U1128" s="11" t="s">
        <v>49</v>
      </c>
      <c r="V1128" s="48">
        <v>7</v>
      </c>
    </row>
    <row r="1129" spans="1:22" s="48" customFormat="1" ht="22.5" customHeight="1" x14ac:dyDescent="0.3">
      <c r="A1129" s="2" t="s">
        <v>482</v>
      </c>
      <c r="B1129" s="3">
        <v>6</v>
      </c>
      <c r="C1129" s="3">
        <v>0</v>
      </c>
      <c r="D1129" s="3">
        <v>5</v>
      </c>
      <c r="E1129" s="3">
        <v>0</v>
      </c>
      <c r="F1129" s="3">
        <v>10</v>
      </c>
      <c r="G1129" s="3">
        <v>5</v>
      </c>
      <c r="H1129" s="3"/>
      <c r="I1129" s="201">
        <f t="shared" si="127"/>
        <v>26</v>
      </c>
      <c r="J1129" s="4">
        <v>7</v>
      </c>
      <c r="K1129" s="5">
        <f t="shared" si="131"/>
        <v>0.43333333333333335</v>
      </c>
      <c r="L1129" s="3" t="s">
        <v>16</v>
      </c>
      <c r="M1129" s="6" t="s">
        <v>1814</v>
      </c>
      <c r="N1129" s="7" t="s">
        <v>126</v>
      </c>
      <c r="O1129" s="7" t="s">
        <v>90</v>
      </c>
      <c r="P1129" s="30" t="s">
        <v>1727</v>
      </c>
      <c r="Q1129" s="9">
        <v>11</v>
      </c>
      <c r="R1129" s="10" t="s">
        <v>21</v>
      </c>
      <c r="S1129" s="11" t="s">
        <v>1755</v>
      </c>
      <c r="T1129" s="11" t="s">
        <v>1574</v>
      </c>
      <c r="U1129" s="11" t="s">
        <v>1428</v>
      </c>
      <c r="V1129" s="48">
        <v>8</v>
      </c>
    </row>
    <row r="1130" spans="1:22" s="48" customFormat="1" ht="22.5" customHeight="1" x14ac:dyDescent="0.3">
      <c r="A1130" s="2" t="s">
        <v>1445</v>
      </c>
      <c r="B1130" s="3">
        <v>10</v>
      </c>
      <c r="C1130" s="3">
        <v>0</v>
      </c>
      <c r="D1130" s="3">
        <v>3</v>
      </c>
      <c r="E1130" s="3">
        <v>0</v>
      </c>
      <c r="F1130" s="3">
        <v>0</v>
      </c>
      <c r="G1130" s="3">
        <v>6</v>
      </c>
      <c r="H1130" s="3"/>
      <c r="I1130" s="201">
        <f t="shared" si="127"/>
        <v>19</v>
      </c>
      <c r="J1130" s="4">
        <v>8</v>
      </c>
      <c r="K1130" s="5">
        <f t="shared" si="131"/>
        <v>0.31666666666666665</v>
      </c>
      <c r="L1130" s="3" t="s">
        <v>16</v>
      </c>
      <c r="M1130" s="6" t="s">
        <v>943</v>
      </c>
      <c r="N1130" s="7" t="s">
        <v>321</v>
      </c>
      <c r="O1130" s="7" t="s">
        <v>1815</v>
      </c>
      <c r="P1130" s="30" t="s">
        <v>1727</v>
      </c>
      <c r="Q1130" s="9">
        <v>11</v>
      </c>
      <c r="R1130" s="10" t="s">
        <v>21</v>
      </c>
      <c r="S1130" s="11" t="s">
        <v>1728</v>
      </c>
      <c r="T1130" s="11" t="s">
        <v>352</v>
      </c>
      <c r="U1130" s="11" t="s">
        <v>49</v>
      </c>
      <c r="V1130" s="48">
        <v>9</v>
      </c>
    </row>
    <row r="1131" spans="1:22" s="48" customFormat="1" ht="22.5" customHeight="1" x14ac:dyDescent="0.3">
      <c r="A1131" s="2" t="s">
        <v>243</v>
      </c>
      <c r="B1131" s="3">
        <v>0</v>
      </c>
      <c r="C1131" s="3">
        <v>5</v>
      </c>
      <c r="D1131" s="3">
        <v>2</v>
      </c>
      <c r="E1131" s="3">
        <v>0</v>
      </c>
      <c r="F1131" s="3">
        <v>10</v>
      </c>
      <c r="G1131" s="3">
        <v>0</v>
      </c>
      <c r="H1131" s="3"/>
      <c r="I1131" s="201">
        <f t="shared" ref="I1131:I1135" si="132">SUM(B1131:H1131)</f>
        <v>17</v>
      </c>
      <c r="J1131" s="4">
        <v>9</v>
      </c>
      <c r="K1131" s="5">
        <f t="shared" si="131"/>
        <v>0.28333333333333333</v>
      </c>
      <c r="L1131" s="3" t="s">
        <v>16</v>
      </c>
      <c r="M1131" s="6" t="s">
        <v>1816</v>
      </c>
      <c r="N1131" s="7" t="s">
        <v>214</v>
      </c>
      <c r="O1131" s="7" t="s">
        <v>162</v>
      </c>
      <c r="P1131" s="30" t="s">
        <v>1727</v>
      </c>
      <c r="Q1131" s="9">
        <v>11</v>
      </c>
      <c r="R1131" s="10" t="s">
        <v>21</v>
      </c>
      <c r="S1131" s="11" t="s">
        <v>1755</v>
      </c>
      <c r="T1131" s="11" t="s">
        <v>1574</v>
      </c>
      <c r="U1131" s="11" t="s">
        <v>1428</v>
      </c>
      <c r="V1131" s="48">
        <v>10</v>
      </c>
    </row>
    <row r="1132" spans="1:22" s="48" customFormat="1" ht="22.5" customHeight="1" x14ac:dyDescent="0.3">
      <c r="A1132" s="2" t="s">
        <v>252</v>
      </c>
      <c r="B1132" s="3">
        <v>3</v>
      </c>
      <c r="C1132" s="3">
        <v>7</v>
      </c>
      <c r="D1132" s="3">
        <v>0</v>
      </c>
      <c r="E1132" s="3">
        <v>0</v>
      </c>
      <c r="F1132" s="3">
        <v>0</v>
      </c>
      <c r="G1132" s="3">
        <v>3</v>
      </c>
      <c r="H1132" s="3"/>
      <c r="I1132" s="201">
        <f t="shared" si="132"/>
        <v>13</v>
      </c>
      <c r="J1132" s="4">
        <v>10</v>
      </c>
      <c r="K1132" s="5">
        <f t="shared" si="131"/>
        <v>0.21666666666666667</v>
      </c>
      <c r="L1132" s="3" t="s">
        <v>16</v>
      </c>
      <c r="M1132" s="6" t="s">
        <v>1817</v>
      </c>
      <c r="N1132" s="7" t="s">
        <v>1818</v>
      </c>
      <c r="O1132" s="7" t="s">
        <v>100</v>
      </c>
      <c r="P1132" s="30" t="s">
        <v>1727</v>
      </c>
      <c r="Q1132" s="9">
        <v>11</v>
      </c>
      <c r="R1132" s="10" t="s">
        <v>21</v>
      </c>
      <c r="S1132" s="11" t="s">
        <v>1728</v>
      </c>
      <c r="T1132" s="11" t="s">
        <v>352</v>
      </c>
      <c r="U1132" s="11" t="s">
        <v>49</v>
      </c>
      <c r="V1132" s="48">
        <v>11</v>
      </c>
    </row>
    <row r="1133" spans="1:22" s="48" customFormat="1" ht="22.5" customHeight="1" x14ac:dyDescent="0.3">
      <c r="A1133" s="2" t="s">
        <v>478</v>
      </c>
      <c r="B1133" s="3">
        <v>8</v>
      </c>
      <c r="C1133" s="3">
        <v>0</v>
      </c>
      <c r="D1133" s="3">
        <v>0</v>
      </c>
      <c r="E1133" s="3">
        <v>0</v>
      </c>
      <c r="F1133" s="3">
        <v>0</v>
      </c>
      <c r="G1133" s="3">
        <v>5</v>
      </c>
      <c r="H1133" s="3"/>
      <c r="I1133" s="201">
        <f t="shared" si="132"/>
        <v>13</v>
      </c>
      <c r="J1133" s="4">
        <v>10</v>
      </c>
      <c r="K1133" s="5">
        <f t="shared" si="131"/>
        <v>0.21666666666666667</v>
      </c>
      <c r="L1133" s="3" t="s">
        <v>16</v>
      </c>
      <c r="M1133" s="6" t="s">
        <v>1819</v>
      </c>
      <c r="N1133" s="7" t="s">
        <v>69</v>
      </c>
      <c r="O1133" s="7" t="s">
        <v>123</v>
      </c>
      <c r="P1133" s="30" t="s">
        <v>1727</v>
      </c>
      <c r="Q1133" s="9">
        <v>11</v>
      </c>
      <c r="R1133" s="10" t="s">
        <v>21</v>
      </c>
      <c r="S1133" s="11" t="s">
        <v>1755</v>
      </c>
      <c r="T1133" s="11" t="s">
        <v>1574</v>
      </c>
      <c r="U1133" s="11" t="s">
        <v>1428</v>
      </c>
      <c r="V1133" s="48">
        <v>12</v>
      </c>
    </row>
    <row r="1134" spans="1:22" s="48" customFormat="1" ht="22.5" customHeight="1" x14ac:dyDescent="0.3">
      <c r="A1134" s="2" t="s">
        <v>247</v>
      </c>
      <c r="B1134" s="3">
        <v>7</v>
      </c>
      <c r="C1134" s="3">
        <v>0</v>
      </c>
      <c r="D1134" s="3">
        <v>0</v>
      </c>
      <c r="E1134" s="3">
        <v>0</v>
      </c>
      <c r="F1134" s="3">
        <v>0</v>
      </c>
      <c r="G1134" s="3">
        <v>0</v>
      </c>
      <c r="H1134" s="3"/>
      <c r="I1134" s="201">
        <f t="shared" si="132"/>
        <v>7</v>
      </c>
      <c r="J1134" s="4">
        <v>11</v>
      </c>
      <c r="K1134" s="5">
        <f t="shared" si="131"/>
        <v>0.11666666666666667</v>
      </c>
      <c r="L1134" s="3" t="s">
        <v>16</v>
      </c>
      <c r="M1134" s="6" t="s">
        <v>1820</v>
      </c>
      <c r="N1134" s="7" t="s">
        <v>93</v>
      </c>
      <c r="O1134" s="7" t="s">
        <v>28</v>
      </c>
      <c r="P1134" s="30" t="s">
        <v>1727</v>
      </c>
      <c r="Q1134" s="9">
        <v>11</v>
      </c>
      <c r="R1134" s="10" t="s">
        <v>21</v>
      </c>
      <c r="S1134" s="11" t="s">
        <v>1728</v>
      </c>
      <c r="T1134" s="11" t="s">
        <v>352</v>
      </c>
      <c r="U1134" s="11" t="s">
        <v>49</v>
      </c>
      <c r="V1134" s="48">
        <v>13</v>
      </c>
    </row>
    <row r="1135" spans="1:22" s="48" customFormat="1" ht="22.5" customHeight="1" x14ac:dyDescent="0.3">
      <c r="A1135" s="2" t="s">
        <v>249</v>
      </c>
      <c r="B1135" s="3">
        <v>3</v>
      </c>
      <c r="C1135" s="3">
        <v>0</v>
      </c>
      <c r="D1135" s="3">
        <v>0</v>
      </c>
      <c r="E1135" s="3">
        <v>0</v>
      </c>
      <c r="F1135" s="3">
        <v>0</v>
      </c>
      <c r="G1135" s="3">
        <v>3</v>
      </c>
      <c r="H1135" s="3"/>
      <c r="I1135" s="201">
        <f t="shared" si="132"/>
        <v>6</v>
      </c>
      <c r="J1135" s="4">
        <v>12</v>
      </c>
      <c r="K1135" s="5">
        <f t="shared" si="131"/>
        <v>0.1</v>
      </c>
      <c r="L1135" s="3" t="s">
        <v>16</v>
      </c>
      <c r="M1135" s="6" t="s">
        <v>1821</v>
      </c>
      <c r="N1135" s="7" t="s">
        <v>1554</v>
      </c>
      <c r="O1135" s="7" t="s">
        <v>1774</v>
      </c>
      <c r="P1135" s="30" t="s">
        <v>1727</v>
      </c>
      <c r="Q1135" s="9">
        <v>11</v>
      </c>
      <c r="R1135" s="10" t="s">
        <v>21</v>
      </c>
      <c r="S1135" s="11" t="s">
        <v>1728</v>
      </c>
      <c r="T1135" s="11" t="s">
        <v>352</v>
      </c>
      <c r="U1135" s="11" t="s">
        <v>49</v>
      </c>
      <c r="V1135" s="48">
        <v>14</v>
      </c>
    </row>
    <row r="1136" spans="1:22" s="33" customFormat="1" ht="22.5" customHeight="1" x14ac:dyDescent="0.3">
      <c r="A1136" s="2" t="s">
        <v>109</v>
      </c>
      <c r="B1136" s="2">
        <v>8</v>
      </c>
      <c r="C1136" s="2">
        <v>6</v>
      </c>
      <c r="D1136" s="2">
        <v>8</v>
      </c>
      <c r="E1136" s="2">
        <v>8</v>
      </c>
      <c r="F1136" s="2">
        <v>4</v>
      </c>
      <c r="G1136" s="2">
        <v>8</v>
      </c>
      <c r="H1136" s="2">
        <v>3</v>
      </c>
      <c r="I1136" s="202">
        <f t="shared" ref="I1136:I1137" si="133">SUM(B1136:H1136)</f>
        <v>45</v>
      </c>
      <c r="J1136" s="27">
        <v>1</v>
      </c>
      <c r="K1136" s="5">
        <f t="shared" ref="K1136" si="134">I1136/70</f>
        <v>0.6428571428571429</v>
      </c>
      <c r="L1136" s="24" t="s">
        <v>62</v>
      </c>
      <c r="M1136" s="20" t="s">
        <v>1822</v>
      </c>
      <c r="N1136" s="21" t="s">
        <v>27</v>
      </c>
      <c r="O1136" s="20" t="s">
        <v>19</v>
      </c>
      <c r="P1136" s="30" t="s">
        <v>1823</v>
      </c>
      <c r="Q1136" s="30">
        <v>8</v>
      </c>
      <c r="R1136" s="10" t="s">
        <v>246</v>
      </c>
      <c r="S1136" s="32" t="s">
        <v>1824</v>
      </c>
      <c r="T1136" s="32" t="s">
        <v>522</v>
      </c>
      <c r="U1136" s="32" t="s">
        <v>148</v>
      </c>
    </row>
    <row r="1137" spans="1:22" s="12" customFormat="1" ht="18" customHeight="1" x14ac:dyDescent="0.3">
      <c r="A1137" s="2" t="s">
        <v>275</v>
      </c>
      <c r="B1137" s="3">
        <v>9</v>
      </c>
      <c r="C1137" s="3">
        <v>10</v>
      </c>
      <c r="D1137" s="3">
        <v>8</v>
      </c>
      <c r="E1137" s="3">
        <v>9</v>
      </c>
      <c r="F1137" s="3">
        <v>10</v>
      </c>
      <c r="G1137" s="3">
        <v>9</v>
      </c>
      <c r="H1137" s="3"/>
      <c r="I1137" s="202">
        <f t="shared" si="133"/>
        <v>55</v>
      </c>
      <c r="J1137" s="4">
        <v>1</v>
      </c>
      <c r="K1137" s="5">
        <f>I1137/60</f>
        <v>0.91666666666666663</v>
      </c>
      <c r="L1137" s="3" t="s">
        <v>62</v>
      </c>
      <c r="M1137" s="6" t="s">
        <v>1682</v>
      </c>
      <c r="N1137" s="7" t="s">
        <v>27</v>
      </c>
      <c r="O1137" s="7" t="s">
        <v>178</v>
      </c>
      <c r="P1137" s="30" t="s">
        <v>1823</v>
      </c>
      <c r="Q1137" s="9">
        <v>11</v>
      </c>
      <c r="R1137" s="10" t="s">
        <v>246</v>
      </c>
      <c r="S1137" s="32" t="s">
        <v>1824</v>
      </c>
      <c r="T1137" s="32" t="s">
        <v>522</v>
      </c>
      <c r="U1137" s="32" t="s">
        <v>148</v>
      </c>
    </row>
    <row r="1138" spans="1:22" s="48" customFormat="1" ht="18" customHeight="1" x14ac:dyDescent="0.3">
      <c r="A1138" s="2" t="s">
        <v>299</v>
      </c>
      <c r="B1138" s="3">
        <v>3</v>
      </c>
      <c r="C1138" s="3">
        <v>12</v>
      </c>
      <c r="D1138" s="3">
        <v>0</v>
      </c>
      <c r="E1138" s="3">
        <v>0</v>
      </c>
      <c r="F1138" s="3">
        <v>0</v>
      </c>
      <c r="G1138" s="3">
        <v>12</v>
      </c>
      <c r="H1138" s="3">
        <v>16</v>
      </c>
      <c r="I1138" s="204">
        <f t="shared" ref="I1138:I1187" si="135">SUM(B1138:H1138)</f>
        <v>43</v>
      </c>
      <c r="J1138" s="3">
        <v>1</v>
      </c>
      <c r="K1138" s="5">
        <f>I1138/106</f>
        <v>0.40566037735849059</v>
      </c>
      <c r="L1138" s="3" t="s">
        <v>67</v>
      </c>
      <c r="M1138" s="20" t="s">
        <v>1825</v>
      </c>
      <c r="N1138" s="21" t="s">
        <v>321</v>
      </c>
      <c r="O1138" s="20" t="s">
        <v>49</v>
      </c>
      <c r="P1138" s="8" t="s">
        <v>1826</v>
      </c>
      <c r="Q1138" s="30">
        <v>9</v>
      </c>
      <c r="R1138" s="10" t="s">
        <v>309</v>
      </c>
      <c r="S1138" s="32" t="s">
        <v>1762</v>
      </c>
      <c r="T1138" s="32" t="s">
        <v>27</v>
      </c>
      <c r="U1138" s="32" t="s">
        <v>123</v>
      </c>
    </row>
    <row r="1139" spans="1:22" s="48" customFormat="1" ht="18" customHeight="1" x14ac:dyDescent="0.3">
      <c r="A1139" s="2" t="s">
        <v>163</v>
      </c>
      <c r="B1139" s="3">
        <v>0</v>
      </c>
      <c r="C1139" s="3">
        <v>0</v>
      </c>
      <c r="D1139" s="3">
        <v>0</v>
      </c>
      <c r="E1139" s="3">
        <v>0</v>
      </c>
      <c r="F1139" s="3">
        <v>0</v>
      </c>
      <c r="G1139" s="3">
        <v>0</v>
      </c>
      <c r="H1139" s="3">
        <v>0</v>
      </c>
      <c r="I1139" s="204">
        <f t="shared" si="135"/>
        <v>0</v>
      </c>
      <c r="J1139" s="3">
        <v>2</v>
      </c>
      <c r="K1139" s="5">
        <f t="shared" ref="K1139:K1140" si="136">I1139/106</f>
        <v>0</v>
      </c>
      <c r="L1139" s="3" t="s">
        <v>16</v>
      </c>
      <c r="M1139" s="20" t="s">
        <v>1827</v>
      </c>
      <c r="N1139" s="21" t="s">
        <v>390</v>
      </c>
      <c r="O1139" s="20" t="s">
        <v>24</v>
      </c>
      <c r="P1139" s="8" t="s">
        <v>1826</v>
      </c>
      <c r="Q1139" s="30">
        <v>9</v>
      </c>
      <c r="R1139" s="10" t="s">
        <v>32</v>
      </c>
      <c r="S1139" s="32" t="s">
        <v>1762</v>
      </c>
      <c r="T1139" s="32" t="s">
        <v>27</v>
      </c>
      <c r="U1139" s="32" t="s">
        <v>123</v>
      </c>
    </row>
    <row r="1140" spans="1:22" s="48" customFormat="1" ht="18" customHeight="1" x14ac:dyDescent="0.3">
      <c r="A1140" s="2" t="s">
        <v>169</v>
      </c>
      <c r="B1140" s="3">
        <v>0</v>
      </c>
      <c r="C1140" s="3">
        <v>0</v>
      </c>
      <c r="D1140" s="3">
        <v>0</v>
      </c>
      <c r="E1140" s="3">
        <v>0</v>
      </c>
      <c r="F1140" s="3">
        <v>0</v>
      </c>
      <c r="G1140" s="3">
        <v>0</v>
      </c>
      <c r="H1140" s="3">
        <v>0</v>
      </c>
      <c r="I1140" s="204">
        <f t="shared" si="135"/>
        <v>0</v>
      </c>
      <c r="J1140" s="3">
        <v>2</v>
      </c>
      <c r="K1140" s="5">
        <f t="shared" si="136"/>
        <v>0</v>
      </c>
      <c r="L1140" s="3" t="s">
        <v>16</v>
      </c>
      <c r="M1140" s="20" t="s">
        <v>1828</v>
      </c>
      <c r="N1140" s="21" t="s">
        <v>626</v>
      </c>
      <c r="O1140" s="20" t="s">
        <v>1829</v>
      </c>
      <c r="P1140" s="8" t="s">
        <v>1826</v>
      </c>
      <c r="Q1140" s="30">
        <v>9</v>
      </c>
      <c r="R1140" s="10" t="s">
        <v>309</v>
      </c>
      <c r="S1140" s="32" t="s">
        <v>1762</v>
      </c>
      <c r="T1140" s="32" t="s">
        <v>27</v>
      </c>
      <c r="U1140" s="32" t="s">
        <v>123</v>
      </c>
    </row>
    <row r="1141" spans="1:22" s="48" customFormat="1" ht="18" customHeight="1" x14ac:dyDescent="0.3">
      <c r="A1141" s="2" t="s">
        <v>254</v>
      </c>
      <c r="B1141" s="3">
        <v>0</v>
      </c>
      <c r="C1141" s="3">
        <v>0</v>
      </c>
      <c r="D1141" s="3">
        <v>4</v>
      </c>
      <c r="E1141" s="3">
        <v>6</v>
      </c>
      <c r="F1141" s="3">
        <v>5</v>
      </c>
      <c r="G1141" s="3">
        <v>0</v>
      </c>
      <c r="H1141" s="3"/>
      <c r="I1141" s="204">
        <f t="shared" si="135"/>
        <v>15</v>
      </c>
      <c r="J1141" s="3">
        <v>1</v>
      </c>
      <c r="K1141" s="5">
        <f>I1141/62</f>
        <v>0.24193548387096775</v>
      </c>
      <c r="L1141" s="3" t="s">
        <v>16</v>
      </c>
      <c r="M1141" s="20" t="s">
        <v>1830</v>
      </c>
      <c r="N1141" s="21" t="s">
        <v>82</v>
      </c>
      <c r="O1141" s="20" t="s">
        <v>377</v>
      </c>
      <c r="P1141" s="8" t="s">
        <v>1826</v>
      </c>
      <c r="Q1141" s="30">
        <v>10</v>
      </c>
      <c r="R1141" s="10" t="s">
        <v>246</v>
      </c>
      <c r="S1141" s="32" t="s">
        <v>1762</v>
      </c>
      <c r="T1141" s="32" t="s">
        <v>27</v>
      </c>
      <c r="U1141" s="32" t="s">
        <v>123</v>
      </c>
    </row>
    <row r="1142" spans="1:22" s="48" customFormat="1" ht="18" customHeight="1" x14ac:dyDescent="0.3">
      <c r="A1142" s="2" t="s">
        <v>179</v>
      </c>
      <c r="B1142" s="3">
        <v>0</v>
      </c>
      <c r="C1142" s="3">
        <v>0</v>
      </c>
      <c r="D1142" s="3">
        <v>4</v>
      </c>
      <c r="E1142" s="3">
        <v>4</v>
      </c>
      <c r="F1142" s="3">
        <v>2</v>
      </c>
      <c r="G1142" s="3">
        <v>0</v>
      </c>
      <c r="H1142" s="3"/>
      <c r="I1142" s="204">
        <f t="shared" si="135"/>
        <v>10</v>
      </c>
      <c r="J1142" s="3">
        <v>2</v>
      </c>
      <c r="K1142" s="5">
        <f t="shared" ref="K1142:K1149" si="137">I1142/62</f>
        <v>0.16129032258064516</v>
      </c>
      <c r="L1142" s="3" t="s">
        <v>16</v>
      </c>
      <c r="M1142" s="20" t="s">
        <v>1831</v>
      </c>
      <c r="N1142" s="21" t="s">
        <v>433</v>
      </c>
      <c r="O1142" s="20" t="s">
        <v>60</v>
      </c>
      <c r="P1142" s="8" t="s">
        <v>1826</v>
      </c>
      <c r="Q1142" s="30">
        <v>10</v>
      </c>
      <c r="R1142" s="10" t="s">
        <v>182</v>
      </c>
      <c r="S1142" s="32" t="s">
        <v>1762</v>
      </c>
      <c r="T1142" s="32" t="s">
        <v>27</v>
      </c>
      <c r="U1142" s="32" t="s">
        <v>123</v>
      </c>
    </row>
    <row r="1143" spans="1:22" s="48" customFormat="1" ht="18" customHeight="1" x14ac:dyDescent="0.3">
      <c r="A1143" s="2" t="s">
        <v>269</v>
      </c>
      <c r="B1143" s="3">
        <v>0</v>
      </c>
      <c r="C1143" s="3">
        <v>1</v>
      </c>
      <c r="D1143" s="3">
        <v>3</v>
      </c>
      <c r="E1143" s="3">
        <v>0</v>
      </c>
      <c r="F1143" s="3">
        <v>0</v>
      </c>
      <c r="G1143" s="3">
        <v>0</v>
      </c>
      <c r="H1143" s="3"/>
      <c r="I1143" s="204">
        <f t="shared" si="135"/>
        <v>4</v>
      </c>
      <c r="J1143" s="3">
        <v>3</v>
      </c>
      <c r="K1143" s="5">
        <f t="shared" si="137"/>
        <v>6.4516129032258063E-2</v>
      </c>
      <c r="L1143" s="3" t="s">
        <v>16</v>
      </c>
      <c r="M1143" s="20" t="s">
        <v>608</v>
      </c>
      <c r="N1143" s="21" t="s">
        <v>916</v>
      </c>
      <c r="O1143" s="20" t="s">
        <v>377</v>
      </c>
      <c r="P1143" s="8" t="s">
        <v>1826</v>
      </c>
      <c r="Q1143" s="30">
        <v>10</v>
      </c>
      <c r="R1143" s="10" t="s">
        <v>182</v>
      </c>
      <c r="S1143" s="32" t="s">
        <v>1762</v>
      </c>
      <c r="T1143" s="32" t="s">
        <v>27</v>
      </c>
      <c r="U1143" s="32" t="s">
        <v>123</v>
      </c>
    </row>
    <row r="1144" spans="1:22" s="48" customFormat="1" ht="18" customHeight="1" x14ac:dyDescent="0.3">
      <c r="A1144" s="2" t="s">
        <v>199</v>
      </c>
      <c r="B1144" s="3">
        <v>0</v>
      </c>
      <c r="C1144" s="3">
        <v>0</v>
      </c>
      <c r="D1144" s="3">
        <v>0</v>
      </c>
      <c r="E1144" s="3">
        <v>0</v>
      </c>
      <c r="F1144" s="3">
        <v>0</v>
      </c>
      <c r="G1144" s="3">
        <v>0</v>
      </c>
      <c r="H1144" s="3"/>
      <c r="I1144" s="204">
        <f t="shared" si="135"/>
        <v>0</v>
      </c>
      <c r="J1144" s="3">
        <v>4</v>
      </c>
      <c r="K1144" s="5">
        <f t="shared" si="137"/>
        <v>0</v>
      </c>
      <c r="L1144" s="3" t="s">
        <v>16</v>
      </c>
      <c r="M1144" s="20" t="s">
        <v>1832</v>
      </c>
      <c r="N1144" s="21" t="s">
        <v>18</v>
      </c>
      <c r="O1144" s="20" t="s">
        <v>1833</v>
      </c>
      <c r="P1144" s="8" t="s">
        <v>1826</v>
      </c>
      <c r="Q1144" s="30">
        <v>10</v>
      </c>
      <c r="R1144" s="10" t="s">
        <v>246</v>
      </c>
      <c r="S1144" s="32" t="s">
        <v>1762</v>
      </c>
      <c r="T1144" s="32" t="s">
        <v>27</v>
      </c>
      <c r="U1144" s="32" t="s">
        <v>123</v>
      </c>
    </row>
    <row r="1145" spans="1:22" s="48" customFormat="1" ht="18" customHeight="1" x14ac:dyDescent="0.3">
      <c r="A1145" s="2" t="s">
        <v>266</v>
      </c>
      <c r="B1145" s="3">
        <v>0</v>
      </c>
      <c r="C1145" s="3">
        <v>0</v>
      </c>
      <c r="D1145" s="3">
        <v>0</v>
      </c>
      <c r="E1145" s="3">
        <v>0</v>
      </c>
      <c r="F1145" s="3">
        <v>0</v>
      </c>
      <c r="G1145" s="3">
        <v>0</v>
      </c>
      <c r="H1145" s="3"/>
      <c r="I1145" s="204">
        <f t="shared" si="135"/>
        <v>0</v>
      </c>
      <c r="J1145" s="3">
        <v>4</v>
      </c>
      <c r="K1145" s="5">
        <f t="shared" si="137"/>
        <v>0</v>
      </c>
      <c r="L1145" s="3" t="s">
        <v>16</v>
      </c>
      <c r="M1145" s="20" t="s">
        <v>1834</v>
      </c>
      <c r="N1145" s="21" t="s">
        <v>607</v>
      </c>
      <c r="O1145" s="20" t="s">
        <v>112</v>
      </c>
      <c r="P1145" s="8" t="s">
        <v>1826</v>
      </c>
      <c r="Q1145" s="30">
        <v>10</v>
      </c>
      <c r="R1145" s="10" t="s">
        <v>246</v>
      </c>
      <c r="S1145" s="32" t="s">
        <v>1762</v>
      </c>
      <c r="T1145" s="32" t="s">
        <v>27</v>
      </c>
      <c r="U1145" s="32" t="s">
        <v>123</v>
      </c>
    </row>
    <row r="1146" spans="1:22" s="48" customFormat="1" ht="18" customHeight="1" x14ac:dyDescent="0.3">
      <c r="A1146" s="2" t="s">
        <v>263</v>
      </c>
      <c r="B1146" s="3">
        <v>0</v>
      </c>
      <c r="C1146" s="3">
        <v>0</v>
      </c>
      <c r="D1146" s="3">
        <v>0</v>
      </c>
      <c r="E1146" s="3">
        <v>0</v>
      </c>
      <c r="F1146" s="3">
        <v>0</v>
      </c>
      <c r="G1146" s="3">
        <v>0</v>
      </c>
      <c r="H1146" s="3"/>
      <c r="I1146" s="204">
        <f t="shared" si="135"/>
        <v>0</v>
      </c>
      <c r="J1146" s="3">
        <v>4</v>
      </c>
      <c r="K1146" s="5">
        <f t="shared" si="137"/>
        <v>0</v>
      </c>
      <c r="L1146" s="3" t="s">
        <v>16</v>
      </c>
      <c r="M1146" s="20" t="s">
        <v>1835</v>
      </c>
      <c r="N1146" s="21" t="s">
        <v>328</v>
      </c>
      <c r="O1146" s="20" t="s">
        <v>112</v>
      </c>
      <c r="P1146" s="8" t="s">
        <v>1826</v>
      </c>
      <c r="Q1146" s="30">
        <v>10</v>
      </c>
      <c r="R1146" s="10" t="s">
        <v>246</v>
      </c>
      <c r="S1146" s="32" t="s">
        <v>1762</v>
      </c>
      <c r="T1146" s="32" t="s">
        <v>27</v>
      </c>
      <c r="U1146" s="32" t="s">
        <v>123</v>
      </c>
    </row>
    <row r="1147" spans="1:22" s="48" customFormat="1" ht="18" customHeight="1" x14ac:dyDescent="0.3">
      <c r="A1147" s="2" t="s">
        <v>451</v>
      </c>
      <c r="B1147" s="3">
        <v>0</v>
      </c>
      <c r="C1147" s="3">
        <v>0</v>
      </c>
      <c r="D1147" s="3">
        <v>0</v>
      </c>
      <c r="E1147" s="3">
        <v>0</v>
      </c>
      <c r="F1147" s="3">
        <v>0</v>
      </c>
      <c r="G1147" s="3">
        <v>0</v>
      </c>
      <c r="H1147" s="3"/>
      <c r="I1147" s="204">
        <f t="shared" si="135"/>
        <v>0</v>
      </c>
      <c r="J1147" s="3">
        <v>4</v>
      </c>
      <c r="K1147" s="5">
        <f t="shared" si="137"/>
        <v>0</v>
      </c>
      <c r="L1147" s="3" t="s">
        <v>16</v>
      </c>
      <c r="M1147" s="20" t="s">
        <v>1836</v>
      </c>
      <c r="N1147" s="21" t="s">
        <v>119</v>
      </c>
      <c r="O1147" s="20" t="s">
        <v>100</v>
      </c>
      <c r="P1147" s="8" t="s">
        <v>1826</v>
      </c>
      <c r="Q1147" s="30">
        <v>10</v>
      </c>
      <c r="R1147" s="10" t="s">
        <v>246</v>
      </c>
      <c r="S1147" s="32" t="s">
        <v>1762</v>
      </c>
      <c r="T1147" s="32" t="s">
        <v>27</v>
      </c>
      <c r="U1147" s="32" t="s">
        <v>123</v>
      </c>
    </row>
    <row r="1148" spans="1:22" s="48" customFormat="1" ht="18" customHeight="1" x14ac:dyDescent="0.3">
      <c r="A1148" s="2" t="s">
        <v>224</v>
      </c>
      <c r="B1148" s="3">
        <v>0</v>
      </c>
      <c r="C1148" s="3">
        <v>0</v>
      </c>
      <c r="D1148" s="3">
        <v>0</v>
      </c>
      <c r="E1148" s="3">
        <v>0</v>
      </c>
      <c r="F1148" s="3">
        <v>0</v>
      </c>
      <c r="G1148" s="3">
        <v>0</v>
      </c>
      <c r="H1148" s="3"/>
      <c r="I1148" s="204">
        <f t="shared" si="135"/>
        <v>0</v>
      </c>
      <c r="J1148" s="3">
        <v>4</v>
      </c>
      <c r="K1148" s="5">
        <f t="shared" si="137"/>
        <v>0</v>
      </c>
      <c r="L1148" s="3" t="s">
        <v>16</v>
      </c>
      <c r="M1148" s="20" t="s">
        <v>1837</v>
      </c>
      <c r="N1148" s="21" t="s">
        <v>82</v>
      </c>
      <c r="O1148" s="20" t="s">
        <v>31</v>
      </c>
      <c r="P1148" s="8" t="s">
        <v>1826</v>
      </c>
      <c r="Q1148" s="30">
        <v>10</v>
      </c>
      <c r="R1148" s="10" t="s">
        <v>246</v>
      </c>
      <c r="S1148" s="32" t="s">
        <v>1762</v>
      </c>
      <c r="T1148" s="32" t="s">
        <v>27</v>
      </c>
      <c r="U1148" s="32" t="s">
        <v>123</v>
      </c>
    </row>
    <row r="1149" spans="1:22" s="48" customFormat="1" ht="18" customHeight="1" x14ac:dyDescent="0.3">
      <c r="A1149" s="2" t="s">
        <v>218</v>
      </c>
      <c r="B1149" s="3">
        <v>0</v>
      </c>
      <c r="C1149" s="3">
        <v>0</v>
      </c>
      <c r="D1149" s="3">
        <v>0</v>
      </c>
      <c r="E1149" s="3">
        <v>0</v>
      </c>
      <c r="F1149" s="3">
        <v>0</v>
      </c>
      <c r="G1149" s="3">
        <v>0</v>
      </c>
      <c r="H1149" s="3"/>
      <c r="I1149" s="204">
        <f t="shared" si="135"/>
        <v>0</v>
      </c>
      <c r="J1149" s="3">
        <v>4</v>
      </c>
      <c r="K1149" s="5">
        <f t="shared" si="137"/>
        <v>0</v>
      </c>
      <c r="L1149" s="3" t="s">
        <v>16</v>
      </c>
      <c r="M1149" s="20" t="s">
        <v>1838</v>
      </c>
      <c r="N1149" s="21" t="s">
        <v>626</v>
      </c>
      <c r="O1149" s="20" t="s">
        <v>49</v>
      </c>
      <c r="P1149" s="8" t="s">
        <v>1826</v>
      </c>
      <c r="Q1149" s="30">
        <v>10</v>
      </c>
      <c r="R1149" s="10" t="s">
        <v>246</v>
      </c>
      <c r="S1149" s="32" t="s">
        <v>1762</v>
      </c>
      <c r="T1149" s="32" t="s">
        <v>27</v>
      </c>
      <c r="U1149" s="32" t="s">
        <v>123</v>
      </c>
    </row>
    <row r="1150" spans="1:22" s="33" customFormat="1" ht="22.5" customHeight="1" x14ac:dyDescent="0.3">
      <c r="A1150" s="2" t="s">
        <v>305</v>
      </c>
      <c r="B1150" s="2">
        <v>0</v>
      </c>
      <c r="C1150" s="2">
        <v>0</v>
      </c>
      <c r="D1150" s="2">
        <v>2</v>
      </c>
      <c r="E1150" s="2">
        <v>0</v>
      </c>
      <c r="F1150" s="2">
        <v>0</v>
      </c>
      <c r="G1150" s="2">
        <v>0</v>
      </c>
      <c r="H1150" s="2">
        <v>0</v>
      </c>
      <c r="I1150" s="205">
        <f t="shared" si="135"/>
        <v>2</v>
      </c>
      <c r="J1150" s="27">
        <v>1</v>
      </c>
      <c r="K1150" s="5">
        <f t="shared" ref="K1150:K1151" si="138">I1150/70</f>
        <v>2.8571428571428571E-2</v>
      </c>
      <c r="L1150" s="24" t="s">
        <v>1839</v>
      </c>
      <c r="M1150" s="20" t="s">
        <v>1840</v>
      </c>
      <c r="N1150" s="21" t="s">
        <v>1082</v>
      </c>
      <c r="O1150" s="20" t="s">
        <v>90</v>
      </c>
      <c r="P1150" s="30" t="s">
        <v>1841</v>
      </c>
      <c r="Q1150" s="30">
        <v>8</v>
      </c>
      <c r="R1150" s="10" t="s">
        <v>1842</v>
      </c>
      <c r="S1150" s="32" t="s">
        <v>1843</v>
      </c>
      <c r="T1150" s="32" t="s">
        <v>522</v>
      </c>
      <c r="U1150" s="32" t="s">
        <v>645</v>
      </c>
      <c r="V1150" s="210" t="s">
        <v>1844</v>
      </c>
    </row>
    <row r="1151" spans="1:22" s="33" customFormat="1" ht="22.5" customHeight="1" x14ac:dyDescent="0.3">
      <c r="A1151" s="2" t="s">
        <v>109</v>
      </c>
      <c r="B1151" s="2">
        <v>5</v>
      </c>
      <c r="C1151" s="2">
        <v>0</v>
      </c>
      <c r="D1151" s="2">
        <v>5</v>
      </c>
      <c r="E1151" s="2">
        <v>0</v>
      </c>
      <c r="F1151" s="2">
        <v>0</v>
      </c>
      <c r="G1151" s="2">
        <v>1</v>
      </c>
      <c r="H1151" s="2">
        <v>0</v>
      </c>
      <c r="I1151" s="205">
        <f t="shared" si="135"/>
        <v>11</v>
      </c>
      <c r="J1151" s="27">
        <v>1</v>
      </c>
      <c r="K1151" s="5">
        <f t="shared" si="138"/>
        <v>0.15714285714285714</v>
      </c>
      <c r="L1151" s="24" t="s">
        <v>1839</v>
      </c>
      <c r="M1151" s="20" t="s">
        <v>1845</v>
      </c>
      <c r="N1151" s="21" t="s">
        <v>1117</v>
      </c>
      <c r="O1151" s="20" t="s">
        <v>1846</v>
      </c>
      <c r="P1151" s="30" t="s">
        <v>1841</v>
      </c>
      <c r="Q1151" s="30">
        <v>8</v>
      </c>
      <c r="R1151" s="10" t="s">
        <v>238</v>
      </c>
      <c r="S1151" s="32" t="s">
        <v>1843</v>
      </c>
      <c r="T1151" s="32" t="s">
        <v>522</v>
      </c>
      <c r="U1151" s="32" t="s">
        <v>645</v>
      </c>
    </row>
    <row r="1152" spans="1:22" s="48" customFormat="1" ht="18" customHeight="1" x14ac:dyDescent="0.3">
      <c r="A1152" s="2" t="s">
        <v>169</v>
      </c>
      <c r="B1152" s="3">
        <v>7</v>
      </c>
      <c r="C1152" s="3">
        <v>0</v>
      </c>
      <c r="D1152" s="3">
        <v>0</v>
      </c>
      <c r="E1152" s="3">
        <v>0</v>
      </c>
      <c r="F1152" s="3">
        <v>0</v>
      </c>
      <c r="G1152" s="3">
        <v>0</v>
      </c>
      <c r="H1152" s="3">
        <v>0</v>
      </c>
      <c r="I1152" s="205">
        <f t="shared" si="135"/>
        <v>7</v>
      </c>
      <c r="J1152" s="3">
        <v>1</v>
      </c>
      <c r="K1152" s="5">
        <f>I1152/106</f>
        <v>6.6037735849056603E-2</v>
      </c>
      <c r="L1152" s="24" t="s">
        <v>1839</v>
      </c>
      <c r="M1152" s="20" t="s">
        <v>1847</v>
      </c>
      <c r="N1152" s="21" t="s">
        <v>161</v>
      </c>
      <c r="O1152" s="20" t="s">
        <v>189</v>
      </c>
      <c r="P1152" s="30" t="s">
        <v>1841</v>
      </c>
      <c r="Q1152" s="30">
        <v>9</v>
      </c>
      <c r="R1152" s="10" t="s">
        <v>182</v>
      </c>
      <c r="S1152" s="32" t="s">
        <v>1843</v>
      </c>
      <c r="T1152" s="32" t="s">
        <v>522</v>
      </c>
      <c r="U1152" s="32" t="s">
        <v>645</v>
      </c>
    </row>
    <row r="1153" spans="1:21" s="48" customFormat="1" ht="18" customHeight="1" x14ac:dyDescent="0.3">
      <c r="A1153" s="2" t="s">
        <v>299</v>
      </c>
      <c r="B1153" s="3">
        <v>1</v>
      </c>
      <c r="C1153" s="3">
        <v>0</v>
      </c>
      <c r="D1153" s="3">
        <v>0</v>
      </c>
      <c r="E1153" s="3">
        <v>0</v>
      </c>
      <c r="F1153" s="3">
        <v>0</v>
      </c>
      <c r="G1153" s="3">
        <v>0</v>
      </c>
      <c r="H1153" s="3">
        <v>0</v>
      </c>
      <c r="I1153" s="205">
        <f t="shared" si="135"/>
        <v>1</v>
      </c>
      <c r="J1153" s="3">
        <v>2</v>
      </c>
      <c r="K1153" s="5">
        <f>I1153/106</f>
        <v>9.433962264150943E-3</v>
      </c>
      <c r="L1153" s="24" t="s">
        <v>1839</v>
      </c>
      <c r="M1153" s="20" t="s">
        <v>1848</v>
      </c>
      <c r="N1153" s="21" t="s">
        <v>161</v>
      </c>
      <c r="O1153" s="20" t="s">
        <v>104</v>
      </c>
      <c r="P1153" s="30" t="s">
        <v>1841</v>
      </c>
      <c r="Q1153" s="30">
        <v>9</v>
      </c>
      <c r="R1153" s="10" t="s">
        <v>1324</v>
      </c>
      <c r="S1153" s="32" t="s">
        <v>1843</v>
      </c>
      <c r="T1153" s="32" t="s">
        <v>522</v>
      </c>
      <c r="U1153" s="32" t="s">
        <v>645</v>
      </c>
    </row>
    <row r="1154" spans="1:21" s="48" customFormat="1" ht="18" customHeight="1" x14ac:dyDescent="0.3">
      <c r="A1154" s="2" t="s">
        <v>163</v>
      </c>
      <c r="B1154" s="3">
        <v>0</v>
      </c>
      <c r="C1154" s="3">
        <v>0</v>
      </c>
      <c r="D1154" s="3">
        <v>0</v>
      </c>
      <c r="E1154" s="3">
        <v>0</v>
      </c>
      <c r="F1154" s="3">
        <v>0</v>
      </c>
      <c r="G1154" s="3">
        <v>0</v>
      </c>
      <c r="H1154" s="3">
        <v>0</v>
      </c>
      <c r="I1154" s="205">
        <f t="shared" si="135"/>
        <v>0</v>
      </c>
      <c r="J1154" s="211">
        <v>3</v>
      </c>
      <c r="K1154" s="5">
        <f>I1154/106</f>
        <v>0</v>
      </c>
      <c r="L1154" s="24" t="s">
        <v>1839</v>
      </c>
      <c r="M1154" s="20" t="s">
        <v>1849</v>
      </c>
      <c r="N1154" s="21" t="s">
        <v>1381</v>
      </c>
      <c r="O1154" s="20" t="s">
        <v>1850</v>
      </c>
      <c r="P1154" s="30" t="s">
        <v>1841</v>
      </c>
      <c r="Q1154" s="30">
        <v>9</v>
      </c>
      <c r="R1154" s="10" t="s">
        <v>182</v>
      </c>
      <c r="S1154" s="32" t="s">
        <v>1843</v>
      </c>
      <c r="T1154" s="32" t="s">
        <v>522</v>
      </c>
      <c r="U1154" s="32" t="s">
        <v>645</v>
      </c>
    </row>
    <row r="1155" spans="1:21" s="48" customFormat="1" ht="18" customHeight="1" x14ac:dyDescent="0.3">
      <c r="A1155" s="2" t="s">
        <v>179</v>
      </c>
      <c r="B1155" s="3">
        <v>0</v>
      </c>
      <c r="C1155" s="3">
        <v>0</v>
      </c>
      <c r="D1155" s="3">
        <v>8</v>
      </c>
      <c r="E1155" s="3">
        <v>4</v>
      </c>
      <c r="F1155" s="3">
        <v>6</v>
      </c>
      <c r="G1155" s="3">
        <v>0</v>
      </c>
      <c r="H1155" s="46"/>
      <c r="I1155" s="205">
        <f t="shared" si="135"/>
        <v>18</v>
      </c>
      <c r="J1155" s="3">
        <v>1</v>
      </c>
      <c r="K1155" s="5">
        <f>I1155/62</f>
        <v>0.29032258064516131</v>
      </c>
      <c r="L1155" s="24" t="s">
        <v>1839</v>
      </c>
      <c r="M1155" s="20" t="s">
        <v>1851</v>
      </c>
      <c r="N1155" s="21" t="s">
        <v>1852</v>
      </c>
      <c r="O1155" s="20" t="s">
        <v>1853</v>
      </c>
      <c r="P1155" s="30" t="s">
        <v>1841</v>
      </c>
      <c r="Q1155" s="30">
        <v>10</v>
      </c>
      <c r="R1155" s="10" t="s">
        <v>182</v>
      </c>
      <c r="S1155" s="32" t="s">
        <v>1843</v>
      </c>
      <c r="T1155" s="32" t="s">
        <v>1854</v>
      </c>
      <c r="U1155" s="32" t="s">
        <v>645</v>
      </c>
    </row>
    <row r="1156" spans="1:21" s="48" customFormat="1" ht="18" customHeight="1" x14ac:dyDescent="0.3">
      <c r="A1156" s="2" t="s">
        <v>199</v>
      </c>
      <c r="B1156" s="3">
        <v>0</v>
      </c>
      <c r="C1156" s="3">
        <v>4</v>
      </c>
      <c r="D1156" s="3">
        <v>0</v>
      </c>
      <c r="E1156" s="3">
        <v>0</v>
      </c>
      <c r="F1156" s="3">
        <v>0</v>
      </c>
      <c r="G1156" s="3">
        <v>0</v>
      </c>
      <c r="H1156" s="46"/>
      <c r="I1156" s="205">
        <f t="shared" si="135"/>
        <v>4</v>
      </c>
      <c r="J1156" s="3">
        <v>2</v>
      </c>
      <c r="K1156" s="5">
        <f>I1156/62</f>
        <v>6.4516129032258063E-2</v>
      </c>
      <c r="L1156" s="24" t="s">
        <v>1839</v>
      </c>
      <c r="M1156" s="20" t="s">
        <v>1855</v>
      </c>
      <c r="N1156" s="21" t="s">
        <v>161</v>
      </c>
      <c r="O1156" s="20" t="s">
        <v>280</v>
      </c>
      <c r="P1156" s="30" t="s">
        <v>1841</v>
      </c>
      <c r="Q1156" s="30">
        <v>10</v>
      </c>
      <c r="R1156" s="10" t="s">
        <v>238</v>
      </c>
      <c r="S1156" s="32" t="s">
        <v>1843</v>
      </c>
      <c r="T1156" s="32" t="s">
        <v>1854</v>
      </c>
      <c r="U1156" s="32" t="s">
        <v>645</v>
      </c>
    </row>
    <row r="1157" spans="1:21" s="48" customFormat="1" ht="18" customHeight="1" x14ac:dyDescent="0.3">
      <c r="A1157" s="2" t="s">
        <v>266</v>
      </c>
      <c r="B1157" s="3">
        <v>0</v>
      </c>
      <c r="C1157" s="3">
        <v>0</v>
      </c>
      <c r="D1157" s="3">
        <v>1</v>
      </c>
      <c r="E1157" s="3">
        <v>0</v>
      </c>
      <c r="F1157" s="3">
        <v>1</v>
      </c>
      <c r="G1157" s="3">
        <v>0</v>
      </c>
      <c r="H1157" s="46"/>
      <c r="I1157" s="205">
        <f t="shared" si="135"/>
        <v>2</v>
      </c>
      <c r="J1157" s="3">
        <v>3</v>
      </c>
      <c r="K1157" s="5">
        <f>I1157/62</f>
        <v>3.2258064516129031E-2</v>
      </c>
      <c r="L1157" s="24" t="s">
        <v>1839</v>
      </c>
      <c r="M1157" s="20" t="s">
        <v>1856</v>
      </c>
      <c r="N1157" s="21" t="s">
        <v>82</v>
      </c>
      <c r="O1157" s="20" t="s">
        <v>530</v>
      </c>
      <c r="P1157" s="30" t="s">
        <v>1841</v>
      </c>
      <c r="Q1157" s="30">
        <v>10</v>
      </c>
      <c r="R1157" s="10" t="s">
        <v>238</v>
      </c>
      <c r="S1157" s="32" t="s">
        <v>1843</v>
      </c>
      <c r="T1157" s="32" t="s">
        <v>1854</v>
      </c>
      <c r="U1157" s="32" t="s">
        <v>645</v>
      </c>
    </row>
    <row r="1158" spans="1:21" s="48" customFormat="1" ht="18" customHeight="1" x14ac:dyDescent="0.3">
      <c r="A1158" s="2" t="s">
        <v>254</v>
      </c>
      <c r="B1158" s="3">
        <v>0</v>
      </c>
      <c r="C1158" s="3">
        <v>0</v>
      </c>
      <c r="D1158" s="3">
        <v>0</v>
      </c>
      <c r="E1158" s="3">
        <v>0</v>
      </c>
      <c r="F1158" s="3">
        <v>0</v>
      </c>
      <c r="G1158" s="3">
        <v>0</v>
      </c>
      <c r="H1158" s="46"/>
      <c r="I1158" s="205">
        <f t="shared" si="135"/>
        <v>0</v>
      </c>
      <c r="J1158" s="3">
        <v>3</v>
      </c>
      <c r="K1158" s="5">
        <f>I1158/62</f>
        <v>0</v>
      </c>
      <c r="L1158" s="24" t="s">
        <v>1839</v>
      </c>
      <c r="M1158" s="20" t="s">
        <v>1857</v>
      </c>
      <c r="N1158" s="21" t="s">
        <v>38</v>
      </c>
      <c r="O1158" s="20" t="s">
        <v>130</v>
      </c>
      <c r="P1158" s="30" t="s">
        <v>1841</v>
      </c>
      <c r="Q1158" s="30">
        <v>10</v>
      </c>
      <c r="R1158" s="10" t="s">
        <v>238</v>
      </c>
      <c r="S1158" s="32" t="s">
        <v>1843</v>
      </c>
      <c r="T1158" s="32" t="s">
        <v>1854</v>
      </c>
      <c r="U1158" s="32" t="s">
        <v>645</v>
      </c>
    </row>
    <row r="1159" spans="1:21" s="12" customFormat="1" ht="18" customHeight="1" x14ac:dyDescent="0.3">
      <c r="A1159" s="2" t="s">
        <v>275</v>
      </c>
      <c r="B1159" s="3">
        <v>7</v>
      </c>
      <c r="C1159" s="3">
        <v>5</v>
      </c>
      <c r="D1159" s="3">
        <v>0</v>
      </c>
      <c r="E1159" s="3">
        <v>2</v>
      </c>
      <c r="F1159" s="3">
        <v>5</v>
      </c>
      <c r="G1159" s="3">
        <v>4</v>
      </c>
      <c r="H1159" s="46"/>
      <c r="I1159" s="205">
        <f t="shared" si="135"/>
        <v>23</v>
      </c>
      <c r="J1159" s="4">
        <v>1</v>
      </c>
      <c r="K1159" s="5">
        <f>I1159/60</f>
        <v>0.38333333333333336</v>
      </c>
      <c r="L1159" s="24" t="s">
        <v>1839</v>
      </c>
      <c r="M1159" s="6" t="s">
        <v>1858</v>
      </c>
      <c r="N1159" s="7" t="s">
        <v>1859</v>
      </c>
      <c r="O1159" s="7" t="s">
        <v>257</v>
      </c>
      <c r="P1159" s="30" t="s">
        <v>1841</v>
      </c>
      <c r="Q1159" s="9">
        <v>11</v>
      </c>
      <c r="R1159" s="10" t="s">
        <v>182</v>
      </c>
      <c r="S1159" s="11" t="s">
        <v>1843</v>
      </c>
      <c r="T1159" s="11" t="s">
        <v>522</v>
      </c>
      <c r="U1159" s="11" t="s">
        <v>645</v>
      </c>
    </row>
    <row r="1160" spans="1:21" s="12" customFormat="1" ht="18" customHeight="1" x14ac:dyDescent="0.3">
      <c r="A1160" s="2" t="s">
        <v>243</v>
      </c>
      <c r="B1160" s="3">
        <v>0</v>
      </c>
      <c r="C1160" s="3">
        <v>1</v>
      </c>
      <c r="D1160" s="3">
        <v>5</v>
      </c>
      <c r="E1160" s="3">
        <v>7</v>
      </c>
      <c r="F1160" s="3">
        <v>5</v>
      </c>
      <c r="G1160" s="3">
        <v>0</v>
      </c>
      <c r="H1160" s="46"/>
      <c r="I1160" s="205">
        <f t="shared" si="135"/>
        <v>18</v>
      </c>
      <c r="J1160" s="4">
        <v>2</v>
      </c>
      <c r="K1160" s="5">
        <f>I1160/60</f>
        <v>0.3</v>
      </c>
      <c r="L1160" s="24" t="s">
        <v>1839</v>
      </c>
      <c r="M1160" s="6" t="s">
        <v>832</v>
      </c>
      <c r="N1160" s="7" t="s">
        <v>23</v>
      </c>
      <c r="O1160" s="7" t="s">
        <v>765</v>
      </c>
      <c r="P1160" s="30" t="s">
        <v>1841</v>
      </c>
      <c r="Q1160" s="9">
        <v>11</v>
      </c>
      <c r="R1160" s="10" t="s">
        <v>182</v>
      </c>
      <c r="S1160" s="11" t="s">
        <v>1843</v>
      </c>
      <c r="T1160" s="11" t="s">
        <v>522</v>
      </c>
      <c r="U1160" s="11" t="s">
        <v>645</v>
      </c>
    </row>
    <row r="1161" spans="1:21" s="12" customFormat="1" ht="18" customHeight="1" x14ac:dyDescent="0.3">
      <c r="A1161" s="2" t="s">
        <v>283</v>
      </c>
      <c r="B1161" s="3">
        <v>0</v>
      </c>
      <c r="C1161" s="3">
        <v>5</v>
      </c>
      <c r="D1161" s="3">
        <v>2</v>
      </c>
      <c r="E1161" s="3">
        <v>3</v>
      </c>
      <c r="F1161" s="3">
        <v>3</v>
      </c>
      <c r="G1161" s="3">
        <v>2</v>
      </c>
      <c r="H1161" s="46"/>
      <c r="I1161" s="205">
        <f t="shared" si="135"/>
        <v>15</v>
      </c>
      <c r="J1161" s="166">
        <v>3</v>
      </c>
      <c r="K1161" s="5">
        <f>I1161/60</f>
        <v>0.25</v>
      </c>
      <c r="L1161" s="24" t="s">
        <v>1839</v>
      </c>
      <c r="M1161" s="6" t="s">
        <v>1860</v>
      </c>
      <c r="N1161" s="7" t="s">
        <v>916</v>
      </c>
      <c r="O1161" s="7" t="s">
        <v>130</v>
      </c>
      <c r="P1161" s="30" t="s">
        <v>1841</v>
      </c>
      <c r="Q1161" s="9">
        <v>11</v>
      </c>
      <c r="R1161" s="10" t="s">
        <v>182</v>
      </c>
      <c r="S1161" s="11" t="s">
        <v>1843</v>
      </c>
      <c r="T1161" s="11" t="s">
        <v>522</v>
      </c>
      <c r="U1161" s="11" t="s">
        <v>645</v>
      </c>
    </row>
    <row r="1162" spans="1:21" s="33" customFormat="1" ht="22.5" customHeight="1" x14ac:dyDescent="0.3">
      <c r="A1162" s="2" t="s">
        <v>1861</v>
      </c>
      <c r="B1162" s="2">
        <v>0</v>
      </c>
      <c r="C1162" s="2">
        <v>5</v>
      </c>
      <c r="D1162" s="2">
        <v>4</v>
      </c>
      <c r="E1162" s="2">
        <v>0</v>
      </c>
      <c r="F1162" s="2">
        <v>8</v>
      </c>
      <c r="G1162" s="2">
        <v>8</v>
      </c>
      <c r="H1162" s="2">
        <v>0</v>
      </c>
      <c r="I1162" s="205">
        <f t="shared" si="135"/>
        <v>25</v>
      </c>
      <c r="J1162" s="27">
        <v>1</v>
      </c>
      <c r="K1162" s="5">
        <f t="shared" ref="K1162:K1177" si="139">I1162/70</f>
        <v>0.35714285714285715</v>
      </c>
      <c r="L1162" s="24" t="s">
        <v>16</v>
      </c>
      <c r="M1162" s="206" t="s">
        <v>1862</v>
      </c>
      <c r="N1162" s="207" t="s">
        <v>214</v>
      </c>
      <c r="O1162" s="207" t="s">
        <v>56</v>
      </c>
      <c r="P1162" s="212" t="s">
        <v>1863</v>
      </c>
      <c r="Q1162" s="212">
        <v>8</v>
      </c>
      <c r="R1162" s="213" t="s">
        <v>309</v>
      </c>
      <c r="S1162" s="214" t="s">
        <v>1864</v>
      </c>
      <c r="T1162" s="214" t="s">
        <v>522</v>
      </c>
      <c r="U1162" s="214" t="s">
        <v>277</v>
      </c>
    </row>
    <row r="1163" spans="1:21" s="33" customFormat="1" ht="22.5" customHeight="1" x14ac:dyDescent="0.3">
      <c r="A1163" s="2" t="s">
        <v>1865</v>
      </c>
      <c r="B1163" s="2">
        <v>0</v>
      </c>
      <c r="C1163" s="2">
        <v>0</v>
      </c>
      <c r="D1163" s="2">
        <v>2</v>
      </c>
      <c r="E1163" s="2">
        <v>0</v>
      </c>
      <c r="F1163" s="2">
        <v>5</v>
      </c>
      <c r="G1163" s="2">
        <v>0</v>
      </c>
      <c r="H1163" s="2">
        <v>0</v>
      </c>
      <c r="I1163" s="205">
        <f t="shared" si="135"/>
        <v>7</v>
      </c>
      <c r="J1163" s="27">
        <v>2</v>
      </c>
      <c r="K1163" s="5">
        <f t="shared" si="139"/>
        <v>0.1</v>
      </c>
      <c r="L1163" s="24" t="s">
        <v>16</v>
      </c>
      <c r="M1163" s="206" t="s">
        <v>1866</v>
      </c>
      <c r="N1163" s="207" t="s">
        <v>1867</v>
      </c>
      <c r="O1163" s="207" t="s">
        <v>375</v>
      </c>
      <c r="P1163" s="212" t="s">
        <v>1863</v>
      </c>
      <c r="Q1163" s="212">
        <v>8</v>
      </c>
      <c r="R1163" s="213" t="s">
        <v>246</v>
      </c>
      <c r="S1163" s="214" t="s">
        <v>1864</v>
      </c>
      <c r="T1163" s="214" t="s">
        <v>522</v>
      </c>
      <c r="U1163" s="214" t="s">
        <v>277</v>
      </c>
    </row>
    <row r="1164" spans="1:21" s="33" customFormat="1" ht="22.5" customHeight="1" x14ac:dyDescent="0.3">
      <c r="A1164" s="2" t="s">
        <v>1868</v>
      </c>
      <c r="B1164" s="2">
        <v>0</v>
      </c>
      <c r="C1164" s="2">
        <v>0</v>
      </c>
      <c r="D1164" s="2">
        <v>1</v>
      </c>
      <c r="E1164" s="2">
        <v>2</v>
      </c>
      <c r="F1164" s="2">
        <v>3</v>
      </c>
      <c r="G1164" s="2">
        <v>0</v>
      </c>
      <c r="H1164" s="2">
        <v>0</v>
      </c>
      <c r="I1164" s="205">
        <f t="shared" si="135"/>
        <v>6</v>
      </c>
      <c r="J1164" s="27">
        <v>3</v>
      </c>
      <c r="K1164" s="5">
        <f t="shared" si="139"/>
        <v>8.5714285714285715E-2</v>
      </c>
      <c r="L1164" s="24" t="s">
        <v>16</v>
      </c>
      <c r="M1164" s="206" t="s">
        <v>1869</v>
      </c>
      <c r="N1164" s="207" t="s">
        <v>321</v>
      </c>
      <c r="O1164" s="207" t="s">
        <v>274</v>
      </c>
      <c r="P1164" s="212" t="s">
        <v>1863</v>
      </c>
      <c r="Q1164" s="212">
        <v>8</v>
      </c>
      <c r="R1164" s="213" t="s">
        <v>246</v>
      </c>
      <c r="S1164" s="214" t="s">
        <v>1864</v>
      </c>
      <c r="T1164" s="214" t="s">
        <v>522</v>
      </c>
      <c r="U1164" s="214" t="s">
        <v>277</v>
      </c>
    </row>
    <row r="1165" spans="1:21" s="33" customFormat="1" ht="22.5" customHeight="1" x14ac:dyDescent="0.3">
      <c r="A1165" s="2" t="s">
        <v>1870</v>
      </c>
      <c r="B1165" s="2">
        <v>0</v>
      </c>
      <c r="C1165" s="2">
        <v>0</v>
      </c>
      <c r="D1165" s="2">
        <v>4</v>
      </c>
      <c r="E1165" s="2">
        <v>1</v>
      </c>
      <c r="F1165" s="2">
        <v>0</v>
      </c>
      <c r="G1165" s="2">
        <v>0</v>
      </c>
      <c r="H1165" s="2">
        <v>0</v>
      </c>
      <c r="I1165" s="205">
        <f t="shared" si="135"/>
        <v>5</v>
      </c>
      <c r="J1165" s="27">
        <v>4</v>
      </c>
      <c r="K1165" s="5">
        <f t="shared" si="139"/>
        <v>7.1428571428571425E-2</v>
      </c>
      <c r="L1165" s="24" t="s">
        <v>16</v>
      </c>
      <c r="M1165" s="206" t="s">
        <v>1871</v>
      </c>
      <c r="N1165" s="207" t="s">
        <v>18</v>
      </c>
      <c r="O1165" s="207" t="s">
        <v>56</v>
      </c>
      <c r="P1165" s="212" t="s">
        <v>1863</v>
      </c>
      <c r="Q1165" s="212">
        <v>8</v>
      </c>
      <c r="R1165" s="213" t="s">
        <v>309</v>
      </c>
      <c r="S1165" s="214" t="s">
        <v>1864</v>
      </c>
      <c r="T1165" s="214" t="s">
        <v>522</v>
      </c>
      <c r="U1165" s="214" t="s">
        <v>277</v>
      </c>
    </row>
    <row r="1166" spans="1:21" s="33" customFormat="1" ht="22.5" customHeight="1" x14ac:dyDescent="0.3">
      <c r="A1166" s="2" t="s">
        <v>1872</v>
      </c>
      <c r="B1166" s="2">
        <v>0</v>
      </c>
      <c r="C1166" s="2">
        <v>0</v>
      </c>
      <c r="D1166" s="2">
        <v>4</v>
      </c>
      <c r="E1166" s="2">
        <v>0</v>
      </c>
      <c r="F1166" s="2">
        <v>0</v>
      </c>
      <c r="G1166" s="2">
        <v>0</v>
      </c>
      <c r="H1166" s="2">
        <v>0</v>
      </c>
      <c r="I1166" s="205">
        <f t="shared" si="135"/>
        <v>4</v>
      </c>
      <c r="J1166" s="27">
        <v>5</v>
      </c>
      <c r="K1166" s="5">
        <f t="shared" si="139"/>
        <v>5.7142857142857141E-2</v>
      </c>
      <c r="L1166" s="24" t="s">
        <v>16</v>
      </c>
      <c r="M1166" s="206" t="s">
        <v>1873</v>
      </c>
      <c r="N1166" s="207" t="s">
        <v>989</v>
      </c>
      <c r="O1166" s="207" t="s">
        <v>49</v>
      </c>
      <c r="P1166" s="212" t="s">
        <v>1863</v>
      </c>
      <c r="Q1166" s="212">
        <v>8</v>
      </c>
      <c r="R1166" s="213" t="s">
        <v>246</v>
      </c>
      <c r="S1166" s="214" t="s">
        <v>1864</v>
      </c>
      <c r="T1166" s="214" t="s">
        <v>522</v>
      </c>
      <c r="U1166" s="214" t="s">
        <v>277</v>
      </c>
    </row>
    <row r="1167" spans="1:21" s="33" customFormat="1" ht="22.5" customHeight="1" x14ac:dyDescent="0.3">
      <c r="A1167" s="2" t="s">
        <v>1874</v>
      </c>
      <c r="B1167" s="2">
        <v>0</v>
      </c>
      <c r="C1167" s="2">
        <v>0</v>
      </c>
      <c r="D1167" s="2">
        <v>1</v>
      </c>
      <c r="E1167" s="2">
        <v>0</v>
      </c>
      <c r="F1167" s="2">
        <v>0</v>
      </c>
      <c r="G1167" s="2">
        <v>3</v>
      </c>
      <c r="H1167" s="2">
        <v>0</v>
      </c>
      <c r="I1167" s="205">
        <f t="shared" si="135"/>
        <v>4</v>
      </c>
      <c r="J1167" s="27">
        <v>5</v>
      </c>
      <c r="K1167" s="5">
        <f t="shared" si="139"/>
        <v>5.7142857142857141E-2</v>
      </c>
      <c r="L1167" s="24" t="s">
        <v>16</v>
      </c>
      <c r="M1167" s="206" t="s">
        <v>1285</v>
      </c>
      <c r="N1167" s="207" t="s">
        <v>567</v>
      </c>
      <c r="O1167" s="207" t="s">
        <v>329</v>
      </c>
      <c r="P1167" s="212" t="s">
        <v>1863</v>
      </c>
      <c r="Q1167" s="212">
        <v>8</v>
      </c>
      <c r="R1167" s="213" t="s">
        <v>246</v>
      </c>
      <c r="S1167" s="214" t="s">
        <v>1864</v>
      </c>
      <c r="T1167" s="214" t="s">
        <v>522</v>
      </c>
      <c r="U1167" s="214" t="s">
        <v>277</v>
      </c>
    </row>
    <row r="1168" spans="1:21" s="33" customFormat="1" ht="22.5" customHeight="1" x14ac:dyDescent="0.3">
      <c r="A1168" s="2" t="s">
        <v>1875</v>
      </c>
      <c r="B1168" s="2">
        <v>0</v>
      </c>
      <c r="C1168" s="2">
        <v>0</v>
      </c>
      <c r="D1168" s="2">
        <v>1</v>
      </c>
      <c r="E1168" s="2">
        <v>0</v>
      </c>
      <c r="F1168" s="2">
        <v>3</v>
      </c>
      <c r="G1168" s="2">
        <v>0</v>
      </c>
      <c r="H1168" s="2">
        <v>0</v>
      </c>
      <c r="I1168" s="205">
        <f t="shared" si="135"/>
        <v>4</v>
      </c>
      <c r="J1168" s="27">
        <v>6</v>
      </c>
      <c r="K1168" s="5">
        <f t="shared" si="139"/>
        <v>5.7142857142857141E-2</v>
      </c>
      <c r="L1168" s="24" t="s">
        <v>16</v>
      </c>
      <c r="M1168" s="206" t="s">
        <v>1876</v>
      </c>
      <c r="N1168" s="207" t="s">
        <v>318</v>
      </c>
      <c r="O1168" s="207" t="s">
        <v>56</v>
      </c>
      <c r="P1168" s="212" t="s">
        <v>1863</v>
      </c>
      <c r="Q1168" s="212">
        <v>8</v>
      </c>
      <c r="R1168" s="213" t="s">
        <v>246</v>
      </c>
      <c r="S1168" s="214" t="s">
        <v>1864</v>
      </c>
      <c r="T1168" s="214" t="s">
        <v>522</v>
      </c>
      <c r="U1168" s="214" t="s">
        <v>277</v>
      </c>
    </row>
    <row r="1169" spans="1:21" s="33" customFormat="1" ht="22.5" customHeight="1" x14ac:dyDescent="0.3">
      <c r="A1169" s="2" t="s">
        <v>1877</v>
      </c>
      <c r="B1169" s="2">
        <v>0</v>
      </c>
      <c r="C1169" s="2">
        <v>0</v>
      </c>
      <c r="D1169" s="2">
        <v>1</v>
      </c>
      <c r="E1169" s="2">
        <v>0</v>
      </c>
      <c r="F1169" s="2">
        <v>3</v>
      </c>
      <c r="G1169" s="2">
        <v>0</v>
      </c>
      <c r="H1169" s="2">
        <v>0</v>
      </c>
      <c r="I1169" s="205">
        <f t="shared" si="135"/>
        <v>4</v>
      </c>
      <c r="J1169" s="27">
        <v>6</v>
      </c>
      <c r="K1169" s="5">
        <f t="shared" si="139"/>
        <v>5.7142857142857141E-2</v>
      </c>
      <c r="L1169" s="24" t="s">
        <v>16</v>
      </c>
      <c r="M1169" s="206" t="s">
        <v>1878</v>
      </c>
      <c r="N1169" s="207" t="s">
        <v>97</v>
      </c>
      <c r="O1169" s="207" t="s">
        <v>133</v>
      </c>
      <c r="P1169" s="212" t="s">
        <v>1863</v>
      </c>
      <c r="Q1169" s="212">
        <v>8</v>
      </c>
      <c r="R1169" s="213" t="s">
        <v>246</v>
      </c>
      <c r="S1169" s="214" t="s">
        <v>1864</v>
      </c>
      <c r="T1169" s="214" t="s">
        <v>522</v>
      </c>
      <c r="U1169" s="214" t="s">
        <v>277</v>
      </c>
    </row>
    <row r="1170" spans="1:21" s="33" customFormat="1" ht="22.5" customHeight="1" x14ac:dyDescent="0.3">
      <c r="A1170" s="2" t="s">
        <v>1879</v>
      </c>
      <c r="B1170" s="2">
        <v>0</v>
      </c>
      <c r="C1170" s="2">
        <v>0</v>
      </c>
      <c r="D1170" s="2">
        <v>1</v>
      </c>
      <c r="E1170" s="2">
        <v>0</v>
      </c>
      <c r="F1170" s="2">
        <v>1</v>
      </c>
      <c r="G1170" s="2">
        <v>0</v>
      </c>
      <c r="H1170" s="2">
        <v>0</v>
      </c>
      <c r="I1170" s="205">
        <f t="shared" si="135"/>
        <v>2</v>
      </c>
      <c r="J1170" s="27">
        <v>7</v>
      </c>
      <c r="K1170" s="5">
        <f t="shared" si="139"/>
        <v>2.8571428571428571E-2</v>
      </c>
      <c r="L1170" s="24" t="s">
        <v>16</v>
      </c>
      <c r="M1170" s="206" t="s">
        <v>1880</v>
      </c>
      <c r="N1170" s="207" t="s">
        <v>214</v>
      </c>
      <c r="O1170" s="207" t="s">
        <v>123</v>
      </c>
      <c r="P1170" s="212" t="s">
        <v>1863</v>
      </c>
      <c r="Q1170" s="212">
        <v>8</v>
      </c>
      <c r="R1170" s="213" t="s">
        <v>309</v>
      </c>
      <c r="S1170" s="214" t="s">
        <v>1864</v>
      </c>
      <c r="T1170" s="214" t="s">
        <v>522</v>
      </c>
      <c r="U1170" s="214" t="s">
        <v>277</v>
      </c>
    </row>
    <row r="1171" spans="1:21" s="33" customFormat="1" ht="22.5" customHeight="1" x14ac:dyDescent="0.3">
      <c r="A1171" s="2" t="s">
        <v>1881</v>
      </c>
      <c r="B1171" s="2">
        <v>0</v>
      </c>
      <c r="C1171" s="2">
        <v>0</v>
      </c>
      <c r="D1171" s="2">
        <v>2</v>
      </c>
      <c r="E1171" s="2">
        <v>0</v>
      </c>
      <c r="F1171" s="2">
        <v>0</v>
      </c>
      <c r="G1171" s="2">
        <v>0</v>
      </c>
      <c r="H1171" s="2">
        <v>0</v>
      </c>
      <c r="I1171" s="205">
        <f t="shared" si="135"/>
        <v>2</v>
      </c>
      <c r="J1171" s="27">
        <v>7</v>
      </c>
      <c r="K1171" s="5">
        <f t="shared" si="139"/>
        <v>2.8571428571428571E-2</v>
      </c>
      <c r="L1171" s="24" t="s">
        <v>16</v>
      </c>
      <c r="M1171" s="206" t="s">
        <v>1882</v>
      </c>
      <c r="N1171" s="207" t="s">
        <v>271</v>
      </c>
      <c r="O1171" s="207" t="s">
        <v>56</v>
      </c>
      <c r="P1171" s="212" t="s">
        <v>1863</v>
      </c>
      <c r="Q1171" s="212">
        <v>8</v>
      </c>
      <c r="R1171" s="213" t="s">
        <v>182</v>
      </c>
      <c r="S1171" s="214" t="s">
        <v>1864</v>
      </c>
      <c r="T1171" s="214" t="s">
        <v>522</v>
      </c>
      <c r="U1171" s="214" t="s">
        <v>277</v>
      </c>
    </row>
    <row r="1172" spans="1:21" s="33" customFormat="1" ht="22.5" customHeight="1" x14ac:dyDescent="0.3">
      <c r="A1172" s="2" t="s">
        <v>1883</v>
      </c>
      <c r="B1172" s="2">
        <v>0</v>
      </c>
      <c r="C1172" s="2">
        <v>0</v>
      </c>
      <c r="D1172" s="2">
        <v>1</v>
      </c>
      <c r="E1172" s="2">
        <v>0</v>
      </c>
      <c r="F1172" s="2">
        <v>0</v>
      </c>
      <c r="G1172" s="2">
        <v>0</v>
      </c>
      <c r="H1172" s="2">
        <v>0</v>
      </c>
      <c r="I1172" s="205">
        <f t="shared" si="135"/>
        <v>1</v>
      </c>
      <c r="J1172" s="27">
        <v>1</v>
      </c>
      <c r="K1172" s="5">
        <f t="shared" si="139"/>
        <v>1.4285714285714285E-2</v>
      </c>
      <c r="L1172" s="24" t="s">
        <v>16</v>
      </c>
      <c r="M1172" s="206" t="s">
        <v>1884</v>
      </c>
      <c r="N1172" s="207" t="s">
        <v>142</v>
      </c>
      <c r="O1172" s="207" t="s">
        <v>35</v>
      </c>
      <c r="P1172" s="212" t="s">
        <v>1863</v>
      </c>
      <c r="Q1172" s="212">
        <v>8</v>
      </c>
      <c r="R1172" s="213" t="s">
        <v>246</v>
      </c>
      <c r="S1172" s="214" t="s">
        <v>1864</v>
      </c>
      <c r="T1172" s="214" t="s">
        <v>522</v>
      </c>
      <c r="U1172" s="214" t="s">
        <v>277</v>
      </c>
    </row>
    <row r="1173" spans="1:21" s="33" customFormat="1" ht="22.5" customHeight="1" x14ac:dyDescent="0.3">
      <c r="A1173" s="2" t="s">
        <v>1885</v>
      </c>
      <c r="B1173" s="2">
        <v>0</v>
      </c>
      <c r="C1173" s="2">
        <v>0</v>
      </c>
      <c r="D1173" s="2">
        <v>1</v>
      </c>
      <c r="E1173" s="2">
        <v>0</v>
      </c>
      <c r="F1173" s="2">
        <v>0</v>
      </c>
      <c r="G1173" s="2">
        <v>0</v>
      </c>
      <c r="H1173" s="2">
        <v>0</v>
      </c>
      <c r="I1173" s="205">
        <f t="shared" si="135"/>
        <v>1</v>
      </c>
      <c r="J1173" s="27">
        <v>1</v>
      </c>
      <c r="K1173" s="5">
        <f t="shared" si="139"/>
        <v>1.4285714285714285E-2</v>
      </c>
      <c r="L1173" s="24" t="s">
        <v>16</v>
      </c>
      <c r="M1173" s="206" t="s">
        <v>1886</v>
      </c>
      <c r="N1173" s="207" t="s">
        <v>79</v>
      </c>
      <c r="O1173" s="207" t="s">
        <v>100</v>
      </c>
      <c r="P1173" s="212" t="s">
        <v>1863</v>
      </c>
      <c r="Q1173" s="212">
        <v>8</v>
      </c>
      <c r="R1173" s="213" t="s">
        <v>246</v>
      </c>
      <c r="S1173" s="214" t="s">
        <v>1864</v>
      </c>
      <c r="T1173" s="214" t="s">
        <v>522</v>
      </c>
      <c r="U1173" s="214" t="s">
        <v>277</v>
      </c>
    </row>
    <row r="1174" spans="1:21" s="33" customFormat="1" ht="22.5" customHeight="1" x14ac:dyDescent="0.3">
      <c r="A1174" s="2" t="s">
        <v>1887</v>
      </c>
      <c r="B1174" s="2">
        <v>0</v>
      </c>
      <c r="C1174" s="2">
        <v>0</v>
      </c>
      <c r="D1174" s="2">
        <v>1</v>
      </c>
      <c r="E1174" s="2">
        <v>0</v>
      </c>
      <c r="F1174" s="2">
        <v>0</v>
      </c>
      <c r="G1174" s="2">
        <v>0</v>
      </c>
      <c r="H1174" s="2">
        <v>0</v>
      </c>
      <c r="I1174" s="205">
        <f t="shared" si="135"/>
        <v>1</v>
      </c>
      <c r="J1174" s="27">
        <v>1</v>
      </c>
      <c r="K1174" s="5">
        <f t="shared" si="139"/>
        <v>1.4285714285714285E-2</v>
      </c>
      <c r="L1174" s="24" t="s">
        <v>16</v>
      </c>
      <c r="M1174" s="206" t="s">
        <v>1888</v>
      </c>
      <c r="N1174" s="207" t="s">
        <v>626</v>
      </c>
      <c r="O1174" s="207" t="s">
        <v>782</v>
      </c>
      <c r="P1174" s="212" t="s">
        <v>1863</v>
      </c>
      <c r="Q1174" s="212">
        <v>8</v>
      </c>
      <c r="R1174" s="213" t="s">
        <v>246</v>
      </c>
      <c r="S1174" s="214" t="s">
        <v>1864</v>
      </c>
      <c r="T1174" s="214" t="s">
        <v>522</v>
      </c>
      <c r="U1174" s="214" t="s">
        <v>277</v>
      </c>
    </row>
    <row r="1175" spans="1:21" s="12" customFormat="1" ht="18" customHeight="1" x14ac:dyDescent="0.3">
      <c r="A1175" s="2" t="s">
        <v>1889</v>
      </c>
      <c r="B1175" s="2">
        <v>0</v>
      </c>
      <c r="C1175" s="2">
        <v>0</v>
      </c>
      <c r="D1175" s="2">
        <v>1</v>
      </c>
      <c r="E1175" s="2">
        <v>0</v>
      </c>
      <c r="F1175" s="2">
        <v>0</v>
      </c>
      <c r="G1175" s="2">
        <v>0</v>
      </c>
      <c r="H1175" s="2">
        <v>0</v>
      </c>
      <c r="I1175" s="205">
        <f t="shared" si="135"/>
        <v>1</v>
      </c>
      <c r="J1175" s="27">
        <v>1</v>
      </c>
      <c r="K1175" s="5">
        <f t="shared" si="139"/>
        <v>1.4285714285714285E-2</v>
      </c>
      <c r="L1175" s="24" t="s">
        <v>16</v>
      </c>
      <c r="M1175" s="206" t="s">
        <v>1890</v>
      </c>
      <c r="N1175" s="207" t="s">
        <v>1095</v>
      </c>
      <c r="O1175" s="207" t="s">
        <v>1891</v>
      </c>
      <c r="P1175" s="212" t="s">
        <v>1863</v>
      </c>
      <c r="Q1175" s="212">
        <v>8</v>
      </c>
      <c r="R1175" s="213" t="s">
        <v>309</v>
      </c>
      <c r="S1175" s="214" t="s">
        <v>1864</v>
      </c>
      <c r="T1175" s="214" t="s">
        <v>522</v>
      </c>
      <c r="U1175" s="214" t="s">
        <v>277</v>
      </c>
    </row>
    <row r="1176" spans="1:21" s="12" customFormat="1" ht="18" customHeight="1" x14ac:dyDescent="0.3">
      <c r="A1176" s="2" t="s">
        <v>1892</v>
      </c>
      <c r="B1176" s="2">
        <v>0</v>
      </c>
      <c r="C1176" s="2">
        <v>0</v>
      </c>
      <c r="D1176" s="2">
        <v>0</v>
      </c>
      <c r="E1176" s="2">
        <v>0</v>
      </c>
      <c r="F1176" s="2">
        <v>0</v>
      </c>
      <c r="G1176" s="2">
        <v>0</v>
      </c>
      <c r="H1176" s="2">
        <v>0</v>
      </c>
      <c r="I1176" s="205">
        <f t="shared" si="135"/>
        <v>0</v>
      </c>
      <c r="J1176" s="27">
        <v>2</v>
      </c>
      <c r="K1176" s="5">
        <f t="shared" si="139"/>
        <v>0</v>
      </c>
      <c r="L1176" s="24" t="s">
        <v>16</v>
      </c>
      <c r="M1176" s="206" t="s">
        <v>1893</v>
      </c>
      <c r="N1176" s="207" t="s">
        <v>126</v>
      </c>
      <c r="O1176" s="207" t="s">
        <v>100</v>
      </c>
      <c r="P1176" s="212" t="s">
        <v>1863</v>
      </c>
      <c r="Q1176" s="212">
        <v>8</v>
      </c>
      <c r="R1176" s="213" t="s">
        <v>182</v>
      </c>
      <c r="S1176" s="214" t="s">
        <v>1864</v>
      </c>
      <c r="T1176" s="214" t="s">
        <v>522</v>
      </c>
      <c r="U1176" s="214" t="s">
        <v>277</v>
      </c>
    </row>
    <row r="1177" spans="1:21" s="12" customFormat="1" ht="18" customHeight="1" x14ac:dyDescent="0.3">
      <c r="A1177" s="2" t="s">
        <v>1894</v>
      </c>
      <c r="B1177" s="2">
        <v>0</v>
      </c>
      <c r="C1177" s="2">
        <v>0</v>
      </c>
      <c r="D1177" s="2">
        <v>0</v>
      </c>
      <c r="E1177" s="2">
        <v>0</v>
      </c>
      <c r="F1177" s="2">
        <v>0</v>
      </c>
      <c r="G1177" s="2">
        <v>0</v>
      </c>
      <c r="H1177" s="2">
        <v>0</v>
      </c>
      <c r="I1177" s="205">
        <f t="shared" si="135"/>
        <v>0</v>
      </c>
      <c r="J1177" s="27">
        <v>2</v>
      </c>
      <c r="K1177" s="5">
        <f t="shared" si="139"/>
        <v>0</v>
      </c>
      <c r="L1177" s="24" t="s">
        <v>16</v>
      </c>
      <c r="M1177" s="206" t="s">
        <v>1895</v>
      </c>
      <c r="N1177" s="207" t="s">
        <v>404</v>
      </c>
      <c r="O1177" s="207" t="s">
        <v>329</v>
      </c>
      <c r="P1177" s="212" t="s">
        <v>1863</v>
      </c>
      <c r="Q1177" s="212">
        <v>8</v>
      </c>
      <c r="R1177" s="213" t="s">
        <v>246</v>
      </c>
      <c r="S1177" s="214" t="s">
        <v>1864</v>
      </c>
      <c r="T1177" s="214" t="s">
        <v>522</v>
      </c>
      <c r="U1177" s="214" t="s">
        <v>277</v>
      </c>
    </row>
    <row r="1178" spans="1:21" s="12" customFormat="1" ht="18" customHeight="1" x14ac:dyDescent="0.3">
      <c r="A1178" s="2" t="s">
        <v>1896</v>
      </c>
      <c r="B1178" s="3">
        <v>3</v>
      </c>
      <c r="C1178" s="3">
        <v>0</v>
      </c>
      <c r="D1178" s="3">
        <v>0</v>
      </c>
      <c r="E1178" s="3">
        <v>0</v>
      </c>
      <c r="F1178" s="3">
        <v>0</v>
      </c>
      <c r="G1178" s="3">
        <v>0</v>
      </c>
      <c r="H1178" s="3">
        <v>0</v>
      </c>
      <c r="I1178" s="205">
        <f t="shared" si="135"/>
        <v>3</v>
      </c>
      <c r="J1178" s="3">
        <v>1</v>
      </c>
      <c r="K1178" s="5">
        <f>I1178/106</f>
        <v>2.8301886792452831E-2</v>
      </c>
      <c r="L1178" s="24" t="s">
        <v>16</v>
      </c>
      <c r="M1178" s="206" t="s">
        <v>1897</v>
      </c>
      <c r="N1178" s="207" t="s">
        <v>517</v>
      </c>
      <c r="O1178" s="206" t="s">
        <v>530</v>
      </c>
      <c r="P1178" s="215" t="s">
        <v>1863</v>
      </c>
      <c r="Q1178" s="215">
        <v>9</v>
      </c>
      <c r="R1178" s="208" t="s">
        <v>182</v>
      </c>
      <c r="S1178" s="216" t="s">
        <v>1898</v>
      </c>
      <c r="T1178" s="216" t="s">
        <v>346</v>
      </c>
      <c r="U1178" s="216" t="s">
        <v>90</v>
      </c>
    </row>
    <row r="1179" spans="1:21" s="12" customFormat="1" ht="18" customHeight="1" x14ac:dyDescent="0.3">
      <c r="A1179" s="2" t="s">
        <v>1899</v>
      </c>
      <c r="B1179" s="3">
        <v>0</v>
      </c>
      <c r="C1179" s="3">
        <v>0</v>
      </c>
      <c r="D1179" s="3">
        <v>0</v>
      </c>
      <c r="E1179" s="3">
        <v>0</v>
      </c>
      <c r="F1179" s="3">
        <v>0</v>
      </c>
      <c r="G1179" s="3">
        <v>0</v>
      </c>
      <c r="H1179" s="3">
        <v>0</v>
      </c>
      <c r="I1179" s="205">
        <f t="shared" si="135"/>
        <v>0</v>
      </c>
      <c r="J1179" s="3">
        <v>2</v>
      </c>
      <c r="K1179" s="5">
        <f>I1179/106</f>
        <v>0</v>
      </c>
      <c r="L1179" s="24" t="s">
        <v>16</v>
      </c>
      <c r="M1179" s="206" t="s">
        <v>1900</v>
      </c>
      <c r="N1179" s="207" t="s">
        <v>404</v>
      </c>
      <c r="O1179" s="207" t="s">
        <v>530</v>
      </c>
      <c r="P1179" s="212" t="s">
        <v>1863</v>
      </c>
      <c r="Q1179" s="212">
        <v>9</v>
      </c>
      <c r="R1179" s="213" t="s">
        <v>309</v>
      </c>
      <c r="S1179" s="214" t="s">
        <v>1898</v>
      </c>
      <c r="T1179" s="214" t="s">
        <v>346</v>
      </c>
      <c r="U1179" s="214" t="s">
        <v>90</v>
      </c>
    </row>
    <row r="1180" spans="1:21" s="12" customFormat="1" ht="18" customHeight="1" x14ac:dyDescent="0.3">
      <c r="A1180" s="2" t="s">
        <v>1901</v>
      </c>
      <c r="B1180" s="3">
        <v>0</v>
      </c>
      <c r="C1180" s="3">
        <v>0</v>
      </c>
      <c r="D1180" s="3">
        <v>0</v>
      </c>
      <c r="E1180" s="3">
        <v>0</v>
      </c>
      <c r="F1180" s="3">
        <v>0</v>
      </c>
      <c r="G1180" s="3">
        <v>0</v>
      </c>
      <c r="H1180" s="3">
        <v>0</v>
      </c>
      <c r="I1180" s="205">
        <f t="shared" si="135"/>
        <v>0</v>
      </c>
      <c r="J1180" s="3">
        <v>2</v>
      </c>
      <c r="K1180" s="5">
        <f>I1180/106</f>
        <v>0</v>
      </c>
      <c r="L1180" s="24" t="s">
        <v>16</v>
      </c>
      <c r="M1180" s="206" t="s">
        <v>1902</v>
      </c>
      <c r="N1180" s="207" t="s">
        <v>1903</v>
      </c>
      <c r="O1180" s="207" t="s">
        <v>581</v>
      </c>
      <c r="P1180" s="212" t="s">
        <v>1863</v>
      </c>
      <c r="Q1180" s="212">
        <v>9</v>
      </c>
      <c r="R1180" s="213" t="s">
        <v>182</v>
      </c>
      <c r="S1180" s="214" t="s">
        <v>1898</v>
      </c>
      <c r="T1180" s="214" t="s">
        <v>346</v>
      </c>
      <c r="U1180" s="214" t="s">
        <v>90</v>
      </c>
    </row>
    <row r="1181" spans="1:21" s="12" customFormat="1" ht="18" customHeight="1" x14ac:dyDescent="0.3">
      <c r="A1181" s="2" t="s">
        <v>1904</v>
      </c>
      <c r="B1181" s="3">
        <v>0</v>
      </c>
      <c r="C1181" s="3">
        <v>0</v>
      </c>
      <c r="D1181" s="3">
        <v>0</v>
      </c>
      <c r="E1181" s="3">
        <v>0</v>
      </c>
      <c r="F1181" s="3">
        <v>0</v>
      </c>
      <c r="G1181" s="3">
        <v>0</v>
      </c>
      <c r="H1181" s="3">
        <v>0</v>
      </c>
      <c r="I1181" s="205">
        <f t="shared" si="135"/>
        <v>0</v>
      </c>
      <c r="J1181" s="3">
        <v>2</v>
      </c>
      <c r="K1181" s="5">
        <f>I1181/106</f>
        <v>0</v>
      </c>
      <c r="L1181" s="24" t="s">
        <v>16</v>
      </c>
      <c r="M1181" s="206" t="s">
        <v>1905</v>
      </c>
      <c r="N1181" s="207" t="s">
        <v>27</v>
      </c>
      <c r="O1181" s="207" t="s">
        <v>100</v>
      </c>
      <c r="P1181" s="212" t="s">
        <v>1863</v>
      </c>
      <c r="Q1181" s="212">
        <v>9</v>
      </c>
      <c r="R1181" s="213" t="s">
        <v>309</v>
      </c>
      <c r="S1181" s="214" t="s">
        <v>1898</v>
      </c>
      <c r="T1181" s="214" t="s">
        <v>346</v>
      </c>
      <c r="U1181" s="214" t="s">
        <v>90</v>
      </c>
    </row>
    <row r="1182" spans="1:21" s="12" customFormat="1" ht="18" customHeight="1" x14ac:dyDescent="0.3">
      <c r="A1182" s="2" t="s">
        <v>1906</v>
      </c>
      <c r="B1182" s="3">
        <v>0</v>
      </c>
      <c r="C1182" s="3">
        <v>0</v>
      </c>
      <c r="D1182" s="3">
        <v>0</v>
      </c>
      <c r="E1182" s="3">
        <v>0</v>
      </c>
      <c r="F1182" s="3">
        <v>0</v>
      </c>
      <c r="G1182" s="3">
        <v>0</v>
      </c>
      <c r="H1182" s="3">
        <v>0</v>
      </c>
      <c r="I1182" s="205">
        <f t="shared" si="135"/>
        <v>0</v>
      </c>
      <c r="J1182" s="3">
        <v>2</v>
      </c>
      <c r="K1182" s="5">
        <f>I1182/106</f>
        <v>0</v>
      </c>
      <c r="L1182" s="24" t="s">
        <v>16</v>
      </c>
      <c r="M1182" s="206" t="s">
        <v>1907</v>
      </c>
      <c r="N1182" s="207" t="s">
        <v>390</v>
      </c>
      <c r="O1182" s="207" t="s">
        <v>130</v>
      </c>
      <c r="P1182" s="212" t="s">
        <v>1863</v>
      </c>
      <c r="Q1182" s="212">
        <v>9</v>
      </c>
      <c r="R1182" s="213" t="s">
        <v>246</v>
      </c>
      <c r="S1182" s="214" t="s">
        <v>1898</v>
      </c>
      <c r="T1182" s="214" t="s">
        <v>346</v>
      </c>
      <c r="U1182" s="214" t="s">
        <v>90</v>
      </c>
    </row>
    <row r="1183" spans="1:21" s="12" customFormat="1" ht="18" customHeight="1" x14ac:dyDescent="0.3">
      <c r="A1183" s="2" t="s">
        <v>1908</v>
      </c>
      <c r="B1183" s="3">
        <v>6</v>
      </c>
      <c r="C1183" s="3">
        <v>4</v>
      </c>
      <c r="D1183" s="3">
        <v>6</v>
      </c>
      <c r="E1183" s="3">
        <v>4</v>
      </c>
      <c r="F1183" s="3">
        <v>6</v>
      </c>
      <c r="G1183" s="2">
        <v>0</v>
      </c>
      <c r="H1183" s="3"/>
      <c r="I1183" s="205">
        <f t="shared" si="135"/>
        <v>26</v>
      </c>
      <c r="J1183" s="3">
        <v>1</v>
      </c>
      <c r="K1183" s="5">
        <f>I1183/62</f>
        <v>0.41935483870967744</v>
      </c>
      <c r="L1183" s="3" t="s">
        <v>67</v>
      </c>
      <c r="M1183" s="206" t="s">
        <v>1909</v>
      </c>
      <c r="N1183" s="207" t="s">
        <v>321</v>
      </c>
      <c r="O1183" s="207" t="s">
        <v>60</v>
      </c>
      <c r="P1183" s="212" t="s">
        <v>1863</v>
      </c>
      <c r="Q1183" s="212">
        <v>10</v>
      </c>
      <c r="R1183" s="213" t="s">
        <v>246</v>
      </c>
      <c r="S1183" s="214" t="s">
        <v>1864</v>
      </c>
      <c r="T1183" s="214" t="s">
        <v>522</v>
      </c>
      <c r="U1183" s="214" t="s">
        <v>277</v>
      </c>
    </row>
    <row r="1184" spans="1:21" s="12" customFormat="1" ht="18" customHeight="1" x14ac:dyDescent="0.3">
      <c r="A1184" s="2" t="s">
        <v>1910</v>
      </c>
      <c r="B1184" s="2">
        <v>0</v>
      </c>
      <c r="C1184" s="3">
        <v>4</v>
      </c>
      <c r="D1184" s="2">
        <v>0</v>
      </c>
      <c r="E1184" s="2">
        <v>0</v>
      </c>
      <c r="F1184" s="3">
        <v>2</v>
      </c>
      <c r="G1184" s="2">
        <v>0</v>
      </c>
      <c r="H1184" s="3"/>
      <c r="I1184" s="205">
        <f t="shared" si="135"/>
        <v>6</v>
      </c>
      <c r="J1184" s="3">
        <v>2</v>
      </c>
      <c r="K1184" s="5">
        <f>I1184/62</f>
        <v>9.6774193548387094E-2</v>
      </c>
      <c r="L1184" s="3" t="s">
        <v>16</v>
      </c>
      <c r="M1184" s="206" t="s">
        <v>1911</v>
      </c>
      <c r="N1184" s="207" t="s">
        <v>161</v>
      </c>
      <c r="O1184" s="206" t="s">
        <v>19</v>
      </c>
      <c r="P1184" s="215" t="s">
        <v>1863</v>
      </c>
      <c r="Q1184" s="215">
        <v>10</v>
      </c>
      <c r="R1184" s="208" t="s">
        <v>246</v>
      </c>
      <c r="S1184" s="216" t="s">
        <v>1864</v>
      </c>
      <c r="T1184" s="216" t="s">
        <v>522</v>
      </c>
      <c r="U1184" s="216" t="s">
        <v>277</v>
      </c>
    </row>
    <row r="1185" spans="1:21" s="12" customFormat="1" ht="18" customHeight="1" x14ac:dyDescent="0.3">
      <c r="A1185" s="2" t="s">
        <v>1912</v>
      </c>
      <c r="B1185" s="3">
        <v>0</v>
      </c>
      <c r="C1185" s="2">
        <v>0</v>
      </c>
      <c r="D1185" s="3">
        <v>1</v>
      </c>
      <c r="E1185" s="2">
        <v>0</v>
      </c>
      <c r="F1185" s="3">
        <v>3</v>
      </c>
      <c r="G1185" s="2">
        <v>0</v>
      </c>
      <c r="H1185" s="3"/>
      <c r="I1185" s="205">
        <f t="shared" si="135"/>
        <v>4</v>
      </c>
      <c r="J1185" s="3">
        <v>3</v>
      </c>
      <c r="K1185" s="5">
        <f>I1185/62</f>
        <v>6.4516129032258063E-2</v>
      </c>
      <c r="L1185" s="3" t="s">
        <v>16</v>
      </c>
      <c r="M1185" s="206" t="s">
        <v>1913</v>
      </c>
      <c r="N1185" s="207" t="s">
        <v>437</v>
      </c>
      <c r="O1185" s="207" t="s">
        <v>280</v>
      </c>
      <c r="P1185" s="212" t="s">
        <v>1863</v>
      </c>
      <c r="Q1185" s="212">
        <v>10</v>
      </c>
      <c r="R1185" s="213" t="s">
        <v>246</v>
      </c>
      <c r="S1185" s="214" t="s">
        <v>1864</v>
      </c>
      <c r="T1185" s="214" t="s">
        <v>522</v>
      </c>
      <c r="U1185" s="214" t="s">
        <v>277</v>
      </c>
    </row>
    <row r="1186" spans="1:21" s="12" customFormat="1" ht="18" customHeight="1" x14ac:dyDescent="0.3">
      <c r="A1186" s="2" t="s">
        <v>1914</v>
      </c>
      <c r="B1186" s="3">
        <v>1</v>
      </c>
      <c r="C1186" s="3">
        <v>0</v>
      </c>
      <c r="D1186" s="3">
        <v>0</v>
      </c>
      <c r="E1186" s="2">
        <v>0</v>
      </c>
      <c r="F1186" s="3">
        <v>0</v>
      </c>
      <c r="G1186" s="2">
        <v>0</v>
      </c>
      <c r="H1186" s="3"/>
      <c r="I1186" s="205">
        <f t="shared" si="135"/>
        <v>1</v>
      </c>
      <c r="J1186" s="3">
        <v>4</v>
      </c>
      <c r="K1186" s="5">
        <f>I1186/62</f>
        <v>1.6129032258064516E-2</v>
      </c>
      <c r="L1186" s="3" t="s">
        <v>16</v>
      </c>
      <c r="M1186" s="206" t="s">
        <v>1915</v>
      </c>
      <c r="N1186" s="207" t="s">
        <v>552</v>
      </c>
      <c r="O1186" s="207" t="s">
        <v>329</v>
      </c>
      <c r="P1186" s="212" t="s">
        <v>1863</v>
      </c>
      <c r="Q1186" s="212">
        <v>10</v>
      </c>
      <c r="R1186" s="213" t="s">
        <v>246</v>
      </c>
      <c r="S1186" s="214" t="s">
        <v>1864</v>
      </c>
      <c r="T1186" s="214" t="s">
        <v>522</v>
      </c>
      <c r="U1186" s="214" t="s">
        <v>277</v>
      </c>
    </row>
    <row r="1187" spans="1:21" s="12" customFormat="1" ht="18" customHeight="1" x14ac:dyDescent="0.3">
      <c r="A1187" s="2" t="s">
        <v>1916</v>
      </c>
      <c r="B1187" s="2">
        <v>0</v>
      </c>
      <c r="C1187" s="3">
        <v>0</v>
      </c>
      <c r="D1187" s="2">
        <v>0</v>
      </c>
      <c r="E1187" s="2">
        <v>0</v>
      </c>
      <c r="F1187" s="3">
        <v>0</v>
      </c>
      <c r="G1187" s="2">
        <v>0</v>
      </c>
      <c r="H1187" s="3"/>
      <c r="I1187" s="205">
        <f t="shared" si="135"/>
        <v>0</v>
      </c>
      <c r="J1187" s="3">
        <v>5</v>
      </c>
      <c r="K1187" s="5">
        <f>I1187/62</f>
        <v>0</v>
      </c>
      <c r="L1187" s="3" t="s">
        <v>16</v>
      </c>
      <c r="M1187" s="206" t="s">
        <v>1917</v>
      </c>
      <c r="N1187" s="207" t="s">
        <v>390</v>
      </c>
      <c r="O1187" s="207" t="s">
        <v>49</v>
      </c>
      <c r="P1187" s="212" t="s">
        <v>1863</v>
      </c>
      <c r="Q1187" s="212">
        <v>10</v>
      </c>
      <c r="R1187" s="213" t="s">
        <v>246</v>
      </c>
      <c r="S1187" s="214" t="s">
        <v>1864</v>
      </c>
      <c r="T1187" s="214" t="s">
        <v>522</v>
      </c>
      <c r="U1187" s="214" t="s">
        <v>277</v>
      </c>
    </row>
    <row r="1188" spans="1:21" s="33" customFormat="1" ht="18" customHeight="1" x14ac:dyDescent="0.25">
      <c r="A1188" s="217" t="s">
        <v>121</v>
      </c>
      <c r="B1188" s="217">
        <v>9</v>
      </c>
      <c r="C1188" s="217">
        <v>9</v>
      </c>
      <c r="D1188" s="217">
        <v>4</v>
      </c>
      <c r="E1188" s="217">
        <v>2</v>
      </c>
      <c r="F1188" s="217">
        <v>8</v>
      </c>
      <c r="G1188" s="217">
        <v>10</v>
      </c>
      <c r="H1188" s="217">
        <v>3</v>
      </c>
      <c r="I1188" s="218">
        <f t="shared" ref="I1188:I1228" si="140">SUM(B1188:H1188)</f>
        <v>45</v>
      </c>
      <c r="J1188" s="219">
        <v>1</v>
      </c>
      <c r="K1188" s="220">
        <f t="shared" ref="K1188:K1194" si="141">I1188/70</f>
        <v>0.6428571428571429</v>
      </c>
      <c r="L1188" s="221" t="s">
        <v>62</v>
      </c>
      <c r="M1188" s="206" t="s">
        <v>1918</v>
      </c>
      <c r="N1188" s="207" t="s">
        <v>1095</v>
      </c>
      <c r="O1188" s="206" t="s">
        <v>130</v>
      </c>
      <c r="P1188" s="222" t="s">
        <v>1919</v>
      </c>
      <c r="Q1188" s="222">
        <v>8</v>
      </c>
      <c r="R1188" s="223" t="s">
        <v>246</v>
      </c>
      <c r="S1188" s="224" t="s">
        <v>1920</v>
      </c>
      <c r="T1188" s="224" t="s">
        <v>1921</v>
      </c>
      <c r="U1188" s="224" t="s">
        <v>1922</v>
      </c>
    </row>
    <row r="1189" spans="1:21" s="33" customFormat="1" ht="18" customHeight="1" x14ac:dyDescent="0.25">
      <c r="A1189" s="217" t="s">
        <v>124</v>
      </c>
      <c r="B1189" s="217">
        <v>10</v>
      </c>
      <c r="C1189" s="217">
        <v>8</v>
      </c>
      <c r="D1189" s="217">
        <v>4</v>
      </c>
      <c r="E1189" s="217">
        <v>0</v>
      </c>
      <c r="F1189" s="217">
        <v>8</v>
      </c>
      <c r="G1189" s="217">
        <v>0</v>
      </c>
      <c r="H1189" s="217">
        <v>0</v>
      </c>
      <c r="I1189" s="218">
        <f t="shared" si="140"/>
        <v>30</v>
      </c>
      <c r="J1189" s="219">
        <v>2</v>
      </c>
      <c r="K1189" s="220">
        <f t="shared" si="141"/>
        <v>0.42857142857142855</v>
      </c>
      <c r="L1189" s="221" t="s">
        <v>67</v>
      </c>
      <c r="M1189" s="206" t="s">
        <v>1923</v>
      </c>
      <c r="N1189" s="207" t="s">
        <v>390</v>
      </c>
      <c r="O1189" s="206" t="s">
        <v>377</v>
      </c>
      <c r="P1189" s="222" t="s">
        <v>1919</v>
      </c>
      <c r="Q1189" s="222">
        <v>8</v>
      </c>
      <c r="R1189" s="222" t="s">
        <v>246</v>
      </c>
      <c r="S1189" s="224" t="s">
        <v>1920</v>
      </c>
      <c r="T1189" s="224" t="s">
        <v>1921</v>
      </c>
      <c r="U1189" s="224" t="s">
        <v>1922</v>
      </c>
    </row>
    <row r="1190" spans="1:21" s="33" customFormat="1" ht="18" customHeight="1" x14ac:dyDescent="0.25">
      <c r="A1190" s="217" t="s">
        <v>113</v>
      </c>
      <c r="B1190" s="217">
        <v>10</v>
      </c>
      <c r="C1190" s="217">
        <v>8</v>
      </c>
      <c r="D1190" s="217">
        <v>4</v>
      </c>
      <c r="E1190" s="217">
        <v>3</v>
      </c>
      <c r="F1190" s="217">
        <v>0</v>
      </c>
      <c r="G1190" s="217">
        <v>0</v>
      </c>
      <c r="H1190" s="217">
        <v>0</v>
      </c>
      <c r="I1190" s="218">
        <f t="shared" si="140"/>
        <v>25</v>
      </c>
      <c r="J1190" s="219">
        <v>3</v>
      </c>
      <c r="K1190" s="220">
        <f t="shared" si="141"/>
        <v>0.35714285714285715</v>
      </c>
      <c r="L1190" s="221" t="s">
        <v>16</v>
      </c>
      <c r="M1190" s="206" t="s">
        <v>1924</v>
      </c>
      <c r="N1190" s="207" t="s">
        <v>390</v>
      </c>
      <c r="O1190" s="206" t="s">
        <v>49</v>
      </c>
      <c r="P1190" s="222" t="s">
        <v>1919</v>
      </c>
      <c r="Q1190" s="222">
        <v>8</v>
      </c>
      <c r="R1190" s="223" t="s">
        <v>309</v>
      </c>
      <c r="S1190" s="224" t="s">
        <v>1920</v>
      </c>
      <c r="T1190" s="224" t="s">
        <v>1921</v>
      </c>
      <c r="U1190" s="224" t="s">
        <v>1922</v>
      </c>
    </row>
    <row r="1191" spans="1:21" s="33" customFormat="1" ht="18" customHeight="1" x14ac:dyDescent="0.25">
      <c r="A1191" s="217" t="s">
        <v>98</v>
      </c>
      <c r="B1191" s="217">
        <v>0</v>
      </c>
      <c r="C1191" s="217">
        <v>8</v>
      </c>
      <c r="D1191" s="217">
        <v>4</v>
      </c>
      <c r="E1191" s="217">
        <v>0</v>
      </c>
      <c r="F1191" s="217">
        <v>3</v>
      </c>
      <c r="G1191" s="217">
        <v>10</v>
      </c>
      <c r="H1191" s="217">
        <v>0</v>
      </c>
      <c r="I1191" s="218">
        <f t="shared" si="140"/>
        <v>25</v>
      </c>
      <c r="J1191" s="219">
        <v>4</v>
      </c>
      <c r="K1191" s="220">
        <f t="shared" si="141"/>
        <v>0.35714285714285715</v>
      </c>
      <c r="L1191" s="221" t="s">
        <v>16</v>
      </c>
      <c r="M1191" s="206" t="s">
        <v>1925</v>
      </c>
      <c r="N1191" s="207" t="s">
        <v>136</v>
      </c>
      <c r="O1191" s="206" t="s">
        <v>49</v>
      </c>
      <c r="P1191" s="222" t="s">
        <v>1919</v>
      </c>
      <c r="Q1191" s="222">
        <v>8</v>
      </c>
      <c r="R1191" s="222" t="s">
        <v>246</v>
      </c>
      <c r="S1191" s="224" t="s">
        <v>1920</v>
      </c>
      <c r="T1191" s="224" t="s">
        <v>1921</v>
      </c>
      <c r="U1191" s="224" t="s">
        <v>1922</v>
      </c>
    </row>
    <row r="1192" spans="1:21" s="33" customFormat="1" ht="18" customHeight="1" x14ac:dyDescent="0.25">
      <c r="A1192" s="217" t="s">
        <v>87</v>
      </c>
      <c r="B1192" s="217">
        <v>0</v>
      </c>
      <c r="C1192" s="217">
        <v>0</v>
      </c>
      <c r="D1192" s="217">
        <v>0</v>
      </c>
      <c r="E1192" s="217">
        <v>1</v>
      </c>
      <c r="F1192" s="217">
        <v>3</v>
      </c>
      <c r="G1192" s="217">
        <v>10</v>
      </c>
      <c r="H1192" s="217">
        <v>0</v>
      </c>
      <c r="I1192" s="218">
        <f t="shared" si="140"/>
        <v>14</v>
      </c>
      <c r="J1192" s="219">
        <v>5</v>
      </c>
      <c r="K1192" s="220">
        <f t="shared" si="141"/>
        <v>0.2</v>
      </c>
      <c r="L1192" s="221" t="s">
        <v>16</v>
      </c>
      <c r="M1192" s="206" t="s">
        <v>1909</v>
      </c>
      <c r="N1192" s="207" t="s">
        <v>552</v>
      </c>
      <c r="O1192" s="206" t="s">
        <v>130</v>
      </c>
      <c r="P1192" s="222" t="s">
        <v>1919</v>
      </c>
      <c r="Q1192" s="222">
        <v>8</v>
      </c>
      <c r="R1192" s="222" t="s">
        <v>246</v>
      </c>
      <c r="S1192" s="224" t="s">
        <v>1920</v>
      </c>
      <c r="T1192" s="224" t="s">
        <v>1921</v>
      </c>
      <c r="U1192" s="224" t="s">
        <v>1922</v>
      </c>
    </row>
    <row r="1193" spans="1:21" s="33" customFormat="1" ht="18" customHeight="1" x14ac:dyDescent="0.25">
      <c r="A1193" s="217" t="s">
        <v>131</v>
      </c>
      <c r="B1193" s="217">
        <v>4</v>
      </c>
      <c r="C1193" s="217">
        <v>0</v>
      </c>
      <c r="D1193" s="217">
        <v>4</v>
      </c>
      <c r="E1193" s="217">
        <v>0</v>
      </c>
      <c r="F1193" s="217">
        <v>0</v>
      </c>
      <c r="G1193" s="217">
        <v>0</v>
      </c>
      <c r="H1193" s="217">
        <v>0</v>
      </c>
      <c r="I1193" s="218">
        <f t="shared" si="140"/>
        <v>8</v>
      </c>
      <c r="J1193" s="219">
        <v>6</v>
      </c>
      <c r="K1193" s="220">
        <f t="shared" si="141"/>
        <v>0.11428571428571428</v>
      </c>
      <c r="L1193" s="221" t="s">
        <v>16</v>
      </c>
      <c r="M1193" s="206" t="s">
        <v>1342</v>
      </c>
      <c r="N1193" s="207" t="s">
        <v>115</v>
      </c>
      <c r="O1193" s="206" t="s">
        <v>852</v>
      </c>
      <c r="P1193" s="222" t="s">
        <v>1919</v>
      </c>
      <c r="Q1193" s="222">
        <v>8</v>
      </c>
      <c r="R1193" s="223" t="s">
        <v>309</v>
      </c>
      <c r="S1193" s="224" t="s">
        <v>1920</v>
      </c>
      <c r="T1193" s="224" t="s">
        <v>1921</v>
      </c>
      <c r="U1193" s="224" t="s">
        <v>1922</v>
      </c>
    </row>
    <row r="1194" spans="1:21" s="23" customFormat="1" ht="18" customHeight="1" x14ac:dyDescent="0.25">
      <c r="A1194" s="217" t="s">
        <v>109</v>
      </c>
      <c r="B1194" s="217">
        <v>0</v>
      </c>
      <c r="C1194" s="217">
        <v>0</v>
      </c>
      <c r="D1194" s="217">
        <v>4</v>
      </c>
      <c r="E1194" s="217">
        <v>0</v>
      </c>
      <c r="F1194" s="217">
        <v>0</v>
      </c>
      <c r="G1194" s="217">
        <v>0</v>
      </c>
      <c r="H1194" s="217">
        <v>0</v>
      </c>
      <c r="I1194" s="218">
        <f t="shared" si="140"/>
        <v>4</v>
      </c>
      <c r="J1194" s="219">
        <v>7</v>
      </c>
      <c r="K1194" s="220">
        <f t="shared" si="141"/>
        <v>5.7142857142857141E-2</v>
      </c>
      <c r="L1194" s="221" t="s">
        <v>16</v>
      </c>
      <c r="M1194" s="206" t="s">
        <v>1926</v>
      </c>
      <c r="N1194" s="207" t="s">
        <v>626</v>
      </c>
      <c r="O1194" s="206" t="s">
        <v>391</v>
      </c>
      <c r="P1194" s="222" t="s">
        <v>1919</v>
      </c>
      <c r="Q1194" s="222">
        <v>8</v>
      </c>
      <c r="R1194" s="223" t="s">
        <v>246</v>
      </c>
      <c r="S1194" s="224" t="s">
        <v>1920</v>
      </c>
      <c r="T1194" s="224" t="s">
        <v>1921</v>
      </c>
      <c r="U1194" s="224" t="s">
        <v>1922</v>
      </c>
    </row>
    <row r="1195" spans="1:21" s="48" customFormat="1" ht="18" customHeight="1" x14ac:dyDescent="0.25">
      <c r="A1195" s="217" t="s">
        <v>174</v>
      </c>
      <c r="B1195" s="218">
        <v>7</v>
      </c>
      <c r="C1195" s="218">
        <v>2</v>
      </c>
      <c r="D1195" s="218">
        <v>0</v>
      </c>
      <c r="E1195" s="218">
        <v>0</v>
      </c>
      <c r="F1195" s="218">
        <v>0</v>
      </c>
      <c r="G1195" s="218">
        <v>0</v>
      </c>
      <c r="H1195" s="218">
        <v>0</v>
      </c>
      <c r="I1195" s="218">
        <f t="shared" si="140"/>
        <v>9</v>
      </c>
      <c r="J1195" s="225">
        <v>1</v>
      </c>
      <c r="K1195" s="220">
        <f t="shared" ref="K1195:K1201" si="142">I1195/106</f>
        <v>8.4905660377358486E-2</v>
      </c>
      <c r="L1195" s="225" t="s">
        <v>16</v>
      </c>
      <c r="M1195" s="206" t="s">
        <v>1927</v>
      </c>
      <c r="N1195" s="207" t="s">
        <v>27</v>
      </c>
      <c r="O1195" s="206" t="s">
        <v>35</v>
      </c>
      <c r="P1195" s="222" t="s">
        <v>1919</v>
      </c>
      <c r="Q1195" s="222">
        <v>9</v>
      </c>
      <c r="R1195" s="223" t="s">
        <v>182</v>
      </c>
      <c r="S1195" s="224" t="s">
        <v>1920</v>
      </c>
      <c r="T1195" s="224" t="s">
        <v>1921</v>
      </c>
      <c r="U1195" s="224" t="s">
        <v>1922</v>
      </c>
    </row>
    <row r="1196" spans="1:21" s="48" customFormat="1" ht="18" customHeight="1" x14ac:dyDescent="0.25">
      <c r="A1196" s="217" t="s">
        <v>145</v>
      </c>
      <c r="B1196" s="218">
        <v>5</v>
      </c>
      <c r="C1196" s="218">
        <v>4</v>
      </c>
      <c r="D1196" s="218">
        <v>0</v>
      </c>
      <c r="E1196" s="218">
        <v>0</v>
      </c>
      <c r="F1196" s="218">
        <v>0</v>
      </c>
      <c r="G1196" s="218">
        <v>0</v>
      </c>
      <c r="H1196" s="218">
        <v>0</v>
      </c>
      <c r="I1196" s="218">
        <f t="shared" si="140"/>
        <v>9</v>
      </c>
      <c r="J1196" s="225">
        <v>1</v>
      </c>
      <c r="K1196" s="220">
        <f t="shared" si="142"/>
        <v>8.4905660377358486E-2</v>
      </c>
      <c r="L1196" s="225" t="s">
        <v>16</v>
      </c>
      <c r="M1196" s="206" t="s">
        <v>1928</v>
      </c>
      <c r="N1196" s="207" t="s">
        <v>626</v>
      </c>
      <c r="O1196" s="206" t="s">
        <v>130</v>
      </c>
      <c r="P1196" s="222" t="s">
        <v>1919</v>
      </c>
      <c r="Q1196" s="222">
        <v>9</v>
      </c>
      <c r="R1196" s="223" t="s">
        <v>182</v>
      </c>
      <c r="S1196" s="224" t="s">
        <v>1920</v>
      </c>
      <c r="T1196" s="224" t="s">
        <v>1921</v>
      </c>
      <c r="U1196" s="224" t="s">
        <v>1922</v>
      </c>
    </row>
    <row r="1197" spans="1:21" s="48" customFormat="1" ht="18" customHeight="1" x14ac:dyDescent="0.3">
      <c r="A1197" s="217" t="s">
        <v>159</v>
      </c>
      <c r="B1197" s="226">
        <v>7</v>
      </c>
      <c r="C1197" s="226">
        <v>0</v>
      </c>
      <c r="D1197" s="226">
        <v>0</v>
      </c>
      <c r="E1197" s="226">
        <v>0</v>
      </c>
      <c r="F1197" s="226">
        <v>0</v>
      </c>
      <c r="G1197" s="226">
        <v>0</v>
      </c>
      <c r="H1197" s="226">
        <v>0</v>
      </c>
      <c r="I1197" s="218">
        <f t="shared" si="140"/>
        <v>7</v>
      </c>
      <c r="J1197" s="227">
        <v>2</v>
      </c>
      <c r="K1197" s="220">
        <f t="shared" si="142"/>
        <v>6.6037735849056603E-2</v>
      </c>
      <c r="L1197" s="227" t="s">
        <v>16</v>
      </c>
      <c r="M1197" s="228" t="s">
        <v>1929</v>
      </c>
      <c r="N1197" s="229" t="s">
        <v>662</v>
      </c>
      <c r="O1197" s="228" t="s">
        <v>765</v>
      </c>
      <c r="P1197" s="222" t="s">
        <v>1919</v>
      </c>
      <c r="Q1197" s="230">
        <v>9</v>
      </c>
      <c r="R1197" s="230" t="s">
        <v>182</v>
      </c>
      <c r="S1197" s="224" t="s">
        <v>1920</v>
      </c>
      <c r="T1197" s="224" t="s">
        <v>1921</v>
      </c>
      <c r="U1197" s="224" t="s">
        <v>1922</v>
      </c>
    </row>
    <row r="1198" spans="1:21" s="48" customFormat="1" ht="18" customHeight="1" x14ac:dyDescent="0.25">
      <c r="A1198" s="217" t="s">
        <v>172</v>
      </c>
      <c r="B1198" s="218">
        <v>5</v>
      </c>
      <c r="C1198" s="218">
        <v>0</v>
      </c>
      <c r="D1198" s="218">
        <v>0</v>
      </c>
      <c r="E1198" s="218">
        <v>0</v>
      </c>
      <c r="F1198" s="218">
        <v>0</v>
      </c>
      <c r="G1198" s="218">
        <v>0</v>
      </c>
      <c r="H1198" s="218">
        <v>0</v>
      </c>
      <c r="I1198" s="218">
        <f t="shared" si="140"/>
        <v>5</v>
      </c>
      <c r="J1198" s="225">
        <v>3</v>
      </c>
      <c r="K1198" s="220">
        <f t="shared" si="142"/>
        <v>4.716981132075472E-2</v>
      </c>
      <c r="L1198" s="225" t="s">
        <v>16</v>
      </c>
      <c r="M1198" s="206" t="s">
        <v>1930</v>
      </c>
      <c r="N1198" s="207" t="s">
        <v>111</v>
      </c>
      <c r="O1198" s="206" t="s">
        <v>274</v>
      </c>
      <c r="P1198" s="222" t="s">
        <v>1919</v>
      </c>
      <c r="Q1198" s="222">
        <v>9</v>
      </c>
      <c r="R1198" s="223" t="s">
        <v>246</v>
      </c>
      <c r="S1198" s="224" t="s">
        <v>1920</v>
      </c>
      <c r="T1198" s="224" t="s">
        <v>1921</v>
      </c>
      <c r="U1198" s="224" t="s">
        <v>1922</v>
      </c>
    </row>
    <row r="1199" spans="1:21" s="48" customFormat="1" ht="18" customHeight="1" x14ac:dyDescent="0.25">
      <c r="A1199" s="217" t="s">
        <v>299</v>
      </c>
      <c r="B1199" s="218">
        <v>0</v>
      </c>
      <c r="C1199" s="218">
        <v>0</v>
      </c>
      <c r="D1199" s="218">
        <v>0</v>
      </c>
      <c r="E1199" s="218">
        <v>0</v>
      </c>
      <c r="F1199" s="218">
        <v>0</v>
      </c>
      <c r="G1199" s="218">
        <v>0</v>
      </c>
      <c r="H1199" s="218">
        <v>0</v>
      </c>
      <c r="I1199" s="218">
        <f t="shared" si="140"/>
        <v>0</v>
      </c>
      <c r="J1199" s="225">
        <v>4</v>
      </c>
      <c r="K1199" s="220">
        <f t="shared" si="142"/>
        <v>0</v>
      </c>
      <c r="L1199" s="225" t="s">
        <v>16</v>
      </c>
      <c r="M1199" s="206" t="s">
        <v>1931</v>
      </c>
      <c r="N1199" s="207" t="s">
        <v>321</v>
      </c>
      <c r="O1199" s="206" t="s">
        <v>49</v>
      </c>
      <c r="P1199" s="222" t="s">
        <v>1919</v>
      </c>
      <c r="Q1199" s="222">
        <v>9</v>
      </c>
      <c r="R1199" s="223" t="s">
        <v>238</v>
      </c>
      <c r="S1199" s="224" t="s">
        <v>1920</v>
      </c>
      <c r="T1199" s="224" t="s">
        <v>1921</v>
      </c>
      <c r="U1199" s="224" t="s">
        <v>1922</v>
      </c>
    </row>
    <row r="1200" spans="1:21" s="48" customFormat="1" ht="18" customHeight="1" x14ac:dyDescent="0.25">
      <c r="A1200" s="217" t="s">
        <v>169</v>
      </c>
      <c r="B1200" s="218">
        <v>0</v>
      </c>
      <c r="C1200" s="218">
        <v>0</v>
      </c>
      <c r="D1200" s="218">
        <v>0</v>
      </c>
      <c r="E1200" s="218">
        <v>0</v>
      </c>
      <c r="F1200" s="218">
        <v>0</v>
      </c>
      <c r="G1200" s="218">
        <v>0</v>
      </c>
      <c r="H1200" s="218">
        <v>0</v>
      </c>
      <c r="I1200" s="218">
        <f t="shared" si="140"/>
        <v>0</v>
      </c>
      <c r="J1200" s="225">
        <v>4</v>
      </c>
      <c r="K1200" s="220">
        <f t="shared" si="142"/>
        <v>0</v>
      </c>
      <c r="L1200" s="225" t="s">
        <v>16</v>
      </c>
      <c r="M1200" s="206" t="s">
        <v>1932</v>
      </c>
      <c r="N1200" s="207" t="s">
        <v>380</v>
      </c>
      <c r="O1200" s="206" t="s">
        <v>886</v>
      </c>
      <c r="P1200" s="222" t="s">
        <v>1919</v>
      </c>
      <c r="Q1200" s="222">
        <v>9</v>
      </c>
      <c r="R1200" s="223" t="s">
        <v>238</v>
      </c>
      <c r="S1200" s="224" t="s">
        <v>1920</v>
      </c>
      <c r="T1200" s="224" t="s">
        <v>1921</v>
      </c>
      <c r="U1200" s="224" t="s">
        <v>1922</v>
      </c>
    </row>
    <row r="1201" spans="1:21" s="48" customFormat="1" ht="18" customHeight="1" x14ac:dyDescent="0.25">
      <c r="A1201" s="217" t="s">
        <v>163</v>
      </c>
      <c r="B1201" s="218">
        <v>0</v>
      </c>
      <c r="C1201" s="218">
        <v>0</v>
      </c>
      <c r="D1201" s="218">
        <v>0</v>
      </c>
      <c r="E1201" s="218">
        <v>0</v>
      </c>
      <c r="F1201" s="218">
        <v>0</v>
      </c>
      <c r="G1201" s="218">
        <v>0</v>
      </c>
      <c r="H1201" s="218">
        <v>0</v>
      </c>
      <c r="I1201" s="218">
        <f t="shared" si="140"/>
        <v>0</v>
      </c>
      <c r="J1201" s="225">
        <v>4</v>
      </c>
      <c r="K1201" s="231">
        <f t="shared" si="142"/>
        <v>0</v>
      </c>
      <c r="L1201" s="225" t="s">
        <v>16</v>
      </c>
      <c r="M1201" s="232" t="s">
        <v>1933</v>
      </c>
      <c r="N1201" s="232" t="s">
        <v>404</v>
      </c>
      <c r="O1201" s="232" t="s">
        <v>765</v>
      </c>
      <c r="P1201" s="222" t="s">
        <v>1919</v>
      </c>
      <c r="Q1201" s="219">
        <v>9</v>
      </c>
      <c r="R1201" s="233" t="s">
        <v>238</v>
      </c>
      <c r="S1201" s="224" t="s">
        <v>1920</v>
      </c>
      <c r="T1201" s="224" t="s">
        <v>1921</v>
      </c>
      <c r="U1201" s="224" t="s">
        <v>1922</v>
      </c>
    </row>
    <row r="1202" spans="1:21" s="48" customFormat="1" ht="18" customHeight="1" x14ac:dyDescent="0.25">
      <c r="A1202" s="217" t="s">
        <v>199</v>
      </c>
      <c r="B1202" s="218">
        <v>3</v>
      </c>
      <c r="C1202" s="218">
        <v>5</v>
      </c>
      <c r="D1202" s="218">
        <v>6</v>
      </c>
      <c r="E1202" s="218">
        <v>0</v>
      </c>
      <c r="F1202" s="218">
        <v>10</v>
      </c>
      <c r="G1202" s="218">
        <v>0</v>
      </c>
      <c r="H1202" s="218"/>
      <c r="I1202" s="218">
        <f t="shared" si="140"/>
        <v>24</v>
      </c>
      <c r="J1202" s="225">
        <v>1</v>
      </c>
      <c r="K1202" s="220">
        <f>I1202/62</f>
        <v>0.38709677419354838</v>
      </c>
      <c r="L1202" s="225" t="s">
        <v>16</v>
      </c>
      <c r="M1202" s="206" t="s">
        <v>1934</v>
      </c>
      <c r="N1202" s="207" t="s">
        <v>684</v>
      </c>
      <c r="O1202" s="206" t="s">
        <v>28</v>
      </c>
      <c r="P1202" s="222" t="s">
        <v>1919</v>
      </c>
      <c r="Q1202" s="222">
        <v>10</v>
      </c>
      <c r="R1202" s="223" t="s">
        <v>182</v>
      </c>
      <c r="S1202" s="224" t="s">
        <v>1920</v>
      </c>
      <c r="T1202" s="224" t="s">
        <v>1921</v>
      </c>
      <c r="U1202" s="224" t="s">
        <v>1922</v>
      </c>
    </row>
    <row r="1203" spans="1:21" s="48" customFormat="1" ht="18" customHeight="1" x14ac:dyDescent="0.25">
      <c r="A1203" s="217" t="s">
        <v>263</v>
      </c>
      <c r="B1203" s="218">
        <v>3</v>
      </c>
      <c r="C1203" s="218">
        <v>0</v>
      </c>
      <c r="D1203" s="218">
        <v>4</v>
      </c>
      <c r="E1203" s="218">
        <v>0</v>
      </c>
      <c r="F1203" s="218">
        <v>8</v>
      </c>
      <c r="G1203" s="218">
        <v>0</v>
      </c>
      <c r="H1203" s="218"/>
      <c r="I1203" s="218">
        <f t="shared" si="140"/>
        <v>15</v>
      </c>
      <c r="J1203" s="225">
        <v>2</v>
      </c>
      <c r="K1203" s="220">
        <f>I1203/62</f>
        <v>0.24193548387096775</v>
      </c>
      <c r="L1203" s="225" t="s">
        <v>16</v>
      </c>
      <c r="M1203" s="206" t="s">
        <v>1935</v>
      </c>
      <c r="N1203" s="207" t="s">
        <v>1936</v>
      </c>
      <c r="O1203" s="206" t="s">
        <v>120</v>
      </c>
      <c r="P1203" s="222" t="s">
        <v>1919</v>
      </c>
      <c r="Q1203" s="222">
        <v>10</v>
      </c>
      <c r="R1203" s="223" t="s">
        <v>182</v>
      </c>
      <c r="S1203" s="224" t="s">
        <v>1920</v>
      </c>
      <c r="T1203" s="224" t="s">
        <v>1921</v>
      </c>
      <c r="U1203" s="224" t="s">
        <v>1922</v>
      </c>
    </row>
    <row r="1204" spans="1:21" s="48" customFormat="1" ht="18" customHeight="1" x14ac:dyDescent="0.25">
      <c r="A1204" s="217" t="s">
        <v>254</v>
      </c>
      <c r="B1204" s="218">
        <v>4</v>
      </c>
      <c r="C1204" s="218">
        <v>4</v>
      </c>
      <c r="D1204" s="218">
        <v>4</v>
      </c>
      <c r="E1204" s="218">
        <v>0</v>
      </c>
      <c r="F1204" s="218">
        <v>2</v>
      </c>
      <c r="G1204" s="218">
        <v>0</v>
      </c>
      <c r="H1204" s="218"/>
      <c r="I1204" s="218">
        <f t="shared" si="140"/>
        <v>14</v>
      </c>
      <c r="J1204" s="225">
        <v>3</v>
      </c>
      <c r="K1204" s="220">
        <f>I1204/62</f>
        <v>0.22580645161290322</v>
      </c>
      <c r="L1204" s="225" t="s">
        <v>16</v>
      </c>
      <c r="M1204" s="206" t="s">
        <v>1937</v>
      </c>
      <c r="N1204" s="207" t="s">
        <v>245</v>
      </c>
      <c r="O1204" s="206" t="s">
        <v>852</v>
      </c>
      <c r="P1204" s="222" t="s">
        <v>1919</v>
      </c>
      <c r="Q1204" s="222">
        <v>10</v>
      </c>
      <c r="R1204" s="223" t="s">
        <v>182</v>
      </c>
      <c r="S1204" s="224" t="s">
        <v>1920</v>
      </c>
      <c r="T1204" s="224" t="s">
        <v>1921</v>
      </c>
      <c r="U1204" s="224" t="s">
        <v>1922</v>
      </c>
    </row>
    <row r="1205" spans="1:21" s="48" customFormat="1" ht="18" customHeight="1" x14ac:dyDescent="0.25">
      <c r="A1205" s="217" t="s">
        <v>266</v>
      </c>
      <c r="B1205" s="218">
        <v>0</v>
      </c>
      <c r="C1205" s="218">
        <v>4</v>
      </c>
      <c r="D1205" s="218">
        <v>5</v>
      </c>
      <c r="E1205" s="218">
        <v>0</v>
      </c>
      <c r="F1205" s="218">
        <v>2</v>
      </c>
      <c r="G1205" s="218">
        <v>0</v>
      </c>
      <c r="H1205" s="218"/>
      <c r="I1205" s="218">
        <f t="shared" si="140"/>
        <v>11</v>
      </c>
      <c r="J1205" s="225">
        <v>4</v>
      </c>
      <c r="K1205" s="220">
        <f>I1205/62</f>
        <v>0.17741935483870969</v>
      </c>
      <c r="L1205" s="225" t="s">
        <v>16</v>
      </c>
      <c r="M1205" s="206" t="s">
        <v>1938</v>
      </c>
      <c r="N1205" s="207" t="s">
        <v>151</v>
      </c>
      <c r="O1205" s="206" t="s">
        <v>56</v>
      </c>
      <c r="P1205" s="222" t="s">
        <v>1919</v>
      </c>
      <c r="Q1205" s="222">
        <v>10</v>
      </c>
      <c r="R1205" s="223" t="s">
        <v>182</v>
      </c>
      <c r="S1205" s="224" t="s">
        <v>1920</v>
      </c>
      <c r="T1205" s="224" t="s">
        <v>1921</v>
      </c>
      <c r="U1205" s="224" t="s">
        <v>1922</v>
      </c>
    </row>
    <row r="1206" spans="1:21" s="48" customFormat="1" ht="18" customHeight="1" x14ac:dyDescent="0.25">
      <c r="A1206" s="217" t="s">
        <v>179</v>
      </c>
      <c r="B1206" s="218">
        <v>0</v>
      </c>
      <c r="C1206" s="218">
        <v>0</v>
      </c>
      <c r="D1206" s="218">
        <v>0</v>
      </c>
      <c r="E1206" s="218">
        <v>0</v>
      </c>
      <c r="F1206" s="218">
        <v>1</v>
      </c>
      <c r="G1206" s="218">
        <v>0</v>
      </c>
      <c r="H1206" s="218"/>
      <c r="I1206" s="218">
        <f t="shared" si="140"/>
        <v>1</v>
      </c>
      <c r="J1206" s="225">
        <v>5</v>
      </c>
      <c r="K1206" s="220">
        <f>I1206/62</f>
        <v>1.6129032258064516E-2</v>
      </c>
      <c r="L1206" s="225" t="s">
        <v>16</v>
      </c>
      <c r="M1206" s="206" t="s">
        <v>1939</v>
      </c>
      <c r="N1206" s="207" t="s">
        <v>27</v>
      </c>
      <c r="O1206" s="206" t="s">
        <v>56</v>
      </c>
      <c r="P1206" s="222" t="s">
        <v>1919</v>
      </c>
      <c r="Q1206" s="222">
        <v>10</v>
      </c>
      <c r="R1206" s="223" t="s">
        <v>182</v>
      </c>
      <c r="S1206" s="224" t="s">
        <v>1920</v>
      </c>
      <c r="T1206" s="224" t="s">
        <v>1921</v>
      </c>
      <c r="U1206" s="224" t="s">
        <v>1922</v>
      </c>
    </row>
    <row r="1207" spans="1:21" s="12" customFormat="1" ht="18" customHeight="1" x14ac:dyDescent="0.3">
      <c r="A1207" s="217" t="s">
        <v>275</v>
      </c>
      <c r="B1207" s="218">
        <v>6</v>
      </c>
      <c r="C1207" s="218">
        <v>5</v>
      </c>
      <c r="D1207" s="218">
        <v>2</v>
      </c>
      <c r="E1207" s="218">
        <v>0</v>
      </c>
      <c r="F1207" s="218">
        <v>10</v>
      </c>
      <c r="G1207" s="218">
        <v>5</v>
      </c>
      <c r="H1207" s="218"/>
      <c r="I1207" s="218">
        <f t="shared" si="140"/>
        <v>28</v>
      </c>
      <c r="J1207" s="234">
        <v>1</v>
      </c>
      <c r="K1207" s="220">
        <f>I1207/60</f>
        <v>0.46666666666666667</v>
      </c>
      <c r="L1207" s="225" t="s">
        <v>67</v>
      </c>
      <c r="M1207" s="235" t="s">
        <v>1940</v>
      </c>
      <c r="N1207" s="236" t="s">
        <v>626</v>
      </c>
      <c r="O1207" s="236" t="s">
        <v>130</v>
      </c>
      <c r="P1207" s="222" t="s">
        <v>1919</v>
      </c>
      <c r="Q1207" s="237">
        <v>11</v>
      </c>
      <c r="R1207" s="223" t="s">
        <v>182</v>
      </c>
      <c r="S1207" s="224" t="s">
        <v>1920</v>
      </c>
      <c r="T1207" s="224" t="s">
        <v>1921</v>
      </c>
      <c r="U1207" s="224" t="s">
        <v>1922</v>
      </c>
    </row>
    <row r="1208" spans="1:21" s="12" customFormat="1" ht="18" customHeight="1" x14ac:dyDescent="0.3">
      <c r="A1208" s="217" t="s">
        <v>283</v>
      </c>
      <c r="B1208" s="218">
        <v>4</v>
      </c>
      <c r="C1208" s="218">
        <v>0</v>
      </c>
      <c r="D1208" s="218">
        <v>2</v>
      </c>
      <c r="E1208" s="218">
        <v>0</v>
      </c>
      <c r="F1208" s="218">
        <v>8</v>
      </c>
      <c r="G1208" s="218">
        <v>4</v>
      </c>
      <c r="H1208" s="218"/>
      <c r="I1208" s="218">
        <f t="shared" si="140"/>
        <v>18</v>
      </c>
      <c r="J1208" s="234">
        <v>2</v>
      </c>
      <c r="K1208" s="220">
        <f t="shared" ref="K1208" si="143">I1208/60</f>
        <v>0.3</v>
      </c>
      <c r="L1208" s="225" t="s">
        <v>16</v>
      </c>
      <c r="M1208" s="235" t="s">
        <v>1941</v>
      </c>
      <c r="N1208" s="236" t="s">
        <v>216</v>
      </c>
      <c r="O1208" s="236" t="s">
        <v>469</v>
      </c>
      <c r="P1208" s="222" t="s">
        <v>1919</v>
      </c>
      <c r="Q1208" s="237">
        <v>11</v>
      </c>
      <c r="R1208" s="223" t="s">
        <v>246</v>
      </c>
      <c r="S1208" s="224" t="s">
        <v>1920</v>
      </c>
      <c r="T1208" s="224" t="s">
        <v>1921</v>
      </c>
      <c r="U1208" s="224" t="s">
        <v>1922</v>
      </c>
    </row>
    <row r="1209" spans="1:21" s="33" customFormat="1" ht="22.5" customHeight="1" x14ac:dyDescent="0.3">
      <c r="A1209" s="2" t="s">
        <v>109</v>
      </c>
      <c r="B1209" s="2">
        <v>0</v>
      </c>
      <c r="C1209" s="2">
        <v>0</v>
      </c>
      <c r="D1209" s="2">
        <v>5</v>
      </c>
      <c r="E1209" s="2">
        <v>0</v>
      </c>
      <c r="F1209" s="2">
        <v>5</v>
      </c>
      <c r="G1209" s="2">
        <v>6</v>
      </c>
      <c r="H1209" s="2">
        <v>0</v>
      </c>
      <c r="I1209" s="205">
        <f t="shared" si="140"/>
        <v>16</v>
      </c>
      <c r="J1209" s="27">
        <v>1</v>
      </c>
      <c r="K1209" s="5">
        <f>I1209/70</f>
        <v>0.22857142857142856</v>
      </c>
      <c r="L1209" s="24" t="s">
        <v>16</v>
      </c>
      <c r="M1209" s="25" t="s">
        <v>1942</v>
      </c>
      <c r="N1209" s="21" t="s">
        <v>1943</v>
      </c>
      <c r="O1209" s="20" t="s">
        <v>1944</v>
      </c>
      <c r="P1209" s="8" t="s">
        <v>1945</v>
      </c>
      <c r="Q1209" s="8">
        <v>8</v>
      </c>
      <c r="R1209" s="10" t="s">
        <v>246</v>
      </c>
      <c r="S1209" s="22" t="s">
        <v>1946</v>
      </c>
      <c r="T1209" s="22" t="s">
        <v>1854</v>
      </c>
      <c r="U1209" s="22" t="s">
        <v>42</v>
      </c>
    </row>
    <row r="1210" spans="1:21" s="33" customFormat="1" ht="22.5" customHeight="1" x14ac:dyDescent="0.3">
      <c r="A1210" s="2" t="s">
        <v>113</v>
      </c>
      <c r="B1210" s="2">
        <v>0</v>
      </c>
      <c r="C1210" s="2">
        <v>0</v>
      </c>
      <c r="D1210" s="2">
        <v>5</v>
      </c>
      <c r="E1210" s="2">
        <v>3</v>
      </c>
      <c r="F1210" s="2">
        <v>5</v>
      </c>
      <c r="G1210" s="2">
        <v>0</v>
      </c>
      <c r="H1210" s="2">
        <v>0</v>
      </c>
      <c r="I1210" s="205">
        <f t="shared" si="140"/>
        <v>13</v>
      </c>
      <c r="J1210" s="27">
        <v>2</v>
      </c>
      <c r="K1210" s="5">
        <f>I1210/70</f>
        <v>0.18571428571428572</v>
      </c>
      <c r="L1210" s="24" t="s">
        <v>16</v>
      </c>
      <c r="M1210" s="20" t="s">
        <v>1947</v>
      </c>
      <c r="N1210" s="21" t="s">
        <v>73</v>
      </c>
      <c r="O1210" s="20" t="s">
        <v>100</v>
      </c>
      <c r="P1210" s="8" t="s">
        <v>1945</v>
      </c>
      <c r="Q1210" s="8">
        <v>8</v>
      </c>
      <c r="R1210" s="10" t="s">
        <v>246</v>
      </c>
      <c r="S1210" s="22" t="s">
        <v>1946</v>
      </c>
      <c r="T1210" s="22" t="s">
        <v>1854</v>
      </c>
      <c r="U1210" s="22" t="s">
        <v>42</v>
      </c>
    </row>
    <row r="1211" spans="1:21" s="33" customFormat="1" ht="22.5" customHeight="1" x14ac:dyDescent="0.3">
      <c r="A1211" s="2" t="s">
        <v>121</v>
      </c>
      <c r="B1211" s="2">
        <v>0</v>
      </c>
      <c r="C1211" s="2">
        <v>0</v>
      </c>
      <c r="D1211" s="2">
        <v>5</v>
      </c>
      <c r="E1211" s="2">
        <v>4</v>
      </c>
      <c r="F1211" s="2">
        <v>3</v>
      </c>
      <c r="G1211" s="2">
        <v>0</v>
      </c>
      <c r="H1211" s="2">
        <v>0</v>
      </c>
      <c r="I1211" s="205">
        <f t="shared" si="140"/>
        <v>12</v>
      </c>
      <c r="J1211" s="27">
        <v>3</v>
      </c>
      <c r="K1211" s="5">
        <f>I1211/70</f>
        <v>0.17142857142857143</v>
      </c>
      <c r="L1211" s="24" t="s">
        <v>16</v>
      </c>
      <c r="M1211" s="20" t="s">
        <v>1948</v>
      </c>
      <c r="N1211" s="21" t="s">
        <v>1949</v>
      </c>
      <c r="O1211" s="20" t="s">
        <v>19</v>
      </c>
      <c r="P1211" s="8" t="s">
        <v>1945</v>
      </c>
      <c r="Q1211" s="8">
        <v>8</v>
      </c>
      <c r="R1211" s="10" t="s">
        <v>246</v>
      </c>
      <c r="S1211" s="22" t="s">
        <v>1946</v>
      </c>
      <c r="T1211" s="22" t="s">
        <v>1854</v>
      </c>
      <c r="U1211" s="22" t="s">
        <v>42</v>
      </c>
    </row>
    <row r="1212" spans="1:21" s="48" customFormat="1" ht="18" customHeight="1" x14ac:dyDescent="0.3">
      <c r="A1212" s="2" t="s">
        <v>163</v>
      </c>
      <c r="B1212" s="3">
        <v>0</v>
      </c>
      <c r="C1212" s="3">
        <v>0</v>
      </c>
      <c r="D1212" s="3">
        <v>2</v>
      </c>
      <c r="E1212" s="3">
        <v>0</v>
      </c>
      <c r="F1212" s="3">
        <v>0</v>
      </c>
      <c r="G1212" s="3">
        <v>12</v>
      </c>
      <c r="H1212" s="3">
        <v>0</v>
      </c>
      <c r="I1212" s="205">
        <f t="shared" si="140"/>
        <v>14</v>
      </c>
      <c r="J1212" s="3">
        <v>1</v>
      </c>
      <c r="K1212" s="5">
        <f>I1212/106</f>
        <v>0.13207547169811321</v>
      </c>
      <c r="L1212" s="3" t="s">
        <v>16</v>
      </c>
      <c r="M1212" s="20" t="s">
        <v>1950</v>
      </c>
      <c r="N1212" s="21" t="s">
        <v>390</v>
      </c>
      <c r="O1212" s="20" t="s">
        <v>49</v>
      </c>
      <c r="P1212" s="8" t="s">
        <v>1945</v>
      </c>
      <c r="Q1212" s="8">
        <v>9</v>
      </c>
      <c r="R1212" s="10" t="s">
        <v>182</v>
      </c>
      <c r="S1212" s="22" t="s">
        <v>1946</v>
      </c>
      <c r="T1212" s="22" t="s">
        <v>1854</v>
      </c>
      <c r="U1212" s="22" t="s">
        <v>42</v>
      </c>
    </row>
    <row r="1213" spans="1:21" s="48" customFormat="1" ht="18" customHeight="1" x14ac:dyDescent="0.3">
      <c r="A1213" s="2" t="s">
        <v>172</v>
      </c>
      <c r="B1213" s="2">
        <v>0</v>
      </c>
      <c r="C1213" s="2">
        <v>0</v>
      </c>
      <c r="D1213" s="2">
        <v>0</v>
      </c>
      <c r="E1213" s="2">
        <v>0</v>
      </c>
      <c r="F1213" s="2">
        <v>0</v>
      </c>
      <c r="G1213" s="2">
        <v>3</v>
      </c>
      <c r="H1213" s="2">
        <v>0</v>
      </c>
      <c r="I1213" s="205">
        <f t="shared" si="140"/>
        <v>3</v>
      </c>
      <c r="J1213" s="3">
        <v>2</v>
      </c>
      <c r="K1213" s="5">
        <f>I1213/106</f>
        <v>2.8301886792452831E-2</v>
      </c>
      <c r="L1213" s="3" t="s">
        <v>16</v>
      </c>
      <c r="M1213" s="20" t="s">
        <v>1951</v>
      </c>
      <c r="N1213" s="21" t="s">
        <v>27</v>
      </c>
      <c r="O1213" s="20" t="s">
        <v>42</v>
      </c>
      <c r="P1213" s="8" t="s">
        <v>1945</v>
      </c>
      <c r="Q1213" s="30">
        <v>9</v>
      </c>
      <c r="R1213" s="10" t="s">
        <v>32</v>
      </c>
      <c r="S1213" s="22" t="s">
        <v>1946</v>
      </c>
      <c r="T1213" s="22" t="s">
        <v>1854</v>
      </c>
      <c r="U1213" s="22" t="s">
        <v>42</v>
      </c>
    </row>
    <row r="1214" spans="1:21" s="48" customFormat="1" ht="18" customHeight="1" x14ac:dyDescent="0.3">
      <c r="A1214" s="2" t="s">
        <v>169</v>
      </c>
      <c r="B1214" s="3">
        <v>0</v>
      </c>
      <c r="C1214" s="3">
        <v>0</v>
      </c>
      <c r="D1214" s="3">
        <v>2</v>
      </c>
      <c r="E1214" s="3">
        <v>0</v>
      </c>
      <c r="F1214" s="3">
        <v>0</v>
      </c>
      <c r="G1214" s="3">
        <v>0</v>
      </c>
      <c r="H1214" s="3">
        <v>0</v>
      </c>
      <c r="I1214" s="205">
        <f t="shared" si="140"/>
        <v>2</v>
      </c>
      <c r="J1214" s="3">
        <v>3</v>
      </c>
      <c r="K1214" s="5">
        <f>I1214/106</f>
        <v>1.8867924528301886E-2</v>
      </c>
      <c r="L1214" s="3" t="s">
        <v>16</v>
      </c>
      <c r="M1214" s="20" t="s">
        <v>1952</v>
      </c>
      <c r="N1214" s="21" t="s">
        <v>79</v>
      </c>
      <c r="O1214" s="20" t="s">
        <v>123</v>
      </c>
      <c r="P1214" s="8" t="s">
        <v>1945</v>
      </c>
      <c r="Q1214" s="8">
        <v>9</v>
      </c>
      <c r="R1214" s="10" t="s">
        <v>182</v>
      </c>
      <c r="S1214" s="22" t="s">
        <v>1946</v>
      </c>
      <c r="T1214" s="22" t="s">
        <v>1854</v>
      </c>
      <c r="U1214" s="22" t="s">
        <v>42</v>
      </c>
    </row>
    <row r="1215" spans="1:21" s="48" customFormat="1" ht="18" customHeight="1" x14ac:dyDescent="0.3">
      <c r="A1215" s="2" t="s">
        <v>174</v>
      </c>
      <c r="B1215" s="2">
        <v>0</v>
      </c>
      <c r="C1215" s="2">
        <v>0</v>
      </c>
      <c r="D1215" s="2">
        <v>0</v>
      </c>
      <c r="E1215" s="2">
        <v>0</v>
      </c>
      <c r="F1215" s="2">
        <v>0</v>
      </c>
      <c r="G1215" s="2">
        <v>2</v>
      </c>
      <c r="H1215" s="2">
        <v>0</v>
      </c>
      <c r="I1215" s="205">
        <f t="shared" si="140"/>
        <v>2</v>
      </c>
      <c r="J1215" s="3">
        <v>3</v>
      </c>
      <c r="K1215" s="5">
        <f>I1215/106</f>
        <v>1.8867924528301886E-2</v>
      </c>
      <c r="L1215" s="3" t="s">
        <v>16</v>
      </c>
      <c r="M1215" s="28" t="s">
        <v>1953</v>
      </c>
      <c r="N1215" s="21" t="s">
        <v>119</v>
      </c>
      <c r="O1215" s="20" t="s">
        <v>402</v>
      </c>
      <c r="P1215" s="8" t="s">
        <v>1945</v>
      </c>
      <c r="Q1215" s="30">
        <v>9</v>
      </c>
      <c r="R1215" s="10" t="s">
        <v>32</v>
      </c>
      <c r="S1215" s="22" t="s">
        <v>1946</v>
      </c>
      <c r="T1215" s="22" t="s">
        <v>1854</v>
      </c>
      <c r="U1215" s="22" t="s">
        <v>42</v>
      </c>
    </row>
    <row r="1216" spans="1:21" s="48" customFormat="1" ht="18" customHeight="1" x14ac:dyDescent="0.3">
      <c r="A1216" s="2" t="s">
        <v>299</v>
      </c>
      <c r="B1216" s="3">
        <v>0</v>
      </c>
      <c r="C1216" s="3">
        <v>0</v>
      </c>
      <c r="D1216" s="3">
        <v>0</v>
      </c>
      <c r="E1216" s="3">
        <v>0</v>
      </c>
      <c r="F1216" s="3">
        <v>0</v>
      </c>
      <c r="G1216" s="3">
        <v>0</v>
      </c>
      <c r="H1216" s="3">
        <v>0</v>
      </c>
      <c r="I1216" s="205">
        <f t="shared" si="140"/>
        <v>0</v>
      </c>
      <c r="J1216" s="3">
        <v>4</v>
      </c>
      <c r="K1216" s="5">
        <f>I1216/106</f>
        <v>0</v>
      </c>
      <c r="L1216" s="3" t="s">
        <v>16</v>
      </c>
      <c r="M1216" s="28" t="s">
        <v>1954</v>
      </c>
      <c r="N1216" s="21" t="s">
        <v>256</v>
      </c>
      <c r="O1216" s="20" t="s">
        <v>185</v>
      </c>
      <c r="P1216" s="8" t="s">
        <v>1945</v>
      </c>
      <c r="Q1216" s="8">
        <v>9</v>
      </c>
      <c r="R1216" s="10" t="s">
        <v>182</v>
      </c>
      <c r="S1216" s="22" t="s">
        <v>1946</v>
      </c>
      <c r="T1216" s="22" t="s">
        <v>1854</v>
      </c>
      <c r="U1216" s="22" t="s">
        <v>42</v>
      </c>
    </row>
    <row r="1217" spans="1:21" s="48" customFormat="1" ht="18" customHeight="1" x14ac:dyDescent="0.3">
      <c r="A1217" s="2" t="s">
        <v>266</v>
      </c>
      <c r="B1217" s="3">
        <v>4</v>
      </c>
      <c r="C1217" s="3">
        <v>6</v>
      </c>
      <c r="D1217" s="3">
        <v>14</v>
      </c>
      <c r="E1217" s="3">
        <v>3</v>
      </c>
      <c r="F1217" s="3">
        <v>9</v>
      </c>
      <c r="G1217" s="3">
        <v>0</v>
      </c>
      <c r="H1217" s="46"/>
      <c r="I1217" s="205">
        <f t="shared" si="140"/>
        <v>36</v>
      </c>
      <c r="J1217" s="3">
        <v>1</v>
      </c>
      <c r="K1217" s="5">
        <f t="shared" ref="K1217:K1224" si="144">I1217/62</f>
        <v>0.58064516129032262</v>
      </c>
      <c r="L1217" s="3" t="s">
        <v>62</v>
      </c>
      <c r="M1217" s="20" t="s">
        <v>1955</v>
      </c>
      <c r="N1217" s="21" t="s">
        <v>214</v>
      </c>
      <c r="O1217" s="20" t="s">
        <v>35</v>
      </c>
      <c r="P1217" s="8" t="s">
        <v>1945</v>
      </c>
      <c r="Q1217" s="8">
        <v>10</v>
      </c>
      <c r="R1217" s="10" t="s">
        <v>182</v>
      </c>
      <c r="S1217" s="22" t="s">
        <v>1946</v>
      </c>
      <c r="T1217" s="22" t="s">
        <v>1854</v>
      </c>
      <c r="U1217" s="22" t="s">
        <v>42</v>
      </c>
    </row>
    <row r="1218" spans="1:21" s="48" customFormat="1" ht="18" customHeight="1" x14ac:dyDescent="0.3">
      <c r="A1218" s="2" t="s">
        <v>269</v>
      </c>
      <c r="B1218" s="3">
        <v>3</v>
      </c>
      <c r="C1218" s="3">
        <v>6</v>
      </c>
      <c r="D1218" s="3">
        <v>14</v>
      </c>
      <c r="E1218" s="3">
        <v>0</v>
      </c>
      <c r="F1218" s="3">
        <v>8</v>
      </c>
      <c r="G1218" s="3">
        <v>0</v>
      </c>
      <c r="H1218" s="46"/>
      <c r="I1218" s="205">
        <f t="shared" si="140"/>
        <v>31</v>
      </c>
      <c r="J1218" s="3">
        <v>2</v>
      </c>
      <c r="K1218" s="5">
        <f t="shared" si="144"/>
        <v>0.5</v>
      </c>
      <c r="L1218" s="3" t="s">
        <v>67</v>
      </c>
      <c r="M1218" s="20" t="s">
        <v>1956</v>
      </c>
      <c r="N1218" s="21" t="s">
        <v>1957</v>
      </c>
      <c r="O1218" s="20" t="s">
        <v>123</v>
      </c>
      <c r="P1218" s="8" t="s">
        <v>1945</v>
      </c>
      <c r="Q1218" s="8">
        <v>10</v>
      </c>
      <c r="R1218" s="10" t="s">
        <v>182</v>
      </c>
      <c r="S1218" s="22" t="s">
        <v>1946</v>
      </c>
      <c r="T1218" s="22" t="s">
        <v>1854</v>
      </c>
      <c r="U1218" s="22" t="s">
        <v>42</v>
      </c>
    </row>
    <row r="1219" spans="1:21" s="48" customFormat="1" ht="18" customHeight="1" x14ac:dyDescent="0.3">
      <c r="A1219" s="2" t="s">
        <v>199</v>
      </c>
      <c r="B1219" s="3">
        <v>0</v>
      </c>
      <c r="C1219" s="3">
        <v>6</v>
      </c>
      <c r="D1219" s="3">
        <v>14</v>
      </c>
      <c r="E1219" s="3">
        <v>0</v>
      </c>
      <c r="F1219" s="3">
        <v>5</v>
      </c>
      <c r="G1219" s="3">
        <v>0</v>
      </c>
      <c r="H1219" s="46"/>
      <c r="I1219" s="205">
        <f t="shared" si="140"/>
        <v>25</v>
      </c>
      <c r="J1219" s="3">
        <v>3</v>
      </c>
      <c r="K1219" s="5">
        <f t="shared" si="144"/>
        <v>0.40322580645161288</v>
      </c>
      <c r="L1219" s="3" t="s">
        <v>67</v>
      </c>
      <c r="M1219" s="20" t="s">
        <v>1958</v>
      </c>
      <c r="N1219" s="21" t="s">
        <v>38</v>
      </c>
      <c r="O1219" s="20" t="s">
        <v>60</v>
      </c>
      <c r="P1219" s="8" t="s">
        <v>1945</v>
      </c>
      <c r="Q1219" s="8">
        <v>10</v>
      </c>
      <c r="R1219" s="10" t="s">
        <v>182</v>
      </c>
      <c r="S1219" s="22" t="s">
        <v>1946</v>
      </c>
      <c r="T1219" s="22" t="s">
        <v>1854</v>
      </c>
      <c r="U1219" s="22" t="s">
        <v>42</v>
      </c>
    </row>
    <row r="1220" spans="1:21" s="48" customFormat="1" ht="18" customHeight="1" x14ac:dyDescent="0.3">
      <c r="A1220" s="2" t="s">
        <v>451</v>
      </c>
      <c r="B1220" s="3">
        <v>0</v>
      </c>
      <c r="C1220" s="3">
        <v>0</v>
      </c>
      <c r="D1220" s="3">
        <v>14</v>
      </c>
      <c r="E1220" s="3">
        <v>0</v>
      </c>
      <c r="F1220" s="3">
        <v>6</v>
      </c>
      <c r="G1220" s="3">
        <v>0</v>
      </c>
      <c r="H1220" s="46"/>
      <c r="I1220" s="205">
        <f t="shared" si="140"/>
        <v>20</v>
      </c>
      <c r="J1220" s="3">
        <v>4</v>
      </c>
      <c r="K1220" s="5">
        <f t="shared" si="144"/>
        <v>0.32258064516129031</v>
      </c>
      <c r="L1220" s="3" t="s">
        <v>16</v>
      </c>
      <c r="M1220" s="20" t="s">
        <v>1089</v>
      </c>
      <c r="N1220" s="21" t="s">
        <v>97</v>
      </c>
      <c r="O1220" s="20" t="s">
        <v>19</v>
      </c>
      <c r="P1220" s="8" t="s">
        <v>1945</v>
      </c>
      <c r="Q1220" s="8">
        <v>10</v>
      </c>
      <c r="R1220" s="10" t="s">
        <v>182</v>
      </c>
      <c r="S1220" s="22" t="s">
        <v>1946</v>
      </c>
      <c r="T1220" s="22" t="s">
        <v>1854</v>
      </c>
      <c r="U1220" s="22" t="s">
        <v>42</v>
      </c>
    </row>
    <row r="1221" spans="1:21" s="48" customFormat="1" ht="18" customHeight="1" x14ac:dyDescent="0.3">
      <c r="A1221" s="2" t="s">
        <v>203</v>
      </c>
      <c r="B1221" s="3">
        <v>0</v>
      </c>
      <c r="C1221" s="3">
        <v>4</v>
      </c>
      <c r="D1221" s="3">
        <v>7</v>
      </c>
      <c r="E1221" s="3">
        <v>0</v>
      </c>
      <c r="F1221" s="3">
        <v>3</v>
      </c>
      <c r="G1221" s="3">
        <v>0</v>
      </c>
      <c r="H1221" s="46"/>
      <c r="I1221" s="205">
        <f t="shared" si="140"/>
        <v>14</v>
      </c>
      <c r="J1221" s="3">
        <v>5</v>
      </c>
      <c r="K1221" s="5">
        <f t="shared" si="144"/>
        <v>0.22580645161290322</v>
      </c>
      <c r="L1221" s="3" t="s">
        <v>16</v>
      </c>
      <c r="M1221" s="20" t="s">
        <v>306</v>
      </c>
      <c r="N1221" s="21" t="s">
        <v>27</v>
      </c>
      <c r="O1221" s="20" t="s">
        <v>120</v>
      </c>
      <c r="P1221" s="8" t="s">
        <v>1945</v>
      </c>
      <c r="Q1221" s="8">
        <v>10</v>
      </c>
      <c r="R1221" s="10" t="s">
        <v>182</v>
      </c>
      <c r="S1221" s="22" t="s">
        <v>1946</v>
      </c>
      <c r="T1221" s="22" t="s">
        <v>1854</v>
      </c>
      <c r="U1221" s="22" t="s">
        <v>42</v>
      </c>
    </row>
    <row r="1222" spans="1:21" s="48" customFormat="1" ht="18" customHeight="1" x14ac:dyDescent="0.3">
      <c r="A1222" s="2" t="s">
        <v>179</v>
      </c>
      <c r="B1222" s="3">
        <v>0</v>
      </c>
      <c r="C1222" s="3">
        <v>4</v>
      </c>
      <c r="D1222" s="3">
        <v>6</v>
      </c>
      <c r="E1222" s="3">
        <v>0</v>
      </c>
      <c r="F1222" s="3">
        <v>2</v>
      </c>
      <c r="G1222" s="3">
        <v>0</v>
      </c>
      <c r="H1222" s="46"/>
      <c r="I1222" s="205">
        <f t="shared" si="140"/>
        <v>12</v>
      </c>
      <c r="J1222" s="3">
        <v>6</v>
      </c>
      <c r="K1222" s="5">
        <f t="shared" si="144"/>
        <v>0.19354838709677419</v>
      </c>
      <c r="L1222" s="3" t="s">
        <v>16</v>
      </c>
      <c r="M1222" s="20" t="s">
        <v>582</v>
      </c>
      <c r="N1222" s="21" t="s">
        <v>151</v>
      </c>
      <c r="O1222" s="20" t="s">
        <v>28</v>
      </c>
      <c r="P1222" s="8" t="s">
        <v>1945</v>
      </c>
      <c r="Q1222" s="8">
        <v>10</v>
      </c>
      <c r="R1222" s="10" t="s">
        <v>182</v>
      </c>
      <c r="S1222" s="22" t="s">
        <v>1946</v>
      </c>
      <c r="T1222" s="22" t="s">
        <v>1854</v>
      </c>
      <c r="U1222" s="22" t="s">
        <v>42</v>
      </c>
    </row>
    <row r="1223" spans="1:21" s="48" customFormat="1" ht="18" customHeight="1" x14ac:dyDescent="0.3">
      <c r="A1223" s="2" t="s">
        <v>263</v>
      </c>
      <c r="B1223" s="3">
        <v>0</v>
      </c>
      <c r="C1223" s="3">
        <v>0</v>
      </c>
      <c r="D1223" s="3">
        <v>5</v>
      </c>
      <c r="E1223" s="3">
        <v>0</v>
      </c>
      <c r="F1223" s="3">
        <v>5</v>
      </c>
      <c r="G1223" s="3">
        <v>0</v>
      </c>
      <c r="H1223" s="46"/>
      <c r="I1223" s="205">
        <f t="shared" si="140"/>
        <v>10</v>
      </c>
      <c r="J1223" s="3">
        <v>7</v>
      </c>
      <c r="K1223" s="5">
        <f t="shared" si="144"/>
        <v>0.16129032258064516</v>
      </c>
      <c r="L1223" s="3" t="s">
        <v>16</v>
      </c>
      <c r="M1223" s="20" t="s">
        <v>1959</v>
      </c>
      <c r="N1223" s="21" t="s">
        <v>271</v>
      </c>
      <c r="O1223" s="20" t="s">
        <v>123</v>
      </c>
      <c r="P1223" s="8" t="s">
        <v>1945</v>
      </c>
      <c r="Q1223" s="8">
        <v>10</v>
      </c>
      <c r="R1223" s="10" t="s">
        <v>182</v>
      </c>
      <c r="S1223" s="22" t="s">
        <v>1946</v>
      </c>
      <c r="T1223" s="22" t="s">
        <v>1854</v>
      </c>
      <c r="U1223" s="22" t="s">
        <v>42</v>
      </c>
    </row>
    <row r="1224" spans="1:21" s="48" customFormat="1" ht="18" customHeight="1" x14ac:dyDescent="0.3">
      <c r="A1224" s="2" t="s">
        <v>254</v>
      </c>
      <c r="B1224" s="2">
        <v>0</v>
      </c>
      <c r="C1224" s="2">
        <v>2</v>
      </c>
      <c r="D1224" s="2">
        <v>0</v>
      </c>
      <c r="E1224" s="2">
        <v>0</v>
      </c>
      <c r="F1224" s="2">
        <v>0</v>
      </c>
      <c r="G1224" s="2">
        <v>0</v>
      </c>
      <c r="H1224" s="35"/>
      <c r="I1224" s="205">
        <f t="shared" si="140"/>
        <v>2</v>
      </c>
      <c r="J1224" s="3">
        <v>8</v>
      </c>
      <c r="K1224" s="5">
        <f t="shared" si="144"/>
        <v>3.2258064516129031E-2</v>
      </c>
      <c r="L1224" s="3" t="s">
        <v>16</v>
      </c>
      <c r="M1224" s="28" t="s">
        <v>1960</v>
      </c>
      <c r="N1224" s="21" t="s">
        <v>151</v>
      </c>
      <c r="O1224" s="20" t="s">
        <v>86</v>
      </c>
      <c r="P1224" s="8" t="s">
        <v>1945</v>
      </c>
      <c r="Q1224" s="8">
        <v>10</v>
      </c>
      <c r="R1224" s="10" t="s">
        <v>182</v>
      </c>
      <c r="S1224" s="22" t="s">
        <v>1946</v>
      </c>
      <c r="T1224" s="22" t="s">
        <v>1854</v>
      </c>
      <c r="U1224" s="22" t="s">
        <v>42</v>
      </c>
    </row>
    <row r="1225" spans="1:21" s="12" customFormat="1" ht="18" customHeight="1" x14ac:dyDescent="0.3">
      <c r="A1225" s="2" t="s">
        <v>243</v>
      </c>
      <c r="B1225" s="3">
        <v>0</v>
      </c>
      <c r="C1225" s="3">
        <v>6</v>
      </c>
      <c r="D1225" s="3">
        <v>7</v>
      </c>
      <c r="E1225" s="3">
        <v>0</v>
      </c>
      <c r="F1225" s="3">
        <v>10</v>
      </c>
      <c r="G1225" s="3">
        <v>4</v>
      </c>
      <c r="H1225" s="3"/>
      <c r="I1225" s="205">
        <f t="shared" si="140"/>
        <v>27</v>
      </c>
      <c r="J1225" s="4">
        <v>1</v>
      </c>
      <c r="K1225" s="5">
        <f>I1225/60</f>
        <v>0.45</v>
      </c>
      <c r="L1225" s="3" t="s">
        <v>67</v>
      </c>
      <c r="M1225" s="6" t="s">
        <v>1961</v>
      </c>
      <c r="N1225" s="7" t="s">
        <v>161</v>
      </c>
      <c r="O1225" s="7" t="s">
        <v>257</v>
      </c>
      <c r="P1225" s="8" t="s">
        <v>1945</v>
      </c>
      <c r="Q1225" s="9">
        <v>11</v>
      </c>
      <c r="R1225" s="10" t="s">
        <v>246</v>
      </c>
      <c r="S1225" s="11" t="s">
        <v>1946</v>
      </c>
      <c r="T1225" s="11" t="s">
        <v>1854</v>
      </c>
      <c r="U1225" s="11" t="s">
        <v>42</v>
      </c>
    </row>
    <row r="1226" spans="1:21" s="12" customFormat="1" ht="18" customHeight="1" x14ac:dyDescent="0.3">
      <c r="A1226" s="2" t="s">
        <v>283</v>
      </c>
      <c r="B1226" s="3">
        <v>1</v>
      </c>
      <c r="C1226" s="3">
        <v>5</v>
      </c>
      <c r="D1226" s="3">
        <v>0</v>
      </c>
      <c r="E1226" s="3">
        <v>2</v>
      </c>
      <c r="F1226" s="3">
        <v>0</v>
      </c>
      <c r="G1226" s="3">
        <v>4</v>
      </c>
      <c r="H1226" s="3"/>
      <c r="I1226" s="205">
        <f t="shared" si="140"/>
        <v>12</v>
      </c>
      <c r="J1226" s="4">
        <v>2</v>
      </c>
      <c r="K1226" s="5">
        <f>I1226/60</f>
        <v>0.2</v>
      </c>
      <c r="L1226" s="3" t="s">
        <v>16</v>
      </c>
      <c r="M1226" s="6" t="s">
        <v>1962</v>
      </c>
      <c r="N1226" s="7" t="s">
        <v>1747</v>
      </c>
      <c r="O1226" s="7" t="s">
        <v>185</v>
      </c>
      <c r="P1226" s="8" t="s">
        <v>1945</v>
      </c>
      <c r="Q1226" s="9">
        <v>11</v>
      </c>
      <c r="R1226" s="10" t="s">
        <v>182</v>
      </c>
      <c r="S1226" s="11" t="s">
        <v>1946</v>
      </c>
      <c r="T1226" s="11" t="s">
        <v>1854</v>
      </c>
      <c r="U1226" s="11" t="s">
        <v>42</v>
      </c>
    </row>
    <row r="1227" spans="1:21" s="12" customFormat="1" ht="18" customHeight="1" x14ac:dyDescent="0.3">
      <c r="A1227" s="2" t="s">
        <v>275</v>
      </c>
      <c r="B1227" s="3">
        <v>0</v>
      </c>
      <c r="C1227" s="3">
        <v>0</v>
      </c>
      <c r="D1227" s="3">
        <v>4</v>
      </c>
      <c r="E1227" s="3">
        <v>0</v>
      </c>
      <c r="F1227" s="3">
        <v>0</v>
      </c>
      <c r="G1227" s="3">
        <v>4</v>
      </c>
      <c r="H1227" s="3"/>
      <c r="I1227" s="205">
        <f t="shared" si="140"/>
        <v>8</v>
      </c>
      <c r="J1227" s="4">
        <v>3</v>
      </c>
      <c r="K1227" s="5">
        <f>I1227/60</f>
        <v>0.13333333333333333</v>
      </c>
      <c r="L1227" s="3" t="s">
        <v>16</v>
      </c>
      <c r="M1227" s="6" t="s">
        <v>978</v>
      </c>
      <c r="N1227" s="7" t="s">
        <v>214</v>
      </c>
      <c r="O1227" s="7" t="s">
        <v>56</v>
      </c>
      <c r="P1227" s="8" t="s">
        <v>1945</v>
      </c>
      <c r="Q1227" s="9">
        <v>11</v>
      </c>
      <c r="R1227" s="10" t="s">
        <v>246</v>
      </c>
      <c r="S1227" s="11" t="s">
        <v>1946</v>
      </c>
      <c r="T1227" s="11" t="s">
        <v>1854</v>
      </c>
      <c r="U1227" s="11" t="s">
        <v>42</v>
      </c>
    </row>
    <row r="1228" spans="1:21" s="12" customFormat="1" ht="18" customHeight="1" x14ac:dyDescent="0.3">
      <c r="A1228" s="2" t="s">
        <v>247</v>
      </c>
      <c r="B1228" s="3">
        <v>0</v>
      </c>
      <c r="C1228" s="3">
        <v>0</v>
      </c>
      <c r="D1228" s="3">
        <v>2</v>
      </c>
      <c r="E1228" s="3">
        <v>0</v>
      </c>
      <c r="F1228" s="3">
        <v>0</v>
      </c>
      <c r="G1228" s="3">
        <v>4</v>
      </c>
      <c r="H1228" s="3"/>
      <c r="I1228" s="205">
        <f t="shared" si="140"/>
        <v>6</v>
      </c>
      <c r="J1228" s="4">
        <v>4</v>
      </c>
      <c r="K1228" s="5">
        <f>I1228/60</f>
        <v>0.1</v>
      </c>
      <c r="L1228" s="3" t="s">
        <v>16</v>
      </c>
      <c r="M1228" s="6" t="s">
        <v>1963</v>
      </c>
      <c r="N1228" s="7" t="s">
        <v>318</v>
      </c>
      <c r="O1228" s="7" t="s">
        <v>123</v>
      </c>
      <c r="P1228" s="8" t="s">
        <v>1945</v>
      </c>
      <c r="Q1228" s="9">
        <v>11</v>
      </c>
      <c r="R1228" s="10" t="s">
        <v>182</v>
      </c>
      <c r="S1228" s="11" t="s">
        <v>1946</v>
      </c>
      <c r="T1228" s="11" t="s">
        <v>1854</v>
      </c>
      <c r="U1228" s="11" t="s">
        <v>42</v>
      </c>
    </row>
    <row r="1229" spans="1:21" s="33" customFormat="1" ht="17.100000000000001" customHeight="1" x14ac:dyDescent="0.3">
      <c r="A1229" s="2" t="s">
        <v>87</v>
      </c>
      <c r="B1229" s="2">
        <v>10</v>
      </c>
      <c r="C1229" s="2">
        <v>2</v>
      </c>
      <c r="D1229" s="2">
        <v>3</v>
      </c>
      <c r="E1229" s="2">
        <v>0</v>
      </c>
      <c r="F1229" s="2">
        <v>0</v>
      </c>
      <c r="G1229" s="2">
        <v>6</v>
      </c>
      <c r="H1229" s="2">
        <v>0</v>
      </c>
      <c r="I1229" s="205">
        <f t="shared" ref="I1229:I1254" si="145">SUM(B1229:H1229)</f>
        <v>21</v>
      </c>
      <c r="J1229" s="27">
        <v>1</v>
      </c>
      <c r="K1229" s="5">
        <f t="shared" ref="K1229:K1236" si="146">I1229/70</f>
        <v>0.3</v>
      </c>
      <c r="L1229" s="24" t="s">
        <v>16</v>
      </c>
      <c r="M1229" s="20" t="s">
        <v>1964</v>
      </c>
      <c r="N1229" s="21" t="s">
        <v>27</v>
      </c>
      <c r="O1229" s="20" t="s">
        <v>178</v>
      </c>
      <c r="P1229" s="30" t="s">
        <v>1965</v>
      </c>
      <c r="Q1229" s="30">
        <v>8</v>
      </c>
      <c r="R1229" s="10" t="s">
        <v>32</v>
      </c>
      <c r="S1229" s="32" t="s">
        <v>778</v>
      </c>
      <c r="T1229" s="32" t="s">
        <v>161</v>
      </c>
      <c r="U1229" s="32" t="s">
        <v>1428</v>
      </c>
    </row>
    <row r="1230" spans="1:21" s="33" customFormat="1" ht="17.100000000000001" customHeight="1" x14ac:dyDescent="0.3">
      <c r="A1230" s="2" t="s">
        <v>98</v>
      </c>
      <c r="B1230" s="2">
        <v>10</v>
      </c>
      <c r="C1230" s="2">
        <v>2</v>
      </c>
      <c r="D1230" s="2">
        <v>6</v>
      </c>
      <c r="E1230" s="2">
        <v>0</v>
      </c>
      <c r="F1230" s="2">
        <v>0</v>
      </c>
      <c r="G1230" s="2">
        <v>0</v>
      </c>
      <c r="H1230" s="2">
        <v>0</v>
      </c>
      <c r="I1230" s="205">
        <f t="shared" si="145"/>
        <v>18</v>
      </c>
      <c r="J1230" s="27">
        <v>2</v>
      </c>
      <c r="K1230" s="5">
        <f t="shared" si="146"/>
        <v>0.25714285714285712</v>
      </c>
      <c r="L1230" s="24" t="s">
        <v>16</v>
      </c>
      <c r="M1230" s="20" t="s">
        <v>1966</v>
      </c>
      <c r="N1230" s="21" t="s">
        <v>126</v>
      </c>
      <c r="O1230" s="20" t="s">
        <v>90</v>
      </c>
      <c r="P1230" s="30" t="s">
        <v>1965</v>
      </c>
      <c r="Q1230" s="30">
        <v>8</v>
      </c>
      <c r="R1230" s="10" t="s">
        <v>246</v>
      </c>
      <c r="S1230" s="32" t="s">
        <v>778</v>
      </c>
      <c r="T1230" s="32" t="s">
        <v>161</v>
      </c>
      <c r="U1230" s="32" t="s">
        <v>1428</v>
      </c>
    </row>
    <row r="1231" spans="1:21" s="33" customFormat="1" ht="17.100000000000001" customHeight="1" x14ac:dyDescent="0.3">
      <c r="A1231" s="2" t="s">
        <v>109</v>
      </c>
      <c r="B1231" s="2">
        <v>4</v>
      </c>
      <c r="C1231" s="2">
        <v>0</v>
      </c>
      <c r="D1231" s="2">
        <v>4</v>
      </c>
      <c r="E1231" s="2">
        <v>4</v>
      </c>
      <c r="F1231" s="2">
        <v>0</v>
      </c>
      <c r="G1231" s="2">
        <v>1</v>
      </c>
      <c r="H1231" s="2">
        <v>0</v>
      </c>
      <c r="I1231" s="205">
        <f t="shared" si="145"/>
        <v>13</v>
      </c>
      <c r="J1231" s="27">
        <v>3</v>
      </c>
      <c r="K1231" s="5">
        <f t="shared" si="146"/>
        <v>0.18571428571428572</v>
      </c>
      <c r="L1231" s="24" t="s">
        <v>16</v>
      </c>
      <c r="M1231" s="20" t="s">
        <v>1967</v>
      </c>
      <c r="N1231" s="21" t="s">
        <v>350</v>
      </c>
      <c r="O1231" s="20" t="s">
        <v>56</v>
      </c>
      <c r="P1231" s="30" t="s">
        <v>1965</v>
      </c>
      <c r="Q1231" s="30">
        <v>8</v>
      </c>
      <c r="R1231" s="10" t="s">
        <v>246</v>
      </c>
      <c r="S1231" s="32" t="s">
        <v>778</v>
      </c>
      <c r="T1231" s="32" t="s">
        <v>161</v>
      </c>
      <c r="U1231" s="32" t="s">
        <v>1428</v>
      </c>
    </row>
    <row r="1232" spans="1:21" s="33" customFormat="1" ht="17.100000000000001" customHeight="1" x14ac:dyDescent="0.3">
      <c r="A1232" s="2" t="s">
        <v>121</v>
      </c>
      <c r="B1232" s="2">
        <v>10</v>
      </c>
      <c r="C1232" s="2">
        <v>0</v>
      </c>
      <c r="D1232" s="2">
        <v>0</v>
      </c>
      <c r="E1232" s="2">
        <v>0</v>
      </c>
      <c r="F1232" s="2">
        <v>0</v>
      </c>
      <c r="G1232" s="2">
        <v>0</v>
      </c>
      <c r="H1232" s="2">
        <v>0</v>
      </c>
      <c r="I1232" s="205">
        <f t="shared" si="145"/>
        <v>10</v>
      </c>
      <c r="J1232" s="27">
        <v>4</v>
      </c>
      <c r="K1232" s="5">
        <f t="shared" si="146"/>
        <v>0.14285714285714285</v>
      </c>
      <c r="L1232" s="24" t="s">
        <v>16</v>
      </c>
      <c r="M1232" s="20" t="s">
        <v>1968</v>
      </c>
      <c r="N1232" s="21" t="s">
        <v>1211</v>
      </c>
      <c r="O1232" s="20" t="s">
        <v>162</v>
      </c>
      <c r="P1232" s="30" t="s">
        <v>1965</v>
      </c>
      <c r="Q1232" s="30">
        <v>8</v>
      </c>
      <c r="R1232" s="10" t="s">
        <v>246</v>
      </c>
      <c r="S1232" s="32" t="s">
        <v>778</v>
      </c>
      <c r="T1232" s="32" t="s">
        <v>161</v>
      </c>
      <c r="U1232" s="32" t="s">
        <v>1428</v>
      </c>
    </row>
    <row r="1233" spans="1:21" s="33" customFormat="1" ht="17.100000000000001" customHeight="1" x14ac:dyDescent="0.3">
      <c r="A1233" s="2" t="s">
        <v>131</v>
      </c>
      <c r="B1233" s="2">
        <v>5</v>
      </c>
      <c r="C1233" s="2">
        <v>0</v>
      </c>
      <c r="D1233" s="2">
        <v>0</v>
      </c>
      <c r="E1233" s="2">
        <v>0</v>
      </c>
      <c r="F1233" s="2">
        <v>4</v>
      </c>
      <c r="G1233" s="2">
        <v>0</v>
      </c>
      <c r="H1233" s="2">
        <v>0</v>
      </c>
      <c r="I1233" s="205">
        <f t="shared" si="145"/>
        <v>9</v>
      </c>
      <c r="J1233" s="27">
        <v>5</v>
      </c>
      <c r="K1233" s="5">
        <f t="shared" si="146"/>
        <v>0.12857142857142856</v>
      </c>
      <c r="L1233" s="24" t="s">
        <v>16</v>
      </c>
      <c r="M1233" s="20" t="s">
        <v>1969</v>
      </c>
      <c r="N1233" s="21" t="s">
        <v>55</v>
      </c>
      <c r="O1233" s="20" t="s">
        <v>19</v>
      </c>
      <c r="P1233" s="30" t="s">
        <v>1965</v>
      </c>
      <c r="Q1233" s="30">
        <v>8</v>
      </c>
      <c r="R1233" s="10" t="s">
        <v>43</v>
      </c>
      <c r="S1233" s="32" t="s">
        <v>778</v>
      </c>
      <c r="T1233" s="32" t="s">
        <v>161</v>
      </c>
      <c r="U1233" s="32" t="s">
        <v>1428</v>
      </c>
    </row>
    <row r="1234" spans="1:21" s="33" customFormat="1" ht="17.100000000000001" customHeight="1" x14ac:dyDescent="0.3">
      <c r="A1234" s="2" t="s">
        <v>113</v>
      </c>
      <c r="B1234" s="2">
        <v>5</v>
      </c>
      <c r="C1234" s="2">
        <v>0</v>
      </c>
      <c r="D1234" s="2">
        <v>4</v>
      </c>
      <c r="E1234" s="2">
        <v>0</v>
      </c>
      <c r="F1234" s="2">
        <v>0</v>
      </c>
      <c r="G1234" s="2">
        <v>0</v>
      </c>
      <c r="H1234" s="2">
        <v>0</v>
      </c>
      <c r="I1234" s="205">
        <f t="shared" si="145"/>
        <v>9</v>
      </c>
      <c r="J1234" s="27">
        <v>5</v>
      </c>
      <c r="K1234" s="5">
        <f t="shared" si="146"/>
        <v>0.12857142857142856</v>
      </c>
      <c r="L1234" s="24" t="s">
        <v>16</v>
      </c>
      <c r="M1234" s="20" t="s">
        <v>1970</v>
      </c>
      <c r="N1234" s="21" t="s">
        <v>485</v>
      </c>
      <c r="O1234" s="20" t="s">
        <v>233</v>
      </c>
      <c r="P1234" s="30" t="s">
        <v>1965</v>
      </c>
      <c r="Q1234" s="30">
        <v>8</v>
      </c>
      <c r="R1234" s="10" t="s">
        <v>43</v>
      </c>
      <c r="S1234" s="32" t="s">
        <v>778</v>
      </c>
      <c r="T1234" s="32" t="s">
        <v>161</v>
      </c>
      <c r="U1234" s="32" t="s">
        <v>1428</v>
      </c>
    </row>
    <row r="1235" spans="1:21" s="23" customFormat="1" ht="17.100000000000001" customHeight="1" x14ac:dyDescent="0.3">
      <c r="A1235" s="2" t="s">
        <v>124</v>
      </c>
      <c r="B1235" s="2">
        <v>1</v>
      </c>
      <c r="C1235" s="2">
        <v>0</v>
      </c>
      <c r="D1235" s="2">
        <v>4</v>
      </c>
      <c r="E1235" s="2">
        <v>0</v>
      </c>
      <c r="F1235" s="2">
        <v>3</v>
      </c>
      <c r="G1235" s="2">
        <v>0</v>
      </c>
      <c r="H1235" s="2">
        <v>0</v>
      </c>
      <c r="I1235" s="205">
        <f t="shared" si="145"/>
        <v>8</v>
      </c>
      <c r="J1235" s="27">
        <v>6</v>
      </c>
      <c r="K1235" s="5">
        <f t="shared" si="146"/>
        <v>0.11428571428571428</v>
      </c>
      <c r="L1235" s="24" t="s">
        <v>16</v>
      </c>
      <c r="M1235" s="20" t="s">
        <v>1971</v>
      </c>
      <c r="N1235" s="21" t="s">
        <v>265</v>
      </c>
      <c r="O1235" s="20" t="s">
        <v>90</v>
      </c>
      <c r="P1235" s="30" t="s">
        <v>1965</v>
      </c>
      <c r="Q1235" s="30">
        <v>8</v>
      </c>
      <c r="R1235" s="10" t="s">
        <v>32</v>
      </c>
      <c r="S1235" s="32" t="s">
        <v>778</v>
      </c>
      <c r="T1235" s="32" t="s">
        <v>161</v>
      </c>
      <c r="U1235" s="32" t="s">
        <v>1428</v>
      </c>
    </row>
    <row r="1236" spans="1:21" s="23" customFormat="1" ht="17.100000000000001" customHeight="1" x14ac:dyDescent="0.3">
      <c r="A1236" s="2" t="s">
        <v>80</v>
      </c>
      <c r="B1236" s="2">
        <v>0</v>
      </c>
      <c r="C1236" s="2">
        <v>0</v>
      </c>
      <c r="D1236" s="2">
        <v>0</v>
      </c>
      <c r="E1236" s="2">
        <v>0</v>
      </c>
      <c r="F1236" s="2">
        <v>4</v>
      </c>
      <c r="G1236" s="2">
        <v>0</v>
      </c>
      <c r="H1236" s="2">
        <v>0</v>
      </c>
      <c r="I1236" s="205">
        <f t="shared" si="145"/>
        <v>4</v>
      </c>
      <c r="J1236" s="27">
        <v>7</v>
      </c>
      <c r="K1236" s="5">
        <f t="shared" si="146"/>
        <v>5.7142857142857141E-2</v>
      </c>
      <c r="L1236" s="24" t="s">
        <v>16</v>
      </c>
      <c r="M1236" s="20" t="s">
        <v>1972</v>
      </c>
      <c r="N1236" s="21" t="s">
        <v>318</v>
      </c>
      <c r="O1236" s="20" t="s">
        <v>28</v>
      </c>
      <c r="P1236" s="30" t="s">
        <v>1965</v>
      </c>
      <c r="Q1236" s="30">
        <v>8</v>
      </c>
      <c r="R1236" s="10" t="s">
        <v>32</v>
      </c>
      <c r="S1236" s="32" t="s">
        <v>778</v>
      </c>
      <c r="T1236" s="32" t="s">
        <v>161</v>
      </c>
      <c r="U1236" s="32" t="s">
        <v>1428</v>
      </c>
    </row>
    <row r="1237" spans="1:21" s="48" customFormat="1" ht="17.100000000000001" customHeight="1" x14ac:dyDescent="0.3">
      <c r="A1237" s="2" t="s">
        <v>169</v>
      </c>
      <c r="B1237" s="3">
        <v>5</v>
      </c>
      <c r="C1237" s="3">
        <v>0</v>
      </c>
      <c r="D1237" s="3">
        <v>0</v>
      </c>
      <c r="E1237" s="3">
        <v>0</v>
      </c>
      <c r="F1237" s="3">
        <v>0</v>
      </c>
      <c r="G1237" s="3">
        <v>0</v>
      </c>
      <c r="H1237" s="3">
        <v>0</v>
      </c>
      <c r="I1237" s="205">
        <f t="shared" si="145"/>
        <v>5</v>
      </c>
      <c r="J1237" s="3">
        <v>1</v>
      </c>
      <c r="K1237" s="5">
        <f>I1237/106</f>
        <v>4.716981132075472E-2</v>
      </c>
      <c r="L1237" s="3" t="s">
        <v>16</v>
      </c>
      <c r="M1237" s="20" t="s">
        <v>1973</v>
      </c>
      <c r="N1237" s="21" t="s">
        <v>167</v>
      </c>
      <c r="O1237" s="20" t="s">
        <v>123</v>
      </c>
      <c r="P1237" s="8" t="s">
        <v>1965</v>
      </c>
      <c r="Q1237" s="30">
        <v>9</v>
      </c>
      <c r="R1237" s="10" t="s">
        <v>246</v>
      </c>
      <c r="S1237" s="32" t="s">
        <v>1974</v>
      </c>
      <c r="T1237" s="32" t="s">
        <v>522</v>
      </c>
      <c r="U1237" s="32" t="s">
        <v>522</v>
      </c>
    </row>
    <row r="1238" spans="1:21" s="48" customFormat="1" ht="17.100000000000001" customHeight="1" x14ac:dyDescent="0.3">
      <c r="A1238" s="2" t="s">
        <v>163</v>
      </c>
      <c r="B1238" s="3">
        <v>3</v>
      </c>
      <c r="C1238" s="3">
        <v>2</v>
      </c>
      <c r="D1238" s="3">
        <v>0</v>
      </c>
      <c r="E1238" s="3">
        <v>0</v>
      </c>
      <c r="F1238" s="3">
        <v>0</v>
      </c>
      <c r="G1238" s="3">
        <v>0</v>
      </c>
      <c r="H1238" s="3">
        <v>0</v>
      </c>
      <c r="I1238" s="205">
        <f t="shared" si="145"/>
        <v>5</v>
      </c>
      <c r="J1238" s="3">
        <v>1</v>
      </c>
      <c r="K1238" s="5">
        <f>I1238/106</f>
        <v>4.716981132075472E-2</v>
      </c>
      <c r="L1238" s="3" t="s">
        <v>16</v>
      </c>
      <c r="M1238" s="20" t="s">
        <v>1975</v>
      </c>
      <c r="N1238" s="21" t="s">
        <v>126</v>
      </c>
      <c r="O1238" s="20" t="s">
        <v>189</v>
      </c>
      <c r="P1238" s="8" t="s">
        <v>1965</v>
      </c>
      <c r="Q1238" s="30">
        <v>9</v>
      </c>
      <c r="R1238" s="10" t="s">
        <v>246</v>
      </c>
      <c r="S1238" s="32" t="s">
        <v>1974</v>
      </c>
      <c r="T1238" s="32" t="s">
        <v>522</v>
      </c>
      <c r="U1238" s="32" t="s">
        <v>522</v>
      </c>
    </row>
    <row r="1239" spans="1:21" s="48" customFormat="1" ht="17.100000000000001" customHeight="1" x14ac:dyDescent="0.3">
      <c r="A1239" s="2" t="s">
        <v>254</v>
      </c>
      <c r="B1239" s="3">
        <v>0</v>
      </c>
      <c r="C1239" s="3">
        <v>0</v>
      </c>
      <c r="D1239" s="3">
        <v>0</v>
      </c>
      <c r="E1239" s="3">
        <v>12</v>
      </c>
      <c r="F1239" s="3">
        <v>4</v>
      </c>
      <c r="G1239" s="3">
        <v>0</v>
      </c>
      <c r="H1239" s="46"/>
      <c r="I1239" s="205">
        <f t="shared" si="145"/>
        <v>16</v>
      </c>
      <c r="J1239" s="3">
        <v>1</v>
      </c>
      <c r="K1239" s="5">
        <f>I1239/62</f>
        <v>0.25806451612903225</v>
      </c>
      <c r="L1239" s="3" t="s">
        <v>16</v>
      </c>
      <c r="M1239" s="20" t="s">
        <v>1976</v>
      </c>
      <c r="N1239" s="21" t="s">
        <v>256</v>
      </c>
      <c r="O1239" s="20" t="s">
        <v>123</v>
      </c>
      <c r="P1239" s="8" t="s">
        <v>1965</v>
      </c>
      <c r="Q1239" s="30">
        <v>10</v>
      </c>
      <c r="R1239" s="10" t="s">
        <v>182</v>
      </c>
      <c r="S1239" s="32" t="s">
        <v>778</v>
      </c>
      <c r="T1239" s="32" t="s">
        <v>161</v>
      </c>
      <c r="U1239" s="32" t="s">
        <v>1428</v>
      </c>
    </row>
    <row r="1240" spans="1:21" s="48" customFormat="1" ht="17.100000000000001" customHeight="1" x14ac:dyDescent="0.3">
      <c r="A1240" s="2" t="s">
        <v>179</v>
      </c>
      <c r="B1240" s="3">
        <v>0</v>
      </c>
      <c r="C1240" s="3">
        <v>0</v>
      </c>
      <c r="D1240" s="3">
        <v>0</v>
      </c>
      <c r="E1240" s="3">
        <v>0</v>
      </c>
      <c r="F1240" s="3">
        <v>2</v>
      </c>
      <c r="G1240" s="3">
        <v>0</v>
      </c>
      <c r="H1240" s="46"/>
      <c r="I1240" s="205">
        <f t="shared" si="145"/>
        <v>2</v>
      </c>
      <c r="J1240" s="3">
        <v>2</v>
      </c>
      <c r="K1240" s="5">
        <f>I1240/62</f>
        <v>3.2258064516129031E-2</v>
      </c>
      <c r="L1240" s="3" t="s">
        <v>16</v>
      </c>
      <c r="M1240" s="20" t="s">
        <v>1977</v>
      </c>
      <c r="N1240" s="21" t="s">
        <v>18</v>
      </c>
      <c r="O1240" s="20" t="s">
        <v>19</v>
      </c>
      <c r="P1240" s="8" t="s">
        <v>1965</v>
      </c>
      <c r="Q1240" s="30">
        <v>10</v>
      </c>
      <c r="R1240" s="10" t="s">
        <v>182</v>
      </c>
      <c r="S1240" s="32" t="s">
        <v>778</v>
      </c>
      <c r="T1240" s="32" t="s">
        <v>161</v>
      </c>
      <c r="U1240" s="32" t="s">
        <v>1428</v>
      </c>
    </row>
    <row r="1241" spans="1:21" s="12" customFormat="1" ht="17.100000000000001" customHeight="1" x14ac:dyDescent="0.3">
      <c r="A1241" s="2" t="s">
        <v>247</v>
      </c>
      <c r="B1241" s="3">
        <v>8</v>
      </c>
      <c r="C1241" s="3">
        <v>6</v>
      </c>
      <c r="D1241" s="3">
        <v>0</v>
      </c>
      <c r="E1241" s="3">
        <v>0</v>
      </c>
      <c r="F1241" s="3">
        <v>10</v>
      </c>
      <c r="G1241" s="3">
        <v>5</v>
      </c>
      <c r="H1241" s="3"/>
      <c r="I1241" s="205">
        <f t="shared" si="145"/>
        <v>29</v>
      </c>
      <c r="J1241" s="4">
        <v>1</v>
      </c>
      <c r="K1241" s="5">
        <f>I1241/60</f>
        <v>0.48333333333333334</v>
      </c>
      <c r="L1241" s="3" t="s">
        <v>67</v>
      </c>
      <c r="M1241" s="6" t="s">
        <v>1978</v>
      </c>
      <c r="N1241" s="7" t="s">
        <v>1979</v>
      </c>
      <c r="O1241" s="7" t="s">
        <v>162</v>
      </c>
      <c r="P1241" s="8" t="s">
        <v>1965</v>
      </c>
      <c r="Q1241" s="9">
        <v>11</v>
      </c>
      <c r="R1241" s="10" t="s">
        <v>246</v>
      </c>
      <c r="S1241" s="11" t="s">
        <v>1974</v>
      </c>
      <c r="T1241" s="11" t="s">
        <v>522</v>
      </c>
      <c r="U1241" s="11" t="s">
        <v>522</v>
      </c>
    </row>
    <row r="1242" spans="1:21" s="12" customFormat="1" ht="17.100000000000001" customHeight="1" x14ac:dyDescent="0.3">
      <c r="A1242" s="2" t="s">
        <v>243</v>
      </c>
      <c r="B1242" s="3">
        <v>4</v>
      </c>
      <c r="C1242" s="3">
        <v>5</v>
      </c>
      <c r="D1242" s="3">
        <v>0</v>
      </c>
      <c r="E1242" s="3">
        <v>4</v>
      </c>
      <c r="F1242" s="3">
        <v>10</v>
      </c>
      <c r="G1242" s="3">
        <v>4</v>
      </c>
      <c r="H1242" s="3"/>
      <c r="I1242" s="205">
        <f t="shared" si="145"/>
        <v>27</v>
      </c>
      <c r="J1242" s="4">
        <v>2</v>
      </c>
      <c r="K1242" s="5">
        <f>I1242/60</f>
        <v>0.45</v>
      </c>
      <c r="L1242" s="3" t="s">
        <v>67</v>
      </c>
      <c r="M1242" s="6" t="s">
        <v>1980</v>
      </c>
      <c r="N1242" s="7" t="s">
        <v>52</v>
      </c>
      <c r="O1242" s="7" t="s">
        <v>277</v>
      </c>
      <c r="P1242" s="8" t="s">
        <v>1965</v>
      </c>
      <c r="Q1242" s="9">
        <v>11</v>
      </c>
      <c r="R1242" s="10" t="s">
        <v>246</v>
      </c>
      <c r="S1242" s="11" t="s">
        <v>1974</v>
      </c>
      <c r="T1242" s="11" t="s">
        <v>522</v>
      </c>
      <c r="U1242" s="11" t="s">
        <v>522</v>
      </c>
    </row>
    <row r="1243" spans="1:21" s="12" customFormat="1" ht="17.100000000000001" customHeight="1" x14ac:dyDescent="0.3">
      <c r="A1243" s="2" t="s">
        <v>283</v>
      </c>
      <c r="B1243" s="3">
        <v>4</v>
      </c>
      <c r="C1243" s="3">
        <v>1</v>
      </c>
      <c r="D1243" s="3">
        <v>0</v>
      </c>
      <c r="E1243" s="3">
        <v>0</v>
      </c>
      <c r="F1243" s="3">
        <v>5</v>
      </c>
      <c r="G1243" s="3">
        <v>0</v>
      </c>
      <c r="H1243" s="3"/>
      <c r="I1243" s="205">
        <f t="shared" si="145"/>
        <v>10</v>
      </c>
      <c r="J1243" s="4">
        <v>3</v>
      </c>
      <c r="K1243" s="5">
        <f>I1243/60</f>
        <v>0.16666666666666666</v>
      </c>
      <c r="L1243" s="3" t="s">
        <v>16</v>
      </c>
      <c r="M1243" s="6" t="s">
        <v>1981</v>
      </c>
      <c r="N1243" s="7" t="s">
        <v>485</v>
      </c>
      <c r="O1243" s="7" t="s">
        <v>19</v>
      </c>
      <c r="P1243" s="8" t="s">
        <v>1965</v>
      </c>
      <c r="Q1243" s="9">
        <v>11</v>
      </c>
      <c r="R1243" s="10" t="s">
        <v>246</v>
      </c>
      <c r="S1243" s="11" t="s">
        <v>1974</v>
      </c>
      <c r="T1243" s="11" t="s">
        <v>522</v>
      </c>
      <c r="U1243" s="11" t="s">
        <v>522</v>
      </c>
    </row>
    <row r="1244" spans="1:21" s="12" customFormat="1" ht="17.100000000000001" customHeight="1" x14ac:dyDescent="0.3">
      <c r="A1244" s="2" t="s">
        <v>275</v>
      </c>
      <c r="B1244" s="3">
        <v>3</v>
      </c>
      <c r="C1244" s="3">
        <v>0</v>
      </c>
      <c r="D1244" s="3">
        <v>0</v>
      </c>
      <c r="E1244" s="3">
        <v>0</v>
      </c>
      <c r="F1244" s="3">
        <v>0</v>
      </c>
      <c r="G1244" s="3">
        <v>0</v>
      </c>
      <c r="H1244" s="3"/>
      <c r="I1244" s="205">
        <f t="shared" si="145"/>
        <v>3</v>
      </c>
      <c r="J1244" s="4">
        <v>4</v>
      </c>
      <c r="K1244" s="5">
        <f>I1244/60</f>
        <v>0.05</v>
      </c>
      <c r="L1244" s="3" t="s">
        <v>16</v>
      </c>
      <c r="M1244" s="6" t="s">
        <v>1982</v>
      </c>
      <c r="N1244" s="7" t="s">
        <v>626</v>
      </c>
      <c r="O1244" s="7" t="s">
        <v>49</v>
      </c>
      <c r="P1244" s="8" t="s">
        <v>1965</v>
      </c>
      <c r="Q1244" s="9">
        <v>11</v>
      </c>
      <c r="R1244" s="10" t="s">
        <v>246</v>
      </c>
      <c r="S1244" s="11" t="s">
        <v>1974</v>
      </c>
      <c r="T1244" s="11" t="s">
        <v>522</v>
      </c>
      <c r="U1244" s="11" t="s">
        <v>522</v>
      </c>
    </row>
    <row r="1245" spans="1:21" s="33" customFormat="1" ht="22.5" customHeight="1" x14ac:dyDescent="0.3">
      <c r="A1245" s="2" t="s">
        <v>109</v>
      </c>
      <c r="B1245" s="2">
        <v>10</v>
      </c>
      <c r="C1245" s="2">
        <v>10</v>
      </c>
      <c r="D1245" s="2">
        <v>8</v>
      </c>
      <c r="E1245" s="2">
        <v>4</v>
      </c>
      <c r="F1245" s="2">
        <v>10</v>
      </c>
      <c r="G1245" s="2">
        <v>6</v>
      </c>
      <c r="H1245" s="2">
        <v>6</v>
      </c>
      <c r="I1245" s="209">
        <f t="shared" si="145"/>
        <v>54</v>
      </c>
      <c r="J1245" s="27">
        <v>1</v>
      </c>
      <c r="K1245" s="5">
        <f t="shared" ref="K1245:K1250" si="147">I1245/70</f>
        <v>0.77142857142857146</v>
      </c>
      <c r="L1245" s="24" t="s">
        <v>62</v>
      </c>
      <c r="M1245" s="20" t="s">
        <v>1955</v>
      </c>
      <c r="N1245" s="21" t="s">
        <v>18</v>
      </c>
      <c r="O1245" s="20" t="s">
        <v>280</v>
      </c>
      <c r="P1245" s="30" t="s">
        <v>1983</v>
      </c>
      <c r="Q1245" s="30">
        <v>8</v>
      </c>
      <c r="R1245" s="10" t="s">
        <v>246</v>
      </c>
      <c r="S1245" s="32" t="s">
        <v>1984</v>
      </c>
      <c r="T1245" s="32" t="s">
        <v>45</v>
      </c>
      <c r="U1245" s="32" t="s">
        <v>90</v>
      </c>
    </row>
    <row r="1246" spans="1:21" s="33" customFormat="1" ht="22.5" customHeight="1" x14ac:dyDescent="0.3">
      <c r="A1246" s="2" t="s">
        <v>121</v>
      </c>
      <c r="B1246" s="2">
        <v>1</v>
      </c>
      <c r="C1246" s="2">
        <v>0</v>
      </c>
      <c r="D1246" s="2">
        <v>4</v>
      </c>
      <c r="E1246" s="2">
        <v>2</v>
      </c>
      <c r="F1246" s="2">
        <v>2</v>
      </c>
      <c r="G1246" s="2">
        <v>8</v>
      </c>
      <c r="H1246" s="2">
        <v>0</v>
      </c>
      <c r="I1246" s="209">
        <f t="shared" si="145"/>
        <v>17</v>
      </c>
      <c r="J1246" s="27">
        <v>2</v>
      </c>
      <c r="K1246" s="5">
        <f t="shared" si="147"/>
        <v>0.24285714285714285</v>
      </c>
      <c r="L1246" s="24" t="s">
        <v>16</v>
      </c>
      <c r="M1246" s="20" t="s">
        <v>1985</v>
      </c>
      <c r="N1246" s="21" t="s">
        <v>1986</v>
      </c>
      <c r="O1246" s="20" t="s">
        <v>274</v>
      </c>
      <c r="P1246" s="30" t="s">
        <v>1983</v>
      </c>
      <c r="Q1246" s="30">
        <v>8</v>
      </c>
      <c r="R1246" s="10" t="s">
        <v>182</v>
      </c>
      <c r="S1246" s="32" t="s">
        <v>1984</v>
      </c>
      <c r="T1246" s="32" t="s">
        <v>45</v>
      </c>
      <c r="U1246" s="32" t="s">
        <v>90</v>
      </c>
    </row>
    <row r="1247" spans="1:21" s="33" customFormat="1" ht="22.5" customHeight="1" x14ac:dyDescent="0.3">
      <c r="A1247" s="2" t="s">
        <v>113</v>
      </c>
      <c r="B1247" s="2">
        <v>0</v>
      </c>
      <c r="C1247" s="2">
        <v>0</v>
      </c>
      <c r="D1247" s="2">
        <v>4</v>
      </c>
      <c r="E1247" s="2">
        <v>0</v>
      </c>
      <c r="F1247" s="2">
        <v>1</v>
      </c>
      <c r="G1247" s="2">
        <v>4</v>
      </c>
      <c r="H1247" s="2">
        <v>0</v>
      </c>
      <c r="I1247" s="209">
        <f t="shared" si="145"/>
        <v>9</v>
      </c>
      <c r="J1247" s="27">
        <v>3</v>
      </c>
      <c r="K1247" s="5">
        <f t="shared" si="147"/>
        <v>0.12857142857142856</v>
      </c>
      <c r="L1247" s="24" t="s">
        <v>16</v>
      </c>
      <c r="M1247" s="20" t="s">
        <v>1987</v>
      </c>
      <c r="N1247" s="21" t="s">
        <v>111</v>
      </c>
      <c r="O1247" s="20" t="s">
        <v>1988</v>
      </c>
      <c r="P1247" s="30" t="s">
        <v>1983</v>
      </c>
      <c r="Q1247" s="30">
        <v>8</v>
      </c>
      <c r="R1247" s="10" t="s">
        <v>182</v>
      </c>
      <c r="S1247" s="32" t="s">
        <v>1984</v>
      </c>
      <c r="T1247" s="32" t="s">
        <v>45</v>
      </c>
      <c r="U1247" s="32" t="s">
        <v>90</v>
      </c>
    </row>
    <row r="1248" spans="1:21" s="33" customFormat="1" ht="22.5" customHeight="1" x14ac:dyDescent="0.3">
      <c r="A1248" s="2" t="s">
        <v>87</v>
      </c>
      <c r="B1248" s="2">
        <v>0</v>
      </c>
      <c r="C1248" s="2">
        <v>0</v>
      </c>
      <c r="D1248" s="2">
        <v>3</v>
      </c>
      <c r="E1248" s="2">
        <v>0</v>
      </c>
      <c r="F1248" s="2">
        <v>1</v>
      </c>
      <c r="G1248" s="2">
        <v>4</v>
      </c>
      <c r="H1248" s="2">
        <v>0</v>
      </c>
      <c r="I1248" s="209">
        <f t="shared" si="145"/>
        <v>8</v>
      </c>
      <c r="J1248" s="27">
        <v>4</v>
      </c>
      <c r="K1248" s="5">
        <f t="shared" si="147"/>
        <v>0.11428571428571428</v>
      </c>
      <c r="L1248" s="24" t="s">
        <v>16</v>
      </c>
      <c r="M1248" s="20" t="s">
        <v>1989</v>
      </c>
      <c r="N1248" s="21" t="s">
        <v>626</v>
      </c>
      <c r="O1248" s="20" t="s">
        <v>329</v>
      </c>
      <c r="P1248" s="30" t="s">
        <v>1983</v>
      </c>
      <c r="Q1248" s="30">
        <v>8</v>
      </c>
      <c r="R1248" s="10" t="s">
        <v>182</v>
      </c>
      <c r="S1248" s="32" t="s">
        <v>1984</v>
      </c>
      <c r="T1248" s="196" t="s">
        <v>45</v>
      </c>
      <c r="U1248" s="32" t="s">
        <v>90</v>
      </c>
    </row>
    <row r="1249" spans="1:21" s="33" customFormat="1" ht="22.5" customHeight="1" x14ac:dyDescent="0.3">
      <c r="A1249" s="2" t="s">
        <v>124</v>
      </c>
      <c r="B1249" s="2">
        <v>0</v>
      </c>
      <c r="C1249" s="2">
        <v>0</v>
      </c>
      <c r="D1249" s="2">
        <v>3</v>
      </c>
      <c r="E1249" s="2">
        <v>0</v>
      </c>
      <c r="F1249" s="2">
        <v>1</v>
      </c>
      <c r="G1249" s="2">
        <v>4</v>
      </c>
      <c r="H1249" s="2">
        <v>0</v>
      </c>
      <c r="I1249" s="209">
        <f t="shared" si="145"/>
        <v>8</v>
      </c>
      <c r="J1249" s="27">
        <v>4</v>
      </c>
      <c r="K1249" s="5">
        <f t="shared" si="147"/>
        <v>0.11428571428571428</v>
      </c>
      <c r="L1249" s="24" t="s">
        <v>16</v>
      </c>
      <c r="M1249" s="20" t="s">
        <v>1990</v>
      </c>
      <c r="N1249" s="21" t="s">
        <v>433</v>
      </c>
      <c r="O1249" s="20" t="s">
        <v>329</v>
      </c>
      <c r="P1249" s="30" t="s">
        <v>1983</v>
      </c>
      <c r="Q1249" s="30">
        <v>8</v>
      </c>
      <c r="R1249" s="10" t="s">
        <v>182</v>
      </c>
      <c r="S1249" s="32" t="s">
        <v>1984</v>
      </c>
      <c r="T1249" s="196" t="s">
        <v>45</v>
      </c>
      <c r="U1249" s="32" t="s">
        <v>90</v>
      </c>
    </row>
    <row r="1250" spans="1:21" s="23" customFormat="1" ht="19.5" customHeight="1" x14ac:dyDescent="0.3">
      <c r="A1250" s="2" t="s">
        <v>131</v>
      </c>
      <c r="B1250" s="2">
        <v>0</v>
      </c>
      <c r="C1250" s="2">
        <v>0</v>
      </c>
      <c r="D1250" s="2">
        <v>1</v>
      </c>
      <c r="E1250" s="2">
        <v>0</v>
      </c>
      <c r="F1250" s="2">
        <v>1</v>
      </c>
      <c r="G1250" s="2">
        <v>4</v>
      </c>
      <c r="H1250" s="2">
        <v>0</v>
      </c>
      <c r="I1250" s="209">
        <f t="shared" si="145"/>
        <v>6</v>
      </c>
      <c r="J1250" s="27">
        <v>5</v>
      </c>
      <c r="K1250" s="5">
        <f t="shared" si="147"/>
        <v>8.5714285714285715E-2</v>
      </c>
      <c r="L1250" s="24" t="s">
        <v>16</v>
      </c>
      <c r="M1250" s="20" t="s">
        <v>1991</v>
      </c>
      <c r="N1250" s="21" t="s">
        <v>1992</v>
      </c>
      <c r="O1250" s="20" t="s">
        <v>667</v>
      </c>
      <c r="P1250" s="30" t="s">
        <v>1983</v>
      </c>
      <c r="Q1250" s="30">
        <v>8</v>
      </c>
      <c r="R1250" s="10" t="s">
        <v>182</v>
      </c>
      <c r="S1250" s="32" t="s">
        <v>1984</v>
      </c>
      <c r="T1250" s="60" t="s">
        <v>45</v>
      </c>
      <c r="U1250" s="32" t="s">
        <v>90</v>
      </c>
    </row>
    <row r="1251" spans="1:21" s="48" customFormat="1" ht="18" customHeight="1" x14ac:dyDescent="0.3">
      <c r="A1251" s="2" t="s">
        <v>163</v>
      </c>
      <c r="B1251" s="3">
        <v>7</v>
      </c>
      <c r="C1251" s="3">
        <v>2</v>
      </c>
      <c r="D1251" s="3">
        <v>0</v>
      </c>
      <c r="E1251" s="3">
        <v>0</v>
      </c>
      <c r="F1251" s="3">
        <v>0</v>
      </c>
      <c r="G1251" s="3">
        <v>10</v>
      </c>
      <c r="H1251" s="3">
        <v>0</v>
      </c>
      <c r="I1251" s="209">
        <f t="shared" si="145"/>
        <v>19</v>
      </c>
      <c r="J1251" s="3">
        <v>1</v>
      </c>
      <c r="K1251" s="5">
        <f>I1251/106</f>
        <v>0.17924528301886791</v>
      </c>
      <c r="L1251" s="3" t="s">
        <v>16</v>
      </c>
      <c r="M1251" s="20" t="s">
        <v>1993</v>
      </c>
      <c r="N1251" s="21" t="s">
        <v>79</v>
      </c>
      <c r="O1251" s="20" t="s">
        <v>19</v>
      </c>
      <c r="P1251" s="30" t="s">
        <v>1983</v>
      </c>
      <c r="Q1251" s="30">
        <v>9</v>
      </c>
      <c r="R1251" s="10" t="s">
        <v>182</v>
      </c>
      <c r="S1251" s="32" t="s">
        <v>1984</v>
      </c>
      <c r="T1251" s="32" t="s">
        <v>45</v>
      </c>
      <c r="U1251" s="32" t="s">
        <v>90</v>
      </c>
    </row>
    <row r="1252" spans="1:21" s="48" customFormat="1" ht="18" customHeight="1" x14ac:dyDescent="0.3">
      <c r="A1252" s="2" t="s">
        <v>169</v>
      </c>
      <c r="B1252" s="3">
        <v>6</v>
      </c>
      <c r="C1252" s="3">
        <v>0</v>
      </c>
      <c r="D1252" s="3">
        <v>0</v>
      </c>
      <c r="E1252" s="3">
        <v>0</v>
      </c>
      <c r="F1252" s="3">
        <v>0</v>
      </c>
      <c r="G1252" s="3">
        <v>0</v>
      </c>
      <c r="H1252" s="3">
        <v>0</v>
      </c>
      <c r="I1252" s="209">
        <f t="shared" si="145"/>
        <v>6</v>
      </c>
      <c r="J1252" s="3">
        <v>2</v>
      </c>
      <c r="K1252" s="5">
        <f>I1252/106</f>
        <v>5.6603773584905662E-2</v>
      </c>
      <c r="L1252" s="3" t="s">
        <v>16</v>
      </c>
      <c r="M1252" s="20" t="s">
        <v>1994</v>
      </c>
      <c r="N1252" s="21" t="s">
        <v>485</v>
      </c>
      <c r="O1252" s="20" t="s">
        <v>1995</v>
      </c>
      <c r="P1252" s="30" t="s">
        <v>1983</v>
      </c>
      <c r="Q1252" s="30">
        <v>9</v>
      </c>
      <c r="R1252" s="10" t="s">
        <v>182</v>
      </c>
      <c r="S1252" s="32" t="s">
        <v>1984</v>
      </c>
      <c r="T1252" s="32" t="s">
        <v>45</v>
      </c>
      <c r="U1252" s="32" t="s">
        <v>90</v>
      </c>
    </row>
    <row r="1253" spans="1:21" s="12" customFormat="1" ht="18" customHeight="1" x14ac:dyDescent="0.3">
      <c r="A1253" s="2" t="s">
        <v>283</v>
      </c>
      <c r="B1253" s="3">
        <v>9</v>
      </c>
      <c r="C1253" s="3">
        <v>10</v>
      </c>
      <c r="D1253" s="3">
        <v>10</v>
      </c>
      <c r="E1253" s="3">
        <v>7</v>
      </c>
      <c r="F1253" s="3">
        <v>10</v>
      </c>
      <c r="G1253" s="3">
        <v>4</v>
      </c>
      <c r="H1253" s="3"/>
      <c r="I1253" s="209">
        <f t="shared" si="145"/>
        <v>50</v>
      </c>
      <c r="J1253" s="4">
        <v>1</v>
      </c>
      <c r="K1253" s="5">
        <f>I1253/60</f>
        <v>0.83333333333333337</v>
      </c>
      <c r="L1253" s="3" t="s">
        <v>62</v>
      </c>
      <c r="M1253" s="6" t="s">
        <v>1996</v>
      </c>
      <c r="N1253" s="7" t="s">
        <v>346</v>
      </c>
      <c r="O1253" s="7" t="s">
        <v>19</v>
      </c>
      <c r="P1253" s="30" t="s">
        <v>1983</v>
      </c>
      <c r="Q1253" s="9">
        <v>11</v>
      </c>
      <c r="R1253" s="10" t="s">
        <v>182</v>
      </c>
      <c r="S1253" s="11" t="s">
        <v>1984</v>
      </c>
      <c r="T1253" s="32" t="s">
        <v>45</v>
      </c>
      <c r="U1253" s="32" t="s">
        <v>90</v>
      </c>
    </row>
    <row r="1254" spans="1:21" s="12" customFormat="1" ht="18" customHeight="1" x14ac:dyDescent="0.3">
      <c r="A1254" s="2" t="s">
        <v>275</v>
      </c>
      <c r="B1254" s="3">
        <v>9</v>
      </c>
      <c r="C1254" s="3">
        <v>10</v>
      </c>
      <c r="D1254" s="3">
        <v>10</v>
      </c>
      <c r="E1254" s="3">
        <v>0</v>
      </c>
      <c r="F1254" s="3">
        <v>0</v>
      </c>
      <c r="G1254" s="3">
        <v>7</v>
      </c>
      <c r="H1254" s="3"/>
      <c r="I1254" s="209">
        <f t="shared" si="145"/>
        <v>36</v>
      </c>
      <c r="J1254" s="4">
        <v>2</v>
      </c>
      <c r="K1254" s="5">
        <f>I1254/60</f>
        <v>0.6</v>
      </c>
      <c r="L1254" s="3" t="s">
        <v>67</v>
      </c>
      <c r="M1254" s="6" t="s">
        <v>1997</v>
      </c>
      <c r="N1254" s="7" t="s">
        <v>151</v>
      </c>
      <c r="O1254" s="7" t="s">
        <v>162</v>
      </c>
      <c r="P1254" s="30" t="s">
        <v>1983</v>
      </c>
      <c r="Q1254" s="9">
        <v>11</v>
      </c>
      <c r="R1254" s="10" t="s">
        <v>182</v>
      </c>
      <c r="S1254" s="11" t="s">
        <v>1984</v>
      </c>
      <c r="T1254" s="32" t="s">
        <v>45</v>
      </c>
      <c r="U1254" s="32" t="s">
        <v>90</v>
      </c>
    </row>
    <row r="1255" spans="1:21" s="33" customFormat="1" ht="22.5" customHeight="1" x14ac:dyDescent="0.3">
      <c r="A1255" s="2" t="s">
        <v>109</v>
      </c>
      <c r="B1255" s="2">
        <v>10</v>
      </c>
      <c r="C1255" s="2">
        <v>10</v>
      </c>
      <c r="D1255" s="2">
        <v>6</v>
      </c>
      <c r="E1255" s="2">
        <v>0</v>
      </c>
      <c r="F1255" s="2">
        <v>0</v>
      </c>
      <c r="G1255" s="2">
        <v>10</v>
      </c>
      <c r="H1255" s="2">
        <v>0</v>
      </c>
      <c r="I1255" s="238">
        <f t="shared" ref="I1255:I1277" si="148">SUM(B1255:H1255)</f>
        <v>36</v>
      </c>
      <c r="J1255" s="27">
        <v>1</v>
      </c>
      <c r="K1255" s="5">
        <f t="shared" ref="K1255:K1266" si="149">I1255/70</f>
        <v>0.51428571428571423</v>
      </c>
      <c r="L1255" s="24" t="s">
        <v>62</v>
      </c>
      <c r="M1255" s="20" t="s">
        <v>1998</v>
      </c>
      <c r="N1255" s="21" t="s">
        <v>982</v>
      </c>
      <c r="O1255" s="20" t="s">
        <v>120</v>
      </c>
      <c r="P1255" s="30" t="s">
        <v>1999</v>
      </c>
      <c r="Q1255" s="30">
        <v>8</v>
      </c>
      <c r="R1255" s="10">
        <v>2</v>
      </c>
      <c r="S1255" s="32" t="s">
        <v>2000</v>
      </c>
      <c r="T1255" s="32" t="s">
        <v>34</v>
      </c>
      <c r="U1255" s="32" t="s">
        <v>162</v>
      </c>
    </row>
    <row r="1256" spans="1:21" s="33" customFormat="1" ht="22.5" customHeight="1" x14ac:dyDescent="0.3">
      <c r="A1256" s="2" t="s">
        <v>121</v>
      </c>
      <c r="B1256" s="2">
        <v>10</v>
      </c>
      <c r="C1256" s="2">
        <v>10</v>
      </c>
      <c r="D1256" s="2">
        <v>2</v>
      </c>
      <c r="E1256" s="2">
        <v>0</v>
      </c>
      <c r="F1256" s="2">
        <v>0</v>
      </c>
      <c r="G1256" s="2">
        <v>10</v>
      </c>
      <c r="H1256" s="2">
        <v>3</v>
      </c>
      <c r="I1256" s="238">
        <f t="shared" si="148"/>
        <v>35</v>
      </c>
      <c r="J1256" s="27">
        <v>2</v>
      </c>
      <c r="K1256" s="5">
        <f t="shared" si="149"/>
        <v>0.5</v>
      </c>
      <c r="L1256" s="24" t="s">
        <v>67</v>
      </c>
      <c r="M1256" s="20" t="s">
        <v>2001</v>
      </c>
      <c r="N1256" s="21" t="s">
        <v>385</v>
      </c>
      <c r="O1256" s="20" t="s">
        <v>193</v>
      </c>
      <c r="P1256" s="30" t="s">
        <v>1999</v>
      </c>
      <c r="Q1256" s="30">
        <v>8</v>
      </c>
      <c r="R1256" s="10">
        <v>1</v>
      </c>
      <c r="S1256" s="32" t="s">
        <v>2000</v>
      </c>
      <c r="T1256" s="32" t="s">
        <v>34</v>
      </c>
      <c r="U1256" s="32" t="s">
        <v>162</v>
      </c>
    </row>
    <row r="1257" spans="1:21" s="33" customFormat="1" ht="22.5" customHeight="1" x14ac:dyDescent="0.3">
      <c r="A1257" s="2" t="s">
        <v>113</v>
      </c>
      <c r="B1257" s="2">
        <v>10</v>
      </c>
      <c r="C1257" s="2">
        <v>10</v>
      </c>
      <c r="D1257" s="2">
        <v>3</v>
      </c>
      <c r="E1257" s="2">
        <v>0</v>
      </c>
      <c r="F1257" s="2">
        <v>7</v>
      </c>
      <c r="G1257" s="2">
        <v>0</v>
      </c>
      <c r="H1257" s="2">
        <v>0</v>
      </c>
      <c r="I1257" s="238">
        <f t="shared" si="148"/>
        <v>30</v>
      </c>
      <c r="J1257" s="27">
        <v>3</v>
      </c>
      <c r="K1257" s="5">
        <f t="shared" si="149"/>
        <v>0.42857142857142855</v>
      </c>
      <c r="L1257" s="24" t="s">
        <v>67</v>
      </c>
      <c r="M1257" s="20" t="s">
        <v>2002</v>
      </c>
      <c r="N1257" s="21" t="s">
        <v>552</v>
      </c>
      <c r="O1257" s="20" t="s">
        <v>39</v>
      </c>
      <c r="P1257" s="30" t="s">
        <v>1999</v>
      </c>
      <c r="Q1257" s="30">
        <v>8</v>
      </c>
      <c r="R1257" s="10">
        <v>1</v>
      </c>
      <c r="S1257" s="32" t="s">
        <v>2000</v>
      </c>
      <c r="T1257" s="32" t="s">
        <v>34</v>
      </c>
      <c r="U1257" s="32" t="s">
        <v>162</v>
      </c>
    </row>
    <row r="1258" spans="1:21" s="33" customFormat="1" ht="22.5" customHeight="1" x14ac:dyDescent="0.3">
      <c r="A1258" s="2" t="s">
        <v>87</v>
      </c>
      <c r="B1258" s="2">
        <v>0</v>
      </c>
      <c r="C1258" s="2">
        <v>9</v>
      </c>
      <c r="D1258" s="2">
        <v>0</v>
      </c>
      <c r="E1258" s="2">
        <v>10</v>
      </c>
      <c r="F1258" s="2">
        <v>7</v>
      </c>
      <c r="G1258" s="2">
        <v>0</v>
      </c>
      <c r="H1258" s="2">
        <v>0</v>
      </c>
      <c r="I1258" s="238">
        <f t="shared" si="148"/>
        <v>26</v>
      </c>
      <c r="J1258" s="27">
        <v>4</v>
      </c>
      <c r="K1258" s="5">
        <f t="shared" si="149"/>
        <v>0.37142857142857144</v>
      </c>
      <c r="L1258" s="24" t="s">
        <v>16</v>
      </c>
      <c r="M1258" s="20" t="s">
        <v>2003</v>
      </c>
      <c r="N1258" s="21" t="s">
        <v>1401</v>
      </c>
      <c r="O1258" s="20" t="s">
        <v>178</v>
      </c>
      <c r="P1258" s="30" t="s">
        <v>1999</v>
      </c>
      <c r="Q1258" s="30">
        <v>8</v>
      </c>
      <c r="R1258" s="10">
        <v>1</v>
      </c>
      <c r="S1258" s="32" t="s">
        <v>2000</v>
      </c>
      <c r="T1258" s="32" t="s">
        <v>34</v>
      </c>
      <c r="U1258" s="32" t="s">
        <v>162</v>
      </c>
    </row>
    <row r="1259" spans="1:21" s="33" customFormat="1" ht="22.5" customHeight="1" x14ac:dyDescent="0.3">
      <c r="A1259" s="2" t="s">
        <v>124</v>
      </c>
      <c r="B1259" s="2">
        <v>0</v>
      </c>
      <c r="C1259" s="2">
        <v>0</v>
      </c>
      <c r="D1259" s="2">
        <v>0</v>
      </c>
      <c r="E1259" s="2">
        <v>8</v>
      </c>
      <c r="F1259" s="2">
        <v>7</v>
      </c>
      <c r="G1259" s="2">
        <v>8</v>
      </c>
      <c r="H1259" s="2">
        <v>0</v>
      </c>
      <c r="I1259" s="238">
        <f t="shared" si="148"/>
        <v>23</v>
      </c>
      <c r="J1259" s="27">
        <v>5</v>
      </c>
      <c r="K1259" s="5">
        <f t="shared" si="149"/>
        <v>0.32857142857142857</v>
      </c>
      <c r="L1259" s="24" t="s">
        <v>16</v>
      </c>
      <c r="M1259" s="20" t="s">
        <v>2004</v>
      </c>
      <c r="N1259" s="21" t="s">
        <v>142</v>
      </c>
      <c r="O1259" s="20" t="s">
        <v>35</v>
      </c>
      <c r="P1259" s="30" t="s">
        <v>1999</v>
      </c>
      <c r="Q1259" s="30">
        <v>8</v>
      </c>
      <c r="R1259" s="10">
        <v>1</v>
      </c>
      <c r="S1259" s="32" t="s">
        <v>2000</v>
      </c>
      <c r="T1259" s="32" t="s">
        <v>34</v>
      </c>
      <c r="U1259" s="32" t="s">
        <v>162</v>
      </c>
    </row>
    <row r="1260" spans="1:21" s="33" customFormat="1" ht="22.5" customHeight="1" x14ac:dyDescent="0.3">
      <c r="A1260" s="2" t="s">
        <v>98</v>
      </c>
      <c r="B1260" s="2">
        <v>10</v>
      </c>
      <c r="C1260" s="2">
        <v>2</v>
      </c>
      <c r="D1260" s="2">
        <v>0</v>
      </c>
      <c r="E1260" s="2">
        <v>1</v>
      </c>
      <c r="F1260" s="2">
        <v>0</v>
      </c>
      <c r="G1260" s="2">
        <v>10</v>
      </c>
      <c r="H1260" s="2">
        <v>0</v>
      </c>
      <c r="I1260" s="238">
        <f t="shared" si="148"/>
        <v>23</v>
      </c>
      <c r="J1260" s="27">
        <v>5</v>
      </c>
      <c r="K1260" s="5">
        <f t="shared" si="149"/>
        <v>0.32857142857142857</v>
      </c>
      <c r="L1260" s="24" t="s">
        <v>16</v>
      </c>
      <c r="M1260" s="20" t="s">
        <v>2005</v>
      </c>
      <c r="N1260" s="21" t="s">
        <v>352</v>
      </c>
      <c r="O1260" s="20" t="s">
        <v>49</v>
      </c>
      <c r="P1260" s="30" t="s">
        <v>1999</v>
      </c>
      <c r="Q1260" s="30">
        <v>8</v>
      </c>
      <c r="R1260" s="10">
        <v>1</v>
      </c>
      <c r="S1260" s="32" t="s">
        <v>2000</v>
      </c>
      <c r="T1260" s="32" t="s">
        <v>34</v>
      </c>
      <c r="U1260" s="32" t="s">
        <v>162</v>
      </c>
    </row>
    <row r="1261" spans="1:21" s="23" customFormat="1" ht="22.5" customHeight="1" x14ac:dyDescent="0.3">
      <c r="A1261" s="2" t="s">
        <v>131</v>
      </c>
      <c r="B1261" s="2">
        <v>9</v>
      </c>
      <c r="C1261" s="2">
        <v>10</v>
      </c>
      <c r="D1261" s="2">
        <v>3</v>
      </c>
      <c r="E1261" s="2">
        <v>0</v>
      </c>
      <c r="F1261" s="2">
        <v>0</v>
      </c>
      <c r="G1261" s="2">
        <v>0</v>
      </c>
      <c r="H1261" s="2">
        <v>0</v>
      </c>
      <c r="I1261" s="238">
        <f t="shared" si="148"/>
        <v>22</v>
      </c>
      <c r="J1261" s="27">
        <v>6</v>
      </c>
      <c r="K1261" s="5">
        <f t="shared" si="149"/>
        <v>0.31428571428571428</v>
      </c>
      <c r="L1261" s="24" t="s">
        <v>16</v>
      </c>
      <c r="M1261" s="20" t="s">
        <v>92</v>
      </c>
      <c r="N1261" s="21" t="s">
        <v>2006</v>
      </c>
      <c r="O1261" s="20" t="s">
        <v>133</v>
      </c>
      <c r="P1261" s="30" t="s">
        <v>1999</v>
      </c>
      <c r="Q1261" s="30">
        <v>8</v>
      </c>
      <c r="R1261" s="10">
        <v>2</v>
      </c>
      <c r="S1261" s="32" t="s">
        <v>2000</v>
      </c>
      <c r="T1261" s="32" t="s">
        <v>34</v>
      </c>
      <c r="U1261" s="32" t="s">
        <v>162</v>
      </c>
    </row>
    <row r="1262" spans="1:21" s="23" customFormat="1" ht="22.5" customHeight="1" x14ac:dyDescent="0.3">
      <c r="A1262" s="2" t="s">
        <v>80</v>
      </c>
      <c r="B1262" s="2">
        <v>10</v>
      </c>
      <c r="C1262" s="2">
        <v>0</v>
      </c>
      <c r="D1262" s="2">
        <v>0</v>
      </c>
      <c r="E1262" s="2">
        <v>1</v>
      </c>
      <c r="F1262" s="2">
        <v>0</v>
      </c>
      <c r="G1262" s="2">
        <v>8</v>
      </c>
      <c r="H1262" s="2">
        <v>0</v>
      </c>
      <c r="I1262" s="238">
        <f t="shared" si="148"/>
        <v>19</v>
      </c>
      <c r="J1262" s="27">
        <v>7</v>
      </c>
      <c r="K1262" s="5">
        <f t="shared" si="149"/>
        <v>0.27142857142857141</v>
      </c>
      <c r="L1262" s="24" t="s">
        <v>16</v>
      </c>
      <c r="M1262" s="20" t="s">
        <v>2007</v>
      </c>
      <c r="N1262" s="21" t="s">
        <v>268</v>
      </c>
      <c r="O1262" s="20" t="s">
        <v>60</v>
      </c>
      <c r="P1262" s="30" t="s">
        <v>1999</v>
      </c>
      <c r="Q1262" s="30">
        <v>8</v>
      </c>
      <c r="R1262" s="10">
        <v>1</v>
      </c>
      <c r="S1262" s="32" t="s">
        <v>2000</v>
      </c>
      <c r="T1262" s="32" t="s">
        <v>34</v>
      </c>
      <c r="U1262" s="32" t="s">
        <v>162</v>
      </c>
    </row>
    <row r="1263" spans="1:21" s="23" customFormat="1" ht="22.5" customHeight="1" x14ac:dyDescent="0.3">
      <c r="A1263" s="2" t="s">
        <v>75</v>
      </c>
      <c r="B1263" s="2">
        <v>9</v>
      </c>
      <c r="C1263" s="2">
        <v>10</v>
      </c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38">
        <f t="shared" si="148"/>
        <v>19</v>
      </c>
      <c r="J1263" s="27">
        <v>8</v>
      </c>
      <c r="K1263" s="5">
        <f t="shared" si="149"/>
        <v>0.27142857142857141</v>
      </c>
      <c r="L1263" s="24" t="s">
        <v>16</v>
      </c>
      <c r="M1263" s="20" t="s">
        <v>2008</v>
      </c>
      <c r="N1263" s="21" t="s">
        <v>630</v>
      </c>
      <c r="O1263" s="20" t="s">
        <v>466</v>
      </c>
      <c r="P1263" s="30" t="s">
        <v>1999</v>
      </c>
      <c r="Q1263" s="30">
        <v>8</v>
      </c>
      <c r="R1263" s="10">
        <v>1</v>
      </c>
      <c r="S1263" s="32" t="s">
        <v>2000</v>
      </c>
      <c r="T1263" s="32" t="s">
        <v>34</v>
      </c>
      <c r="U1263" s="32" t="s">
        <v>162</v>
      </c>
    </row>
    <row r="1264" spans="1:21" s="23" customFormat="1" ht="22.5" customHeight="1" x14ac:dyDescent="0.3">
      <c r="A1264" s="2" t="s">
        <v>77</v>
      </c>
      <c r="B1264" s="2">
        <v>8</v>
      </c>
      <c r="C1264" s="2">
        <v>0</v>
      </c>
      <c r="D1264" s="2">
        <v>3</v>
      </c>
      <c r="E1264" s="2">
        <v>0</v>
      </c>
      <c r="F1264" s="2">
        <v>0</v>
      </c>
      <c r="G1264" s="2">
        <v>0</v>
      </c>
      <c r="H1264" s="2">
        <v>0</v>
      </c>
      <c r="I1264" s="238">
        <f t="shared" si="148"/>
        <v>11</v>
      </c>
      <c r="J1264" s="27">
        <v>9</v>
      </c>
      <c r="K1264" s="5">
        <f t="shared" si="149"/>
        <v>0.15714285714285714</v>
      </c>
      <c r="L1264" s="24" t="s">
        <v>16</v>
      </c>
      <c r="M1264" s="20" t="s">
        <v>2009</v>
      </c>
      <c r="N1264" s="21" t="s">
        <v>79</v>
      </c>
      <c r="O1264" s="20" t="s">
        <v>19</v>
      </c>
      <c r="P1264" s="30" t="s">
        <v>1999</v>
      </c>
      <c r="Q1264" s="30">
        <v>8</v>
      </c>
      <c r="R1264" s="10">
        <v>1</v>
      </c>
      <c r="S1264" s="32" t="s">
        <v>2000</v>
      </c>
      <c r="T1264" s="32" t="s">
        <v>34</v>
      </c>
      <c r="U1264" s="32" t="s">
        <v>162</v>
      </c>
    </row>
    <row r="1265" spans="1:21" s="23" customFormat="1" ht="22.5" customHeight="1" x14ac:dyDescent="0.3">
      <c r="A1265" s="2" t="s">
        <v>66</v>
      </c>
      <c r="B1265" s="2">
        <v>10</v>
      </c>
      <c r="C1265" s="2">
        <v>0</v>
      </c>
      <c r="D1265" s="2">
        <v>0</v>
      </c>
      <c r="E1265" s="2">
        <v>0</v>
      </c>
      <c r="F1265" s="2">
        <v>0</v>
      </c>
      <c r="G1265" s="2">
        <v>0</v>
      </c>
      <c r="H1265" s="2">
        <v>0</v>
      </c>
      <c r="I1265" s="238">
        <f>SUM(B1265:H1265)</f>
        <v>10</v>
      </c>
      <c r="J1265" s="27">
        <v>10</v>
      </c>
      <c r="K1265" s="5">
        <f>I1265/70</f>
        <v>0.14285714285714285</v>
      </c>
      <c r="L1265" s="24" t="s">
        <v>16</v>
      </c>
      <c r="M1265" s="20" t="s">
        <v>2010</v>
      </c>
      <c r="N1265" s="21" t="s">
        <v>328</v>
      </c>
      <c r="O1265" s="20" t="s">
        <v>60</v>
      </c>
      <c r="P1265" s="30" t="s">
        <v>1999</v>
      </c>
      <c r="Q1265" s="30">
        <v>8</v>
      </c>
      <c r="R1265" s="10">
        <v>1</v>
      </c>
      <c r="S1265" s="32" t="s">
        <v>2000</v>
      </c>
      <c r="T1265" s="32" t="s">
        <v>34</v>
      </c>
      <c r="U1265" s="32" t="s">
        <v>162</v>
      </c>
    </row>
    <row r="1266" spans="1:21" s="23" customFormat="1" ht="22.5" customHeight="1" x14ac:dyDescent="0.3">
      <c r="A1266" s="2" t="s">
        <v>91</v>
      </c>
      <c r="B1266" s="2">
        <v>1</v>
      </c>
      <c r="C1266" s="2">
        <v>8</v>
      </c>
      <c r="D1266" s="2">
        <v>0</v>
      </c>
      <c r="E1266" s="2">
        <v>0</v>
      </c>
      <c r="F1266" s="2">
        <v>0</v>
      </c>
      <c r="G1266" s="2">
        <v>0</v>
      </c>
      <c r="H1266" s="2">
        <v>0</v>
      </c>
      <c r="I1266" s="238">
        <f t="shared" si="148"/>
        <v>9</v>
      </c>
      <c r="J1266" s="27">
        <v>11</v>
      </c>
      <c r="K1266" s="5">
        <f t="shared" si="149"/>
        <v>0.12857142857142856</v>
      </c>
      <c r="L1266" s="24" t="s">
        <v>16</v>
      </c>
      <c r="M1266" s="20" t="s">
        <v>2011</v>
      </c>
      <c r="N1266" s="21" t="s">
        <v>59</v>
      </c>
      <c r="O1266" s="20" t="s">
        <v>49</v>
      </c>
      <c r="P1266" s="30" t="s">
        <v>1999</v>
      </c>
      <c r="Q1266" s="30">
        <v>8</v>
      </c>
      <c r="R1266" s="10">
        <v>2</v>
      </c>
      <c r="S1266" s="32" t="s">
        <v>2000</v>
      </c>
      <c r="T1266" s="32" t="s">
        <v>34</v>
      </c>
      <c r="U1266" s="32" t="s">
        <v>162</v>
      </c>
    </row>
    <row r="1267" spans="1:21" s="48" customFormat="1" ht="18" customHeight="1" x14ac:dyDescent="0.3">
      <c r="A1267" s="2" t="s">
        <v>169</v>
      </c>
      <c r="B1267" s="3">
        <v>9</v>
      </c>
      <c r="C1267" s="3">
        <v>10</v>
      </c>
      <c r="D1267" s="3">
        <v>0.5</v>
      </c>
      <c r="E1267" s="3">
        <v>2</v>
      </c>
      <c r="F1267" s="3">
        <v>0</v>
      </c>
      <c r="G1267" s="3">
        <v>12</v>
      </c>
      <c r="H1267" s="3">
        <v>0</v>
      </c>
      <c r="I1267" s="238">
        <f t="shared" si="148"/>
        <v>33.5</v>
      </c>
      <c r="J1267" s="3">
        <v>1</v>
      </c>
      <c r="K1267" s="5">
        <f>I1267/106</f>
        <v>0.31603773584905659</v>
      </c>
      <c r="L1267" s="3" t="s">
        <v>62</v>
      </c>
      <c r="M1267" s="20" t="s">
        <v>2012</v>
      </c>
      <c r="N1267" s="21" t="s">
        <v>321</v>
      </c>
      <c r="O1267" s="20" t="s">
        <v>360</v>
      </c>
      <c r="P1267" s="30" t="s">
        <v>1999</v>
      </c>
      <c r="Q1267" s="30">
        <v>9</v>
      </c>
      <c r="R1267" s="10">
        <v>2</v>
      </c>
      <c r="S1267" s="32" t="s">
        <v>2000</v>
      </c>
      <c r="T1267" s="32" t="s">
        <v>34</v>
      </c>
      <c r="U1267" s="32" t="s">
        <v>162</v>
      </c>
    </row>
    <row r="1268" spans="1:21" s="48" customFormat="1" ht="18" customHeight="1" x14ac:dyDescent="0.3">
      <c r="A1268" s="2" t="s">
        <v>163</v>
      </c>
      <c r="B1268" s="3">
        <v>5</v>
      </c>
      <c r="C1268" s="3">
        <v>10</v>
      </c>
      <c r="D1268" s="3">
        <v>0.5</v>
      </c>
      <c r="E1268" s="3">
        <v>1</v>
      </c>
      <c r="F1268" s="3">
        <v>0</v>
      </c>
      <c r="G1268" s="3">
        <v>2</v>
      </c>
      <c r="H1268" s="3">
        <v>3</v>
      </c>
      <c r="I1268" s="238">
        <f t="shared" si="148"/>
        <v>21.5</v>
      </c>
      <c r="J1268" s="3">
        <v>2</v>
      </c>
      <c r="K1268" s="5">
        <f t="shared" ref="K1268:K1277" si="150">I1268/106</f>
        <v>0.20283018867924529</v>
      </c>
      <c r="L1268" s="3" t="s">
        <v>67</v>
      </c>
      <c r="M1268" s="20" t="s">
        <v>2013</v>
      </c>
      <c r="N1268" s="21" t="s">
        <v>126</v>
      </c>
      <c r="O1268" s="20" t="s">
        <v>123</v>
      </c>
      <c r="P1268" s="30" t="s">
        <v>1999</v>
      </c>
      <c r="Q1268" s="30">
        <v>9</v>
      </c>
      <c r="R1268" s="10">
        <v>2</v>
      </c>
      <c r="S1268" s="32" t="s">
        <v>2000</v>
      </c>
      <c r="T1268" s="32" t="s">
        <v>34</v>
      </c>
      <c r="U1268" s="32" t="s">
        <v>162</v>
      </c>
    </row>
    <row r="1269" spans="1:21" s="48" customFormat="1" ht="18" customHeight="1" x14ac:dyDescent="0.3">
      <c r="A1269" s="2" t="s">
        <v>299</v>
      </c>
      <c r="B1269" s="3">
        <v>7</v>
      </c>
      <c r="C1269" s="3">
        <v>10</v>
      </c>
      <c r="D1269" s="3">
        <v>0.5</v>
      </c>
      <c r="E1269" s="3">
        <v>0</v>
      </c>
      <c r="F1269" s="3">
        <v>0</v>
      </c>
      <c r="G1269" s="3">
        <v>0</v>
      </c>
      <c r="H1269" s="3">
        <v>0</v>
      </c>
      <c r="I1269" s="238">
        <f t="shared" si="148"/>
        <v>17.5</v>
      </c>
      <c r="J1269" s="3">
        <v>3</v>
      </c>
      <c r="K1269" s="5">
        <f t="shared" si="150"/>
        <v>0.1650943396226415</v>
      </c>
      <c r="L1269" s="3" t="s">
        <v>67</v>
      </c>
      <c r="M1269" s="20" t="s">
        <v>2014</v>
      </c>
      <c r="N1269" s="21" t="s">
        <v>529</v>
      </c>
      <c r="O1269" s="20" t="s">
        <v>365</v>
      </c>
      <c r="P1269" s="30" t="s">
        <v>1999</v>
      </c>
      <c r="Q1269" s="30">
        <v>9</v>
      </c>
      <c r="R1269" s="10">
        <v>1</v>
      </c>
      <c r="S1269" s="32" t="s">
        <v>2000</v>
      </c>
      <c r="T1269" s="32" t="s">
        <v>34</v>
      </c>
      <c r="U1269" s="32" t="s">
        <v>162</v>
      </c>
    </row>
    <row r="1270" spans="1:21" s="48" customFormat="1" ht="18" customHeight="1" x14ac:dyDescent="0.3">
      <c r="A1270" s="2" t="s">
        <v>174</v>
      </c>
      <c r="B1270" s="3">
        <v>5</v>
      </c>
      <c r="C1270" s="3">
        <v>10</v>
      </c>
      <c r="D1270" s="3">
        <v>0</v>
      </c>
      <c r="E1270" s="3">
        <v>2</v>
      </c>
      <c r="F1270" s="3">
        <v>0</v>
      </c>
      <c r="G1270" s="3">
        <v>0</v>
      </c>
      <c r="H1270" s="3">
        <v>0</v>
      </c>
      <c r="I1270" s="238">
        <f t="shared" si="148"/>
        <v>17</v>
      </c>
      <c r="J1270" s="3">
        <v>4</v>
      </c>
      <c r="K1270" s="5">
        <f t="shared" si="150"/>
        <v>0.16037735849056603</v>
      </c>
      <c r="L1270" s="24" t="s">
        <v>16</v>
      </c>
      <c r="M1270" s="20" t="s">
        <v>2015</v>
      </c>
      <c r="N1270" s="21" t="s">
        <v>107</v>
      </c>
      <c r="O1270" s="20" t="s">
        <v>2016</v>
      </c>
      <c r="P1270" s="30" t="s">
        <v>1999</v>
      </c>
      <c r="Q1270" s="30">
        <v>9</v>
      </c>
      <c r="R1270" s="10">
        <v>2</v>
      </c>
      <c r="S1270" s="32" t="s">
        <v>2000</v>
      </c>
      <c r="T1270" s="32" t="s">
        <v>34</v>
      </c>
      <c r="U1270" s="32" t="s">
        <v>162</v>
      </c>
    </row>
    <row r="1271" spans="1:21" s="48" customFormat="1" ht="18" customHeight="1" x14ac:dyDescent="0.3">
      <c r="A1271" s="2" t="s">
        <v>172</v>
      </c>
      <c r="B1271" s="3">
        <v>4</v>
      </c>
      <c r="C1271" s="3">
        <v>8</v>
      </c>
      <c r="D1271" s="3">
        <v>0</v>
      </c>
      <c r="E1271" s="3">
        <v>0</v>
      </c>
      <c r="F1271" s="3">
        <v>0</v>
      </c>
      <c r="G1271" s="3">
        <v>0</v>
      </c>
      <c r="H1271" s="3">
        <v>0</v>
      </c>
      <c r="I1271" s="238">
        <f t="shared" si="148"/>
        <v>12</v>
      </c>
      <c r="J1271" s="3">
        <v>5</v>
      </c>
      <c r="K1271" s="5">
        <f t="shared" si="150"/>
        <v>0.11320754716981132</v>
      </c>
      <c r="L1271" s="24" t="s">
        <v>16</v>
      </c>
      <c r="M1271" s="20" t="s">
        <v>2017</v>
      </c>
      <c r="N1271" s="21" t="s">
        <v>55</v>
      </c>
      <c r="O1271" s="20" t="s">
        <v>162</v>
      </c>
      <c r="P1271" s="30" t="s">
        <v>1999</v>
      </c>
      <c r="Q1271" s="30">
        <v>9</v>
      </c>
      <c r="R1271" s="10">
        <v>2</v>
      </c>
      <c r="S1271" s="32" t="s">
        <v>2000</v>
      </c>
      <c r="T1271" s="32" t="s">
        <v>34</v>
      </c>
      <c r="U1271" s="32" t="s">
        <v>162</v>
      </c>
    </row>
    <row r="1272" spans="1:21" s="48" customFormat="1" ht="18" customHeight="1" x14ac:dyDescent="0.3">
      <c r="A1272" s="2" t="s">
        <v>145</v>
      </c>
      <c r="B1272" s="3">
        <v>3</v>
      </c>
      <c r="C1272" s="3">
        <v>8</v>
      </c>
      <c r="D1272" s="3">
        <v>0</v>
      </c>
      <c r="E1272" s="3">
        <v>0</v>
      </c>
      <c r="F1272" s="3">
        <v>0</v>
      </c>
      <c r="G1272" s="3">
        <v>0</v>
      </c>
      <c r="H1272" s="3">
        <v>0</v>
      </c>
      <c r="I1272" s="238">
        <f t="shared" si="148"/>
        <v>11</v>
      </c>
      <c r="J1272" s="3">
        <v>6</v>
      </c>
      <c r="K1272" s="5">
        <f t="shared" si="150"/>
        <v>0.10377358490566038</v>
      </c>
      <c r="L1272" s="24" t="s">
        <v>16</v>
      </c>
      <c r="M1272" s="20" t="s">
        <v>2018</v>
      </c>
      <c r="N1272" s="21" t="s">
        <v>139</v>
      </c>
      <c r="O1272" s="20" t="s">
        <v>123</v>
      </c>
      <c r="P1272" s="30" t="s">
        <v>1999</v>
      </c>
      <c r="Q1272" s="30">
        <v>9</v>
      </c>
      <c r="R1272" s="10">
        <v>1</v>
      </c>
      <c r="S1272" s="32" t="s">
        <v>2000</v>
      </c>
      <c r="T1272" s="32" t="s">
        <v>34</v>
      </c>
      <c r="U1272" s="32" t="s">
        <v>162</v>
      </c>
    </row>
    <row r="1273" spans="1:21" s="48" customFormat="1" ht="18" customHeight="1" x14ac:dyDescent="0.3">
      <c r="A1273" s="2" t="s">
        <v>159</v>
      </c>
      <c r="B1273" s="3">
        <v>5</v>
      </c>
      <c r="C1273" s="3">
        <v>0</v>
      </c>
      <c r="D1273" s="3">
        <v>0</v>
      </c>
      <c r="E1273" s="3">
        <v>0</v>
      </c>
      <c r="F1273" s="3">
        <v>0</v>
      </c>
      <c r="G1273" s="3">
        <v>0</v>
      </c>
      <c r="H1273" s="3">
        <v>0</v>
      </c>
      <c r="I1273" s="238">
        <f t="shared" si="148"/>
        <v>5</v>
      </c>
      <c r="J1273" s="3">
        <v>7</v>
      </c>
      <c r="K1273" s="5">
        <f t="shared" si="150"/>
        <v>4.716981132075472E-2</v>
      </c>
      <c r="L1273" s="24" t="s">
        <v>16</v>
      </c>
      <c r="M1273" s="20" t="s">
        <v>2019</v>
      </c>
      <c r="N1273" s="21" t="s">
        <v>390</v>
      </c>
      <c r="O1273" s="20" t="s">
        <v>31</v>
      </c>
      <c r="P1273" s="30" t="s">
        <v>1999</v>
      </c>
      <c r="Q1273" s="30">
        <v>9</v>
      </c>
      <c r="R1273" s="10">
        <v>3</v>
      </c>
      <c r="S1273" s="32" t="s">
        <v>2000</v>
      </c>
      <c r="T1273" s="32" t="s">
        <v>34</v>
      </c>
      <c r="U1273" s="32" t="s">
        <v>162</v>
      </c>
    </row>
    <row r="1274" spans="1:21" s="48" customFormat="1" ht="18" customHeight="1" x14ac:dyDescent="0.3">
      <c r="A1274" s="2" t="s">
        <v>176</v>
      </c>
      <c r="B1274" s="3">
        <v>5</v>
      </c>
      <c r="C1274" s="3">
        <v>0</v>
      </c>
      <c r="D1274" s="3">
        <v>0</v>
      </c>
      <c r="E1274" s="3">
        <v>0</v>
      </c>
      <c r="F1274" s="3">
        <v>0</v>
      </c>
      <c r="G1274" s="3">
        <v>0</v>
      </c>
      <c r="H1274" s="3">
        <v>0</v>
      </c>
      <c r="I1274" s="238">
        <f t="shared" si="148"/>
        <v>5</v>
      </c>
      <c r="J1274" s="3">
        <v>7</v>
      </c>
      <c r="K1274" s="5">
        <f t="shared" si="150"/>
        <v>4.716981132075472E-2</v>
      </c>
      <c r="L1274" s="24" t="s">
        <v>16</v>
      </c>
      <c r="M1274" s="20" t="s">
        <v>2020</v>
      </c>
      <c r="N1274" s="21" t="s">
        <v>2021</v>
      </c>
      <c r="O1274" s="20" t="s">
        <v>2022</v>
      </c>
      <c r="P1274" s="30" t="s">
        <v>1999</v>
      </c>
      <c r="Q1274" s="30">
        <v>9</v>
      </c>
      <c r="R1274" s="10">
        <v>3</v>
      </c>
      <c r="S1274" s="32" t="s">
        <v>2000</v>
      </c>
      <c r="T1274" s="32" t="s">
        <v>34</v>
      </c>
      <c r="U1274" s="32" t="s">
        <v>162</v>
      </c>
    </row>
    <row r="1275" spans="1:21" s="48" customFormat="1" ht="18" customHeight="1" x14ac:dyDescent="0.3">
      <c r="A1275" s="2" t="s">
        <v>157</v>
      </c>
      <c r="B1275" s="3">
        <v>5</v>
      </c>
      <c r="C1275" s="3">
        <v>0</v>
      </c>
      <c r="D1275" s="3">
        <v>0</v>
      </c>
      <c r="E1275" s="3">
        <v>0</v>
      </c>
      <c r="F1275" s="3">
        <v>0</v>
      </c>
      <c r="G1275" s="3">
        <v>0</v>
      </c>
      <c r="H1275" s="3">
        <v>0</v>
      </c>
      <c r="I1275" s="238">
        <f t="shared" si="148"/>
        <v>5</v>
      </c>
      <c r="J1275" s="3">
        <v>7</v>
      </c>
      <c r="K1275" s="5">
        <f t="shared" si="150"/>
        <v>4.716981132075472E-2</v>
      </c>
      <c r="L1275" s="24" t="s">
        <v>16</v>
      </c>
      <c r="M1275" s="20" t="s">
        <v>2023</v>
      </c>
      <c r="N1275" s="21" t="s">
        <v>268</v>
      </c>
      <c r="O1275" s="20" t="s">
        <v>292</v>
      </c>
      <c r="P1275" s="30" t="s">
        <v>1999</v>
      </c>
      <c r="Q1275" s="30">
        <v>9</v>
      </c>
      <c r="R1275" s="10">
        <v>3</v>
      </c>
      <c r="S1275" s="32" t="s">
        <v>2000</v>
      </c>
      <c r="T1275" s="32" t="s">
        <v>34</v>
      </c>
      <c r="U1275" s="32" t="s">
        <v>162</v>
      </c>
    </row>
    <row r="1276" spans="1:21" s="48" customFormat="1" ht="18" customHeight="1" x14ac:dyDescent="0.3">
      <c r="A1276" s="2" t="s">
        <v>154</v>
      </c>
      <c r="B1276" s="3">
        <v>5</v>
      </c>
      <c r="C1276" s="3">
        <v>0</v>
      </c>
      <c r="D1276" s="3">
        <v>0</v>
      </c>
      <c r="E1276" s="3">
        <v>0</v>
      </c>
      <c r="F1276" s="3">
        <v>0</v>
      </c>
      <c r="G1276" s="3">
        <v>0</v>
      </c>
      <c r="H1276" s="3">
        <v>0</v>
      </c>
      <c r="I1276" s="238">
        <f t="shared" si="148"/>
        <v>5</v>
      </c>
      <c r="J1276" s="3">
        <v>7</v>
      </c>
      <c r="K1276" s="5">
        <f t="shared" si="150"/>
        <v>4.716981132075472E-2</v>
      </c>
      <c r="L1276" s="24" t="s">
        <v>16</v>
      </c>
      <c r="M1276" s="20" t="s">
        <v>832</v>
      </c>
      <c r="N1276" s="21" t="s">
        <v>2024</v>
      </c>
      <c r="O1276" s="20" t="s">
        <v>377</v>
      </c>
      <c r="P1276" s="30" t="s">
        <v>1999</v>
      </c>
      <c r="Q1276" s="30">
        <v>9</v>
      </c>
      <c r="R1276" s="10">
        <v>1</v>
      </c>
      <c r="S1276" s="32" t="s">
        <v>2000</v>
      </c>
      <c r="T1276" s="32" t="s">
        <v>34</v>
      </c>
      <c r="U1276" s="32" t="s">
        <v>162</v>
      </c>
    </row>
    <row r="1277" spans="1:21" s="48" customFormat="1" ht="18" customHeight="1" x14ac:dyDescent="0.3">
      <c r="A1277" s="2" t="s">
        <v>149</v>
      </c>
      <c r="B1277" s="3">
        <v>4</v>
      </c>
      <c r="C1277" s="3">
        <v>0</v>
      </c>
      <c r="D1277" s="3">
        <v>0</v>
      </c>
      <c r="E1277" s="3">
        <v>0</v>
      </c>
      <c r="F1277" s="3">
        <v>0</v>
      </c>
      <c r="G1277" s="3">
        <v>0</v>
      </c>
      <c r="H1277" s="3">
        <v>0</v>
      </c>
      <c r="I1277" s="238">
        <f t="shared" si="148"/>
        <v>4</v>
      </c>
      <c r="J1277" s="3">
        <v>8</v>
      </c>
      <c r="K1277" s="5">
        <f t="shared" si="150"/>
        <v>3.7735849056603772E-2</v>
      </c>
      <c r="L1277" s="24" t="s">
        <v>16</v>
      </c>
      <c r="M1277" s="20" t="s">
        <v>2025</v>
      </c>
      <c r="N1277" s="21" t="s">
        <v>79</v>
      </c>
      <c r="O1277" s="20" t="s">
        <v>162</v>
      </c>
      <c r="P1277" s="30" t="s">
        <v>1999</v>
      </c>
      <c r="Q1277" s="30">
        <v>9</v>
      </c>
      <c r="R1277" s="10">
        <v>1</v>
      </c>
      <c r="S1277" s="32" t="s">
        <v>2000</v>
      </c>
      <c r="T1277" s="32" t="s">
        <v>34</v>
      </c>
      <c r="U1277" s="32" t="s">
        <v>162</v>
      </c>
    </row>
    <row r="1278" spans="1:21" s="48" customFormat="1" ht="18" customHeight="1" x14ac:dyDescent="0.3">
      <c r="A1278" s="2" t="s">
        <v>199</v>
      </c>
      <c r="B1278" s="3">
        <v>8</v>
      </c>
      <c r="C1278" s="3">
        <v>6</v>
      </c>
      <c r="D1278" s="3">
        <v>12</v>
      </c>
      <c r="E1278" s="3">
        <v>10</v>
      </c>
      <c r="F1278" s="3">
        <v>10</v>
      </c>
      <c r="G1278" s="3">
        <v>0</v>
      </c>
      <c r="H1278" s="3">
        <v>0</v>
      </c>
      <c r="I1278" s="238">
        <f>SUM(B1278:H1278)</f>
        <v>46</v>
      </c>
      <c r="J1278" s="3">
        <v>1</v>
      </c>
      <c r="K1278" s="5">
        <f>I1278/62</f>
        <v>0.74193548387096775</v>
      </c>
      <c r="L1278" s="3" t="s">
        <v>62</v>
      </c>
      <c r="M1278" s="20" t="s">
        <v>2026</v>
      </c>
      <c r="N1278" s="21" t="s">
        <v>318</v>
      </c>
      <c r="O1278" s="20" t="s">
        <v>90</v>
      </c>
      <c r="P1278" s="30" t="s">
        <v>1999</v>
      </c>
      <c r="Q1278" s="30">
        <v>10</v>
      </c>
      <c r="R1278" s="10">
        <v>4</v>
      </c>
      <c r="S1278" s="32" t="s">
        <v>2000</v>
      </c>
      <c r="T1278" s="32" t="s">
        <v>34</v>
      </c>
      <c r="U1278" s="32" t="s">
        <v>162</v>
      </c>
    </row>
    <row r="1279" spans="1:21" s="48" customFormat="1" ht="18" customHeight="1" x14ac:dyDescent="0.3">
      <c r="A1279" s="2" t="s">
        <v>254</v>
      </c>
      <c r="B1279" s="3">
        <v>9</v>
      </c>
      <c r="C1279" s="3">
        <v>0</v>
      </c>
      <c r="D1279" s="3">
        <v>10</v>
      </c>
      <c r="E1279" s="3">
        <v>6</v>
      </c>
      <c r="F1279" s="3">
        <v>10</v>
      </c>
      <c r="G1279" s="3">
        <v>0</v>
      </c>
      <c r="H1279" s="3">
        <v>0</v>
      </c>
      <c r="I1279" s="238">
        <f>SUM(B1279:H1279)</f>
        <v>35</v>
      </c>
      <c r="J1279" s="3">
        <v>2</v>
      </c>
      <c r="K1279" s="5">
        <f t="shared" ref="K1279" si="151">I1279/62</f>
        <v>0.56451612903225812</v>
      </c>
      <c r="L1279" s="3" t="s">
        <v>67</v>
      </c>
      <c r="M1279" s="20" t="s">
        <v>2027</v>
      </c>
      <c r="N1279" s="21" t="s">
        <v>151</v>
      </c>
      <c r="O1279" s="20" t="s">
        <v>56</v>
      </c>
      <c r="P1279" s="30" t="s">
        <v>1999</v>
      </c>
      <c r="Q1279" s="30">
        <v>10</v>
      </c>
      <c r="R1279" s="10">
        <v>2</v>
      </c>
      <c r="S1279" s="32" t="s">
        <v>2000</v>
      </c>
      <c r="T1279" s="32" t="s">
        <v>34</v>
      </c>
      <c r="U1279" s="32" t="s">
        <v>162</v>
      </c>
    </row>
    <row r="1280" spans="1:21" s="48" customFormat="1" ht="18" customHeight="1" x14ac:dyDescent="0.3">
      <c r="A1280" s="2" t="s">
        <v>179</v>
      </c>
      <c r="B1280" s="3">
        <v>0</v>
      </c>
      <c r="C1280" s="3">
        <v>0</v>
      </c>
      <c r="D1280" s="3">
        <v>10</v>
      </c>
      <c r="E1280" s="3">
        <v>12</v>
      </c>
      <c r="F1280" s="3">
        <v>0</v>
      </c>
      <c r="G1280" s="3">
        <v>0</v>
      </c>
      <c r="H1280" s="3">
        <v>0</v>
      </c>
      <c r="I1280" s="238">
        <f t="shared" ref="I1280" si="152">SUM(B1280:H1280)</f>
        <v>22</v>
      </c>
      <c r="J1280" s="3">
        <v>3</v>
      </c>
      <c r="K1280" s="5">
        <f>I1280/62</f>
        <v>0.35483870967741937</v>
      </c>
      <c r="L1280" s="3" t="s">
        <v>16</v>
      </c>
      <c r="M1280" s="20" t="s">
        <v>2028</v>
      </c>
      <c r="N1280" s="21" t="s">
        <v>97</v>
      </c>
      <c r="O1280" s="20" t="s">
        <v>56</v>
      </c>
      <c r="P1280" s="30" t="s">
        <v>1999</v>
      </c>
      <c r="Q1280" s="30">
        <v>10</v>
      </c>
      <c r="R1280" s="10">
        <v>1</v>
      </c>
      <c r="S1280" s="32" t="s">
        <v>2000</v>
      </c>
      <c r="T1280" s="32" t="s">
        <v>34</v>
      </c>
      <c r="U1280" s="32" t="s">
        <v>162</v>
      </c>
    </row>
    <row r="1281" spans="1:21" s="12" customFormat="1" ht="18" customHeight="1" x14ac:dyDescent="0.3">
      <c r="A1281" s="2" t="s">
        <v>283</v>
      </c>
      <c r="B1281" s="3">
        <v>2</v>
      </c>
      <c r="C1281" s="3">
        <v>4</v>
      </c>
      <c r="D1281" s="3">
        <v>2</v>
      </c>
      <c r="E1281" s="3">
        <v>0</v>
      </c>
      <c r="F1281" s="3">
        <v>10</v>
      </c>
      <c r="G1281" s="3">
        <v>4</v>
      </c>
      <c r="H1281" s="46"/>
      <c r="I1281" s="238">
        <f>SUM(B1281:H1281)</f>
        <v>22</v>
      </c>
      <c r="J1281" s="4">
        <v>1</v>
      </c>
      <c r="K1281" s="5">
        <f t="shared" ref="K1281" si="153">I1281/60</f>
        <v>0.36666666666666664</v>
      </c>
      <c r="L1281" s="3" t="s">
        <v>67</v>
      </c>
      <c r="M1281" s="6" t="s">
        <v>2029</v>
      </c>
      <c r="N1281" s="7" t="s">
        <v>662</v>
      </c>
      <c r="O1281" s="7" t="s">
        <v>24</v>
      </c>
      <c r="P1281" s="30" t="s">
        <v>1999</v>
      </c>
      <c r="Q1281" s="9">
        <v>11</v>
      </c>
      <c r="R1281" s="10">
        <v>1</v>
      </c>
      <c r="S1281" s="32" t="s">
        <v>2000</v>
      </c>
      <c r="T1281" s="32" t="s">
        <v>34</v>
      </c>
      <c r="U1281" s="32" t="s">
        <v>162</v>
      </c>
    </row>
    <row r="1282" spans="1:21" s="12" customFormat="1" ht="18" customHeight="1" x14ac:dyDescent="0.3">
      <c r="A1282" s="2" t="s">
        <v>275</v>
      </c>
      <c r="B1282" s="3">
        <v>0</v>
      </c>
      <c r="C1282" s="3">
        <v>4</v>
      </c>
      <c r="D1282" s="3">
        <v>2</v>
      </c>
      <c r="E1282" s="3">
        <v>0</v>
      </c>
      <c r="F1282" s="3">
        <v>10</v>
      </c>
      <c r="G1282" s="3">
        <v>4</v>
      </c>
      <c r="H1282" s="46"/>
      <c r="I1282" s="238">
        <f t="shared" ref="I1282" si="154">SUM(B1282:H1282)</f>
        <v>20</v>
      </c>
      <c r="J1282" s="4">
        <v>2</v>
      </c>
      <c r="K1282" s="5">
        <f>I1282/60</f>
        <v>0.33333333333333331</v>
      </c>
      <c r="L1282" s="3" t="s">
        <v>67</v>
      </c>
      <c r="M1282" s="6" t="s">
        <v>2029</v>
      </c>
      <c r="N1282" s="7" t="s">
        <v>738</v>
      </c>
      <c r="O1282" s="7" t="s">
        <v>24</v>
      </c>
      <c r="P1282" s="30" t="s">
        <v>1999</v>
      </c>
      <c r="Q1282" s="9">
        <v>11</v>
      </c>
      <c r="R1282" s="10">
        <v>1</v>
      </c>
      <c r="S1282" s="32" t="s">
        <v>2000</v>
      </c>
      <c r="T1282" s="32" t="s">
        <v>34</v>
      </c>
      <c r="U1282" s="32" t="s">
        <v>162</v>
      </c>
    </row>
    <row r="1283" spans="1:21" s="33" customFormat="1" ht="22.5" customHeight="1" x14ac:dyDescent="0.3">
      <c r="A1283" s="2" t="s">
        <v>315</v>
      </c>
      <c r="B1283" s="2">
        <v>10</v>
      </c>
      <c r="C1283" s="2">
        <v>9</v>
      </c>
      <c r="D1283" s="2">
        <v>9</v>
      </c>
      <c r="E1283" s="2">
        <v>0</v>
      </c>
      <c r="F1283" s="2">
        <v>8</v>
      </c>
      <c r="G1283" s="2">
        <v>10</v>
      </c>
      <c r="H1283" s="2">
        <v>0</v>
      </c>
      <c r="I1283" s="238">
        <f>SUM(B1283:H1283)</f>
        <v>46</v>
      </c>
      <c r="J1283" s="27">
        <v>1</v>
      </c>
      <c r="K1283" s="5">
        <f>I1283/70</f>
        <v>0.65714285714285714</v>
      </c>
      <c r="L1283" s="24" t="s">
        <v>1635</v>
      </c>
      <c r="M1283" s="59" t="s">
        <v>2030</v>
      </c>
      <c r="N1283" s="59" t="s">
        <v>989</v>
      </c>
      <c r="O1283" s="59" t="s">
        <v>274</v>
      </c>
      <c r="P1283" s="30" t="s">
        <v>2031</v>
      </c>
      <c r="Q1283" s="30">
        <v>7</v>
      </c>
      <c r="R1283" s="10" t="s">
        <v>309</v>
      </c>
      <c r="S1283" s="32" t="s">
        <v>2032</v>
      </c>
      <c r="T1283" s="32" t="s">
        <v>34</v>
      </c>
      <c r="U1283" s="32" t="s">
        <v>148</v>
      </c>
    </row>
    <row r="1284" spans="1:21" s="33" customFormat="1" ht="22.5" customHeight="1" x14ac:dyDescent="0.3">
      <c r="A1284" s="2" t="s">
        <v>305</v>
      </c>
      <c r="B1284" s="2">
        <v>6</v>
      </c>
      <c r="C1284" s="2">
        <v>8</v>
      </c>
      <c r="D1284" s="2">
        <v>8</v>
      </c>
      <c r="E1284" s="2">
        <v>0</v>
      </c>
      <c r="F1284" s="2">
        <v>6</v>
      </c>
      <c r="G1284" s="2">
        <v>10</v>
      </c>
      <c r="H1284" s="2">
        <v>0</v>
      </c>
      <c r="I1284" s="238">
        <f t="shared" ref="I1284:I1317" si="155">SUM(B1284:H1284)</f>
        <v>38</v>
      </c>
      <c r="J1284" s="27">
        <v>2</v>
      </c>
      <c r="K1284" s="5">
        <f t="shared" ref="K1284:K1328" si="156">I1284/70</f>
        <v>0.54285714285714282</v>
      </c>
      <c r="L1284" s="24" t="s">
        <v>67</v>
      </c>
      <c r="M1284" s="59" t="s">
        <v>2033</v>
      </c>
      <c r="N1284" s="59" t="s">
        <v>289</v>
      </c>
      <c r="O1284" s="59" t="s">
        <v>86</v>
      </c>
      <c r="P1284" s="30" t="s">
        <v>2031</v>
      </c>
      <c r="Q1284" s="30">
        <v>7</v>
      </c>
      <c r="R1284" s="10" t="s">
        <v>309</v>
      </c>
      <c r="S1284" s="32" t="s">
        <v>2032</v>
      </c>
      <c r="T1284" s="32" t="s">
        <v>34</v>
      </c>
      <c r="U1284" s="32" t="s">
        <v>148</v>
      </c>
    </row>
    <row r="1285" spans="1:21" s="33" customFormat="1" ht="22.5" customHeight="1" x14ac:dyDescent="0.3">
      <c r="A1285" s="2" t="s">
        <v>325</v>
      </c>
      <c r="B1285" s="2">
        <v>3</v>
      </c>
      <c r="C1285" s="2">
        <v>8</v>
      </c>
      <c r="D1285" s="2">
        <v>8</v>
      </c>
      <c r="E1285" s="2">
        <v>0</v>
      </c>
      <c r="F1285" s="2">
        <v>4</v>
      </c>
      <c r="G1285" s="2">
        <v>10</v>
      </c>
      <c r="H1285" s="2">
        <v>0</v>
      </c>
      <c r="I1285" s="238">
        <f t="shared" si="155"/>
        <v>33</v>
      </c>
      <c r="J1285" s="27">
        <v>3</v>
      </c>
      <c r="K1285" s="5">
        <f t="shared" si="156"/>
        <v>0.47142857142857142</v>
      </c>
      <c r="L1285" s="24" t="s">
        <v>2034</v>
      </c>
      <c r="M1285" s="240" t="s">
        <v>2035</v>
      </c>
      <c r="N1285" s="240" t="s">
        <v>2036</v>
      </c>
      <c r="O1285" s="240" t="s">
        <v>49</v>
      </c>
      <c r="P1285" s="30" t="s">
        <v>2031</v>
      </c>
      <c r="Q1285" s="30">
        <v>7</v>
      </c>
      <c r="R1285" s="10" t="s">
        <v>309</v>
      </c>
      <c r="S1285" s="32" t="s">
        <v>2032</v>
      </c>
      <c r="T1285" s="32" t="s">
        <v>34</v>
      </c>
      <c r="U1285" s="32" t="s">
        <v>148</v>
      </c>
    </row>
    <row r="1286" spans="1:21" s="33" customFormat="1" ht="22.5" customHeight="1" x14ac:dyDescent="0.3">
      <c r="A1286" s="2" t="s">
        <v>316</v>
      </c>
      <c r="B1286" s="2">
        <v>10</v>
      </c>
      <c r="C1286" s="2">
        <v>5</v>
      </c>
      <c r="D1286" s="2">
        <v>4</v>
      </c>
      <c r="E1286" s="2">
        <v>0</v>
      </c>
      <c r="F1286" s="2">
        <v>2</v>
      </c>
      <c r="G1286" s="2">
        <v>10</v>
      </c>
      <c r="H1286" s="2">
        <v>0</v>
      </c>
      <c r="I1286" s="238">
        <f t="shared" si="155"/>
        <v>31</v>
      </c>
      <c r="J1286" s="27">
        <v>4</v>
      </c>
      <c r="K1286" s="5">
        <f t="shared" si="156"/>
        <v>0.44285714285714284</v>
      </c>
      <c r="L1286" s="24" t="s">
        <v>67</v>
      </c>
      <c r="M1286" s="59" t="s">
        <v>2037</v>
      </c>
      <c r="N1286" s="59" t="s">
        <v>2038</v>
      </c>
      <c r="O1286" s="59" t="s">
        <v>133</v>
      </c>
      <c r="P1286" s="30" t="s">
        <v>2031</v>
      </c>
      <c r="Q1286" s="30">
        <v>7</v>
      </c>
      <c r="R1286" s="10" t="s">
        <v>309</v>
      </c>
      <c r="S1286" s="32" t="s">
        <v>2032</v>
      </c>
      <c r="T1286" s="32" t="s">
        <v>34</v>
      </c>
      <c r="U1286" s="32" t="s">
        <v>148</v>
      </c>
    </row>
    <row r="1287" spans="1:21" s="33" customFormat="1" ht="22.5" customHeight="1" x14ac:dyDescent="0.3">
      <c r="A1287" s="2" t="s">
        <v>322</v>
      </c>
      <c r="B1287" s="2">
        <v>2</v>
      </c>
      <c r="C1287" s="2">
        <v>0</v>
      </c>
      <c r="D1287" s="2">
        <v>6</v>
      </c>
      <c r="E1287" s="2">
        <v>0</v>
      </c>
      <c r="F1287" s="2">
        <v>6</v>
      </c>
      <c r="G1287" s="2">
        <v>10</v>
      </c>
      <c r="H1287" s="2">
        <v>0</v>
      </c>
      <c r="I1287" s="238">
        <f t="shared" si="155"/>
        <v>24</v>
      </c>
      <c r="J1287" s="27">
        <v>5</v>
      </c>
      <c r="K1287" s="5">
        <f t="shared" si="156"/>
        <v>0.34285714285714286</v>
      </c>
      <c r="L1287" s="24" t="s">
        <v>16</v>
      </c>
      <c r="M1287" s="240" t="s">
        <v>2039</v>
      </c>
      <c r="N1287" s="240" t="s">
        <v>578</v>
      </c>
      <c r="O1287" s="240" t="s">
        <v>130</v>
      </c>
      <c r="P1287" s="27" t="s">
        <v>2031</v>
      </c>
      <c r="Q1287" s="30">
        <v>7</v>
      </c>
      <c r="R1287" s="10" t="s">
        <v>309</v>
      </c>
      <c r="S1287" s="32" t="s">
        <v>2032</v>
      </c>
      <c r="T1287" s="32" t="s">
        <v>34</v>
      </c>
      <c r="U1287" s="32" t="s">
        <v>148</v>
      </c>
    </row>
    <row r="1288" spans="1:21" s="33" customFormat="1" ht="22.5" customHeight="1" x14ac:dyDescent="0.3">
      <c r="A1288" s="2" t="s">
        <v>319</v>
      </c>
      <c r="B1288" s="2">
        <v>3</v>
      </c>
      <c r="C1288" s="2">
        <v>2</v>
      </c>
      <c r="D1288" s="2">
        <v>4</v>
      </c>
      <c r="E1288" s="2">
        <v>0</v>
      </c>
      <c r="F1288" s="2">
        <v>2</v>
      </c>
      <c r="G1288" s="2">
        <v>0</v>
      </c>
      <c r="H1288" s="2">
        <v>0</v>
      </c>
      <c r="I1288" s="238">
        <f t="shared" si="155"/>
        <v>11</v>
      </c>
      <c r="J1288" s="27">
        <v>6</v>
      </c>
      <c r="K1288" s="5">
        <f t="shared" si="156"/>
        <v>0.15714285714285714</v>
      </c>
      <c r="L1288" s="24" t="s">
        <v>16</v>
      </c>
      <c r="M1288" s="59" t="s">
        <v>2040</v>
      </c>
      <c r="N1288" s="59" t="s">
        <v>82</v>
      </c>
      <c r="O1288" s="59" t="s">
        <v>130</v>
      </c>
      <c r="P1288" s="27" t="s">
        <v>2031</v>
      </c>
      <c r="Q1288" s="30">
        <v>7</v>
      </c>
      <c r="R1288" s="10" t="s">
        <v>309</v>
      </c>
      <c r="S1288" s="32" t="s">
        <v>2032</v>
      </c>
      <c r="T1288" s="32" t="s">
        <v>34</v>
      </c>
      <c r="U1288" s="32" t="s">
        <v>148</v>
      </c>
    </row>
    <row r="1289" spans="1:21" s="33" customFormat="1" ht="22.5" customHeight="1" x14ac:dyDescent="0.3">
      <c r="A1289" s="2" t="s">
        <v>2041</v>
      </c>
      <c r="B1289" s="2">
        <v>1</v>
      </c>
      <c r="C1289" s="2">
        <v>0</v>
      </c>
      <c r="D1289" s="2">
        <v>4</v>
      </c>
      <c r="E1289" s="2">
        <v>0</v>
      </c>
      <c r="F1289" s="2">
        <v>4</v>
      </c>
      <c r="G1289" s="2">
        <v>0</v>
      </c>
      <c r="H1289" s="2">
        <v>0</v>
      </c>
      <c r="I1289" s="238">
        <f t="shared" si="155"/>
        <v>9</v>
      </c>
      <c r="J1289" s="27">
        <v>7</v>
      </c>
      <c r="K1289" s="5">
        <f t="shared" si="156"/>
        <v>0.12857142857142856</v>
      </c>
      <c r="L1289" s="24" t="s">
        <v>16</v>
      </c>
      <c r="M1289" s="240" t="s">
        <v>353</v>
      </c>
      <c r="N1289" s="240" t="s">
        <v>529</v>
      </c>
      <c r="O1289" s="240" t="s">
        <v>60</v>
      </c>
      <c r="P1289" s="27" t="s">
        <v>2031</v>
      </c>
      <c r="Q1289" s="30">
        <v>7</v>
      </c>
      <c r="R1289" s="10" t="s">
        <v>309</v>
      </c>
      <c r="S1289" s="32" t="s">
        <v>2032</v>
      </c>
      <c r="T1289" s="32" t="s">
        <v>34</v>
      </c>
      <c r="U1289" s="32" t="s">
        <v>148</v>
      </c>
    </row>
    <row r="1290" spans="1:21" s="33" customFormat="1" ht="22.5" customHeight="1" x14ac:dyDescent="0.3">
      <c r="A1290" s="2" t="s">
        <v>2042</v>
      </c>
      <c r="B1290" s="2">
        <v>0</v>
      </c>
      <c r="C1290" s="2">
        <v>1</v>
      </c>
      <c r="D1290" s="2">
        <v>3</v>
      </c>
      <c r="E1290" s="2">
        <v>0</v>
      </c>
      <c r="F1290" s="2">
        <v>4</v>
      </c>
      <c r="G1290" s="2">
        <v>0</v>
      </c>
      <c r="H1290" s="2">
        <v>0</v>
      </c>
      <c r="I1290" s="238">
        <f t="shared" si="155"/>
        <v>8</v>
      </c>
      <c r="J1290" s="27">
        <v>8</v>
      </c>
      <c r="K1290" s="5">
        <f t="shared" si="156"/>
        <v>0.11428571428571428</v>
      </c>
      <c r="L1290" s="24" t="s">
        <v>16</v>
      </c>
      <c r="M1290" s="240" t="s">
        <v>1758</v>
      </c>
      <c r="N1290" s="240" t="s">
        <v>529</v>
      </c>
      <c r="O1290" s="240" t="s">
        <v>753</v>
      </c>
      <c r="P1290" s="27" t="s">
        <v>2031</v>
      </c>
      <c r="Q1290" s="30">
        <v>7</v>
      </c>
      <c r="R1290" s="10" t="s">
        <v>309</v>
      </c>
      <c r="S1290" s="32" t="s">
        <v>2032</v>
      </c>
      <c r="T1290" s="32" t="s">
        <v>34</v>
      </c>
      <c r="U1290" s="32" t="s">
        <v>148</v>
      </c>
    </row>
    <row r="1291" spans="1:21" s="33" customFormat="1" ht="22.5" customHeight="1" x14ac:dyDescent="0.3">
      <c r="A1291" s="2" t="s">
        <v>2043</v>
      </c>
      <c r="B1291" s="2">
        <v>1</v>
      </c>
      <c r="C1291" s="2">
        <v>0</v>
      </c>
      <c r="D1291" s="2">
        <v>4</v>
      </c>
      <c r="E1291" s="2">
        <v>0</v>
      </c>
      <c r="F1291" s="2">
        <v>2</v>
      </c>
      <c r="G1291" s="2">
        <v>0</v>
      </c>
      <c r="H1291" s="2">
        <v>0</v>
      </c>
      <c r="I1291" s="238">
        <f t="shared" si="155"/>
        <v>7</v>
      </c>
      <c r="J1291" s="27">
        <v>9</v>
      </c>
      <c r="K1291" s="5">
        <f t="shared" si="156"/>
        <v>0.1</v>
      </c>
      <c r="L1291" s="24" t="s">
        <v>16</v>
      </c>
      <c r="M1291" s="240" t="s">
        <v>2044</v>
      </c>
      <c r="N1291" s="240" t="s">
        <v>216</v>
      </c>
      <c r="O1291" s="240" t="s">
        <v>49</v>
      </c>
      <c r="P1291" s="27" t="s">
        <v>2031</v>
      </c>
      <c r="Q1291" s="30">
        <v>7</v>
      </c>
      <c r="R1291" s="10" t="s">
        <v>309</v>
      </c>
      <c r="S1291" s="32" t="s">
        <v>2032</v>
      </c>
      <c r="T1291" s="32" t="s">
        <v>34</v>
      </c>
      <c r="U1291" s="32" t="s">
        <v>148</v>
      </c>
    </row>
    <row r="1292" spans="1:21" s="33" customFormat="1" ht="22.5" customHeight="1" x14ac:dyDescent="0.3">
      <c r="A1292" s="2" t="s">
        <v>312</v>
      </c>
      <c r="B1292" s="2">
        <v>1</v>
      </c>
      <c r="C1292" s="2">
        <v>0</v>
      </c>
      <c r="D1292" s="2">
        <v>0</v>
      </c>
      <c r="E1292" s="2">
        <v>0</v>
      </c>
      <c r="F1292" s="2">
        <v>0</v>
      </c>
      <c r="G1292" s="2">
        <v>0</v>
      </c>
      <c r="H1292" s="2">
        <v>0</v>
      </c>
      <c r="I1292" s="238">
        <f t="shared" si="155"/>
        <v>1</v>
      </c>
      <c r="J1292" s="27">
        <v>10</v>
      </c>
      <c r="K1292" s="5">
        <f t="shared" si="156"/>
        <v>1.4285714285714285E-2</v>
      </c>
      <c r="L1292" s="24" t="s">
        <v>16</v>
      </c>
      <c r="M1292" s="240" t="s">
        <v>2045</v>
      </c>
      <c r="N1292" s="240" t="s">
        <v>756</v>
      </c>
      <c r="O1292" s="240" t="s">
        <v>365</v>
      </c>
      <c r="P1292" s="27" t="s">
        <v>2031</v>
      </c>
      <c r="Q1292" s="30">
        <v>7</v>
      </c>
      <c r="R1292" s="10" t="s">
        <v>309</v>
      </c>
      <c r="S1292" s="32" t="s">
        <v>2032</v>
      </c>
      <c r="T1292" s="32" t="s">
        <v>34</v>
      </c>
      <c r="U1292" s="32" t="s">
        <v>148</v>
      </c>
    </row>
    <row r="1293" spans="1:21" s="33" customFormat="1" ht="22.5" customHeight="1" x14ac:dyDescent="0.3">
      <c r="A1293" s="2" t="s">
        <v>131</v>
      </c>
      <c r="B1293" s="2">
        <v>10</v>
      </c>
      <c r="C1293" s="2">
        <v>8</v>
      </c>
      <c r="D1293" s="2">
        <v>5</v>
      </c>
      <c r="E1293" s="2">
        <v>5</v>
      </c>
      <c r="F1293" s="2">
        <v>10</v>
      </c>
      <c r="G1293" s="2">
        <v>3</v>
      </c>
      <c r="H1293" s="2">
        <v>9</v>
      </c>
      <c r="I1293" s="238">
        <f t="shared" si="155"/>
        <v>50</v>
      </c>
      <c r="J1293" s="27">
        <v>1</v>
      </c>
      <c r="K1293" s="5">
        <f t="shared" si="156"/>
        <v>0.7142857142857143</v>
      </c>
      <c r="L1293" s="24" t="s">
        <v>62</v>
      </c>
      <c r="M1293" s="241" t="s">
        <v>2046</v>
      </c>
      <c r="N1293" s="241" t="s">
        <v>38</v>
      </c>
      <c r="O1293" s="241" t="s">
        <v>49</v>
      </c>
      <c r="P1293" s="30" t="s">
        <v>2031</v>
      </c>
      <c r="Q1293" s="30">
        <v>8</v>
      </c>
      <c r="R1293" s="10" t="s">
        <v>309</v>
      </c>
      <c r="S1293" s="32" t="s">
        <v>2047</v>
      </c>
      <c r="T1293" s="32" t="s">
        <v>346</v>
      </c>
      <c r="U1293" s="32" t="s">
        <v>123</v>
      </c>
    </row>
    <row r="1294" spans="1:21" s="33" customFormat="1" ht="22.5" customHeight="1" x14ac:dyDescent="0.3">
      <c r="A1294" s="2" t="s">
        <v>121</v>
      </c>
      <c r="B1294" s="2">
        <v>10</v>
      </c>
      <c r="C1294" s="2">
        <v>10</v>
      </c>
      <c r="D1294" s="2">
        <v>4</v>
      </c>
      <c r="E1294" s="2">
        <v>10</v>
      </c>
      <c r="F1294" s="2">
        <v>5</v>
      </c>
      <c r="G1294" s="2">
        <v>10</v>
      </c>
      <c r="H1294" s="2">
        <v>0</v>
      </c>
      <c r="I1294" s="238">
        <f t="shared" si="155"/>
        <v>49</v>
      </c>
      <c r="J1294" s="242">
        <v>2</v>
      </c>
      <c r="K1294" s="243">
        <f t="shared" si="156"/>
        <v>0.7</v>
      </c>
      <c r="L1294" s="24" t="s">
        <v>2034</v>
      </c>
      <c r="M1294" s="59" t="s">
        <v>2048</v>
      </c>
      <c r="N1294" s="59" t="s">
        <v>1389</v>
      </c>
      <c r="O1294" s="59" t="s">
        <v>852</v>
      </c>
      <c r="P1294" s="30" t="s">
        <v>2031</v>
      </c>
      <c r="Q1294" s="30">
        <v>8</v>
      </c>
      <c r="R1294" s="10" t="s">
        <v>1677</v>
      </c>
      <c r="S1294" s="32" t="s">
        <v>2047</v>
      </c>
      <c r="T1294" s="32" t="s">
        <v>346</v>
      </c>
      <c r="U1294" s="32" t="s">
        <v>123</v>
      </c>
    </row>
    <row r="1295" spans="1:21" s="33" customFormat="1" ht="22.5" customHeight="1" x14ac:dyDescent="0.3">
      <c r="A1295" s="2" t="s">
        <v>113</v>
      </c>
      <c r="B1295" s="2">
        <v>10</v>
      </c>
      <c r="C1295" s="2">
        <v>10</v>
      </c>
      <c r="D1295" s="2">
        <v>8</v>
      </c>
      <c r="E1295" s="2">
        <v>1</v>
      </c>
      <c r="F1295" s="2">
        <v>0</v>
      </c>
      <c r="G1295" s="2">
        <v>10</v>
      </c>
      <c r="H1295" s="2">
        <v>6</v>
      </c>
      <c r="I1295" s="238">
        <f t="shared" si="155"/>
        <v>45</v>
      </c>
      <c r="J1295" s="242">
        <v>3</v>
      </c>
      <c r="K1295" s="243">
        <f t="shared" si="156"/>
        <v>0.6428571428571429</v>
      </c>
      <c r="L1295" s="24" t="s">
        <v>2034</v>
      </c>
      <c r="M1295" s="59" t="s">
        <v>2049</v>
      </c>
      <c r="N1295" s="240" t="s">
        <v>153</v>
      </c>
      <c r="O1295" s="240" t="s">
        <v>100</v>
      </c>
      <c r="P1295" s="30" t="s">
        <v>2031</v>
      </c>
      <c r="Q1295" s="30">
        <v>8</v>
      </c>
      <c r="R1295" s="10" t="s">
        <v>309</v>
      </c>
      <c r="S1295" s="32" t="s">
        <v>2047</v>
      </c>
      <c r="T1295" s="32" t="s">
        <v>346</v>
      </c>
      <c r="U1295" s="32" t="s">
        <v>123</v>
      </c>
    </row>
    <row r="1296" spans="1:21" s="33" customFormat="1" ht="22.5" customHeight="1" x14ac:dyDescent="0.3">
      <c r="A1296" s="2" t="s">
        <v>83</v>
      </c>
      <c r="B1296" s="2">
        <v>10</v>
      </c>
      <c r="C1296" s="2">
        <v>10</v>
      </c>
      <c r="D1296" s="2">
        <v>8</v>
      </c>
      <c r="E1296" s="2">
        <v>1</v>
      </c>
      <c r="F1296" s="2">
        <v>5</v>
      </c>
      <c r="G1296" s="2">
        <v>10</v>
      </c>
      <c r="H1296" s="2">
        <v>0</v>
      </c>
      <c r="I1296" s="238">
        <f t="shared" si="155"/>
        <v>44</v>
      </c>
      <c r="J1296" s="242">
        <v>4</v>
      </c>
      <c r="K1296" s="243">
        <f t="shared" si="156"/>
        <v>0.62857142857142856</v>
      </c>
      <c r="L1296" s="24" t="s">
        <v>2034</v>
      </c>
      <c r="M1296" s="59" t="s">
        <v>2047</v>
      </c>
      <c r="N1296" s="59" t="s">
        <v>585</v>
      </c>
      <c r="O1296" s="59" t="s">
        <v>56</v>
      </c>
      <c r="P1296" s="30" t="s">
        <v>2031</v>
      </c>
      <c r="Q1296" s="30">
        <v>8</v>
      </c>
      <c r="R1296" s="10" t="s">
        <v>309</v>
      </c>
      <c r="S1296" s="32" t="s">
        <v>2047</v>
      </c>
      <c r="T1296" s="32" t="s">
        <v>346</v>
      </c>
      <c r="U1296" s="32" t="s">
        <v>123</v>
      </c>
    </row>
    <row r="1297" spans="1:21" s="33" customFormat="1" ht="22.5" customHeight="1" x14ac:dyDescent="0.3">
      <c r="A1297" s="2" t="s">
        <v>124</v>
      </c>
      <c r="B1297" s="2">
        <v>10</v>
      </c>
      <c r="C1297" s="2">
        <v>10</v>
      </c>
      <c r="D1297" s="2">
        <v>8</v>
      </c>
      <c r="E1297" s="2">
        <v>1</v>
      </c>
      <c r="F1297" s="2">
        <v>3</v>
      </c>
      <c r="G1297" s="2">
        <v>10</v>
      </c>
      <c r="H1297" s="2">
        <v>0</v>
      </c>
      <c r="I1297" s="238">
        <f t="shared" si="155"/>
        <v>42</v>
      </c>
      <c r="J1297" s="242">
        <v>5</v>
      </c>
      <c r="K1297" s="243">
        <f t="shared" si="156"/>
        <v>0.6</v>
      </c>
      <c r="L1297" s="24" t="s">
        <v>2034</v>
      </c>
      <c r="M1297" s="240" t="s">
        <v>2050</v>
      </c>
      <c r="N1297" s="240" t="s">
        <v>18</v>
      </c>
      <c r="O1297" s="240" t="s">
        <v>221</v>
      </c>
      <c r="P1297" s="30" t="s">
        <v>2031</v>
      </c>
      <c r="Q1297" s="30">
        <v>8</v>
      </c>
      <c r="R1297" s="10" t="s">
        <v>309</v>
      </c>
      <c r="S1297" s="32" t="s">
        <v>2047</v>
      </c>
      <c r="T1297" s="32" t="s">
        <v>346</v>
      </c>
      <c r="U1297" s="32" t="s">
        <v>123</v>
      </c>
    </row>
    <row r="1298" spans="1:21" s="33" customFormat="1" ht="22.5" customHeight="1" x14ac:dyDescent="0.3">
      <c r="A1298" s="2" t="s">
        <v>559</v>
      </c>
      <c r="B1298" s="2">
        <v>10</v>
      </c>
      <c r="C1298" s="2">
        <v>7</v>
      </c>
      <c r="D1298" s="2">
        <v>3</v>
      </c>
      <c r="E1298" s="2">
        <v>1</v>
      </c>
      <c r="F1298" s="2">
        <v>5</v>
      </c>
      <c r="G1298" s="2">
        <v>10</v>
      </c>
      <c r="H1298" s="2">
        <v>0</v>
      </c>
      <c r="I1298" s="238">
        <f t="shared" si="155"/>
        <v>36</v>
      </c>
      <c r="J1298" s="242">
        <v>6</v>
      </c>
      <c r="K1298" s="243">
        <f t="shared" si="156"/>
        <v>0.51428571428571423</v>
      </c>
      <c r="L1298" s="24" t="s">
        <v>2034</v>
      </c>
      <c r="M1298" s="240" t="s">
        <v>2051</v>
      </c>
      <c r="N1298" s="240" t="s">
        <v>245</v>
      </c>
      <c r="O1298" s="240" t="s">
        <v>233</v>
      </c>
      <c r="P1298" s="30" t="s">
        <v>2031</v>
      </c>
      <c r="Q1298" s="30">
        <v>8</v>
      </c>
      <c r="R1298" s="10" t="s">
        <v>309</v>
      </c>
      <c r="S1298" s="32" t="s">
        <v>2047</v>
      </c>
      <c r="T1298" s="32" t="s">
        <v>346</v>
      </c>
      <c r="U1298" s="32" t="s">
        <v>123</v>
      </c>
    </row>
    <row r="1299" spans="1:21" s="23" customFormat="1" ht="22.5" customHeight="1" x14ac:dyDescent="0.3">
      <c r="A1299" s="2" t="s">
        <v>109</v>
      </c>
      <c r="B1299" s="2">
        <v>10</v>
      </c>
      <c r="C1299" s="2">
        <v>8</v>
      </c>
      <c r="D1299" s="2">
        <v>8</v>
      </c>
      <c r="E1299" s="2">
        <v>1</v>
      </c>
      <c r="F1299" s="2">
        <v>5</v>
      </c>
      <c r="G1299" s="2">
        <v>0</v>
      </c>
      <c r="H1299" s="2">
        <v>0</v>
      </c>
      <c r="I1299" s="238">
        <f t="shared" si="155"/>
        <v>32</v>
      </c>
      <c r="J1299" s="242">
        <v>7</v>
      </c>
      <c r="K1299" s="243">
        <f t="shared" si="156"/>
        <v>0.45714285714285713</v>
      </c>
      <c r="L1299" s="24" t="s">
        <v>2034</v>
      </c>
      <c r="M1299" s="240" t="s">
        <v>2052</v>
      </c>
      <c r="N1299" s="240" t="s">
        <v>256</v>
      </c>
      <c r="O1299" s="240" t="s">
        <v>42</v>
      </c>
      <c r="P1299" s="30" t="s">
        <v>2031</v>
      </c>
      <c r="Q1299" s="30">
        <v>8</v>
      </c>
      <c r="R1299" s="10" t="s">
        <v>246</v>
      </c>
      <c r="S1299" s="32" t="s">
        <v>2047</v>
      </c>
      <c r="T1299" s="32" t="s">
        <v>346</v>
      </c>
      <c r="U1299" s="32" t="s">
        <v>123</v>
      </c>
    </row>
    <row r="1300" spans="1:21" s="23" customFormat="1" ht="22.5" customHeight="1" x14ac:dyDescent="0.3">
      <c r="A1300" s="2" t="s">
        <v>1338</v>
      </c>
      <c r="B1300" s="2">
        <v>10</v>
      </c>
      <c r="C1300" s="2">
        <v>6</v>
      </c>
      <c r="D1300" s="2">
        <v>8</v>
      </c>
      <c r="E1300" s="2">
        <v>0</v>
      </c>
      <c r="F1300" s="2">
        <v>8</v>
      </c>
      <c r="G1300" s="2">
        <v>0</v>
      </c>
      <c r="H1300" s="2">
        <v>0</v>
      </c>
      <c r="I1300" s="238">
        <f t="shared" si="155"/>
        <v>32</v>
      </c>
      <c r="J1300" s="242">
        <v>7</v>
      </c>
      <c r="K1300" s="243">
        <f t="shared" si="156"/>
        <v>0.45714285714285713</v>
      </c>
      <c r="L1300" s="24" t="s">
        <v>2034</v>
      </c>
      <c r="M1300" s="240" t="s">
        <v>2053</v>
      </c>
      <c r="N1300" s="240" t="s">
        <v>265</v>
      </c>
      <c r="O1300" s="240" t="s">
        <v>42</v>
      </c>
      <c r="P1300" s="30" t="s">
        <v>2031</v>
      </c>
      <c r="Q1300" s="30">
        <v>8</v>
      </c>
      <c r="R1300" s="10" t="s">
        <v>1677</v>
      </c>
      <c r="S1300" s="32" t="s">
        <v>2047</v>
      </c>
      <c r="T1300" s="32" t="s">
        <v>346</v>
      </c>
      <c r="U1300" s="32" t="s">
        <v>123</v>
      </c>
    </row>
    <row r="1301" spans="1:21" s="23" customFormat="1" ht="22.5" customHeight="1" x14ac:dyDescent="0.3">
      <c r="A1301" s="2" t="s">
        <v>75</v>
      </c>
      <c r="B1301" s="2">
        <v>10</v>
      </c>
      <c r="C1301" s="2">
        <v>9</v>
      </c>
      <c r="D1301" s="2">
        <v>3</v>
      </c>
      <c r="E1301" s="2">
        <v>0</v>
      </c>
      <c r="F1301" s="2">
        <v>0</v>
      </c>
      <c r="G1301" s="2">
        <v>10</v>
      </c>
      <c r="H1301" s="2">
        <v>0</v>
      </c>
      <c r="I1301" s="238">
        <f t="shared" si="155"/>
        <v>32</v>
      </c>
      <c r="J1301" s="242">
        <v>8</v>
      </c>
      <c r="K1301" s="243">
        <f t="shared" si="156"/>
        <v>0.45714285714285713</v>
      </c>
      <c r="L1301" s="24" t="s">
        <v>2034</v>
      </c>
      <c r="M1301" s="240" t="s">
        <v>2054</v>
      </c>
      <c r="N1301" s="240" t="s">
        <v>129</v>
      </c>
      <c r="O1301" s="240" t="s">
        <v>130</v>
      </c>
      <c r="P1301" s="30" t="s">
        <v>2031</v>
      </c>
      <c r="Q1301" s="30">
        <v>8</v>
      </c>
      <c r="R1301" s="10" t="s">
        <v>309</v>
      </c>
      <c r="S1301" s="32" t="s">
        <v>2047</v>
      </c>
      <c r="T1301" s="32" t="s">
        <v>346</v>
      </c>
      <c r="U1301" s="32" t="s">
        <v>123</v>
      </c>
    </row>
    <row r="1302" spans="1:21" s="23" customFormat="1" ht="22.5" customHeight="1" x14ac:dyDescent="0.3">
      <c r="A1302" s="2" t="s">
        <v>77</v>
      </c>
      <c r="B1302" s="2">
        <v>10</v>
      </c>
      <c r="C1302" s="2">
        <v>0</v>
      </c>
      <c r="D1302" s="2">
        <v>8</v>
      </c>
      <c r="E1302" s="2">
        <v>0</v>
      </c>
      <c r="F1302" s="2">
        <v>0</v>
      </c>
      <c r="G1302" s="2">
        <v>10</v>
      </c>
      <c r="H1302" s="2">
        <v>0</v>
      </c>
      <c r="I1302" s="238">
        <f t="shared" si="155"/>
        <v>28</v>
      </c>
      <c r="J1302" s="242">
        <v>9</v>
      </c>
      <c r="K1302" s="243">
        <f t="shared" si="156"/>
        <v>0.4</v>
      </c>
      <c r="L1302" s="24" t="s">
        <v>2034</v>
      </c>
      <c r="M1302" s="240" t="s">
        <v>2055</v>
      </c>
      <c r="N1302" s="240" t="s">
        <v>507</v>
      </c>
      <c r="O1302" s="240" t="s">
        <v>28</v>
      </c>
      <c r="P1302" s="30" t="s">
        <v>2031</v>
      </c>
      <c r="Q1302" s="30">
        <v>8</v>
      </c>
      <c r="R1302" s="10" t="s">
        <v>309</v>
      </c>
      <c r="S1302" s="32" t="s">
        <v>2047</v>
      </c>
      <c r="T1302" s="32" t="s">
        <v>346</v>
      </c>
      <c r="U1302" s="32" t="s">
        <v>123</v>
      </c>
    </row>
    <row r="1303" spans="1:21" s="23" customFormat="1" ht="22.5" customHeight="1" x14ac:dyDescent="0.3">
      <c r="A1303" s="2" t="s">
        <v>363</v>
      </c>
      <c r="B1303" s="2">
        <v>8</v>
      </c>
      <c r="C1303" s="2">
        <v>10</v>
      </c>
      <c r="D1303" s="2">
        <v>0</v>
      </c>
      <c r="E1303" s="2">
        <v>0</v>
      </c>
      <c r="F1303" s="2">
        <v>2</v>
      </c>
      <c r="G1303" s="2">
        <v>4</v>
      </c>
      <c r="H1303" s="2">
        <v>0</v>
      </c>
      <c r="I1303" s="238">
        <f t="shared" si="155"/>
        <v>24</v>
      </c>
      <c r="J1303" s="242">
        <v>10</v>
      </c>
      <c r="K1303" s="243">
        <f t="shared" si="156"/>
        <v>0.34285714285714286</v>
      </c>
      <c r="L1303" s="2" t="s">
        <v>16</v>
      </c>
      <c r="M1303" s="240" t="s">
        <v>2056</v>
      </c>
      <c r="N1303" s="240" t="s">
        <v>245</v>
      </c>
      <c r="O1303" s="240" t="s">
        <v>100</v>
      </c>
      <c r="P1303" s="30" t="s">
        <v>2031</v>
      </c>
      <c r="Q1303" s="30">
        <v>8</v>
      </c>
      <c r="R1303" s="10" t="s">
        <v>1121</v>
      </c>
      <c r="S1303" s="32" t="s">
        <v>2047</v>
      </c>
      <c r="T1303" s="32" t="s">
        <v>346</v>
      </c>
      <c r="U1303" s="32" t="s">
        <v>123</v>
      </c>
    </row>
    <row r="1304" spans="1:21" s="23" customFormat="1" ht="22.5" customHeight="1" x14ac:dyDescent="0.3">
      <c r="A1304" s="2" t="s">
        <v>91</v>
      </c>
      <c r="B1304" s="2">
        <v>10</v>
      </c>
      <c r="C1304" s="2">
        <v>5</v>
      </c>
      <c r="D1304" s="2">
        <v>8</v>
      </c>
      <c r="E1304" s="2">
        <v>0</v>
      </c>
      <c r="F1304" s="2">
        <v>0</v>
      </c>
      <c r="G1304" s="2">
        <v>0</v>
      </c>
      <c r="H1304" s="2">
        <v>0</v>
      </c>
      <c r="I1304" s="238">
        <f t="shared" si="155"/>
        <v>23</v>
      </c>
      <c r="J1304" s="242">
        <v>11</v>
      </c>
      <c r="K1304" s="243">
        <f t="shared" si="156"/>
        <v>0.32857142857142857</v>
      </c>
      <c r="L1304" s="2" t="s">
        <v>16</v>
      </c>
      <c r="M1304" s="240" t="s">
        <v>2057</v>
      </c>
      <c r="N1304" s="240" t="s">
        <v>318</v>
      </c>
      <c r="O1304" s="240" t="s">
        <v>70</v>
      </c>
      <c r="P1304" s="30" t="s">
        <v>2031</v>
      </c>
      <c r="Q1304" s="30">
        <v>8</v>
      </c>
      <c r="R1304" s="10" t="s">
        <v>309</v>
      </c>
      <c r="S1304" s="32" t="s">
        <v>2047</v>
      </c>
      <c r="T1304" s="32" t="s">
        <v>346</v>
      </c>
      <c r="U1304" s="32" t="s">
        <v>123</v>
      </c>
    </row>
    <row r="1305" spans="1:21" s="23" customFormat="1" ht="22.5" customHeight="1" x14ac:dyDescent="0.3">
      <c r="A1305" s="2" t="s">
        <v>66</v>
      </c>
      <c r="B1305" s="2">
        <v>10</v>
      </c>
      <c r="C1305" s="2">
        <v>0</v>
      </c>
      <c r="D1305" s="2">
        <v>8</v>
      </c>
      <c r="E1305" s="2">
        <v>0</v>
      </c>
      <c r="F1305" s="2">
        <v>5</v>
      </c>
      <c r="G1305" s="2">
        <v>0</v>
      </c>
      <c r="H1305" s="2">
        <v>0</v>
      </c>
      <c r="I1305" s="238">
        <f t="shared" si="155"/>
        <v>23</v>
      </c>
      <c r="J1305" s="242">
        <v>11</v>
      </c>
      <c r="K1305" s="243">
        <f t="shared" si="156"/>
        <v>0.32857142857142857</v>
      </c>
      <c r="L1305" s="2" t="s">
        <v>16</v>
      </c>
      <c r="M1305" s="240" t="s">
        <v>2058</v>
      </c>
      <c r="N1305" s="240" t="s">
        <v>245</v>
      </c>
      <c r="O1305" s="240" t="s">
        <v>100</v>
      </c>
      <c r="P1305" s="30" t="s">
        <v>2031</v>
      </c>
      <c r="Q1305" s="30">
        <v>8</v>
      </c>
      <c r="R1305" s="10" t="s">
        <v>309</v>
      </c>
      <c r="S1305" s="32" t="s">
        <v>2047</v>
      </c>
      <c r="T1305" s="32" t="s">
        <v>346</v>
      </c>
      <c r="U1305" s="32" t="s">
        <v>123</v>
      </c>
    </row>
    <row r="1306" spans="1:21" s="23" customFormat="1" ht="22.5" customHeight="1" x14ac:dyDescent="0.3">
      <c r="A1306" s="2" t="s">
        <v>71</v>
      </c>
      <c r="B1306" s="2">
        <v>0</v>
      </c>
      <c r="C1306" s="2">
        <v>10</v>
      </c>
      <c r="D1306" s="2">
        <v>0</v>
      </c>
      <c r="E1306" s="2">
        <v>1</v>
      </c>
      <c r="F1306" s="2">
        <v>5</v>
      </c>
      <c r="G1306" s="2">
        <v>6</v>
      </c>
      <c r="H1306" s="2">
        <v>0</v>
      </c>
      <c r="I1306" s="238">
        <f t="shared" si="155"/>
        <v>22</v>
      </c>
      <c r="J1306" s="242">
        <v>12</v>
      </c>
      <c r="K1306" s="243">
        <f t="shared" si="156"/>
        <v>0.31428571428571428</v>
      </c>
      <c r="L1306" s="2" t="s">
        <v>16</v>
      </c>
      <c r="M1306" s="59" t="s">
        <v>2059</v>
      </c>
      <c r="N1306" s="240" t="s">
        <v>651</v>
      </c>
      <c r="O1306" s="240" t="s">
        <v>377</v>
      </c>
      <c r="P1306" s="30" t="s">
        <v>2031</v>
      </c>
      <c r="Q1306" s="30">
        <v>8</v>
      </c>
      <c r="R1306" s="10" t="s">
        <v>246</v>
      </c>
      <c r="S1306" s="32" t="s">
        <v>2047</v>
      </c>
      <c r="T1306" s="32" t="s">
        <v>346</v>
      </c>
      <c r="U1306" s="32" t="s">
        <v>123</v>
      </c>
    </row>
    <row r="1307" spans="1:21" s="23" customFormat="1" ht="22.5" customHeight="1" x14ac:dyDescent="0.3">
      <c r="A1307" s="2" t="s">
        <v>1355</v>
      </c>
      <c r="B1307" s="2">
        <v>8</v>
      </c>
      <c r="C1307" s="2">
        <v>8</v>
      </c>
      <c r="D1307" s="2">
        <v>1</v>
      </c>
      <c r="E1307" s="2">
        <v>0</v>
      </c>
      <c r="F1307" s="2">
        <v>5</v>
      </c>
      <c r="G1307" s="2">
        <v>0</v>
      </c>
      <c r="H1307" s="2">
        <v>0</v>
      </c>
      <c r="I1307" s="238">
        <f t="shared" si="155"/>
        <v>22</v>
      </c>
      <c r="J1307" s="242">
        <v>12</v>
      </c>
      <c r="K1307" s="243">
        <f t="shared" si="156"/>
        <v>0.31428571428571428</v>
      </c>
      <c r="L1307" s="2" t="s">
        <v>16</v>
      </c>
      <c r="M1307" s="240" t="s">
        <v>2060</v>
      </c>
      <c r="N1307" s="240" t="s">
        <v>1238</v>
      </c>
      <c r="O1307" s="240" t="s">
        <v>94</v>
      </c>
      <c r="P1307" s="30" t="s">
        <v>2031</v>
      </c>
      <c r="Q1307" s="30">
        <v>8</v>
      </c>
      <c r="R1307" s="10" t="s">
        <v>1121</v>
      </c>
      <c r="S1307" s="32" t="s">
        <v>2047</v>
      </c>
      <c r="T1307" s="32" t="s">
        <v>346</v>
      </c>
      <c r="U1307" s="32" t="s">
        <v>123</v>
      </c>
    </row>
    <row r="1308" spans="1:21" s="23" customFormat="1" ht="22.5" customHeight="1" x14ac:dyDescent="0.3">
      <c r="A1308" s="2" t="s">
        <v>105</v>
      </c>
      <c r="B1308" s="2">
        <v>10</v>
      </c>
      <c r="C1308" s="2">
        <v>0</v>
      </c>
      <c r="D1308" s="2">
        <v>2</v>
      </c>
      <c r="E1308" s="2">
        <v>0</v>
      </c>
      <c r="F1308" s="2">
        <v>5</v>
      </c>
      <c r="G1308" s="2">
        <v>4</v>
      </c>
      <c r="H1308" s="2">
        <v>0</v>
      </c>
      <c r="I1308" s="238">
        <f t="shared" si="155"/>
        <v>21</v>
      </c>
      <c r="J1308" s="242">
        <v>13</v>
      </c>
      <c r="K1308" s="243">
        <f t="shared" si="156"/>
        <v>0.3</v>
      </c>
      <c r="L1308" s="2" t="s">
        <v>16</v>
      </c>
      <c r="M1308" s="240" t="s">
        <v>752</v>
      </c>
      <c r="N1308" s="240" t="s">
        <v>385</v>
      </c>
      <c r="O1308" s="240" t="s">
        <v>581</v>
      </c>
      <c r="P1308" s="30" t="s">
        <v>2031</v>
      </c>
      <c r="Q1308" s="30">
        <v>8</v>
      </c>
      <c r="R1308" s="10" t="s">
        <v>32</v>
      </c>
      <c r="S1308" s="32" t="s">
        <v>2047</v>
      </c>
      <c r="T1308" s="32" t="s">
        <v>346</v>
      </c>
      <c r="U1308" s="32" t="s">
        <v>123</v>
      </c>
    </row>
    <row r="1309" spans="1:21" s="23" customFormat="1" ht="22.5" customHeight="1" x14ac:dyDescent="0.3">
      <c r="A1309" s="2" t="s">
        <v>2061</v>
      </c>
      <c r="B1309" s="2">
        <v>0</v>
      </c>
      <c r="C1309" s="2">
        <v>0</v>
      </c>
      <c r="D1309" s="2">
        <v>2</v>
      </c>
      <c r="E1309" s="2">
        <v>0</v>
      </c>
      <c r="F1309" s="2">
        <v>10</v>
      </c>
      <c r="G1309" s="2">
        <v>7</v>
      </c>
      <c r="H1309" s="2">
        <v>0</v>
      </c>
      <c r="I1309" s="238">
        <f t="shared" si="155"/>
        <v>19</v>
      </c>
      <c r="J1309" s="242">
        <v>14</v>
      </c>
      <c r="K1309" s="243">
        <f t="shared" si="156"/>
        <v>0.27142857142857141</v>
      </c>
      <c r="L1309" s="2" t="s">
        <v>16</v>
      </c>
      <c r="M1309" s="240" t="s">
        <v>2062</v>
      </c>
      <c r="N1309" s="240" t="s">
        <v>27</v>
      </c>
      <c r="O1309" s="240" t="s">
        <v>56</v>
      </c>
      <c r="P1309" s="30" t="s">
        <v>2031</v>
      </c>
      <c r="Q1309" s="30">
        <v>8</v>
      </c>
      <c r="R1309" s="10" t="s">
        <v>1121</v>
      </c>
      <c r="S1309" s="32" t="s">
        <v>2047</v>
      </c>
      <c r="T1309" s="32" t="s">
        <v>346</v>
      </c>
      <c r="U1309" s="32" t="s">
        <v>123</v>
      </c>
    </row>
    <row r="1310" spans="1:21" s="23" customFormat="1" ht="22.5" customHeight="1" x14ac:dyDescent="0.3">
      <c r="A1310" s="2" t="s">
        <v>95</v>
      </c>
      <c r="B1310" s="2">
        <v>10</v>
      </c>
      <c r="C1310" s="2">
        <v>4</v>
      </c>
      <c r="D1310" s="2">
        <v>4</v>
      </c>
      <c r="E1310" s="2">
        <v>0</v>
      </c>
      <c r="F1310" s="2">
        <v>0</v>
      </c>
      <c r="G1310" s="2">
        <v>0</v>
      </c>
      <c r="H1310" s="2">
        <v>0</v>
      </c>
      <c r="I1310" s="238">
        <f t="shared" si="155"/>
        <v>18</v>
      </c>
      <c r="J1310" s="242">
        <v>15</v>
      </c>
      <c r="K1310" s="243">
        <f t="shared" si="156"/>
        <v>0.25714285714285712</v>
      </c>
      <c r="L1310" s="2" t="s">
        <v>16</v>
      </c>
      <c r="M1310" s="240" t="s">
        <v>2063</v>
      </c>
      <c r="N1310" s="240" t="s">
        <v>18</v>
      </c>
      <c r="O1310" s="240" t="s">
        <v>100</v>
      </c>
      <c r="P1310" s="30" t="s">
        <v>2031</v>
      </c>
      <c r="Q1310" s="30">
        <v>8</v>
      </c>
      <c r="R1310" s="10" t="s">
        <v>246</v>
      </c>
      <c r="S1310" s="32" t="s">
        <v>2047</v>
      </c>
      <c r="T1310" s="32" t="s">
        <v>346</v>
      </c>
      <c r="U1310" s="32" t="s">
        <v>123</v>
      </c>
    </row>
    <row r="1311" spans="1:21" s="23" customFormat="1" ht="22.5" customHeight="1" x14ac:dyDescent="0.3">
      <c r="A1311" s="2" t="s">
        <v>1348</v>
      </c>
      <c r="B1311" s="2">
        <v>5</v>
      </c>
      <c r="C1311" s="2">
        <v>0</v>
      </c>
      <c r="D1311" s="2">
        <v>1</v>
      </c>
      <c r="E1311" s="2">
        <v>0</v>
      </c>
      <c r="F1311" s="2">
        <v>0</v>
      </c>
      <c r="G1311" s="2">
        <v>10</v>
      </c>
      <c r="H1311" s="2">
        <v>0</v>
      </c>
      <c r="I1311" s="238">
        <f t="shared" si="155"/>
        <v>16</v>
      </c>
      <c r="J1311" s="242">
        <v>16</v>
      </c>
      <c r="K1311" s="243">
        <f t="shared" si="156"/>
        <v>0.22857142857142856</v>
      </c>
      <c r="L1311" s="2" t="s">
        <v>16</v>
      </c>
      <c r="M1311" s="240" t="s">
        <v>2064</v>
      </c>
      <c r="N1311" s="240" t="s">
        <v>82</v>
      </c>
      <c r="O1311" s="240" t="s">
        <v>1320</v>
      </c>
      <c r="P1311" s="30" t="s">
        <v>2031</v>
      </c>
      <c r="Q1311" s="30">
        <v>8</v>
      </c>
      <c r="R1311" s="10" t="s">
        <v>309</v>
      </c>
      <c r="S1311" s="32" t="s">
        <v>2047</v>
      </c>
      <c r="T1311" s="32" t="s">
        <v>346</v>
      </c>
      <c r="U1311" s="32" t="s">
        <v>123</v>
      </c>
    </row>
    <row r="1312" spans="1:21" s="23" customFormat="1" ht="22.5" customHeight="1" x14ac:dyDescent="0.3">
      <c r="A1312" s="2" t="s">
        <v>87</v>
      </c>
      <c r="B1312" s="2">
        <v>2</v>
      </c>
      <c r="C1312" s="2">
        <v>10</v>
      </c>
      <c r="D1312" s="2">
        <v>0</v>
      </c>
      <c r="E1312" s="2">
        <v>0</v>
      </c>
      <c r="F1312" s="2">
        <v>0</v>
      </c>
      <c r="G1312" s="2">
        <v>1</v>
      </c>
      <c r="H1312" s="2">
        <v>0</v>
      </c>
      <c r="I1312" s="238">
        <f t="shared" si="155"/>
        <v>13</v>
      </c>
      <c r="J1312" s="242">
        <v>17</v>
      </c>
      <c r="K1312" s="243">
        <f t="shared" si="156"/>
        <v>0.18571428571428572</v>
      </c>
      <c r="L1312" s="2" t="s">
        <v>16</v>
      </c>
      <c r="M1312" s="240" t="s">
        <v>2065</v>
      </c>
      <c r="N1312" s="240" t="s">
        <v>529</v>
      </c>
      <c r="O1312" s="240" t="s">
        <v>31</v>
      </c>
      <c r="P1312" s="30" t="s">
        <v>2031</v>
      </c>
      <c r="Q1312" s="30">
        <v>8</v>
      </c>
      <c r="R1312" s="10" t="s">
        <v>309</v>
      </c>
      <c r="S1312" s="32" t="s">
        <v>2047</v>
      </c>
      <c r="T1312" s="32" t="s">
        <v>346</v>
      </c>
      <c r="U1312" s="32" t="s">
        <v>123</v>
      </c>
    </row>
    <row r="1313" spans="1:21" s="23" customFormat="1" ht="22.5" customHeight="1" x14ac:dyDescent="0.3">
      <c r="A1313" s="2" t="s">
        <v>101</v>
      </c>
      <c r="B1313" s="2">
        <v>0</v>
      </c>
      <c r="C1313" s="2">
        <v>2</v>
      </c>
      <c r="D1313" s="2">
        <v>0</v>
      </c>
      <c r="E1313" s="2">
        <v>0</v>
      </c>
      <c r="F1313" s="2">
        <v>0</v>
      </c>
      <c r="G1313" s="2">
        <v>10</v>
      </c>
      <c r="H1313" s="2">
        <v>0</v>
      </c>
      <c r="I1313" s="238">
        <f t="shared" si="155"/>
        <v>12</v>
      </c>
      <c r="J1313" s="242">
        <v>18</v>
      </c>
      <c r="K1313" s="243">
        <f t="shared" si="156"/>
        <v>0.17142857142857143</v>
      </c>
      <c r="L1313" s="2" t="s">
        <v>16</v>
      </c>
      <c r="M1313" s="240" t="s">
        <v>2066</v>
      </c>
      <c r="N1313" s="240" t="s">
        <v>245</v>
      </c>
      <c r="O1313" s="240" t="s">
        <v>70</v>
      </c>
      <c r="P1313" s="30" t="s">
        <v>2031</v>
      </c>
      <c r="Q1313" s="30">
        <v>8</v>
      </c>
      <c r="R1313" s="10" t="s">
        <v>309</v>
      </c>
      <c r="S1313" s="32" t="s">
        <v>2047</v>
      </c>
      <c r="T1313" s="32" t="s">
        <v>346</v>
      </c>
      <c r="U1313" s="32" t="s">
        <v>123</v>
      </c>
    </row>
    <row r="1314" spans="1:21" s="23" customFormat="1" ht="22.5" customHeight="1" x14ac:dyDescent="0.3">
      <c r="A1314" s="2" t="s">
        <v>1343</v>
      </c>
      <c r="B1314" s="2">
        <v>0</v>
      </c>
      <c r="C1314" s="2">
        <v>4</v>
      </c>
      <c r="D1314" s="2">
        <v>2</v>
      </c>
      <c r="E1314" s="2">
        <v>0</v>
      </c>
      <c r="F1314" s="2">
        <v>0</v>
      </c>
      <c r="G1314" s="2">
        <v>6</v>
      </c>
      <c r="H1314" s="2">
        <v>0</v>
      </c>
      <c r="I1314" s="238">
        <f t="shared" si="155"/>
        <v>12</v>
      </c>
      <c r="J1314" s="242">
        <v>18</v>
      </c>
      <c r="K1314" s="243">
        <f t="shared" si="156"/>
        <v>0.17142857142857143</v>
      </c>
      <c r="L1314" s="2" t="s">
        <v>16</v>
      </c>
      <c r="M1314" s="240" t="s">
        <v>1285</v>
      </c>
      <c r="N1314" s="240" t="s">
        <v>705</v>
      </c>
      <c r="O1314" s="240" t="s">
        <v>581</v>
      </c>
      <c r="P1314" s="30" t="s">
        <v>2031</v>
      </c>
      <c r="Q1314" s="30">
        <v>8</v>
      </c>
      <c r="R1314" s="10" t="s">
        <v>246</v>
      </c>
      <c r="S1314" s="32" t="s">
        <v>2047</v>
      </c>
      <c r="T1314" s="32" t="s">
        <v>346</v>
      </c>
      <c r="U1314" s="32" t="s">
        <v>123</v>
      </c>
    </row>
    <row r="1315" spans="1:21" s="23" customFormat="1" ht="22.5" customHeight="1" x14ac:dyDescent="0.3">
      <c r="A1315" s="2" t="s">
        <v>1350</v>
      </c>
      <c r="B1315" s="2">
        <v>10</v>
      </c>
      <c r="C1315" s="2">
        <v>0</v>
      </c>
      <c r="D1315" s="2">
        <v>2</v>
      </c>
      <c r="E1315" s="2">
        <v>0</v>
      </c>
      <c r="F1315" s="2">
        <v>0</v>
      </c>
      <c r="G1315" s="2">
        <v>0</v>
      </c>
      <c r="H1315" s="2">
        <v>0</v>
      </c>
      <c r="I1315" s="238">
        <f t="shared" si="155"/>
        <v>12</v>
      </c>
      <c r="J1315" s="242">
        <v>18</v>
      </c>
      <c r="K1315" s="243">
        <f t="shared" si="156"/>
        <v>0.17142857142857143</v>
      </c>
      <c r="L1315" s="2" t="s">
        <v>16</v>
      </c>
      <c r="M1315" s="240" t="s">
        <v>2067</v>
      </c>
      <c r="N1315" s="240" t="s">
        <v>139</v>
      </c>
      <c r="O1315" s="240" t="s">
        <v>86</v>
      </c>
      <c r="P1315" s="30" t="s">
        <v>2031</v>
      </c>
      <c r="Q1315" s="30">
        <v>8</v>
      </c>
      <c r="R1315" s="10" t="s">
        <v>309</v>
      </c>
      <c r="S1315" s="32" t="s">
        <v>2047</v>
      </c>
      <c r="T1315" s="32" t="s">
        <v>346</v>
      </c>
      <c r="U1315" s="32" t="s">
        <v>123</v>
      </c>
    </row>
    <row r="1316" spans="1:21" s="23" customFormat="1" ht="22.5" customHeight="1" x14ac:dyDescent="0.3">
      <c r="A1316" s="2" t="s">
        <v>1341</v>
      </c>
      <c r="B1316" s="2">
        <v>0</v>
      </c>
      <c r="C1316" s="2">
        <v>0</v>
      </c>
      <c r="D1316" s="2">
        <v>1</v>
      </c>
      <c r="E1316" s="2">
        <v>0</v>
      </c>
      <c r="F1316" s="2">
        <v>10</v>
      </c>
      <c r="G1316" s="2">
        <v>0</v>
      </c>
      <c r="H1316" s="2">
        <v>0</v>
      </c>
      <c r="I1316" s="238">
        <f t="shared" si="155"/>
        <v>11</v>
      </c>
      <c r="J1316" s="242">
        <v>19</v>
      </c>
      <c r="K1316" s="243">
        <f t="shared" si="156"/>
        <v>0.15714285714285714</v>
      </c>
      <c r="L1316" s="2" t="s">
        <v>16</v>
      </c>
      <c r="M1316" s="240" t="s">
        <v>1512</v>
      </c>
      <c r="N1316" s="240" t="s">
        <v>245</v>
      </c>
      <c r="O1316" s="240" t="s">
        <v>233</v>
      </c>
      <c r="P1316" s="30" t="s">
        <v>2031</v>
      </c>
      <c r="Q1316" s="30">
        <v>8</v>
      </c>
      <c r="R1316" s="10" t="s">
        <v>1677</v>
      </c>
      <c r="S1316" s="32" t="s">
        <v>2047</v>
      </c>
      <c r="T1316" s="32" t="s">
        <v>346</v>
      </c>
      <c r="U1316" s="32" t="s">
        <v>123</v>
      </c>
    </row>
    <row r="1317" spans="1:21" s="23" customFormat="1" ht="22.5" customHeight="1" x14ac:dyDescent="0.3">
      <c r="A1317" s="2" t="s">
        <v>1352</v>
      </c>
      <c r="B1317" s="244">
        <v>6</v>
      </c>
      <c r="C1317" s="2">
        <v>2</v>
      </c>
      <c r="D1317" s="2">
        <v>1</v>
      </c>
      <c r="E1317" s="2">
        <v>1</v>
      </c>
      <c r="F1317" s="2">
        <v>0</v>
      </c>
      <c r="G1317" s="2">
        <v>1</v>
      </c>
      <c r="H1317" s="2">
        <v>0</v>
      </c>
      <c r="I1317" s="238">
        <f t="shared" si="155"/>
        <v>11</v>
      </c>
      <c r="J1317" s="242">
        <v>19</v>
      </c>
      <c r="K1317" s="243">
        <f t="shared" si="156"/>
        <v>0.15714285714285714</v>
      </c>
      <c r="L1317" s="2" t="s">
        <v>16</v>
      </c>
      <c r="M1317" s="240" t="s">
        <v>2068</v>
      </c>
      <c r="N1317" s="240" t="s">
        <v>1117</v>
      </c>
      <c r="O1317" s="240" t="s">
        <v>365</v>
      </c>
      <c r="P1317" s="30" t="s">
        <v>2031</v>
      </c>
      <c r="Q1317" s="30">
        <v>8</v>
      </c>
      <c r="R1317" s="10" t="s">
        <v>309</v>
      </c>
      <c r="S1317" s="32" t="s">
        <v>2047</v>
      </c>
      <c r="T1317" s="32" t="s">
        <v>346</v>
      </c>
      <c r="U1317" s="32" t="s">
        <v>123</v>
      </c>
    </row>
    <row r="1318" spans="1:21" s="23" customFormat="1" ht="22.5" customHeight="1" x14ac:dyDescent="0.3">
      <c r="A1318" s="2" t="s">
        <v>61</v>
      </c>
      <c r="B1318" s="2">
        <v>0</v>
      </c>
      <c r="C1318" s="2">
        <v>2</v>
      </c>
      <c r="D1318" s="2">
        <v>4</v>
      </c>
      <c r="E1318" s="2">
        <v>1</v>
      </c>
      <c r="F1318" s="2">
        <v>0</v>
      </c>
      <c r="G1318" s="2">
        <v>0</v>
      </c>
      <c r="H1318" s="2">
        <v>0</v>
      </c>
      <c r="I1318" s="238">
        <v>7</v>
      </c>
      <c r="J1318" s="242">
        <v>20</v>
      </c>
      <c r="K1318" s="243">
        <f t="shared" si="156"/>
        <v>0.1</v>
      </c>
      <c r="L1318" s="2" t="s">
        <v>16</v>
      </c>
      <c r="M1318" s="240" t="s">
        <v>2069</v>
      </c>
      <c r="N1318" s="240" t="s">
        <v>27</v>
      </c>
      <c r="O1318" s="240" t="s">
        <v>94</v>
      </c>
      <c r="P1318" s="30" t="s">
        <v>2031</v>
      </c>
      <c r="Q1318" s="30">
        <v>8</v>
      </c>
      <c r="R1318" s="10" t="s">
        <v>309</v>
      </c>
      <c r="S1318" s="32" t="s">
        <v>2047</v>
      </c>
      <c r="T1318" s="32" t="s">
        <v>346</v>
      </c>
      <c r="U1318" s="32" t="s">
        <v>123</v>
      </c>
    </row>
    <row r="1319" spans="1:21" s="23" customFormat="1" ht="22.5" customHeight="1" x14ac:dyDescent="0.3">
      <c r="A1319" s="2" t="s">
        <v>1353</v>
      </c>
      <c r="B1319" s="2">
        <v>1</v>
      </c>
      <c r="C1319" s="2">
        <v>0</v>
      </c>
      <c r="D1319" s="2">
        <v>0</v>
      </c>
      <c r="E1319" s="2">
        <v>0</v>
      </c>
      <c r="F1319" s="2">
        <v>5</v>
      </c>
      <c r="G1319" s="2">
        <v>0</v>
      </c>
      <c r="H1319" s="2">
        <v>0</v>
      </c>
      <c r="I1319" s="238">
        <f t="shared" ref="I1319:I1331" si="157">SUM(B1319:H1319)</f>
        <v>6</v>
      </c>
      <c r="J1319" s="242">
        <v>21</v>
      </c>
      <c r="K1319" s="243">
        <f t="shared" si="156"/>
        <v>8.5714285714285715E-2</v>
      </c>
      <c r="L1319" s="2" t="s">
        <v>16</v>
      </c>
      <c r="M1319" s="240" t="s">
        <v>2070</v>
      </c>
      <c r="N1319" s="240" t="s">
        <v>1381</v>
      </c>
      <c r="O1319" s="240" t="s">
        <v>42</v>
      </c>
      <c r="P1319" s="30" t="s">
        <v>2031</v>
      </c>
      <c r="Q1319" s="30">
        <v>8</v>
      </c>
      <c r="R1319" s="10" t="s">
        <v>309</v>
      </c>
      <c r="S1319" s="32" t="s">
        <v>2047</v>
      </c>
      <c r="T1319" s="32" t="s">
        <v>346</v>
      </c>
      <c r="U1319" s="32" t="s">
        <v>123</v>
      </c>
    </row>
    <row r="1320" spans="1:21" s="23" customFormat="1" ht="22.5" customHeight="1" x14ac:dyDescent="0.3">
      <c r="A1320" s="2" t="s">
        <v>127</v>
      </c>
      <c r="B1320" s="2">
        <v>0</v>
      </c>
      <c r="C1320" s="2">
        <v>0</v>
      </c>
      <c r="D1320" s="2">
        <v>0</v>
      </c>
      <c r="E1320" s="2">
        <v>0</v>
      </c>
      <c r="F1320" s="2">
        <v>5</v>
      </c>
      <c r="G1320" s="2">
        <v>0</v>
      </c>
      <c r="H1320" s="2">
        <v>0</v>
      </c>
      <c r="I1320" s="238">
        <f t="shared" si="157"/>
        <v>5</v>
      </c>
      <c r="J1320" s="242">
        <v>22</v>
      </c>
      <c r="K1320" s="243">
        <f t="shared" si="156"/>
        <v>7.1428571428571425E-2</v>
      </c>
      <c r="L1320" s="2" t="s">
        <v>16</v>
      </c>
      <c r="M1320" s="240" t="s">
        <v>2071</v>
      </c>
      <c r="N1320" s="240" t="s">
        <v>129</v>
      </c>
      <c r="O1320" s="240" t="s">
        <v>530</v>
      </c>
      <c r="P1320" s="30" t="s">
        <v>2031</v>
      </c>
      <c r="Q1320" s="30">
        <v>8</v>
      </c>
      <c r="R1320" s="10" t="s">
        <v>309</v>
      </c>
      <c r="S1320" s="32" t="s">
        <v>2047</v>
      </c>
      <c r="T1320" s="32" t="s">
        <v>346</v>
      </c>
      <c r="U1320" s="32" t="s">
        <v>123</v>
      </c>
    </row>
    <row r="1321" spans="1:21" s="23" customFormat="1" ht="22.5" customHeight="1" x14ac:dyDescent="0.3">
      <c r="A1321" s="2" t="s">
        <v>117</v>
      </c>
      <c r="B1321" s="2">
        <v>3</v>
      </c>
      <c r="C1321" s="2">
        <v>0</v>
      </c>
      <c r="D1321" s="2">
        <v>1</v>
      </c>
      <c r="E1321" s="2">
        <v>0</v>
      </c>
      <c r="F1321" s="2">
        <v>0</v>
      </c>
      <c r="G1321" s="2">
        <v>0</v>
      </c>
      <c r="H1321" s="2">
        <v>0</v>
      </c>
      <c r="I1321" s="238">
        <f t="shared" si="157"/>
        <v>4</v>
      </c>
      <c r="J1321" s="242">
        <v>23</v>
      </c>
      <c r="K1321" s="243">
        <f t="shared" si="156"/>
        <v>5.7142857142857141E-2</v>
      </c>
      <c r="L1321" s="2" t="s">
        <v>16</v>
      </c>
      <c r="M1321" s="240" t="s">
        <v>2072</v>
      </c>
      <c r="N1321" s="240" t="s">
        <v>151</v>
      </c>
      <c r="O1321" s="240" t="s">
        <v>56</v>
      </c>
      <c r="P1321" s="30" t="s">
        <v>2031</v>
      </c>
      <c r="Q1321" s="30">
        <v>8</v>
      </c>
      <c r="R1321" s="10" t="s">
        <v>309</v>
      </c>
      <c r="S1321" s="32" t="s">
        <v>2047</v>
      </c>
      <c r="T1321" s="32" t="s">
        <v>346</v>
      </c>
      <c r="U1321" s="32" t="s">
        <v>123</v>
      </c>
    </row>
    <row r="1322" spans="1:21" s="23" customFormat="1" ht="22.5" customHeight="1" x14ac:dyDescent="0.3">
      <c r="A1322" s="2" t="s">
        <v>80</v>
      </c>
      <c r="B1322" s="245">
        <v>0</v>
      </c>
      <c r="C1322" s="2">
        <v>0</v>
      </c>
      <c r="D1322" s="2">
        <v>3</v>
      </c>
      <c r="E1322" s="2">
        <v>0</v>
      </c>
      <c r="F1322" s="2">
        <v>0</v>
      </c>
      <c r="G1322" s="2">
        <v>0</v>
      </c>
      <c r="H1322" s="2">
        <v>0</v>
      </c>
      <c r="I1322" s="238">
        <f t="shared" si="157"/>
        <v>3</v>
      </c>
      <c r="J1322" s="242">
        <v>24</v>
      </c>
      <c r="K1322" s="243">
        <f t="shared" si="156"/>
        <v>4.2857142857142858E-2</v>
      </c>
      <c r="L1322" s="2" t="s">
        <v>16</v>
      </c>
      <c r="M1322" s="240" t="s">
        <v>2073</v>
      </c>
      <c r="N1322" s="240" t="s">
        <v>69</v>
      </c>
      <c r="O1322" s="240" t="s">
        <v>90</v>
      </c>
      <c r="P1322" s="30" t="s">
        <v>2031</v>
      </c>
      <c r="Q1322" s="30">
        <v>8</v>
      </c>
      <c r="R1322" s="10" t="s">
        <v>309</v>
      </c>
      <c r="S1322" s="32" t="s">
        <v>2047</v>
      </c>
      <c r="T1322" s="32" t="s">
        <v>346</v>
      </c>
      <c r="U1322" s="32" t="s">
        <v>123</v>
      </c>
    </row>
    <row r="1323" spans="1:21" s="23" customFormat="1" ht="22.5" customHeight="1" x14ac:dyDescent="0.3">
      <c r="A1323" s="2" t="s">
        <v>1339</v>
      </c>
      <c r="B1323" s="2">
        <v>0</v>
      </c>
      <c r="C1323" s="2">
        <v>0</v>
      </c>
      <c r="D1323" s="2">
        <v>0</v>
      </c>
      <c r="E1323" s="2">
        <v>0</v>
      </c>
      <c r="F1323" s="2">
        <v>3</v>
      </c>
      <c r="G1323" s="2">
        <v>0</v>
      </c>
      <c r="H1323" s="2">
        <v>0</v>
      </c>
      <c r="I1323" s="238">
        <f t="shared" si="157"/>
        <v>3</v>
      </c>
      <c r="J1323" s="242">
        <v>24</v>
      </c>
      <c r="K1323" s="243">
        <f t="shared" si="156"/>
        <v>4.2857142857142858E-2</v>
      </c>
      <c r="L1323" s="2" t="s">
        <v>16</v>
      </c>
      <c r="M1323" s="240" t="s">
        <v>2074</v>
      </c>
      <c r="N1323" s="240" t="s">
        <v>188</v>
      </c>
      <c r="O1323" s="240" t="s">
        <v>368</v>
      </c>
      <c r="P1323" s="30" t="s">
        <v>2031</v>
      </c>
      <c r="Q1323" s="30">
        <v>8</v>
      </c>
      <c r="R1323" s="10" t="s">
        <v>309</v>
      </c>
      <c r="S1323" s="32" t="s">
        <v>2047</v>
      </c>
      <c r="T1323" s="32" t="s">
        <v>346</v>
      </c>
      <c r="U1323" s="32" t="s">
        <v>123</v>
      </c>
    </row>
    <row r="1324" spans="1:21" s="23" customFormat="1" ht="22.5" customHeight="1" x14ac:dyDescent="0.3">
      <c r="A1324" s="2" t="s">
        <v>134</v>
      </c>
      <c r="B1324" s="2">
        <v>0</v>
      </c>
      <c r="C1324" s="2">
        <v>0</v>
      </c>
      <c r="D1324" s="2">
        <v>0</v>
      </c>
      <c r="E1324" s="2">
        <v>0</v>
      </c>
      <c r="F1324" s="2">
        <v>2</v>
      </c>
      <c r="G1324" s="2">
        <v>0</v>
      </c>
      <c r="H1324" s="2">
        <v>0</v>
      </c>
      <c r="I1324" s="238">
        <f t="shared" si="157"/>
        <v>2</v>
      </c>
      <c r="J1324" s="242">
        <v>25</v>
      </c>
      <c r="K1324" s="243">
        <f t="shared" si="156"/>
        <v>2.8571428571428571E-2</v>
      </c>
      <c r="L1324" s="2" t="s">
        <v>16</v>
      </c>
      <c r="M1324" s="240" t="s">
        <v>2075</v>
      </c>
      <c r="N1324" s="240" t="s">
        <v>79</v>
      </c>
      <c r="O1324" s="240" t="s">
        <v>100</v>
      </c>
      <c r="P1324" s="30" t="s">
        <v>2031</v>
      </c>
      <c r="Q1324" s="30">
        <v>8</v>
      </c>
      <c r="R1324" s="10" t="s">
        <v>309</v>
      </c>
      <c r="S1324" s="32" t="s">
        <v>2047</v>
      </c>
      <c r="T1324" s="32" t="s">
        <v>346</v>
      </c>
      <c r="U1324" s="32" t="s">
        <v>123</v>
      </c>
    </row>
    <row r="1325" spans="1:21" s="23" customFormat="1" ht="22.5" customHeight="1" x14ac:dyDescent="0.3">
      <c r="A1325" s="2" t="s">
        <v>1346</v>
      </c>
      <c r="B1325" s="2">
        <v>0</v>
      </c>
      <c r="C1325" s="2">
        <v>2</v>
      </c>
      <c r="D1325" s="2">
        <v>0</v>
      </c>
      <c r="E1325" s="2">
        <v>0</v>
      </c>
      <c r="F1325" s="2">
        <v>0</v>
      </c>
      <c r="G1325" s="2">
        <v>0</v>
      </c>
      <c r="H1325" s="2">
        <v>0</v>
      </c>
      <c r="I1325" s="238">
        <f t="shared" si="157"/>
        <v>2</v>
      </c>
      <c r="J1325" s="242">
        <v>25</v>
      </c>
      <c r="K1325" s="243">
        <f t="shared" si="156"/>
        <v>2.8571428571428571E-2</v>
      </c>
      <c r="L1325" s="2" t="s">
        <v>16</v>
      </c>
      <c r="M1325" s="240" t="s">
        <v>2076</v>
      </c>
      <c r="N1325" s="240" t="s">
        <v>1335</v>
      </c>
      <c r="O1325" s="240" t="s">
        <v>49</v>
      </c>
      <c r="P1325" s="30" t="s">
        <v>2031</v>
      </c>
      <c r="Q1325" s="30">
        <v>8</v>
      </c>
      <c r="R1325" s="10" t="s">
        <v>246</v>
      </c>
      <c r="S1325" s="32" t="s">
        <v>2047</v>
      </c>
      <c r="T1325" s="32" t="s">
        <v>346</v>
      </c>
      <c r="U1325" s="32" t="s">
        <v>123</v>
      </c>
    </row>
    <row r="1326" spans="1:21" s="23" customFormat="1" ht="22.5" customHeight="1" x14ac:dyDescent="0.3">
      <c r="A1326" s="2" t="s">
        <v>98</v>
      </c>
      <c r="B1326" s="2">
        <v>0</v>
      </c>
      <c r="C1326" s="2">
        <v>0</v>
      </c>
      <c r="D1326" s="2">
        <v>0</v>
      </c>
      <c r="E1326" s="2">
        <v>0</v>
      </c>
      <c r="F1326" s="2">
        <v>0</v>
      </c>
      <c r="G1326" s="2">
        <v>0</v>
      </c>
      <c r="H1326" s="2">
        <v>0</v>
      </c>
      <c r="I1326" s="238">
        <f t="shared" si="157"/>
        <v>0</v>
      </c>
      <c r="J1326" s="242">
        <v>26</v>
      </c>
      <c r="K1326" s="243">
        <f t="shared" si="156"/>
        <v>0</v>
      </c>
      <c r="L1326" s="2" t="s">
        <v>16</v>
      </c>
      <c r="M1326" s="240" t="s">
        <v>253</v>
      </c>
      <c r="N1326" s="240" t="s">
        <v>153</v>
      </c>
      <c r="O1326" s="240" t="s">
        <v>162</v>
      </c>
      <c r="P1326" s="30" t="s">
        <v>2031</v>
      </c>
      <c r="Q1326" s="30">
        <v>8</v>
      </c>
      <c r="R1326" s="10" t="s">
        <v>309</v>
      </c>
      <c r="S1326" s="32" t="s">
        <v>2047</v>
      </c>
      <c r="T1326" s="32" t="s">
        <v>346</v>
      </c>
      <c r="U1326" s="32" t="s">
        <v>123</v>
      </c>
    </row>
    <row r="1327" spans="1:21" s="23" customFormat="1" ht="22.5" customHeight="1" x14ac:dyDescent="0.3">
      <c r="A1327" s="2" t="s">
        <v>586</v>
      </c>
      <c r="B1327" s="2">
        <v>0</v>
      </c>
      <c r="C1327" s="2">
        <v>0</v>
      </c>
      <c r="D1327" s="2">
        <v>0</v>
      </c>
      <c r="E1327" s="2">
        <v>0</v>
      </c>
      <c r="F1327" s="2">
        <v>0</v>
      </c>
      <c r="G1327" s="2">
        <v>0</v>
      </c>
      <c r="H1327" s="2">
        <v>0</v>
      </c>
      <c r="I1327" s="238">
        <f t="shared" si="157"/>
        <v>0</v>
      </c>
      <c r="J1327" s="242">
        <v>26</v>
      </c>
      <c r="K1327" s="243">
        <f t="shared" si="156"/>
        <v>0</v>
      </c>
      <c r="L1327" s="2" t="s">
        <v>16</v>
      </c>
      <c r="M1327" s="240" t="s">
        <v>2077</v>
      </c>
      <c r="N1327" s="240" t="s">
        <v>1903</v>
      </c>
      <c r="O1327" s="240" t="s">
        <v>2078</v>
      </c>
      <c r="P1327" s="30" t="s">
        <v>2031</v>
      </c>
      <c r="Q1327" s="30">
        <v>8</v>
      </c>
      <c r="R1327" s="10" t="s">
        <v>309</v>
      </c>
      <c r="S1327" s="32" t="s">
        <v>2047</v>
      </c>
      <c r="T1327" s="32" t="s">
        <v>346</v>
      </c>
      <c r="U1327" s="32" t="s">
        <v>123</v>
      </c>
    </row>
    <row r="1328" spans="1:21" s="23" customFormat="1" ht="22.5" customHeight="1" x14ac:dyDescent="0.3">
      <c r="A1328" s="2" t="s">
        <v>1344</v>
      </c>
      <c r="B1328" s="2">
        <v>0</v>
      </c>
      <c r="C1328" s="2">
        <v>0</v>
      </c>
      <c r="D1328" s="2">
        <v>0</v>
      </c>
      <c r="E1328" s="2">
        <v>0</v>
      </c>
      <c r="F1328" s="2">
        <v>0</v>
      </c>
      <c r="G1328" s="2">
        <v>0</v>
      </c>
      <c r="H1328" s="2">
        <v>0</v>
      </c>
      <c r="I1328" s="238">
        <f t="shared" si="157"/>
        <v>0</v>
      </c>
      <c r="J1328" s="242">
        <v>26</v>
      </c>
      <c r="K1328" s="243">
        <f t="shared" si="156"/>
        <v>0</v>
      </c>
      <c r="L1328" s="2" t="s">
        <v>16</v>
      </c>
      <c r="M1328" s="240" t="s">
        <v>2079</v>
      </c>
      <c r="N1328" s="240" t="s">
        <v>69</v>
      </c>
      <c r="O1328" s="240" t="s">
        <v>100</v>
      </c>
      <c r="P1328" s="30" t="s">
        <v>2031</v>
      </c>
      <c r="Q1328" s="30">
        <v>8</v>
      </c>
      <c r="R1328" s="10" t="s">
        <v>246</v>
      </c>
      <c r="S1328" s="32" t="s">
        <v>2047</v>
      </c>
      <c r="T1328" s="32" t="s">
        <v>346</v>
      </c>
      <c r="U1328" s="32" t="s">
        <v>123</v>
      </c>
    </row>
    <row r="1329" spans="1:21" s="48" customFormat="1" ht="18" customHeight="1" x14ac:dyDescent="0.3">
      <c r="A1329" s="2" t="s">
        <v>143</v>
      </c>
      <c r="B1329" s="3">
        <v>8</v>
      </c>
      <c r="C1329" s="3">
        <v>12</v>
      </c>
      <c r="D1329" s="3">
        <v>0</v>
      </c>
      <c r="E1329" s="3">
        <v>0</v>
      </c>
      <c r="F1329" s="3">
        <v>0</v>
      </c>
      <c r="G1329" s="3">
        <v>0</v>
      </c>
      <c r="H1329" s="3">
        <v>16</v>
      </c>
      <c r="I1329" s="238">
        <f t="shared" si="157"/>
        <v>36</v>
      </c>
      <c r="J1329" s="3">
        <v>1</v>
      </c>
      <c r="K1329" s="5">
        <f t="shared" ref="K1329:K1346" si="158">I1329/106</f>
        <v>0.33962264150943394</v>
      </c>
      <c r="L1329" s="3" t="s">
        <v>16</v>
      </c>
      <c r="M1329" s="240" t="s">
        <v>2080</v>
      </c>
      <c r="N1329" s="240" t="s">
        <v>107</v>
      </c>
      <c r="O1329" s="240" t="s">
        <v>193</v>
      </c>
      <c r="P1329" s="30" t="s">
        <v>2031</v>
      </c>
      <c r="Q1329" s="30">
        <v>9</v>
      </c>
      <c r="R1329" s="10" t="s">
        <v>246</v>
      </c>
      <c r="S1329" s="246" t="s">
        <v>2032</v>
      </c>
      <c r="T1329" s="247" t="s">
        <v>34</v>
      </c>
      <c r="U1329" s="247" t="s">
        <v>148</v>
      </c>
    </row>
    <row r="1330" spans="1:21" s="48" customFormat="1" ht="18" customHeight="1" x14ac:dyDescent="0.3">
      <c r="A1330" s="2" t="s">
        <v>159</v>
      </c>
      <c r="B1330" s="3">
        <v>2</v>
      </c>
      <c r="C1330" s="3">
        <v>10</v>
      </c>
      <c r="D1330" s="3">
        <v>12</v>
      </c>
      <c r="E1330" s="3">
        <v>0</v>
      </c>
      <c r="F1330" s="3">
        <v>0</v>
      </c>
      <c r="G1330" s="3">
        <v>0</v>
      </c>
      <c r="H1330" s="3">
        <v>0</v>
      </c>
      <c r="I1330" s="238">
        <f t="shared" si="157"/>
        <v>24</v>
      </c>
      <c r="J1330" s="3">
        <v>2</v>
      </c>
      <c r="K1330" s="5">
        <f t="shared" si="158"/>
        <v>0.22641509433962265</v>
      </c>
      <c r="L1330" s="3" t="s">
        <v>16</v>
      </c>
      <c r="M1330" s="248" t="s">
        <v>2081</v>
      </c>
      <c r="N1330" s="248" t="s">
        <v>660</v>
      </c>
      <c r="O1330" s="248" t="s">
        <v>2082</v>
      </c>
      <c r="P1330" s="30" t="s">
        <v>2031</v>
      </c>
      <c r="Q1330" s="30">
        <v>9</v>
      </c>
      <c r="R1330" s="10" t="s">
        <v>309</v>
      </c>
      <c r="S1330" s="246" t="s">
        <v>2032</v>
      </c>
      <c r="T1330" s="247" t="s">
        <v>34</v>
      </c>
      <c r="U1330" s="247" t="s">
        <v>148</v>
      </c>
    </row>
    <row r="1331" spans="1:21" s="48" customFormat="1" ht="18" customHeight="1" x14ac:dyDescent="0.3">
      <c r="A1331" s="2" t="s">
        <v>145</v>
      </c>
      <c r="B1331" s="3">
        <v>10</v>
      </c>
      <c r="C1331" s="3">
        <v>11</v>
      </c>
      <c r="D1331" s="3">
        <v>0</v>
      </c>
      <c r="E1331" s="3">
        <v>0</v>
      </c>
      <c r="F1331" s="3">
        <v>0</v>
      </c>
      <c r="G1331" s="3">
        <v>0</v>
      </c>
      <c r="H1331" s="3">
        <v>0</v>
      </c>
      <c r="I1331" s="238">
        <f t="shared" si="157"/>
        <v>21</v>
      </c>
      <c r="J1331" s="3">
        <v>3</v>
      </c>
      <c r="K1331" s="5">
        <f t="shared" si="158"/>
        <v>0.19811320754716982</v>
      </c>
      <c r="L1331" s="3" t="s">
        <v>16</v>
      </c>
      <c r="M1331" s="248" t="s">
        <v>2083</v>
      </c>
      <c r="N1331" s="248" t="s">
        <v>265</v>
      </c>
      <c r="O1331" s="248" t="s">
        <v>19</v>
      </c>
      <c r="P1331" s="30" t="s">
        <v>2031</v>
      </c>
      <c r="Q1331" s="30">
        <v>9</v>
      </c>
      <c r="R1331" s="10" t="s">
        <v>309</v>
      </c>
      <c r="S1331" s="246" t="s">
        <v>2032</v>
      </c>
      <c r="T1331" s="247" t="s">
        <v>34</v>
      </c>
      <c r="U1331" s="247" t="s">
        <v>148</v>
      </c>
    </row>
    <row r="1332" spans="1:21" s="48" customFormat="1" ht="18" customHeight="1" x14ac:dyDescent="0.3">
      <c r="A1332" s="2" t="s">
        <v>169</v>
      </c>
      <c r="B1332" s="3">
        <v>4</v>
      </c>
      <c r="C1332" s="3">
        <v>12</v>
      </c>
      <c r="D1332" s="3">
        <v>0</v>
      </c>
      <c r="E1332" s="3">
        <v>0</v>
      </c>
      <c r="F1332" s="3">
        <v>0</v>
      </c>
      <c r="G1332" s="3">
        <v>0</v>
      </c>
      <c r="H1332" s="3">
        <v>0</v>
      </c>
      <c r="I1332" s="238">
        <v>16</v>
      </c>
      <c r="J1332" s="3">
        <v>4</v>
      </c>
      <c r="K1332" s="5">
        <f t="shared" si="158"/>
        <v>0.15094339622641509</v>
      </c>
      <c r="L1332" s="3" t="s">
        <v>16</v>
      </c>
      <c r="M1332" s="248" t="s">
        <v>2084</v>
      </c>
      <c r="N1332" s="248" t="s">
        <v>153</v>
      </c>
      <c r="O1332" s="248" t="s">
        <v>178</v>
      </c>
      <c r="P1332" s="30" t="s">
        <v>2031</v>
      </c>
      <c r="Q1332" s="30">
        <v>9</v>
      </c>
      <c r="R1332" s="10" t="s">
        <v>309</v>
      </c>
      <c r="S1332" s="246" t="s">
        <v>2032</v>
      </c>
      <c r="T1332" s="247" t="s">
        <v>34</v>
      </c>
      <c r="U1332" s="247" t="s">
        <v>148</v>
      </c>
    </row>
    <row r="1333" spans="1:21" s="48" customFormat="1" ht="18" customHeight="1" x14ac:dyDescent="0.3">
      <c r="A1333" s="2" t="s">
        <v>149</v>
      </c>
      <c r="B1333" s="3">
        <v>8</v>
      </c>
      <c r="C1333" s="3">
        <v>0</v>
      </c>
      <c r="D1333" s="3">
        <v>0</v>
      </c>
      <c r="E1333" s="3">
        <v>0</v>
      </c>
      <c r="F1333" s="3">
        <v>0</v>
      </c>
      <c r="G1333" s="3">
        <v>0</v>
      </c>
      <c r="H1333" s="3">
        <v>6</v>
      </c>
      <c r="I1333" s="238">
        <f t="shared" ref="I1333:I1338" si="159">SUM(B1333:H1333)</f>
        <v>14</v>
      </c>
      <c r="J1333" s="3">
        <v>6</v>
      </c>
      <c r="K1333" s="5">
        <f t="shared" si="158"/>
        <v>0.13207547169811321</v>
      </c>
      <c r="L1333" s="3" t="s">
        <v>16</v>
      </c>
      <c r="M1333" s="240" t="s">
        <v>2085</v>
      </c>
      <c r="N1333" s="240" t="s">
        <v>82</v>
      </c>
      <c r="O1333" s="240" t="s">
        <v>329</v>
      </c>
      <c r="P1333" s="30" t="s">
        <v>2031</v>
      </c>
      <c r="Q1333" s="30">
        <v>9</v>
      </c>
      <c r="R1333" s="10" t="s">
        <v>246</v>
      </c>
      <c r="S1333" s="246" t="s">
        <v>2032</v>
      </c>
      <c r="T1333" s="247" t="s">
        <v>34</v>
      </c>
      <c r="U1333" s="247" t="s">
        <v>148</v>
      </c>
    </row>
    <row r="1334" spans="1:21" s="48" customFormat="1" ht="18" customHeight="1" x14ac:dyDescent="0.3">
      <c r="A1334" s="2" t="s">
        <v>157</v>
      </c>
      <c r="B1334" s="3">
        <v>2</v>
      </c>
      <c r="C1334" s="3">
        <v>11</v>
      </c>
      <c r="D1334" s="3">
        <v>0</v>
      </c>
      <c r="E1334" s="3">
        <v>0</v>
      </c>
      <c r="F1334" s="3">
        <v>0</v>
      </c>
      <c r="G1334" s="3">
        <v>0</v>
      </c>
      <c r="H1334" s="3">
        <v>0</v>
      </c>
      <c r="I1334" s="238">
        <f t="shared" si="159"/>
        <v>13</v>
      </c>
      <c r="J1334" s="3">
        <v>5</v>
      </c>
      <c r="K1334" s="5">
        <f t="shared" si="158"/>
        <v>0.12264150943396226</v>
      </c>
      <c r="L1334" s="3" t="s">
        <v>16</v>
      </c>
      <c r="M1334" s="248" t="s">
        <v>2086</v>
      </c>
      <c r="N1334" s="248" t="s">
        <v>485</v>
      </c>
      <c r="O1334" s="248" t="s">
        <v>56</v>
      </c>
      <c r="P1334" s="30" t="s">
        <v>2031</v>
      </c>
      <c r="Q1334" s="30">
        <v>9</v>
      </c>
      <c r="R1334" s="10" t="s">
        <v>309</v>
      </c>
      <c r="S1334" s="246" t="s">
        <v>2032</v>
      </c>
      <c r="T1334" s="247" t="s">
        <v>34</v>
      </c>
      <c r="U1334" s="247" t="s">
        <v>148</v>
      </c>
    </row>
    <row r="1335" spans="1:21" s="48" customFormat="1" ht="18" customHeight="1" x14ac:dyDescent="0.3">
      <c r="A1335" s="2" t="s">
        <v>163</v>
      </c>
      <c r="B1335" s="3">
        <v>0</v>
      </c>
      <c r="C1335" s="3">
        <v>10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238">
        <f t="shared" si="159"/>
        <v>10</v>
      </c>
      <c r="J1335" s="3">
        <v>7</v>
      </c>
      <c r="K1335" s="5">
        <f t="shared" si="158"/>
        <v>9.4339622641509441E-2</v>
      </c>
      <c r="L1335" s="3" t="s">
        <v>16</v>
      </c>
      <c r="M1335" s="248" t="s">
        <v>2087</v>
      </c>
      <c r="N1335" s="248" t="s">
        <v>153</v>
      </c>
      <c r="O1335" s="248" t="s">
        <v>28</v>
      </c>
      <c r="P1335" s="30" t="s">
        <v>2031</v>
      </c>
      <c r="Q1335" s="30">
        <v>9</v>
      </c>
      <c r="R1335" s="10" t="s">
        <v>309</v>
      </c>
      <c r="S1335" s="246" t="s">
        <v>2032</v>
      </c>
      <c r="T1335" s="247" t="s">
        <v>34</v>
      </c>
      <c r="U1335" s="247" t="s">
        <v>148</v>
      </c>
    </row>
    <row r="1336" spans="1:21" s="48" customFormat="1" ht="18" customHeight="1" x14ac:dyDescent="0.3">
      <c r="A1336" s="2" t="s">
        <v>154</v>
      </c>
      <c r="B1336" s="3">
        <v>8</v>
      </c>
      <c r="C1336" s="3">
        <v>1</v>
      </c>
      <c r="D1336" s="3">
        <v>0</v>
      </c>
      <c r="E1336" s="3">
        <v>0</v>
      </c>
      <c r="F1336" s="3">
        <v>0</v>
      </c>
      <c r="G1336" s="3">
        <v>0</v>
      </c>
      <c r="H1336" s="3">
        <v>0</v>
      </c>
      <c r="I1336" s="238">
        <f t="shared" si="159"/>
        <v>9</v>
      </c>
      <c r="J1336" s="3">
        <v>8</v>
      </c>
      <c r="K1336" s="5">
        <f t="shared" si="158"/>
        <v>8.4905660377358486E-2</v>
      </c>
      <c r="L1336" s="3" t="s">
        <v>16</v>
      </c>
      <c r="M1336" s="248" t="s">
        <v>2088</v>
      </c>
      <c r="N1336" s="248" t="s">
        <v>517</v>
      </c>
      <c r="O1336" s="248" t="s">
        <v>360</v>
      </c>
      <c r="P1336" s="30" t="s">
        <v>2031</v>
      </c>
      <c r="Q1336" s="30">
        <v>9</v>
      </c>
      <c r="R1336" s="10" t="s">
        <v>309</v>
      </c>
      <c r="S1336" s="246" t="s">
        <v>2032</v>
      </c>
      <c r="T1336" s="247" t="s">
        <v>34</v>
      </c>
      <c r="U1336" s="247" t="s">
        <v>148</v>
      </c>
    </row>
    <row r="1337" spans="1:21" s="48" customFormat="1" ht="18" customHeight="1" x14ac:dyDescent="0.3">
      <c r="A1337" s="2" t="s">
        <v>371</v>
      </c>
      <c r="B1337" s="3">
        <v>7</v>
      </c>
      <c r="C1337" s="3">
        <v>0</v>
      </c>
      <c r="D1337" s="3">
        <v>0</v>
      </c>
      <c r="E1337" s="3">
        <v>0</v>
      </c>
      <c r="F1337" s="3">
        <v>0</v>
      </c>
      <c r="G1337" s="3">
        <v>0</v>
      </c>
      <c r="H1337" s="3">
        <v>0</v>
      </c>
      <c r="I1337" s="238">
        <f t="shared" si="159"/>
        <v>7</v>
      </c>
      <c r="J1337" s="3">
        <v>9</v>
      </c>
      <c r="K1337" s="5">
        <f t="shared" si="158"/>
        <v>6.6037735849056603E-2</v>
      </c>
      <c r="L1337" s="3" t="s">
        <v>16</v>
      </c>
      <c r="M1337" s="240" t="s">
        <v>2089</v>
      </c>
      <c r="N1337" s="240" t="s">
        <v>1091</v>
      </c>
      <c r="O1337" s="240" t="s">
        <v>2090</v>
      </c>
      <c r="P1337" s="30" t="s">
        <v>2031</v>
      </c>
      <c r="Q1337" s="30">
        <v>9</v>
      </c>
      <c r="R1337" s="10" t="s">
        <v>65</v>
      </c>
      <c r="S1337" s="246" t="s">
        <v>2032</v>
      </c>
      <c r="T1337" s="247" t="s">
        <v>34</v>
      </c>
      <c r="U1337" s="247" t="s">
        <v>148</v>
      </c>
    </row>
    <row r="1338" spans="1:21" s="48" customFormat="1" ht="18" customHeight="1" x14ac:dyDescent="0.3">
      <c r="A1338" s="2" t="s">
        <v>394</v>
      </c>
      <c r="B1338" s="3">
        <v>6</v>
      </c>
      <c r="C1338" s="3">
        <v>0</v>
      </c>
      <c r="D1338" s="3">
        <v>0</v>
      </c>
      <c r="E1338" s="3">
        <v>0</v>
      </c>
      <c r="F1338" s="3">
        <v>0</v>
      </c>
      <c r="G1338" s="3">
        <v>0</v>
      </c>
      <c r="H1338" s="3">
        <v>0</v>
      </c>
      <c r="I1338" s="238">
        <f t="shared" si="159"/>
        <v>6</v>
      </c>
      <c r="J1338" s="3">
        <v>10</v>
      </c>
      <c r="K1338" s="5">
        <f t="shared" si="158"/>
        <v>5.6603773584905662E-2</v>
      </c>
      <c r="L1338" s="3" t="s">
        <v>16</v>
      </c>
      <c r="M1338" s="59" t="s">
        <v>2091</v>
      </c>
      <c r="N1338" s="59" t="s">
        <v>819</v>
      </c>
      <c r="O1338" s="59" t="s">
        <v>19</v>
      </c>
      <c r="P1338" s="30" t="s">
        <v>2031</v>
      </c>
      <c r="Q1338" s="30">
        <v>9</v>
      </c>
      <c r="R1338" s="10" t="s">
        <v>32</v>
      </c>
      <c r="S1338" s="246" t="s">
        <v>2032</v>
      </c>
      <c r="T1338" s="247" t="s">
        <v>34</v>
      </c>
      <c r="U1338" s="247" t="s">
        <v>148</v>
      </c>
    </row>
    <row r="1339" spans="1:21" s="48" customFormat="1" ht="18" customHeight="1" x14ac:dyDescent="0.3">
      <c r="A1339" s="2" t="s">
        <v>174</v>
      </c>
      <c r="B1339" s="3">
        <v>3</v>
      </c>
      <c r="C1339" s="3">
        <v>1</v>
      </c>
      <c r="D1339" s="3">
        <v>0</v>
      </c>
      <c r="E1339" s="3">
        <v>0</v>
      </c>
      <c r="F1339" s="3">
        <v>0</v>
      </c>
      <c r="G1339" s="3">
        <v>0</v>
      </c>
      <c r="H1339" s="3">
        <v>0</v>
      </c>
      <c r="I1339" s="238">
        <v>4</v>
      </c>
      <c r="J1339" s="3">
        <v>11</v>
      </c>
      <c r="K1339" s="5">
        <f t="shared" si="158"/>
        <v>3.7735849056603772E-2</v>
      </c>
      <c r="L1339" s="3" t="s">
        <v>16</v>
      </c>
      <c r="M1339" s="249" t="s">
        <v>2092</v>
      </c>
      <c r="N1339" s="250" t="s">
        <v>485</v>
      </c>
      <c r="O1339" s="250" t="s">
        <v>2093</v>
      </c>
      <c r="P1339" s="30" t="s">
        <v>2031</v>
      </c>
      <c r="Q1339" s="30">
        <v>9</v>
      </c>
      <c r="R1339" s="10" t="s">
        <v>309</v>
      </c>
      <c r="S1339" s="246" t="s">
        <v>2032</v>
      </c>
      <c r="T1339" s="247" t="s">
        <v>34</v>
      </c>
      <c r="U1339" s="247" t="s">
        <v>148</v>
      </c>
    </row>
    <row r="1340" spans="1:21" s="48" customFormat="1" ht="18" customHeight="1" x14ac:dyDescent="0.3">
      <c r="A1340" s="2" t="s">
        <v>140</v>
      </c>
      <c r="B1340" s="3">
        <v>4</v>
      </c>
      <c r="C1340" s="3">
        <v>0</v>
      </c>
      <c r="D1340" s="3">
        <v>0</v>
      </c>
      <c r="E1340" s="3">
        <v>0</v>
      </c>
      <c r="F1340" s="3">
        <v>0</v>
      </c>
      <c r="G1340" s="3">
        <v>0</v>
      </c>
      <c r="H1340" s="3">
        <v>0</v>
      </c>
      <c r="I1340" s="238">
        <f t="shared" ref="I1340:I1346" si="160">SUM(B1340:H1340)</f>
        <v>4</v>
      </c>
      <c r="J1340" s="3">
        <v>11</v>
      </c>
      <c r="K1340" s="5">
        <f t="shared" si="158"/>
        <v>3.7735849056603772E-2</v>
      </c>
      <c r="L1340" s="3" t="s">
        <v>16</v>
      </c>
      <c r="M1340" s="240" t="s">
        <v>2094</v>
      </c>
      <c r="N1340" s="240" t="s">
        <v>38</v>
      </c>
      <c r="O1340" s="240" t="s">
        <v>130</v>
      </c>
      <c r="P1340" s="30" t="s">
        <v>2031</v>
      </c>
      <c r="Q1340" s="30">
        <v>9</v>
      </c>
      <c r="R1340" s="10" t="s">
        <v>246</v>
      </c>
      <c r="S1340" s="246" t="s">
        <v>2032</v>
      </c>
      <c r="T1340" s="247" t="s">
        <v>34</v>
      </c>
      <c r="U1340" s="247" t="s">
        <v>148</v>
      </c>
    </row>
    <row r="1341" spans="1:21" s="48" customFormat="1" ht="18" customHeight="1" x14ac:dyDescent="0.3">
      <c r="A1341" s="2" t="s">
        <v>137</v>
      </c>
      <c r="B1341" s="3">
        <v>3</v>
      </c>
      <c r="C1341" s="3">
        <v>0</v>
      </c>
      <c r="D1341" s="3">
        <v>0</v>
      </c>
      <c r="E1341" s="3">
        <v>0</v>
      </c>
      <c r="F1341" s="3">
        <v>0</v>
      </c>
      <c r="G1341" s="3">
        <v>0</v>
      </c>
      <c r="H1341" s="3">
        <v>0</v>
      </c>
      <c r="I1341" s="238">
        <f t="shared" si="160"/>
        <v>3</v>
      </c>
      <c r="J1341" s="3">
        <v>12</v>
      </c>
      <c r="K1341" s="5">
        <f t="shared" si="158"/>
        <v>2.8301886792452831E-2</v>
      </c>
      <c r="L1341" s="3" t="s">
        <v>16</v>
      </c>
      <c r="M1341" s="240" t="s">
        <v>2095</v>
      </c>
      <c r="N1341" s="240" t="s">
        <v>268</v>
      </c>
      <c r="O1341" s="240" t="s">
        <v>377</v>
      </c>
      <c r="P1341" s="30" t="s">
        <v>2031</v>
      </c>
      <c r="Q1341" s="30">
        <v>9</v>
      </c>
      <c r="R1341" s="10" t="s">
        <v>246</v>
      </c>
      <c r="S1341" s="246" t="s">
        <v>2032</v>
      </c>
      <c r="T1341" s="247" t="s">
        <v>34</v>
      </c>
      <c r="U1341" s="247" t="s">
        <v>148</v>
      </c>
    </row>
    <row r="1342" spans="1:21" s="48" customFormat="1" ht="18" customHeight="1" x14ac:dyDescent="0.3">
      <c r="A1342" s="2" t="s">
        <v>299</v>
      </c>
      <c r="B1342" s="3">
        <v>0</v>
      </c>
      <c r="C1342" s="3">
        <v>0</v>
      </c>
      <c r="D1342" s="3">
        <v>0</v>
      </c>
      <c r="E1342" s="3">
        <v>0</v>
      </c>
      <c r="F1342" s="3">
        <v>0</v>
      </c>
      <c r="G1342" s="3">
        <v>0</v>
      </c>
      <c r="H1342" s="3">
        <v>0</v>
      </c>
      <c r="I1342" s="238">
        <f t="shared" si="160"/>
        <v>0</v>
      </c>
      <c r="J1342" s="3">
        <v>14</v>
      </c>
      <c r="K1342" s="5">
        <f t="shared" si="158"/>
        <v>0</v>
      </c>
      <c r="L1342" s="3" t="s">
        <v>16</v>
      </c>
      <c r="M1342" s="248" t="s">
        <v>2063</v>
      </c>
      <c r="N1342" s="248" t="s">
        <v>265</v>
      </c>
      <c r="O1342" s="248" t="s">
        <v>100</v>
      </c>
      <c r="P1342" s="30" t="s">
        <v>2031</v>
      </c>
      <c r="Q1342" s="30">
        <v>9</v>
      </c>
      <c r="R1342" s="10" t="s">
        <v>309</v>
      </c>
      <c r="S1342" s="246" t="s">
        <v>2032</v>
      </c>
      <c r="T1342" s="247" t="s">
        <v>34</v>
      </c>
      <c r="U1342" s="247" t="s">
        <v>148</v>
      </c>
    </row>
    <row r="1343" spans="1:21" s="48" customFormat="1" ht="18" customHeight="1" x14ac:dyDescent="0.3">
      <c r="A1343" s="2" t="s">
        <v>172</v>
      </c>
      <c r="B1343" s="3">
        <v>0</v>
      </c>
      <c r="C1343" s="3">
        <v>0</v>
      </c>
      <c r="D1343" s="3">
        <v>0</v>
      </c>
      <c r="E1343" s="3">
        <v>0</v>
      </c>
      <c r="F1343" s="3">
        <v>0</v>
      </c>
      <c r="G1343" s="3">
        <v>0</v>
      </c>
      <c r="H1343" s="3">
        <v>0</v>
      </c>
      <c r="I1343" s="238">
        <f t="shared" si="160"/>
        <v>0</v>
      </c>
      <c r="J1343" s="3">
        <v>14</v>
      </c>
      <c r="K1343" s="5">
        <f t="shared" si="158"/>
        <v>0</v>
      </c>
      <c r="L1343" s="3" t="s">
        <v>16</v>
      </c>
      <c r="M1343" s="248" t="s">
        <v>2096</v>
      </c>
      <c r="N1343" s="248" t="s">
        <v>79</v>
      </c>
      <c r="O1343" s="248" t="s">
        <v>233</v>
      </c>
      <c r="P1343" s="30" t="s">
        <v>2031</v>
      </c>
      <c r="Q1343" s="30">
        <v>9</v>
      </c>
      <c r="R1343" s="10" t="s">
        <v>309</v>
      </c>
      <c r="S1343" s="246" t="s">
        <v>2032</v>
      </c>
      <c r="T1343" s="247" t="s">
        <v>34</v>
      </c>
      <c r="U1343" s="247" t="s">
        <v>148</v>
      </c>
    </row>
    <row r="1344" spans="1:21" s="48" customFormat="1" ht="18" customHeight="1" x14ac:dyDescent="0.3">
      <c r="A1344" s="2" t="s">
        <v>176</v>
      </c>
      <c r="B1344" s="3">
        <v>0</v>
      </c>
      <c r="C1344" s="3">
        <v>0</v>
      </c>
      <c r="D1344" s="3">
        <v>0</v>
      </c>
      <c r="E1344" s="3">
        <v>0</v>
      </c>
      <c r="F1344" s="3">
        <v>0</v>
      </c>
      <c r="G1344" s="3">
        <v>0</v>
      </c>
      <c r="H1344" s="3">
        <v>0</v>
      </c>
      <c r="I1344" s="238">
        <f t="shared" si="160"/>
        <v>0</v>
      </c>
      <c r="J1344" s="3">
        <v>14</v>
      </c>
      <c r="K1344" s="5">
        <f t="shared" si="158"/>
        <v>0</v>
      </c>
      <c r="L1344" s="3" t="s">
        <v>16</v>
      </c>
      <c r="M1344" s="248" t="s">
        <v>2097</v>
      </c>
      <c r="N1344" s="248" t="s">
        <v>433</v>
      </c>
      <c r="O1344" s="248" t="s">
        <v>31</v>
      </c>
      <c r="P1344" s="30" t="s">
        <v>2031</v>
      </c>
      <c r="Q1344" s="30">
        <v>9</v>
      </c>
      <c r="R1344" s="10" t="s">
        <v>309</v>
      </c>
      <c r="S1344" s="246" t="s">
        <v>2032</v>
      </c>
      <c r="T1344" s="247" t="s">
        <v>34</v>
      </c>
      <c r="U1344" s="247" t="s">
        <v>148</v>
      </c>
    </row>
    <row r="1345" spans="1:57" s="48" customFormat="1" ht="18" customHeight="1" x14ac:dyDescent="0.3">
      <c r="A1345" s="2" t="s">
        <v>410</v>
      </c>
      <c r="B1345" s="3">
        <v>0</v>
      </c>
      <c r="C1345" s="3">
        <v>0</v>
      </c>
      <c r="D1345" s="3">
        <v>0</v>
      </c>
      <c r="E1345" s="3">
        <v>0</v>
      </c>
      <c r="F1345" s="3">
        <v>0</v>
      </c>
      <c r="G1345" s="3">
        <v>0</v>
      </c>
      <c r="H1345" s="3">
        <v>0</v>
      </c>
      <c r="I1345" s="238">
        <f t="shared" si="160"/>
        <v>0</v>
      </c>
      <c r="J1345" s="3">
        <v>13</v>
      </c>
      <c r="K1345" s="5">
        <f t="shared" si="158"/>
        <v>0</v>
      </c>
      <c r="L1345" s="3" t="s">
        <v>16</v>
      </c>
      <c r="M1345" s="240" t="s">
        <v>2098</v>
      </c>
      <c r="N1345" s="240" t="s">
        <v>111</v>
      </c>
      <c r="O1345" s="240" t="s">
        <v>60</v>
      </c>
      <c r="P1345" s="30" t="s">
        <v>2031</v>
      </c>
      <c r="Q1345" s="30">
        <v>9</v>
      </c>
      <c r="R1345" s="10" t="s">
        <v>246</v>
      </c>
      <c r="S1345" s="246" t="s">
        <v>2032</v>
      </c>
      <c r="T1345" s="247" t="s">
        <v>34</v>
      </c>
      <c r="U1345" s="247" t="s">
        <v>148</v>
      </c>
    </row>
    <row r="1346" spans="1:57" s="48" customFormat="1" ht="18" customHeight="1" x14ac:dyDescent="0.3">
      <c r="A1346" s="2" t="s">
        <v>398</v>
      </c>
      <c r="B1346" s="3">
        <v>0</v>
      </c>
      <c r="C1346" s="3">
        <v>0</v>
      </c>
      <c r="D1346" s="3">
        <v>0</v>
      </c>
      <c r="E1346" s="3">
        <v>0</v>
      </c>
      <c r="F1346" s="3">
        <v>0</v>
      </c>
      <c r="G1346" s="3">
        <v>0</v>
      </c>
      <c r="H1346" s="3">
        <v>0</v>
      </c>
      <c r="I1346" s="238">
        <f t="shared" si="160"/>
        <v>0</v>
      </c>
      <c r="J1346" s="3">
        <v>13</v>
      </c>
      <c r="K1346" s="5">
        <f t="shared" si="158"/>
        <v>0</v>
      </c>
      <c r="L1346" s="3" t="s">
        <v>16</v>
      </c>
      <c r="M1346" s="240" t="s">
        <v>2099</v>
      </c>
      <c r="N1346" s="240" t="s">
        <v>27</v>
      </c>
      <c r="O1346" s="240" t="s">
        <v>35</v>
      </c>
      <c r="P1346" s="30" t="s">
        <v>2031</v>
      </c>
      <c r="Q1346" s="30">
        <v>9</v>
      </c>
      <c r="R1346" s="10" t="s">
        <v>65</v>
      </c>
      <c r="S1346" s="246" t="s">
        <v>2032</v>
      </c>
      <c r="T1346" s="247" t="s">
        <v>34</v>
      </c>
      <c r="U1346" s="247" t="s">
        <v>148</v>
      </c>
    </row>
    <row r="1347" spans="1:57" s="254" customFormat="1" ht="18" customHeight="1" x14ac:dyDescent="0.3">
      <c r="A1347" s="2" t="s">
        <v>179</v>
      </c>
      <c r="B1347" s="3">
        <v>0</v>
      </c>
      <c r="C1347" s="3">
        <v>2</v>
      </c>
      <c r="D1347" s="3">
        <v>6.5</v>
      </c>
      <c r="E1347" s="3">
        <v>12</v>
      </c>
      <c r="F1347" s="3">
        <v>0</v>
      </c>
      <c r="G1347" s="3">
        <v>0</v>
      </c>
      <c r="H1347" s="3">
        <v>0</v>
      </c>
      <c r="I1347" s="238">
        <v>20.5</v>
      </c>
      <c r="J1347" s="3">
        <v>1</v>
      </c>
      <c r="K1347" s="5">
        <v>0.19339999999999999</v>
      </c>
      <c r="L1347" s="251" t="s">
        <v>2034</v>
      </c>
      <c r="M1347" s="20" t="s">
        <v>2100</v>
      </c>
      <c r="N1347" s="21" t="s">
        <v>2038</v>
      </c>
      <c r="O1347" s="20" t="s">
        <v>185</v>
      </c>
      <c r="P1347" s="30" t="s">
        <v>2031</v>
      </c>
      <c r="Q1347" s="30">
        <v>10</v>
      </c>
      <c r="R1347" s="10" t="s">
        <v>309</v>
      </c>
      <c r="S1347" s="252" t="s">
        <v>1682</v>
      </c>
      <c r="T1347" s="253" t="s">
        <v>547</v>
      </c>
      <c r="U1347" s="253" t="s">
        <v>19</v>
      </c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F1347" s="12"/>
      <c r="AG1347" s="12"/>
      <c r="AH1347" s="12"/>
      <c r="AI1347" s="12"/>
      <c r="AJ1347" s="12"/>
      <c r="AK1347" s="12"/>
      <c r="AL1347" s="12"/>
      <c r="AM1347" s="12"/>
      <c r="AN1347" s="12"/>
      <c r="AO1347" s="12"/>
      <c r="AP1347" s="12"/>
      <c r="AQ1347" s="12"/>
      <c r="AR1347" s="12"/>
      <c r="AS1347" s="12"/>
      <c r="AT1347" s="12"/>
      <c r="AU1347" s="12"/>
      <c r="AV1347" s="12"/>
      <c r="AW1347" s="12"/>
      <c r="AX1347" s="12"/>
      <c r="AY1347" s="12"/>
      <c r="AZ1347" s="12"/>
      <c r="BA1347" s="12"/>
      <c r="BB1347" s="12"/>
      <c r="BC1347" s="12"/>
      <c r="BD1347" s="12"/>
      <c r="BE1347" s="12"/>
    </row>
    <row r="1348" spans="1:57" s="48" customFormat="1" ht="18" customHeight="1" x14ac:dyDescent="0.3">
      <c r="A1348" s="2" t="s">
        <v>254</v>
      </c>
      <c r="B1348" s="3">
        <v>0</v>
      </c>
      <c r="C1348" s="3">
        <v>0</v>
      </c>
      <c r="D1348" s="3">
        <v>6</v>
      </c>
      <c r="E1348" s="3">
        <v>12</v>
      </c>
      <c r="F1348" s="3">
        <v>0</v>
      </c>
      <c r="G1348" s="3">
        <v>0</v>
      </c>
      <c r="H1348" s="3">
        <v>0</v>
      </c>
      <c r="I1348" s="238">
        <v>18</v>
      </c>
      <c r="J1348" s="3">
        <v>2</v>
      </c>
      <c r="K1348" s="5">
        <v>0.16980000000000001</v>
      </c>
      <c r="L1348" s="255" t="s">
        <v>16</v>
      </c>
      <c r="M1348" s="20" t="s">
        <v>248</v>
      </c>
      <c r="N1348" s="21" t="s">
        <v>214</v>
      </c>
      <c r="O1348" s="20" t="s">
        <v>86</v>
      </c>
      <c r="P1348" s="30" t="s">
        <v>2031</v>
      </c>
      <c r="Q1348" s="30">
        <v>10</v>
      </c>
      <c r="R1348" s="10" t="s">
        <v>309</v>
      </c>
      <c r="S1348" s="246" t="s">
        <v>1682</v>
      </c>
      <c r="T1348" s="247" t="s">
        <v>547</v>
      </c>
      <c r="U1348" s="247" t="s">
        <v>19</v>
      </c>
    </row>
    <row r="1349" spans="1:57" s="48" customFormat="1" ht="18" customHeight="1" x14ac:dyDescent="0.3">
      <c r="A1349" s="2" t="s">
        <v>199</v>
      </c>
      <c r="B1349" s="3">
        <v>0</v>
      </c>
      <c r="C1349" s="3">
        <v>5</v>
      </c>
      <c r="D1349" s="3">
        <v>6</v>
      </c>
      <c r="E1349" s="3">
        <v>0</v>
      </c>
      <c r="F1349" s="3">
        <v>2</v>
      </c>
      <c r="G1349" s="3">
        <v>0</v>
      </c>
      <c r="H1349" s="3">
        <v>0</v>
      </c>
      <c r="I1349" s="238">
        <v>13</v>
      </c>
      <c r="J1349" s="3">
        <v>3</v>
      </c>
      <c r="K1349" s="5">
        <v>0.1226</v>
      </c>
      <c r="L1349" s="3" t="s">
        <v>16</v>
      </c>
      <c r="M1349" s="20" t="s">
        <v>2101</v>
      </c>
      <c r="N1349" s="21" t="s">
        <v>188</v>
      </c>
      <c r="O1349" s="20" t="s">
        <v>70</v>
      </c>
      <c r="P1349" s="30" t="s">
        <v>2031</v>
      </c>
      <c r="Q1349" s="30">
        <v>10</v>
      </c>
      <c r="R1349" s="10" t="s">
        <v>21</v>
      </c>
      <c r="S1349" s="246" t="s">
        <v>1682</v>
      </c>
      <c r="T1349" s="247" t="s">
        <v>547</v>
      </c>
      <c r="U1349" s="247" t="s">
        <v>19</v>
      </c>
    </row>
    <row r="1350" spans="1:57" s="48" customFormat="1" ht="18" customHeight="1" x14ac:dyDescent="0.3">
      <c r="A1350" s="2" t="s">
        <v>266</v>
      </c>
      <c r="B1350" s="3">
        <v>0</v>
      </c>
      <c r="C1350" s="3">
        <v>0</v>
      </c>
      <c r="D1350" s="3">
        <v>0</v>
      </c>
      <c r="E1350" s="3">
        <v>6</v>
      </c>
      <c r="F1350" s="3">
        <v>2</v>
      </c>
      <c r="G1350" s="3">
        <v>0</v>
      </c>
      <c r="H1350" s="3">
        <v>0</v>
      </c>
      <c r="I1350" s="238">
        <v>8</v>
      </c>
      <c r="J1350" s="3">
        <v>4</v>
      </c>
      <c r="K1350" s="5">
        <v>7.5499999999999998E-2</v>
      </c>
      <c r="L1350" s="3" t="s">
        <v>16</v>
      </c>
      <c r="M1350" s="20" t="s">
        <v>2102</v>
      </c>
      <c r="N1350" s="21" t="s">
        <v>2103</v>
      </c>
      <c r="O1350" s="20" t="s">
        <v>504</v>
      </c>
      <c r="P1350" s="30" t="s">
        <v>2031</v>
      </c>
      <c r="Q1350" s="30">
        <v>10</v>
      </c>
      <c r="R1350" s="10" t="s">
        <v>21</v>
      </c>
      <c r="S1350" s="246" t="s">
        <v>1682</v>
      </c>
      <c r="T1350" s="247" t="s">
        <v>547</v>
      </c>
      <c r="U1350" s="247" t="s">
        <v>19</v>
      </c>
    </row>
    <row r="1351" spans="1:57" s="48" customFormat="1" ht="18" customHeight="1" x14ac:dyDescent="0.3">
      <c r="A1351" s="2" t="s">
        <v>263</v>
      </c>
      <c r="B1351" s="3">
        <v>0</v>
      </c>
      <c r="C1351" s="3">
        <v>0</v>
      </c>
      <c r="D1351" s="3">
        <v>1</v>
      </c>
      <c r="E1351" s="3">
        <v>0</v>
      </c>
      <c r="F1351" s="3">
        <v>1</v>
      </c>
      <c r="G1351" s="3">
        <v>0</v>
      </c>
      <c r="H1351" s="3">
        <v>0</v>
      </c>
      <c r="I1351" s="238">
        <v>2</v>
      </c>
      <c r="J1351" s="3">
        <v>5</v>
      </c>
      <c r="K1351" s="5">
        <v>1.89E-2</v>
      </c>
      <c r="L1351" s="3" t="s">
        <v>16</v>
      </c>
      <c r="M1351" s="20" t="s">
        <v>2104</v>
      </c>
      <c r="N1351" s="21" t="s">
        <v>2105</v>
      </c>
      <c r="O1351" s="20" t="s">
        <v>49</v>
      </c>
      <c r="P1351" s="30" t="s">
        <v>2031</v>
      </c>
      <c r="Q1351" s="30">
        <v>10</v>
      </c>
      <c r="R1351" s="10" t="s">
        <v>309</v>
      </c>
      <c r="S1351" s="246" t="s">
        <v>1682</v>
      </c>
      <c r="T1351" s="247" t="s">
        <v>547</v>
      </c>
      <c r="U1351" s="247" t="s">
        <v>19</v>
      </c>
    </row>
    <row r="1352" spans="1:57" s="48" customFormat="1" ht="18" customHeight="1" x14ac:dyDescent="0.3">
      <c r="A1352" s="2" t="s">
        <v>269</v>
      </c>
      <c r="B1352" s="3">
        <v>0</v>
      </c>
      <c r="C1352" s="3">
        <v>0</v>
      </c>
      <c r="D1352" s="3">
        <v>0</v>
      </c>
      <c r="E1352" s="3">
        <v>0</v>
      </c>
      <c r="F1352" s="3">
        <v>2</v>
      </c>
      <c r="G1352" s="3">
        <v>0</v>
      </c>
      <c r="H1352" s="3">
        <v>0</v>
      </c>
      <c r="I1352" s="238">
        <v>2</v>
      </c>
      <c r="J1352" s="3">
        <v>5</v>
      </c>
      <c r="K1352" s="5">
        <v>1.89E-2</v>
      </c>
      <c r="L1352" s="3" t="s">
        <v>16</v>
      </c>
      <c r="M1352" s="20" t="s">
        <v>2106</v>
      </c>
      <c r="N1352" s="21" t="s">
        <v>69</v>
      </c>
      <c r="O1352" s="20" t="s">
        <v>19</v>
      </c>
      <c r="P1352" s="30" t="s">
        <v>2031</v>
      </c>
      <c r="Q1352" s="30">
        <v>10</v>
      </c>
      <c r="R1352" s="10" t="s">
        <v>21</v>
      </c>
      <c r="S1352" s="246" t="s">
        <v>1682</v>
      </c>
      <c r="T1352" s="247" t="s">
        <v>547</v>
      </c>
      <c r="U1352" s="247" t="s">
        <v>19</v>
      </c>
    </row>
    <row r="1353" spans="1:57" s="48" customFormat="1" ht="18" customHeight="1" x14ac:dyDescent="0.3">
      <c r="A1353" s="2" t="s">
        <v>203</v>
      </c>
      <c r="B1353" s="3">
        <v>0</v>
      </c>
      <c r="C1353" s="3">
        <v>0</v>
      </c>
      <c r="D1353" s="3">
        <v>0</v>
      </c>
      <c r="E1353" s="3">
        <v>0</v>
      </c>
      <c r="F1353" s="3">
        <v>0</v>
      </c>
      <c r="G1353" s="3">
        <v>0</v>
      </c>
      <c r="H1353" s="3">
        <v>0</v>
      </c>
      <c r="I1353" s="238">
        <v>0</v>
      </c>
      <c r="J1353" s="3">
        <v>6</v>
      </c>
      <c r="K1353" s="5">
        <v>0</v>
      </c>
      <c r="L1353" s="3" t="s">
        <v>16</v>
      </c>
      <c r="M1353" s="240" t="s">
        <v>2107</v>
      </c>
      <c r="N1353" s="240" t="s">
        <v>151</v>
      </c>
      <c r="O1353" s="240" t="s">
        <v>90</v>
      </c>
      <c r="P1353" s="30" t="s">
        <v>2031</v>
      </c>
      <c r="Q1353" s="30">
        <v>10</v>
      </c>
      <c r="R1353" s="10" t="s">
        <v>21</v>
      </c>
      <c r="S1353" s="246" t="s">
        <v>1682</v>
      </c>
      <c r="T1353" s="247" t="s">
        <v>547</v>
      </c>
      <c r="U1353" s="247" t="s">
        <v>19</v>
      </c>
    </row>
    <row r="1354" spans="1:57" s="48" customFormat="1" ht="18" customHeight="1" x14ac:dyDescent="0.3">
      <c r="A1354" s="2" t="s">
        <v>451</v>
      </c>
      <c r="B1354" s="3">
        <v>0</v>
      </c>
      <c r="C1354" s="3">
        <v>0</v>
      </c>
      <c r="D1354" s="3">
        <v>0</v>
      </c>
      <c r="E1354" s="3">
        <v>0</v>
      </c>
      <c r="F1354" s="3">
        <v>8</v>
      </c>
      <c r="G1354" s="3">
        <v>0</v>
      </c>
      <c r="H1354" s="3">
        <v>0</v>
      </c>
      <c r="I1354" s="238">
        <v>0</v>
      </c>
      <c r="J1354" s="3">
        <v>6</v>
      </c>
      <c r="K1354" s="5">
        <v>0</v>
      </c>
      <c r="L1354" s="3" t="s">
        <v>16</v>
      </c>
      <c r="M1354" s="240" t="s">
        <v>2108</v>
      </c>
      <c r="N1354" s="240" t="s">
        <v>433</v>
      </c>
      <c r="O1354" s="240" t="s">
        <v>49</v>
      </c>
      <c r="P1354" s="30" t="s">
        <v>2031</v>
      </c>
      <c r="Q1354" s="30">
        <v>10</v>
      </c>
      <c r="R1354" s="10" t="s">
        <v>21</v>
      </c>
      <c r="S1354" s="246" t="s">
        <v>1682</v>
      </c>
      <c r="T1354" s="247" t="s">
        <v>547</v>
      </c>
      <c r="U1354" s="247" t="s">
        <v>19</v>
      </c>
    </row>
    <row r="1355" spans="1:57" s="48" customFormat="1" ht="18" customHeight="1" x14ac:dyDescent="0.3">
      <c r="A1355" s="2" t="s">
        <v>224</v>
      </c>
      <c r="B1355" s="3">
        <v>0</v>
      </c>
      <c r="C1355" s="3">
        <v>0</v>
      </c>
      <c r="D1355" s="3">
        <v>0</v>
      </c>
      <c r="E1355" s="3">
        <v>0</v>
      </c>
      <c r="F1355" s="3">
        <v>0</v>
      </c>
      <c r="G1355" s="3">
        <v>0</v>
      </c>
      <c r="H1355" s="3">
        <v>0</v>
      </c>
      <c r="I1355" s="238">
        <v>0</v>
      </c>
      <c r="J1355" s="3">
        <v>6</v>
      </c>
      <c r="K1355" s="5">
        <v>0</v>
      </c>
      <c r="L1355" s="3" t="s">
        <v>16</v>
      </c>
      <c r="M1355" s="240" t="s">
        <v>2109</v>
      </c>
      <c r="N1355" s="240" t="s">
        <v>151</v>
      </c>
      <c r="O1355" s="240" t="s">
        <v>28</v>
      </c>
      <c r="P1355" s="30" t="s">
        <v>2031</v>
      </c>
      <c r="Q1355" s="30">
        <v>10</v>
      </c>
      <c r="R1355" s="10" t="s">
        <v>21</v>
      </c>
      <c r="S1355" s="246" t="s">
        <v>1682</v>
      </c>
      <c r="T1355" s="247" t="s">
        <v>547</v>
      </c>
      <c r="U1355" s="247" t="s">
        <v>19</v>
      </c>
    </row>
    <row r="1356" spans="1:57" s="48" customFormat="1" ht="18" customHeight="1" x14ac:dyDescent="0.3">
      <c r="A1356" s="2" t="s">
        <v>218</v>
      </c>
      <c r="B1356" s="3">
        <v>0</v>
      </c>
      <c r="C1356" s="3">
        <v>0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238">
        <v>0</v>
      </c>
      <c r="J1356" s="3">
        <v>6</v>
      </c>
      <c r="K1356" s="5">
        <v>0</v>
      </c>
      <c r="L1356" s="3" t="s">
        <v>16</v>
      </c>
      <c r="M1356" s="240" t="s">
        <v>2110</v>
      </c>
      <c r="N1356" s="240" t="s">
        <v>69</v>
      </c>
      <c r="O1356" s="240" t="s">
        <v>189</v>
      </c>
      <c r="P1356" s="30" t="s">
        <v>2031</v>
      </c>
      <c r="Q1356" s="30">
        <v>10</v>
      </c>
      <c r="R1356" s="10" t="s">
        <v>21</v>
      </c>
      <c r="S1356" s="246" t="s">
        <v>1682</v>
      </c>
      <c r="T1356" s="247" t="s">
        <v>547</v>
      </c>
      <c r="U1356" s="247" t="s">
        <v>19</v>
      </c>
    </row>
    <row r="1357" spans="1:57" s="48" customFormat="1" ht="18" customHeight="1" x14ac:dyDescent="0.3">
      <c r="A1357" s="2" t="s">
        <v>208</v>
      </c>
      <c r="B1357" s="3">
        <v>0</v>
      </c>
      <c r="C1357" s="3">
        <v>0</v>
      </c>
      <c r="D1357" s="3">
        <v>0</v>
      </c>
      <c r="E1357" s="3">
        <v>0</v>
      </c>
      <c r="F1357" s="3">
        <v>0</v>
      </c>
      <c r="G1357" s="3">
        <v>0</v>
      </c>
      <c r="H1357" s="3">
        <v>0</v>
      </c>
      <c r="I1357" s="238">
        <v>0</v>
      </c>
      <c r="J1357" s="3">
        <v>6</v>
      </c>
      <c r="K1357" s="5">
        <v>0</v>
      </c>
      <c r="L1357" s="3" t="s">
        <v>16</v>
      </c>
      <c r="M1357" s="240" t="s">
        <v>2111</v>
      </c>
      <c r="N1357" s="240" t="s">
        <v>142</v>
      </c>
      <c r="O1357" s="240" t="s">
        <v>1556</v>
      </c>
      <c r="P1357" s="30" t="s">
        <v>2031</v>
      </c>
      <c r="Q1357" s="30">
        <v>10</v>
      </c>
      <c r="R1357" s="10" t="s">
        <v>21</v>
      </c>
      <c r="S1357" s="246" t="s">
        <v>1682</v>
      </c>
      <c r="T1357" s="247" t="s">
        <v>547</v>
      </c>
      <c r="U1357" s="247" t="s">
        <v>19</v>
      </c>
    </row>
    <row r="1358" spans="1:57" s="12" customFormat="1" ht="18" customHeight="1" x14ac:dyDescent="0.3">
      <c r="A1358" s="2" t="s">
        <v>275</v>
      </c>
      <c r="B1358" s="3">
        <v>6</v>
      </c>
      <c r="C1358" s="3">
        <v>10</v>
      </c>
      <c r="D1358" s="3">
        <v>0</v>
      </c>
      <c r="E1358" s="3">
        <v>0</v>
      </c>
      <c r="F1358" s="3">
        <v>10</v>
      </c>
      <c r="G1358" s="3">
        <v>0</v>
      </c>
      <c r="H1358" s="3">
        <v>0</v>
      </c>
      <c r="I1358" s="238">
        <f t="shared" ref="I1358:I1362" si="161">SUM(B1358:H1358)</f>
        <v>26</v>
      </c>
      <c r="J1358" s="4">
        <v>1</v>
      </c>
      <c r="K1358" s="5">
        <f>I1358/60</f>
        <v>0.43333333333333335</v>
      </c>
      <c r="L1358" s="255" t="s">
        <v>2112</v>
      </c>
      <c r="M1358" s="240" t="s">
        <v>2113</v>
      </c>
      <c r="N1358" s="240" t="s">
        <v>245</v>
      </c>
      <c r="O1358" s="240" t="s">
        <v>362</v>
      </c>
      <c r="P1358" s="30" t="s">
        <v>2031</v>
      </c>
      <c r="Q1358" s="9">
        <v>11</v>
      </c>
      <c r="R1358" s="10" t="s">
        <v>309</v>
      </c>
      <c r="S1358" s="246" t="s">
        <v>1682</v>
      </c>
      <c r="T1358" s="247" t="s">
        <v>547</v>
      </c>
      <c r="U1358" s="247" t="s">
        <v>19</v>
      </c>
    </row>
    <row r="1359" spans="1:57" s="12" customFormat="1" ht="18" customHeight="1" x14ac:dyDescent="0.3">
      <c r="A1359" s="2" t="s">
        <v>283</v>
      </c>
      <c r="B1359" s="3">
        <v>2</v>
      </c>
      <c r="C1359" s="3">
        <v>0</v>
      </c>
      <c r="D1359" s="3">
        <v>5</v>
      </c>
      <c r="E1359" s="3">
        <v>0</v>
      </c>
      <c r="F1359" s="3">
        <v>10</v>
      </c>
      <c r="G1359" s="3">
        <v>0</v>
      </c>
      <c r="H1359" s="3">
        <v>0</v>
      </c>
      <c r="I1359" s="238">
        <f t="shared" si="161"/>
        <v>17</v>
      </c>
      <c r="J1359" s="4">
        <v>2</v>
      </c>
      <c r="K1359" s="5">
        <f t="shared" ref="K1359:K1362" si="162">I1359/60</f>
        <v>0.28333333333333333</v>
      </c>
      <c r="L1359" s="3" t="s">
        <v>16</v>
      </c>
      <c r="M1359" s="240" t="s">
        <v>2114</v>
      </c>
      <c r="N1359" s="240" t="s">
        <v>265</v>
      </c>
      <c r="O1359" s="240" t="s">
        <v>100</v>
      </c>
      <c r="P1359" s="30" t="s">
        <v>2031</v>
      </c>
      <c r="Q1359" s="9">
        <v>11</v>
      </c>
      <c r="R1359" s="10" t="s">
        <v>309</v>
      </c>
      <c r="S1359" s="246" t="s">
        <v>1682</v>
      </c>
      <c r="T1359" s="247" t="s">
        <v>547</v>
      </c>
      <c r="U1359" s="247" t="s">
        <v>19</v>
      </c>
    </row>
    <row r="1360" spans="1:57" s="12" customFormat="1" ht="18" customHeight="1" x14ac:dyDescent="0.3">
      <c r="A1360" s="2" t="s">
        <v>243</v>
      </c>
      <c r="B1360" s="3">
        <v>2</v>
      </c>
      <c r="C1360" s="3">
        <v>0</v>
      </c>
      <c r="D1360" s="3">
        <v>5</v>
      </c>
      <c r="E1360" s="3">
        <v>0</v>
      </c>
      <c r="F1360" s="3">
        <v>10</v>
      </c>
      <c r="G1360" s="3">
        <v>0</v>
      </c>
      <c r="H1360" s="3">
        <v>0</v>
      </c>
      <c r="I1360" s="238">
        <f t="shared" si="161"/>
        <v>17</v>
      </c>
      <c r="J1360" s="4">
        <v>2</v>
      </c>
      <c r="K1360" s="5">
        <f t="shared" si="162"/>
        <v>0.28333333333333333</v>
      </c>
      <c r="L1360" s="3" t="s">
        <v>16</v>
      </c>
      <c r="M1360" s="240" t="s">
        <v>2115</v>
      </c>
      <c r="N1360" s="240" t="s">
        <v>1236</v>
      </c>
      <c r="O1360" s="240" t="s">
        <v>368</v>
      </c>
      <c r="P1360" s="30" t="s">
        <v>2031</v>
      </c>
      <c r="Q1360" s="9">
        <v>11</v>
      </c>
      <c r="R1360" s="10" t="s">
        <v>309</v>
      </c>
      <c r="S1360" s="246" t="s">
        <v>1682</v>
      </c>
      <c r="T1360" s="247" t="s">
        <v>547</v>
      </c>
      <c r="U1360" s="247" t="s">
        <v>19</v>
      </c>
    </row>
    <row r="1361" spans="1:21" s="12" customFormat="1" ht="18" customHeight="1" x14ac:dyDescent="0.3">
      <c r="A1361" s="2" t="s">
        <v>247</v>
      </c>
      <c r="B1361" s="3">
        <v>0</v>
      </c>
      <c r="C1361" s="3">
        <v>0</v>
      </c>
      <c r="D1361" s="3">
        <v>1</v>
      </c>
      <c r="E1361" s="3">
        <v>10</v>
      </c>
      <c r="F1361" s="3">
        <v>3</v>
      </c>
      <c r="G1361" s="3">
        <v>0</v>
      </c>
      <c r="H1361" s="3">
        <v>0</v>
      </c>
      <c r="I1361" s="238">
        <f t="shared" si="161"/>
        <v>14</v>
      </c>
      <c r="J1361" s="4">
        <v>3</v>
      </c>
      <c r="K1361" s="5">
        <f t="shared" si="162"/>
        <v>0.23333333333333334</v>
      </c>
      <c r="L1361" s="3" t="s">
        <v>16</v>
      </c>
      <c r="M1361" s="240" t="s">
        <v>2116</v>
      </c>
      <c r="N1361" s="240" t="s">
        <v>153</v>
      </c>
      <c r="O1361" s="240" t="s">
        <v>457</v>
      </c>
      <c r="P1361" s="30" t="s">
        <v>2031</v>
      </c>
      <c r="Q1361" s="9">
        <v>11</v>
      </c>
      <c r="R1361" s="10" t="s">
        <v>309</v>
      </c>
      <c r="S1361" s="246" t="s">
        <v>1682</v>
      </c>
      <c r="T1361" s="247" t="s">
        <v>547</v>
      </c>
      <c r="U1361" s="247" t="s">
        <v>19</v>
      </c>
    </row>
    <row r="1362" spans="1:21" s="12" customFormat="1" ht="18" customHeight="1" x14ac:dyDescent="0.3">
      <c r="A1362" s="2" t="s">
        <v>249</v>
      </c>
      <c r="B1362" s="3">
        <v>3</v>
      </c>
      <c r="C1362" s="3">
        <v>1</v>
      </c>
      <c r="D1362" s="3">
        <v>0</v>
      </c>
      <c r="E1362" s="3">
        <v>0</v>
      </c>
      <c r="F1362" s="3">
        <v>0</v>
      </c>
      <c r="G1362" s="3">
        <v>1</v>
      </c>
      <c r="H1362" s="3">
        <v>0</v>
      </c>
      <c r="I1362" s="238">
        <f t="shared" si="161"/>
        <v>5</v>
      </c>
      <c r="J1362" s="4">
        <v>4</v>
      </c>
      <c r="K1362" s="5">
        <f t="shared" si="162"/>
        <v>8.3333333333333329E-2</v>
      </c>
      <c r="L1362" s="3" t="s">
        <v>16</v>
      </c>
      <c r="M1362" s="240" t="s">
        <v>1682</v>
      </c>
      <c r="N1362" s="240" t="s">
        <v>2117</v>
      </c>
      <c r="O1362" s="240" t="s">
        <v>162</v>
      </c>
      <c r="P1362" s="30" t="s">
        <v>2031</v>
      </c>
      <c r="Q1362" s="9">
        <v>11</v>
      </c>
      <c r="R1362" s="10" t="s">
        <v>309</v>
      </c>
      <c r="S1362" s="246" t="s">
        <v>1682</v>
      </c>
      <c r="T1362" s="247" t="s">
        <v>547</v>
      </c>
      <c r="U1362" s="247" t="s">
        <v>19</v>
      </c>
    </row>
    <row r="1363" spans="1:21" s="48" customFormat="1" ht="18" customHeight="1" x14ac:dyDescent="0.3">
      <c r="A1363" s="2" t="s">
        <v>169</v>
      </c>
      <c r="B1363" s="3">
        <v>1</v>
      </c>
      <c r="C1363" s="3">
        <v>0</v>
      </c>
      <c r="D1363" s="3">
        <v>0</v>
      </c>
      <c r="E1363" s="3">
        <v>2</v>
      </c>
      <c r="F1363" s="3">
        <v>0</v>
      </c>
      <c r="G1363" s="3">
        <v>3</v>
      </c>
      <c r="H1363" s="3">
        <v>0</v>
      </c>
      <c r="I1363" s="238">
        <f t="shared" ref="I1363:I1369" si="163">SUM(B1363:H1363)</f>
        <v>6</v>
      </c>
      <c r="J1363" s="3">
        <v>2</v>
      </c>
      <c r="K1363" s="5">
        <f>I1363/106</f>
        <v>5.6603773584905662E-2</v>
      </c>
      <c r="L1363" s="3" t="s">
        <v>1839</v>
      </c>
      <c r="M1363" s="20" t="s">
        <v>2118</v>
      </c>
      <c r="N1363" s="21" t="s">
        <v>27</v>
      </c>
      <c r="O1363" s="20" t="s">
        <v>56</v>
      </c>
      <c r="P1363" s="8" t="s">
        <v>2119</v>
      </c>
      <c r="Q1363" s="30">
        <v>9</v>
      </c>
      <c r="R1363" s="10" t="s">
        <v>246</v>
      </c>
      <c r="S1363" s="32" t="s">
        <v>2120</v>
      </c>
      <c r="T1363" s="32" t="s">
        <v>522</v>
      </c>
      <c r="U1363" s="32" t="s">
        <v>56</v>
      </c>
    </row>
    <row r="1364" spans="1:21" s="48" customFormat="1" ht="18" customHeight="1" x14ac:dyDescent="0.3">
      <c r="A1364" s="2" t="s">
        <v>163</v>
      </c>
      <c r="B1364" s="3">
        <v>2</v>
      </c>
      <c r="C1364" s="3">
        <v>0</v>
      </c>
      <c r="D1364" s="3">
        <v>0</v>
      </c>
      <c r="E1364" s="3">
        <v>0</v>
      </c>
      <c r="F1364" s="3">
        <v>0</v>
      </c>
      <c r="G1364" s="3">
        <v>12</v>
      </c>
      <c r="H1364" s="3">
        <v>0</v>
      </c>
      <c r="I1364" s="238">
        <f t="shared" si="163"/>
        <v>14</v>
      </c>
      <c r="J1364" s="3">
        <v>1</v>
      </c>
      <c r="K1364" s="5">
        <f t="shared" ref="K1364:K1366" si="164">I1364/106</f>
        <v>0.13207547169811321</v>
      </c>
      <c r="L1364" s="3" t="s">
        <v>1839</v>
      </c>
      <c r="M1364" s="20" t="s">
        <v>1423</v>
      </c>
      <c r="N1364" s="21" t="s">
        <v>139</v>
      </c>
      <c r="O1364" s="20" t="s">
        <v>185</v>
      </c>
      <c r="P1364" s="8" t="s">
        <v>2119</v>
      </c>
      <c r="Q1364" s="30">
        <v>9</v>
      </c>
      <c r="R1364" s="10" t="s">
        <v>246</v>
      </c>
      <c r="S1364" s="32" t="s">
        <v>2120</v>
      </c>
      <c r="T1364" s="32" t="s">
        <v>522</v>
      </c>
      <c r="U1364" s="32" t="s">
        <v>56</v>
      </c>
    </row>
    <row r="1365" spans="1:21" s="48" customFormat="1" ht="18" customHeight="1" x14ac:dyDescent="0.3">
      <c r="A1365" s="2" t="s">
        <v>299</v>
      </c>
      <c r="B1365" s="3">
        <v>2</v>
      </c>
      <c r="C1365" s="3">
        <v>0</v>
      </c>
      <c r="D1365" s="3">
        <v>0</v>
      </c>
      <c r="E1365" s="3">
        <v>2</v>
      </c>
      <c r="F1365" s="3">
        <v>0</v>
      </c>
      <c r="G1365" s="3">
        <v>0</v>
      </c>
      <c r="H1365" s="3">
        <v>0</v>
      </c>
      <c r="I1365" s="238">
        <f t="shared" si="163"/>
        <v>4</v>
      </c>
      <c r="J1365" s="3">
        <v>4</v>
      </c>
      <c r="K1365" s="5">
        <f t="shared" si="164"/>
        <v>3.7735849056603772E-2</v>
      </c>
      <c r="L1365" s="3" t="s">
        <v>1839</v>
      </c>
      <c r="M1365" s="20" t="s">
        <v>2121</v>
      </c>
      <c r="N1365" s="21" t="s">
        <v>916</v>
      </c>
      <c r="O1365" s="20" t="s">
        <v>108</v>
      </c>
      <c r="P1365" s="8" t="s">
        <v>2119</v>
      </c>
      <c r="Q1365" s="30">
        <v>9</v>
      </c>
      <c r="R1365" s="10" t="s">
        <v>32</v>
      </c>
      <c r="S1365" s="32" t="s">
        <v>2120</v>
      </c>
      <c r="T1365" s="32" t="s">
        <v>522</v>
      </c>
      <c r="U1365" s="32" t="s">
        <v>56</v>
      </c>
    </row>
    <row r="1366" spans="1:21" s="48" customFormat="1" ht="18" customHeight="1" x14ac:dyDescent="0.3">
      <c r="A1366" s="2" t="s">
        <v>174</v>
      </c>
      <c r="B1366" s="3">
        <v>0</v>
      </c>
      <c r="C1366" s="3">
        <v>3</v>
      </c>
      <c r="D1366" s="3">
        <v>0</v>
      </c>
      <c r="E1366" s="3">
        <v>0</v>
      </c>
      <c r="F1366" s="3">
        <v>2</v>
      </c>
      <c r="G1366" s="3">
        <v>0</v>
      </c>
      <c r="H1366" s="3">
        <v>0</v>
      </c>
      <c r="I1366" s="238">
        <f t="shared" si="163"/>
        <v>5</v>
      </c>
      <c r="J1366" s="3">
        <v>3</v>
      </c>
      <c r="K1366" s="5">
        <f t="shared" si="164"/>
        <v>4.716981132075472E-2</v>
      </c>
      <c r="L1366" s="3" t="s">
        <v>1839</v>
      </c>
      <c r="M1366" s="20" t="s">
        <v>2122</v>
      </c>
      <c r="N1366" s="21" t="s">
        <v>507</v>
      </c>
      <c r="O1366" s="20" t="s">
        <v>123</v>
      </c>
      <c r="P1366" s="8" t="s">
        <v>2119</v>
      </c>
      <c r="Q1366" s="30">
        <v>9</v>
      </c>
      <c r="R1366" s="10" t="s">
        <v>246</v>
      </c>
      <c r="S1366" s="32" t="s">
        <v>2120</v>
      </c>
      <c r="T1366" s="32" t="s">
        <v>522</v>
      </c>
      <c r="U1366" s="32" t="s">
        <v>56</v>
      </c>
    </row>
    <row r="1367" spans="1:21" s="48" customFormat="1" ht="18" customHeight="1" x14ac:dyDescent="0.3">
      <c r="A1367" s="2" t="s">
        <v>179</v>
      </c>
      <c r="B1367" s="3">
        <v>8</v>
      </c>
      <c r="C1367" s="3">
        <v>3</v>
      </c>
      <c r="D1367" s="3">
        <v>2</v>
      </c>
      <c r="E1367" s="3">
        <v>0</v>
      </c>
      <c r="F1367" s="3">
        <v>4</v>
      </c>
      <c r="G1367" s="3">
        <v>0</v>
      </c>
      <c r="H1367" s="46"/>
      <c r="I1367" s="238">
        <f t="shared" si="163"/>
        <v>17</v>
      </c>
      <c r="J1367" s="3">
        <v>1</v>
      </c>
      <c r="K1367" s="5">
        <f>I1367/62</f>
        <v>0.27419354838709675</v>
      </c>
      <c r="L1367" s="3" t="s">
        <v>1839</v>
      </c>
      <c r="M1367" s="20" t="s">
        <v>2123</v>
      </c>
      <c r="N1367" s="21" t="s">
        <v>1289</v>
      </c>
      <c r="O1367" s="20" t="s">
        <v>130</v>
      </c>
      <c r="P1367" s="8" t="s">
        <v>2119</v>
      </c>
      <c r="Q1367" s="30">
        <v>10</v>
      </c>
      <c r="R1367" s="10" t="s">
        <v>246</v>
      </c>
      <c r="S1367" s="32" t="s">
        <v>2120</v>
      </c>
      <c r="T1367" s="32" t="s">
        <v>522</v>
      </c>
      <c r="U1367" s="32" t="s">
        <v>56</v>
      </c>
    </row>
    <row r="1368" spans="1:21" s="12" customFormat="1" ht="18" customHeight="1" x14ac:dyDescent="0.3">
      <c r="A1368" s="2" t="s">
        <v>275</v>
      </c>
      <c r="B1368" s="3">
        <v>0</v>
      </c>
      <c r="C1368" s="3">
        <v>1</v>
      </c>
      <c r="D1368" s="3">
        <v>0</v>
      </c>
      <c r="E1368" s="3">
        <v>10</v>
      </c>
      <c r="F1368" s="3">
        <v>0</v>
      </c>
      <c r="G1368" s="3">
        <v>10</v>
      </c>
      <c r="H1368" s="46"/>
      <c r="I1368" s="238">
        <f t="shared" si="163"/>
        <v>21</v>
      </c>
      <c r="J1368" s="4">
        <v>1</v>
      </c>
      <c r="K1368" s="5">
        <f>I1368/60</f>
        <v>0.35</v>
      </c>
      <c r="L1368" s="3" t="s">
        <v>1839</v>
      </c>
      <c r="M1368" s="6" t="s">
        <v>2124</v>
      </c>
      <c r="N1368" s="7" t="s">
        <v>1505</v>
      </c>
      <c r="O1368" s="7" t="s">
        <v>1378</v>
      </c>
      <c r="P1368" s="8" t="s">
        <v>2119</v>
      </c>
      <c r="Q1368" s="9">
        <v>11</v>
      </c>
      <c r="R1368" s="10" t="s">
        <v>246</v>
      </c>
      <c r="S1368" s="11" t="s">
        <v>2120</v>
      </c>
      <c r="T1368" s="11" t="s">
        <v>522</v>
      </c>
      <c r="U1368" s="11" t="s">
        <v>56</v>
      </c>
    </row>
    <row r="1369" spans="1:21" s="12" customFormat="1" ht="18" customHeight="1" x14ac:dyDescent="0.3">
      <c r="A1369" s="2" t="s">
        <v>283</v>
      </c>
      <c r="B1369" s="3">
        <v>10</v>
      </c>
      <c r="C1369" s="3">
        <v>0</v>
      </c>
      <c r="D1369" s="3">
        <v>0</v>
      </c>
      <c r="E1369" s="3">
        <v>0</v>
      </c>
      <c r="F1369" s="3">
        <v>0</v>
      </c>
      <c r="G1369" s="3">
        <v>10</v>
      </c>
      <c r="H1369" s="46"/>
      <c r="I1369" s="238">
        <f t="shared" si="163"/>
        <v>20</v>
      </c>
      <c r="J1369" s="4">
        <v>2</v>
      </c>
      <c r="K1369" s="5">
        <f t="shared" ref="K1369" si="165">I1369/60</f>
        <v>0.33333333333333331</v>
      </c>
      <c r="L1369" s="3" t="s">
        <v>1839</v>
      </c>
      <c r="M1369" s="6" t="s">
        <v>2125</v>
      </c>
      <c r="N1369" s="7" t="s">
        <v>265</v>
      </c>
      <c r="O1369" s="7" t="s">
        <v>280</v>
      </c>
      <c r="P1369" s="8" t="s">
        <v>2119</v>
      </c>
      <c r="Q1369" s="9">
        <v>11</v>
      </c>
      <c r="R1369" s="10" t="s">
        <v>246</v>
      </c>
      <c r="S1369" s="11" t="s">
        <v>2120</v>
      </c>
      <c r="T1369" s="11" t="s">
        <v>522</v>
      </c>
      <c r="U1369" s="11" t="s">
        <v>56</v>
      </c>
    </row>
    <row r="1370" spans="1:21" s="48" customFormat="1" ht="18" customHeight="1" x14ac:dyDescent="0.3">
      <c r="A1370" s="2" t="s">
        <v>2126</v>
      </c>
      <c r="B1370" s="3">
        <v>8</v>
      </c>
      <c r="C1370" s="3">
        <v>4</v>
      </c>
      <c r="D1370" s="3">
        <v>3</v>
      </c>
      <c r="E1370" s="3">
        <v>3</v>
      </c>
      <c r="F1370" s="3">
        <v>5</v>
      </c>
      <c r="G1370" s="3">
        <v>0</v>
      </c>
      <c r="H1370" s="3">
        <v>6</v>
      </c>
      <c r="I1370" s="239">
        <f t="shared" ref="I1370:I1401" si="166">SUM(B1370:H1370)</f>
        <v>29</v>
      </c>
      <c r="J1370" s="3">
        <v>1</v>
      </c>
      <c r="K1370" s="5">
        <f>I1370/106</f>
        <v>0.27358490566037735</v>
      </c>
      <c r="L1370" s="3" t="s">
        <v>16</v>
      </c>
      <c r="M1370" s="20" t="s">
        <v>2127</v>
      </c>
      <c r="N1370" s="21" t="s">
        <v>373</v>
      </c>
      <c r="O1370" s="20" t="s">
        <v>104</v>
      </c>
      <c r="P1370" s="8" t="s">
        <v>2128</v>
      </c>
      <c r="Q1370" s="30">
        <v>9</v>
      </c>
      <c r="R1370" s="10" t="s">
        <v>182</v>
      </c>
      <c r="S1370" s="32" t="s">
        <v>2129</v>
      </c>
      <c r="T1370" s="32" t="s">
        <v>153</v>
      </c>
      <c r="U1370" s="32" t="s">
        <v>457</v>
      </c>
    </row>
    <row r="1371" spans="1:21" s="48" customFormat="1" ht="18" customHeight="1" x14ac:dyDescent="0.3">
      <c r="A1371" s="2" t="s">
        <v>143</v>
      </c>
      <c r="B1371" s="3">
        <v>8</v>
      </c>
      <c r="C1371" s="3">
        <v>2</v>
      </c>
      <c r="D1371" s="3">
        <v>3</v>
      </c>
      <c r="E1371" s="3">
        <v>3</v>
      </c>
      <c r="F1371" s="3">
        <v>4</v>
      </c>
      <c r="G1371" s="3">
        <v>0</v>
      </c>
      <c r="H1371" s="3">
        <v>5</v>
      </c>
      <c r="I1371" s="239">
        <f t="shared" si="166"/>
        <v>25</v>
      </c>
      <c r="J1371" s="3">
        <v>2</v>
      </c>
      <c r="K1371" s="5">
        <f t="shared" ref="K1371:K1373" si="167">I1371/106</f>
        <v>0.23584905660377359</v>
      </c>
      <c r="L1371" s="3" t="s">
        <v>16</v>
      </c>
      <c r="M1371" s="20" t="s">
        <v>2130</v>
      </c>
      <c r="N1371" s="21" t="s">
        <v>167</v>
      </c>
      <c r="O1371" s="20" t="s">
        <v>35</v>
      </c>
      <c r="P1371" s="8" t="s">
        <v>2128</v>
      </c>
      <c r="Q1371" s="30">
        <v>9</v>
      </c>
      <c r="R1371" s="10" t="s">
        <v>182</v>
      </c>
      <c r="S1371" s="32" t="s">
        <v>2129</v>
      </c>
      <c r="T1371" s="32" t="s">
        <v>153</v>
      </c>
      <c r="U1371" s="32" t="s">
        <v>457</v>
      </c>
    </row>
    <row r="1372" spans="1:21" s="48" customFormat="1" ht="18" customHeight="1" x14ac:dyDescent="0.3">
      <c r="A1372" s="2" t="s">
        <v>418</v>
      </c>
      <c r="B1372" s="3">
        <v>7</v>
      </c>
      <c r="C1372" s="3">
        <v>2</v>
      </c>
      <c r="D1372" s="3">
        <v>3</v>
      </c>
      <c r="E1372" s="3">
        <v>3</v>
      </c>
      <c r="F1372" s="3">
        <v>5</v>
      </c>
      <c r="G1372" s="3">
        <v>0</v>
      </c>
      <c r="H1372" s="3">
        <v>5</v>
      </c>
      <c r="I1372" s="239">
        <f t="shared" si="166"/>
        <v>25</v>
      </c>
      <c r="J1372" s="3">
        <v>2</v>
      </c>
      <c r="K1372" s="5">
        <f t="shared" si="167"/>
        <v>0.23584905660377359</v>
      </c>
      <c r="L1372" s="3" t="s">
        <v>16</v>
      </c>
      <c r="M1372" s="20" t="s">
        <v>2131</v>
      </c>
      <c r="N1372" s="21" t="s">
        <v>34</v>
      </c>
      <c r="O1372" s="20" t="s">
        <v>19</v>
      </c>
      <c r="P1372" s="8" t="s">
        <v>2128</v>
      </c>
      <c r="Q1372" s="30">
        <v>9</v>
      </c>
      <c r="R1372" s="10" t="s">
        <v>182</v>
      </c>
      <c r="S1372" s="32" t="s">
        <v>2129</v>
      </c>
      <c r="T1372" s="32" t="s">
        <v>153</v>
      </c>
      <c r="U1372" s="32" t="s">
        <v>457</v>
      </c>
    </row>
    <row r="1373" spans="1:21" s="48" customFormat="1" ht="18" customHeight="1" x14ac:dyDescent="0.3">
      <c r="A1373" s="2" t="s">
        <v>410</v>
      </c>
      <c r="B1373" s="3">
        <v>7</v>
      </c>
      <c r="C1373" s="3">
        <v>2</v>
      </c>
      <c r="D1373" s="3">
        <v>3</v>
      </c>
      <c r="E1373" s="3">
        <v>0</v>
      </c>
      <c r="F1373" s="3">
        <v>5</v>
      </c>
      <c r="G1373" s="3">
        <v>0</v>
      </c>
      <c r="H1373" s="3">
        <v>5</v>
      </c>
      <c r="I1373" s="239">
        <f t="shared" si="166"/>
        <v>22</v>
      </c>
      <c r="J1373" s="3">
        <v>3</v>
      </c>
      <c r="K1373" s="5">
        <f t="shared" si="167"/>
        <v>0.20754716981132076</v>
      </c>
      <c r="L1373" s="3" t="s">
        <v>16</v>
      </c>
      <c r="M1373" s="20" t="s">
        <v>2132</v>
      </c>
      <c r="N1373" s="21" t="s">
        <v>705</v>
      </c>
      <c r="O1373" s="20" t="s">
        <v>377</v>
      </c>
      <c r="P1373" s="8" t="s">
        <v>2128</v>
      </c>
      <c r="Q1373" s="30">
        <v>9</v>
      </c>
      <c r="R1373" s="10" t="s">
        <v>182</v>
      </c>
      <c r="S1373" s="32" t="s">
        <v>2129</v>
      </c>
      <c r="T1373" s="32" t="s">
        <v>153</v>
      </c>
      <c r="U1373" s="32" t="s">
        <v>457</v>
      </c>
    </row>
    <row r="1374" spans="1:21" s="48" customFormat="1" ht="18" customHeight="1" x14ac:dyDescent="0.3">
      <c r="A1374" s="2" t="s">
        <v>424</v>
      </c>
      <c r="B1374" s="3">
        <v>4</v>
      </c>
      <c r="C1374" s="3">
        <v>6</v>
      </c>
      <c r="D1374" s="3">
        <v>4</v>
      </c>
      <c r="E1374" s="3">
        <v>6</v>
      </c>
      <c r="F1374" s="3">
        <v>4</v>
      </c>
      <c r="G1374" s="3">
        <v>0</v>
      </c>
      <c r="H1374" s="3"/>
      <c r="I1374" s="239">
        <f t="shared" si="166"/>
        <v>24</v>
      </c>
      <c r="J1374" s="3">
        <v>1</v>
      </c>
      <c r="K1374" s="5">
        <f>I1374/62</f>
        <v>0.38709677419354838</v>
      </c>
      <c r="L1374" s="3" t="s">
        <v>16</v>
      </c>
      <c r="M1374" s="20" t="s">
        <v>2133</v>
      </c>
      <c r="N1374" s="21" t="s">
        <v>18</v>
      </c>
      <c r="O1374" s="20" t="s">
        <v>100</v>
      </c>
      <c r="P1374" s="8" t="s">
        <v>2128</v>
      </c>
      <c r="Q1374" s="30">
        <v>10</v>
      </c>
      <c r="R1374" s="10" t="s">
        <v>182</v>
      </c>
      <c r="S1374" s="32" t="s">
        <v>2129</v>
      </c>
      <c r="T1374" s="32" t="s">
        <v>153</v>
      </c>
      <c r="U1374" s="32" t="s">
        <v>457</v>
      </c>
    </row>
    <row r="1375" spans="1:21" s="48" customFormat="1" ht="18" customHeight="1" x14ac:dyDescent="0.3">
      <c r="A1375" s="2" t="s">
        <v>224</v>
      </c>
      <c r="B1375" s="3">
        <v>4</v>
      </c>
      <c r="C1375" s="3">
        <v>6</v>
      </c>
      <c r="D1375" s="3">
        <v>3</v>
      </c>
      <c r="E1375" s="3">
        <v>6</v>
      </c>
      <c r="F1375" s="3">
        <v>4</v>
      </c>
      <c r="G1375" s="3">
        <v>0</v>
      </c>
      <c r="H1375" s="3"/>
      <c r="I1375" s="239">
        <f t="shared" si="166"/>
        <v>23</v>
      </c>
      <c r="J1375" s="3">
        <v>2</v>
      </c>
      <c r="K1375" s="5">
        <f t="shared" ref="K1375:K1376" si="168">I1375/62</f>
        <v>0.37096774193548387</v>
      </c>
      <c r="L1375" s="3" t="s">
        <v>16</v>
      </c>
      <c r="M1375" s="20" t="s">
        <v>2134</v>
      </c>
      <c r="N1375" s="21" t="s">
        <v>1401</v>
      </c>
      <c r="O1375" s="20" t="s">
        <v>1174</v>
      </c>
      <c r="P1375" s="8" t="s">
        <v>2128</v>
      </c>
      <c r="Q1375" s="30">
        <v>10</v>
      </c>
      <c r="R1375" s="10" t="s">
        <v>182</v>
      </c>
      <c r="S1375" s="32" t="s">
        <v>2129</v>
      </c>
      <c r="T1375" s="32" t="s">
        <v>153</v>
      </c>
      <c r="U1375" s="32" t="s">
        <v>457</v>
      </c>
    </row>
    <row r="1376" spans="1:21" s="48" customFormat="1" ht="18" customHeight="1" x14ac:dyDescent="0.3">
      <c r="A1376" s="2" t="s">
        <v>2135</v>
      </c>
      <c r="B1376" s="3">
        <v>4</v>
      </c>
      <c r="C1376" s="3">
        <v>5</v>
      </c>
      <c r="D1376" s="3">
        <v>4</v>
      </c>
      <c r="E1376" s="3">
        <v>4</v>
      </c>
      <c r="F1376" s="3">
        <v>3</v>
      </c>
      <c r="G1376" s="3">
        <v>0</v>
      </c>
      <c r="H1376" s="3"/>
      <c r="I1376" s="239">
        <f t="shared" si="166"/>
        <v>20</v>
      </c>
      <c r="J1376" s="3">
        <v>3</v>
      </c>
      <c r="K1376" s="5">
        <f t="shared" si="168"/>
        <v>0.32258064516129031</v>
      </c>
      <c r="L1376" s="3" t="s">
        <v>16</v>
      </c>
      <c r="M1376" s="20" t="s">
        <v>2136</v>
      </c>
      <c r="N1376" s="21" t="s">
        <v>97</v>
      </c>
      <c r="O1376" s="20" t="s">
        <v>19</v>
      </c>
      <c r="P1376" s="8" t="s">
        <v>2128</v>
      </c>
      <c r="Q1376" s="30">
        <v>10</v>
      </c>
      <c r="R1376" s="10" t="s">
        <v>182</v>
      </c>
      <c r="S1376" s="32" t="s">
        <v>2129</v>
      </c>
      <c r="T1376" s="32" t="s">
        <v>153</v>
      </c>
      <c r="U1376" s="32" t="s">
        <v>457</v>
      </c>
    </row>
    <row r="1377" spans="1:21" s="12" customFormat="1" ht="18" customHeight="1" x14ac:dyDescent="0.3">
      <c r="A1377" s="2" t="s">
        <v>2137</v>
      </c>
      <c r="B1377" s="3">
        <v>5</v>
      </c>
      <c r="C1377" s="3">
        <v>4</v>
      </c>
      <c r="D1377" s="3">
        <v>0</v>
      </c>
      <c r="E1377" s="3">
        <v>3</v>
      </c>
      <c r="F1377" s="3">
        <v>0</v>
      </c>
      <c r="G1377" s="3">
        <v>5</v>
      </c>
      <c r="H1377" s="3"/>
      <c r="I1377" s="239">
        <f t="shared" si="166"/>
        <v>17</v>
      </c>
      <c r="J1377" s="4">
        <v>1</v>
      </c>
      <c r="K1377" s="5">
        <f>I1377/60</f>
        <v>0.28333333333333333</v>
      </c>
      <c r="L1377" s="3" t="s">
        <v>16</v>
      </c>
      <c r="M1377" s="6" t="s">
        <v>2138</v>
      </c>
      <c r="N1377" s="7" t="s">
        <v>142</v>
      </c>
      <c r="O1377" s="7" t="s">
        <v>210</v>
      </c>
      <c r="P1377" s="8" t="s">
        <v>2128</v>
      </c>
      <c r="Q1377" s="9">
        <v>11</v>
      </c>
      <c r="R1377" s="10" t="s">
        <v>182</v>
      </c>
      <c r="S1377" s="11" t="s">
        <v>2129</v>
      </c>
      <c r="T1377" s="11" t="s">
        <v>153</v>
      </c>
      <c r="U1377" s="11" t="s">
        <v>457</v>
      </c>
    </row>
    <row r="1378" spans="1:21" s="12" customFormat="1" ht="18" customHeight="1" x14ac:dyDescent="0.3">
      <c r="A1378" s="2" t="s">
        <v>2139</v>
      </c>
      <c r="B1378" s="3">
        <v>4</v>
      </c>
      <c r="C1378" s="3">
        <v>4</v>
      </c>
      <c r="D1378" s="3">
        <v>0</v>
      </c>
      <c r="E1378" s="3">
        <v>3</v>
      </c>
      <c r="F1378" s="3">
        <v>0</v>
      </c>
      <c r="G1378" s="3">
        <v>5</v>
      </c>
      <c r="H1378" s="3"/>
      <c r="I1378" s="239">
        <f t="shared" si="166"/>
        <v>16</v>
      </c>
      <c r="J1378" s="4">
        <v>2</v>
      </c>
      <c r="K1378" s="5">
        <f t="shared" ref="K1378:K1379" si="169">I1378/60</f>
        <v>0.26666666666666666</v>
      </c>
      <c r="L1378" s="3" t="s">
        <v>16</v>
      </c>
      <c r="M1378" s="6" t="s">
        <v>2140</v>
      </c>
      <c r="N1378" s="7" t="s">
        <v>151</v>
      </c>
      <c r="O1378" s="7" t="s">
        <v>123</v>
      </c>
      <c r="P1378" s="8" t="s">
        <v>2128</v>
      </c>
      <c r="Q1378" s="9">
        <v>11</v>
      </c>
      <c r="R1378" s="10" t="s">
        <v>182</v>
      </c>
      <c r="S1378" s="11" t="s">
        <v>2129</v>
      </c>
      <c r="T1378" s="11" t="s">
        <v>153</v>
      </c>
      <c r="U1378" s="11" t="s">
        <v>457</v>
      </c>
    </row>
    <row r="1379" spans="1:21" s="12" customFormat="1" ht="18" customHeight="1" x14ac:dyDescent="0.3">
      <c r="A1379" s="2" t="s">
        <v>2141</v>
      </c>
      <c r="B1379" s="3">
        <v>4</v>
      </c>
      <c r="C1379" s="3">
        <v>3</v>
      </c>
      <c r="D1379" s="3">
        <v>0</v>
      </c>
      <c r="E1379" s="3">
        <v>3</v>
      </c>
      <c r="F1379" s="3">
        <v>0</v>
      </c>
      <c r="G1379" s="3">
        <v>5</v>
      </c>
      <c r="H1379" s="3"/>
      <c r="I1379" s="239">
        <f t="shared" si="166"/>
        <v>15</v>
      </c>
      <c r="J1379" s="4">
        <v>3</v>
      </c>
      <c r="K1379" s="5">
        <f t="shared" si="169"/>
        <v>0.25</v>
      </c>
      <c r="L1379" s="3" t="s">
        <v>16</v>
      </c>
      <c r="M1379" s="6" t="s">
        <v>1287</v>
      </c>
      <c r="N1379" s="7" t="s">
        <v>2142</v>
      </c>
      <c r="O1379" s="7" t="s">
        <v>90</v>
      </c>
      <c r="P1379" s="8" t="s">
        <v>2128</v>
      </c>
      <c r="Q1379" s="9">
        <v>11</v>
      </c>
      <c r="R1379" s="10" t="s">
        <v>182</v>
      </c>
      <c r="S1379" s="11" t="s">
        <v>2129</v>
      </c>
      <c r="T1379" s="11" t="s">
        <v>153</v>
      </c>
      <c r="U1379" s="11" t="s">
        <v>457</v>
      </c>
    </row>
    <row r="1380" spans="1:21" s="33" customFormat="1" ht="22.5" customHeight="1" x14ac:dyDescent="0.3">
      <c r="A1380" s="2" t="s">
        <v>131</v>
      </c>
      <c r="B1380" s="2">
        <v>0</v>
      </c>
      <c r="C1380" s="2">
        <v>0</v>
      </c>
      <c r="D1380" s="2">
        <v>6</v>
      </c>
      <c r="E1380" s="2">
        <v>2</v>
      </c>
      <c r="F1380" s="257">
        <v>5</v>
      </c>
      <c r="G1380" s="2">
        <v>0</v>
      </c>
      <c r="H1380" s="2">
        <v>0</v>
      </c>
      <c r="I1380" s="256">
        <f t="shared" si="166"/>
        <v>13</v>
      </c>
      <c r="J1380" s="27">
        <v>1</v>
      </c>
      <c r="K1380" s="5">
        <f t="shared" ref="K1380:K1386" si="170">I1380/70</f>
        <v>0.18571428571428572</v>
      </c>
      <c r="L1380" s="24" t="s">
        <v>16</v>
      </c>
      <c r="M1380" s="20" t="s">
        <v>2143</v>
      </c>
      <c r="N1380" s="21" t="s">
        <v>79</v>
      </c>
      <c r="O1380" s="20" t="s">
        <v>257</v>
      </c>
      <c r="P1380" s="30" t="s">
        <v>2144</v>
      </c>
      <c r="Q1380" s="30">
        <v>8</v>
      </c>
      <c r="R1380" s="10" t="s">
        <v>32</v>
      </c>
      <c r="S1380" s="32" t="s">
        <v>2116</v>
      </c>
      <c r="T1380" s="32" t="s">
        <v>522</v>
      </c>
      <c r="U1380" s="32" t="s">
        <v>402</v>
      </c>
    </row>
    <row r="1381" spans="1:21" s="33" customFormat="1" ht="22.5" customHeight="1" x14ac:dyDescent="0.3">
      <c r="A1381" s="2" t="s">
        <v>109</v>
      </c>
      <c r="B1381" s="2">
        <v>0</v>
      </c>
      <c r="C1381" s="2">
        <v>3</v>
      </c>
      <c r="D1381" s="2">
        <v>2</v>
      </c>
      <c r="E1381" s="2">
        <v>0</v>
      </c>
      <c r="F1381" s="2">
        <v>5</v>
      </c>
      <c r="G1381" s="2">
        <v>0</v>
      </c>
      <c r="H1381" s="2">
        <v>0</v>
      </c>
      <c r="I1381" s="256">
        <f t="shared" si="166"/>
        <v>10</v>
      </c>
      <c r="J1381" s="27">
        <v>2</v>
      </c>
      <c r="K1381" s="5">
        <f t="shared" si="170"/>
        <v>0.14285714285714285</v>
      </c>
      <c r="L1381" s="24" t="s">
        <v>16</v>
      </c>
      <c r="M1381" s="20" t="s">
        <v>594</v>
      </c>
      <c r="N1381" s="21" t="s">
        <v>916</v>
      </c>
      <c r="O1381" s="20" t="s">
        <v>274</v>
      </c>
      <c r="P1381" s="30" t="s">
        <v>2144</v>
      </c>
      <c r="Q1381" s="30">
        <v>8</v>
      </c>
      <c r="R1381" s="10" t="s">
        <v>182</v>
      </c>
      <c r="S1381" s="32" t="s">
        <v>2116</v>
      </c>
      <c r="T1381" s="32" t="s">
        <v>522</v>
      </c>
      <c r="U1381" s="32" t="s">
        <v>402</v>
      </c>
    </row>
    <row r="1382" spans="1:21" s="33" customFormat="1" ht="22.5" customHeight="1" x14ac:dyDescent="0.3">
      <c r="A1382" s="2" t="s">
        <v>87</v>
      </c>
      <c r="B1382" s="2">
        <v>0</v>
      </c>
      <c r="C1382" s="2">
        <v>1</v>
      </c>
      <c r="D1382" s="2">
        <v>3</v>
      </c>
      <c r="E1382" s="2">
        <v>0</v>
      </c>
      <c r="F1382" s="2">
        <v>5</v>
      </c>
      <c r="G1382" s="2">
        <v>0</v>
      </c>
      <c r="H1382" s="2">
        <v>0</v>
      </c>
      <c r="I1382" s="256">
        <f t="shared" si="166"/>
        <v>9</v>
      </c>
      <c r="J1382" s="27">
        <v>3</v>
      </c>
      <c r="K1382" s="5">
        <f t="shared" si="170"/>
        <v>0.12857142857142856</v>
      </c>
      <c r="L1382" s="24" t="s">
        <v>16</v>
      </c>
      <c r="M1382" s="20" t="s">
        <v>2145</v>
      </c>
      <c r="N1382" s="21" t="s">
        <v>2146</v>
      </c>
      <c r="O1382" s="20" t="s">
        <v>56</v>
      </c>
      <c r="P1382" s="30" t="s">
        <v>2144</v>
      </c>
      <c r="Q1382" s="30">
        <v>8</v>
      </c>
      <c r="R1382" s="10" t="s">
        <v>32</v>
      </c>
      <c r="S1382" s="32" t="s">
        <v>2116</v>
      </c>
      <c r="T1382" s="32" t="s">
        <v>522</v>
      </c>
      <c r="U1382" s="32" t="s">
        <v>402</v>
      </c>
    </row>
    <row r="1383" spans="1:21" s="33" customFormat="1" ht="22.5" customHeight="1" x14ac:dyDescent="0.3">
      <c r="A1383" s="2" t="s">
        <v>121</v>
      </c>
      <c r="B1383" s="2">
        <v>0</v>
      </c>
      <c r="C1383" s="2">
        <v>3</v>
      </c>
      <c r="D1383" s="2">
        <v>0</v>
      </c>
      <c r="E1383" s="2">
        <v>0</v>
      </c>
      <c r="F1383" s="2">
        <v>5</v>
      </c>
      <c r="G1383" s="2">
        <v>0</v>
      </c>
      <c r="H1383" s="2">
        <v>0</v>
      </c>
      <c r="I1383" s="256">
        <f t="shared" si="166"/>
        <v>8</v>
      </c>
      <c r="J1383" s="27">
        <v>4</v>
      </c>
      <c r="K1383" s="5">
        <f t="shared" si="170"/>
        <v>0.11428571428571428</v>
      </c>
      <c r="L1383" s="24" t="s">
        <v>16</v>
      </c>
      <c r="M1383" s="20" t="s">
        <v>2147</v>
      </c>
      <c r="N1383" s="21" t="s">
        <v>18</v>
      </c>
      <c r="O1383" s="20" t="s">
        <v>100</v>
      </c>
      <c r="P1383" s="30" t="s">
        <v>2144</v>
      </c>
      <c r="Q1383" s="30">
        <v>8</v>
      </c>
      <c r="R1383" s="10" t="s">
        <v>182</v>
      </c>
      <c r="S1383" s="32" t="s">
        <v>2116</v>
      </c>
      <c r="T1383" s="32" t="s">
        <v>522</v>
      </c>
      <c r="U1383" s="32" t="s">
        <v>402</v>
      </c>
    </row>
    <row r="1384" spans="1:21" s="33" customFormat="1" ht="22.5" customHeight="1" x14ac:dyDescent="0.3">
      <c r="A1384" s="2" t="s">
        <v>98</v>
      </c>
      <c r="B1384" s="2">
        <v>0</v>
      </c>
      <c r="C1384" s="2">
        <v>0</v>
      </c>
      <c r="D1384" s="2">
        <v>3</v>
      </c>
      <c r="E1384" s="2">
        <v>0</v>
      </c>
      <c r="F1384" s="2">
        <v>0</v>
      </c>
      <c r="G1384" s="2">
        <v>0</v>
      </c>
      <c r="H1384" s="2">
        <v>0</v>
      </c>
      <c r="I1384" s="256">
        <f t="shared" si="166"/>
        <v>3</v>
      </c>
      <c r="J1384" s="27">
        <v>5</v>
      </c>
      <c r="K1384" s="5">
        <f t="shared" si="170"/>
        <v>4.2857142857142858E-2</v>
      </c>
      <c r="L1384" s="24" t="s">
        <v>16</v>
      </c>
      <c r="M1384" s="20" t="s">
        <v>2148</v>
      </c>
      <c r="N1384" s="21" t="s">
        <v>485</v>
      </c>
      <c r="O1384" s="20" t="s">
        <v>2149</v>
      </c>
      <c r="P1384" s="30" t="s">
        <v>2144</v>
      </c>
      <c r="Q1384" s="30">
        <v>8</v>
      </c>
      <c r="R1384" s="10" t="s">
        <v>246</v>
      </c>
      <c r="S1384" s="32" t="s">
        <v>2116</v>
      </c>
      <c r="T1384" s="32" t="s">
        <v>522</v>
      </c>
      <c r="U1384" s="32" t="s">
        <v>402</v>
      </c>
    </row>
    <row r="1385" spans="1:21" s="33" customFormat="1" ht="22.5" customHeight="1" x14ac:dyDescent="0.3">
      <c r="A1385" s="2" t="s">
        <v>113</v>
      </c>
      <c r="B1385" s="2">
        <v>0</v>
      </c>
      <c r="C1385" s="2">
        <v>1</v>
      </c>
      <c r="D1385" s="2">
        <v>2</v>
      </c>
      <c r="E1385" s="2">
        <v>0</v>
      </c>
      <c r="F1385" s="2">
        <v>0</v>
      </c>
      <c r="G1385" s="2">
        <v>0</v>
      </c>
      <c r="H1385" s="2">
        <v>0</v>
      </c>
      <c r="I1385" s="256">
        <f t="shared" si="166"/>
        <v>3</v>
      </c>
      <c r="J1385" s="27">
        <v>5</v>
      </c>
      <c r="K1385" s="5">
        <f t="shared" si="170"/>
        <v>4.2857142857142858E-2</v>
      </c>
      <c r="L1385" s="24" t="s">
        <v>16</v>
      </c>
      <c r="M1385" s="20" t="s">
        <v>2150</v>
      </c>
      <c r="N1385" s="21" t="s">
        <v>651</v>
      </c>
      <c r="O1385" s="20" t="s">
        <v>391</v>
      </c>
      <c r="P1385" s="30" t="s">
        <v>2144</v>
      </c>
      <c r="Q1385" s="30">
        <v>8</v>
      </c>
      <c r="R1385" s="10" t="s">
        <v>246</v>
      </c>
      <c r="S1385" s="32" t="s">
        <v>2116</v>
      </c>
      <c r="T1385" s="32" t="s">
        <v>522</v>
      </c>
      <c r="U1385" s="32" t="s">
        <v>402</v>
      </c>
    </row>
    <row r="1386" spans="1:21" s="23" customFormat="1" ht="22.5" customHeight="1" x14ac:dyDescent="0.3">
      <c r="A1386" s="2" t="s">
        <v>124</v>
      </c>
      <c r="B1386" s="2">
        <v>0</v>
      </c>
      <c r="C1386" s="2">
        <v>0</v>
      </c>
      <c r="D1386" s="2">
        <v>2</v>
      </c>
      <c r="E1386" s="2">
        <v>0</v>
      </c>
      <c r="F1386" s="2">
        <v>0</v>
      </c>
      <c r="G1386" s="2">
        <v>0</v>
      </c>
      <c r="H1386" s="2">
        <v>0</v>
      </c>
      <c r="I1386" s="256">
        <f t="shared" si="166"/>
        <v>2</v>
      </c>
      <c r="J1386" s="27">
        <v>6</v>
      </c>
      <c r="K1386" s="5">
        <f t="shared" si="170"/>
        <v>2.8571428571428571E-2</v>
      </c>
      <c r="L1386" s="24" t="s">
        <v>16</v>
      </c>
      <c r="M1386" s="20" t="s">
        <v>2151</v>
      </c>
      <c r="N1386" s="21" t="s">
        <v>18</v>
      </c>
      <c r="O1386" s="20" t="s">
        <v>368</v>
      </c>
      <c r="P1386" s="30" t="s">
        <v>2144</v>
      </c>
      <c r="Q1386" s="30">
        <v>8</v>
      </c>
      <c r="R1386" s="10" t="s">
        <v>182</v>
      </c>
      <c r="S1386" s="32" t="s">
        <v>2116</v>
      </c>
      <c r="T1386" s="32" t="s">
        <v>522</v>
      </c>
      <c r="U1386" s="32" t="s">
        <v>402</v>
      </c>
    </row>
    <row r="1387" spans="1:21" s="48" customFormat="1" ht="18" customHeight="1" x14ac:dyDescent="0.3">
      <c r="A1387" s="2" t="s">
        <v>163</v>
      </c>
      <c r="B1387" s="3">
        <v>0</v>
      </c>
      <c r="C1387" s="3">
        <v>3</v>
      </c>
      <c r="D1387" s="3">
        <v>0</v>
      </c>
      <c r="E1387" s="3">
        <v>0</v>
      </c>
      <c r="F1387" s="3">
        <v>0</v>
      </c>
      <c r="G1387" s="3">
        <v>0</v>
      </c>
      <c r="H1387" s="3">
        <v>0</v>
      </c>
      <c r="I1387" s="256">
        <f t="shared" si="166"/>
        <v>3</v>
      </c>
      <c r="J1387" s="3">
        <v>1</v>
      </c>
      <c r="K1387" s="5">
        <f t="shared" ref="K1387:K1392" si="171">I1387/106</f>
        <v>2.8301886792452831E-2</v>
      </c>
      <c r="L1387" s="3" t="s">
        <v>16</v>
      </c>
      <c r="M1387" s="20" t="s">
        <v>2152</v>
      </c>
      <c r="N1387" s="21" t="s">
        <v>216</v>
      </c>
      <c r="O1387" s="20" t="s">
        <v>24</v>
      </c>
      <c r="P1387" s="30" t="s">
        <v>2144</v>
      </c>
      <c r="Q1387" s="30">
        <v>9</v>
      </c>
      <c r="R1387" s="10" t="s">
        <v>182</v>
      </c>
      <c r="S1387" s="32" t="s">
        <v>2116</v>
      </c>
      <c r="T1387" s="32" t="s">
        <v>522</v>
      </c>
      <c r="U1387" s="32" t="s">
        <v>402</v>
      </c>
    </row>
    <row r="1388" spans="1:21" s="48" customFormat="1" ht="18" customHeight="1" x14ac:dyDescent="0.3">
      <c r="A1388" s="2" t="s">
        <v>299</v>
      </c>
      <c r="B1388" s="3">
        <v>0</v>
      </c>
      <c r="C1388" s="3">
        <v>2</v>
      </c>
      <c r="D1388" s="3">
        <v>0</v>
      </c>
      <c r="E1388" s="3">
        <v>0</v>
      </c>
      <c r="F1388" s="3">
        <v>0</v>
      </c>
      <c r="G1388" s="3">
        <v>0</v>
      </c>
      <c r="H1388" s="3">
        <v>0</v>
      </c>
      <c r="I1388" s="256">
        <f t="shared" si="166"/>
        <v>2</v>
      </c>
      <c r="J1388" s="3">
        <v>2</v>
      </c>
      <c r="K1388" s="5">
        <f t="shared" si="171"/>
        <v>1.8867924528301886E-2</v>
      </c>
      <c r="L1388" s="3" t="s">
        <v>16</v>
      </c>
      <c r="M1388" s="20" t="s">
        <v>2153</v>
      </c>
      <c r="N1388" s="21" t="s">
        <v>1474</v>
      </c>
      <c r="O1388" s="20" t="s">
        <v>189</v>
      </c>
      <c r="P1388" s="30" t="s">
        <v>2144</v>
      </c>
      <c r="Q1388" s="30">
        <v>9</v>
      </c>
      <c r="R1388" s="10" t="s">
        <v>32</v>
      </c>
      <c r="S1388" s="32" t="s">
        <v>2116</v>
      </c>
      <c r="T1388" s="32" t="s">
        <v>522</v>
      </c>
      <c r="U1388" s="32" t="s">
        <v>402</v>
      </c>
    </row>
    <row r="1389" spans="1:21" s="48" customFormat="1" ht="18" customHeight="1" x14ac:dyDescent="0.3">
      <c r="A1389" s="2" t="s">
        <v>169</v>
      </c>
      <c r="B1389" s="3">
        <v>0</v>
      </c>
      <c r="C1389" s="3">
        <v>0</v>
      </c>
      <c r="D1389" s="3">
        <v>0</v>
      </c>
      <c r="E1389" s="3">
        <v>0</v>
      </c>
      <c r="F1389" s="3">
        <v>0</v>
      </c>
      <c r="G1389" s="3">
        <v>0</v>
      </c>
      <c r="H1389" s="3">
        <v>0</v>
      </c>
      <c r="I1389" s="256">
        <f t="shared" si="166"/>
        <v>0</v>
      </c>
      <c r="J1389" s="3">
        <v>3</v>
      </c>
      <c r="K1389" s="5">
        <f t="shared" si="171"/>
        <v>0</v>
      </c>
      <c r="L1389" s="3" t="s">
        <v>16</v>
      </c>
      <c r="M1389" s="20" t="s">
        <v>715</v>
      </c>
      <c r="N1389" s="21" t="s">
        <v>142</v>
      </c>
      <c r="O1389" s="20" t="s">
        <v>189</v>
      </c>
      <c r="P1389" s="30" t="s">
        <v>2144</v>
      </c>
      <c r="Q1389" s="30">
        <v>9</v>
      </c>
      <c r="R1389" s="10" t="s">
        <v>32</v>
      </c>
      <c r="S1389" s="32" t="s">
        <v>2116</v>
      </c>
      <c r="T1389" s="32" t="s">
        <v>522</v>
      </c>
      <c r="U1389" s="32" t="s">
        <v>402</v>
      </c>
    </row>
    <row r="1390" spans="1:21" s="48" customFormat="1" ht="18" customHeight="1" x14ac:dyDescent="0.3">
      <c r="A1390" s="2" t="s">
        <v>174</v>
      </c>
      <c r="B1390" s="3">
        <v>0</v>
      </c>
      <c r="C1390" s="3">
        <v>0</v>
      </c>
      <c r="D1390" s="3">
        <v>0</v>
      </c>
      <c r="E1390" s="3">
        <v>0</v>
      </c>
      <c r="F1390" s="3">
        <v>0</v>
      </c>
      <c r="G1390" s="3">
        <v>0</v>
      </c>
      <c r="H1390" s="3">
        <v>0</v>
      </c>
      <c r="I1390" s="256">
        <f t="shared" si="166"/>
        <v>0</v>
      </c>
      <c r="J1390" s="3">
        <v>3</v>
      </c>
      <c r="K1390" s="5">
        <f t="shared" si="171"/>
        <v>0</v>
      </c>
      <c r="L1390" s="3" t="s">
        <v>16</v>
      </c>
      <c r="M1390" s="20" t="s">
        <v>2154</v>
      </c>
      <c r="N1390" s="21" t="s">
        <v>552</v>
      </c>
      <c r="O1390" s="20" t="s">
        <v>130</v>
      </c>
      <c r="P1390" s="30" t="s">
        <v>2144</v>
      </c>
      <c r="Q1390" s="30">
        <v>9</v>
      </c>
      <c r="R1390" s="10" t="s">
        <v>246</v>
      </c>
      <c r="S1390" s="32" t="s">
        <v>2116</v>
      </c>
      <c r="T1390" s="32" t="s">
        <v>522</v>
      </c>
      <c r="U1390" s="32" t="s">
        <v>402</v>
      </c>
    </row>
    <row r="1391" spans="1:21" s="48" customFormat="1" ht="18" customHeight="1" x14ac:dyDescent="0.3">
      <c r="A1391" s="2" t="s">
        <v>172</v>
      </c>
      <c r="B1391" s="3">
        <v>0</v>
      </c>
      <c r="C1391" s="3">
        <v>0</v>
      </c>
      <c r="D1391" s="3">
        <v>0</v>
      </c>
      <c r="E1391" s="3">
        <v>0</v>
      </c>
      <c r="F1391" s="3">
        <v>0</v>
      </c>
      <c r="G1391" s="3">
        <v>0</v>
      </c>
      <c r="H1391" s="3">
        <v>0</v>
      </c>
      <c r="I1391" s="256">
        <f t="shared" si="166"/>
        <v>0</v>
      </c>
      <c r="J1391" s="3">
        <v>3</v>
      </c>
      <c r="K1391" s="5">
        <f t="shared" si="171"/>
        <v>0</v>
      </c>
      <c r="L1391" s="3" t="s">
        <v>16</v>
      </c>
      <c r="M1391" s="20" t="s">
        <v>2155</v>
      </c>
      <c r="N1391" s="21" t="s">
        <v>352</v>
      </c>
      <c r="O1391" s="20" t="s">
        <v>217</v>
      </c>
      <c r="P1391" s="30" t="s">
        <v>2144</v>
      </c>
      <c r="Q1391" s="30">
        <v>9</v>
      </c>
      <c r="R1391" s="10" t="s">
        <v>246</v>
      </c>
      <c r="S1391" s="32" t="s">
        <v>2116</v>
      </c>
      <c r="T1391" s="32" t="s">
        <v>522</v>
      </c>
      <c r="U1391" s="32" t="s">
        <v>402</v>
      </c>
    </row>
    <row r="1392" spans="1:21" s="48" customFormat="1" ht="18" customHeight="1" x14ac:dyDescent="0.3">
      <c r="A1392" s="2" t="s">
        <v>145</v>
      </c>
      <c r="B1392" s="3">
        <v>0</v>
      </c>
      <c r="C1392" s="3">
        <v>0</v>
      </c>
      <c r="D1392" s="3">
        <v>0</v>
      </c>
      <c r="E1392" s="3">
        <v>0</v>
      </c>
      <c r="F1392" s="3">
        <v>0</v>
      </c>
      <c r="G1392" s="3">
        <v>0</v>
      </c>
      <c r="H1392" s="3">
        <v>0</v>
      </c>
      <c r="I1392" s="256">
        <f t="shared" si="166"/>
        <v>0</v>
      </c>
      <c r="J1392" s="3">
        <v>3</v>
      </c>
      <c r="K1392" s="5">
        <f t="shared" si="171"/>
        <v>0</v>
      </c>
      <c r="L1392" s="3" t="s">
        <v>16</v>
      </c>
      <c r="M1392" s="20" t="s">
        <v>2156</v>
      </c>
      <c r="N1392" s="21" t="s">
        <v>580</v>
      </c>
      <c r="O1392" s="20" t="s">
        <v>108</v>
      </c>
      <c r="P1392" s="30" t="s">
        <v>2144</v>
      </c>
      <c r="Q1392" s="30">
        <v>9</v>
      </c>
      <c r="R1392" s="10" t="s">
        <v>246</v>
      </c>
      <c r="S1392" s="32" t="s">
        <v>2116</v>
      </c>
      <c r="T1392" s="32" t="s">
        <v>522</v>
      </c>
      <c r="U1392" s="32" t="s">
        <v>402</v>
      </c>
    </row>
    <row r="1393" spans="1:21" s="48" customFormat="1" ht="18" customHeight="1" x14ac:dyDescent="0.3">
      <c r="A1393" s="2" t="s">
        <v>179</v>
      </c>
      <c r="B1393" s="3">
        <v>6</v>
      </c>
      <c r="C1393" s="3">
        <v>4</v>
      </c>
      <c r="D1393" s="3">
        <v>0</v>
      </c>
      <c r="E1393" s="3">
        <v>0</v>
      </c>
      <c r="F1393" s="3">
        <v>10</v>
      </c>
      <c r="G1393" s="3">
        <v>0</v>
      </c>
      <c r="H1393" s="3"/>
      <c r="I1393" s="256">
        <f t="shared" si="166"/>
        <v>20</v>
      </c>
      <c r="J1393" s="3">
        <v>1</v>
      </c>
      <c r="K1393" s="5">
        <f>I1393/62</f>
        <v>0.32258064516129031</v>
      </c>
      <c r="L1393" s="3" t="s">
        <v>16</v>
      </c>
      <c r="M1393" s="20" t="s">
        <v>2157</v>
      </c>
      <c r="N1393" s="21" t="s">
        <v>289</v>
      </c>
      <c r="O1393" s="20" t="s">
        <v>100</v>
      </c>
      <c r="P1393" s="30" t="s">
        <v>2144</v>
      </c>
      <c r="Q1393" s="30">
        <v>10</v>
      </c>
      <c r="R1393" s="10" t="s">
        <v>2158</v>
      </c>
      <c r="S1393" s="32" t="s">
        <v>2116</v>
      </c>
      <c r="T1393" s="32" t="s">
        <v>522</v>
      </c>
      <c r="U1393" s="32" t="s">
        <v>402</v>
      </c>
    </row>
    <row r="1394" spans="1:21" s="48" customFormat="1" ht="18" customHeight="1" x14ac:dyDescent="0.3">
      <c r="A1394" s="2" t="s">
        <v>254</v>
      </c>
      <c r="B1394" s="3">
        <v>6</v>
      </c>
      <c r="C1394" s="3">
        <v>4</v>
      </c>
      <c r="D1394" s="3">
        <v>0</v>
      </c>
      <c r="E1394" s="3">
        <v>0</v>
      </c>
      <c r="F1394" s="3">
        <v>10</v>
      </c>
      <c r="G1394" s="3">
        <v>0</v>
      </c>
      <c r="H1394" s="3"/>
      <c r="I1394" s="256">
        <f t="shared" si="166"/>
        <v>20</v>
      </c>
      <c r="J1394" s="3">
        <v>1</v>
      </c>
      <c r="K1394" s="5">
        <f>I1394/62</f>
        <v>0.32258064516129031</v>
      </c>
      <c r="L1394" s="3" t="s">
        <v>16</v>
      </c>
      <c r="M1394" s="20" t="s">
        <v>832</v>
      </c>
      <c r="N1394" s="21" t="s">
        <v>268</v>
      </c>
      <c r="O1394" s="20" t="s">
        <v>274</v>
      </c>
      <c r="P1394" s="30" t="s">
        <v>2144</v>
      </c>
      <c r="Q1394" s="30">
        <v>10</v>
      </c>
      <c r="R1394" s="10" t="s">
        <v>182</v>
      </c>
      <c r="S1394" s="32" t="s">
        <v>2116</v>
      </c>
      <c r="T1394" s="32" t="s">
        <v>522</v>
      </c>
      <c r="U1394" s="32" t="s">
        <v>402</v>
      </c>
    </row>
    <row r="1395" spans="1:21" s="48" customFormat="1" ht="18" customHeight="1" x14ac:dyDescent="0.3">
      <c r="A1395" s="2" t="s">
        <v>266</v>
      </c>
      <c r="B1395" s="3">
        <v>0</v>
      </c>
      <c r="C1395" s="3">
        <v>4</v>
      </c>
      <c r="D1395" s="3">
        <v>0</v>
      </c>
      <c r="E1395" s="3">
        <v>0</v>
      </c>
      <c r="F1395" s="3">
        <v>4</v>
      </c>
      <c r="G1395" s="3">
        <v>0</v>
      </c>
      <c r="H1395" s="3"/>
      <c r="I1395" s="256">
        <f t="shared" si="166"/>
        <v>8</v>
      </c>
      <c r="J1395" s="3">
        <v>2</v>
      </c>
      <c r="K1395" s="5">
        <f>I1395/62</f>
        <v>0.12903225806451613</v>
      </c>
      <c r="L1395" s="3" t="s">
        <v>16</v>
      </c>
      <c r="M1395" s="20" t="s">
        <v>2159</v>
      </c>
      <c r="N1395" s="21" t="s">
        <v>989</v>
      </c>
      <c r="O1395" s="20" t="s">
        <v>377</v>
      </c>
      <c r="P1395" s="30" t="s">
        <v>2144</v>
      </c>
      <c r="Q1395" s="30">
        <v>10</v>
      </c>
      <c r="R1395" s="10" t="s">
        <v>182</v>
      </c>
      <c r="S1395" s="32" t="s">
        <v>2116</v>
      </c>
      <c r="T1395" s="32" t="s">
        <v>522</v>
      </c>
      <c r="U1395" s="32" t="s">
        <v>402</v>
      </c>
    </row>
    <row r="1396" spans="1:21" s="48" customFormat="1" ht="18" customHeight="1" x14ac:dyDescent="0.3">
      <c r="A1396" s="2" t="s">
        <v>199</v>
      </c>
      <c r="B1396" s="3">
        <v>0</v>
      </c>
      <c r="C1396" s="3">
        <v>0</v>
      </c>
      <c r="D1396" s="3">
        <v>0</v>
      </c>
      <c r="E1396" s="3">
        <v>0</v>
      </c>
      <c r="F1396" s="3">
        <v>2</v>
      </c>
      <c r="G1396" s="3">
        <v>0</v>
      </c>
      <c r="H1396" s="3"/>
      <c r="I1396" s="256">
        <f t="shared" si="166"/>
        <v>2</v>
      </c>
      <c r="J1396" s="3">
        <v>3</v>
      </c>
      <c r="K1396" s="5">
        <f>I1396/62</f>
        <v>3.2258064516129031E-2</v>
      </c>
      <c r="L1396" s="3" t="s">
        <v>16</v>
      </c>
      <c r="M1396" s="20" t="s">
        <v>2160</v>
      </c>
      <c r="N1396" s="21" t="s">
        <v>2161</v>
      </c>
      <c r="O1396" s="20" t="s">
        <v>19</v>
      </c>
      <c r="P1396" s="30" t="s">
        <v>2144</v>
      </c>
      <c r="Q1396" s="30">
        <v>10</v>
      </c>
      <c r="R1396" s="10" t="s">
        <v>182</v>
      </c>
      <c r="S1396" s="32" t="s">
        <v>2116</v>
      </c>
      <c r="T1396" s="32" t="s">
        <v>522</v>
      </c>
      <c r="U1396" s="32" t="s">
        <v>402</v>
      </c>
    </row>
    <row r="1397" spans="1:21" s="48" customFormat="1" ht="18" customHeight="1" x14ac:dyDescent="0.3">
      <c r="A1397" s="2" t="s">
        <v>263</v>
      </c>
      <c r="B1397" s="3">
        <v>0</v>
      </c>
      <c r="C1397" s="3">
        <v>0</v>
      </c>
      <c r="D1397" s="3">
        <v>0</v>
      </c>
      <c r="E1397" s="3">
        <v>0</v>
      </c>
      <c r="F1397" s="3">
        <v>0</v>
      </c>
      <c r="G1397" s="3">
        <v>0</v>
      </c>
      <c r="H1397" s="3"/>
      <c r="I1397" s="256">
        <f t="shared" si="166"/>
        <v>0</v>
      </c>
      <c r="J1397" s="3">
        <v>4</v>
      </c>
      <c r="K1397" s="5">
        <f>I1397/62</f>
        <v>0</v>
      </c>
      <c r="L1397" s="3" t="s">
        <v>16</v>
      </c>
      <c r="M1397" s="20" t="s">
        <v>2011</v>
      </c>
      <c r="N1397" s="21" t="s">
        <v>552</v>
      </c>
      <c r="O1397" s="20" t="s">
        <v>130</v>
      </c>
      <c r="P1397" s="30" t="s">
        <v>2144</v>
      </c>
      <c r="Q1397" s="30">
        <v>10</v>
      </c>
      <c r="R1397" s="10" t="s">
        <v>182</v>
      </c>
      <c r="S1397" s="32" t="s">
        <v>2116</v>
      </c>
      <c r="T1397" s="32" t="s">
        <v>522</v>
      </c>
      <c r="U1397" s="32" t="s">
        <v>402</v>
      </c>
    </row>
    <row r="1398" spans="1:21" s="12" customFormat="1" ht="18" customHeight="1" x14ac:dyDescent="0.3">
      <c r="A1398" s="2" t="s">
        <v>283</v>
      </c>
      <c r="B1398" s="3">
        <v>0</v>
      </c>
      <c r="C1398" s="3">
        <v>5</v>
      </c>
      <c r="D1398" s="3">
        <v>0</v>
      </c>
      <c r="E1398" s="3">
        <v>0</v>
      </c>
      <c r="F1398" s="3">
        <v>10</v>
      </c>
      <c r="G1398" s="3">
        <v>2</v>
      </c>
      <c r="H1398" s="3"/>
      <c r="I1398" s="256">
        <f t="shared" si="166"/>
        <v>17</v>
      </c>
      <c r="J1398" s="4">
        <v>1</v>
      </c>
      <c r="K1398" s="5">
        <f>I1398/60</f>
        <v>0.28333333333333333</v>
      </c>
      <c r="L1398" s="3" t="s">
        <v>16</v>
      </c>
      <c r="M1398" s="6" t="s">
        <v>2162</v>
      </c>
      <c r="N1398" s="7" t="s">
        <v>404</v>
      </c>
      <c r="O1398" s="7" t="s">
        <v>31</v>
      </c>
      <c r="P1398" s="30" t="s">
        <v>2144</v>
      </c>
      <c r="Q1398" s="9">
        <v>11</v>
      </c>
      <c r="R1398" s="10" t="s">
        <v>182</v>
      </c>
      <c r="S1398" s="11" t="s">
        <v>2116</v>
      </c>
      <c r="T1398" s="11" t="s">
        <v>522</v>
      </c>
      <c r="U1398" s="11" t="s">
        <v>402</v>
      </c>
    </row>
    <row r="1399" spans="1:21" s="12" customFormat="1" ht="18" customHeight="1" x14ac:dyDescent="0.3">
      <c r="A1399" s="2" t="s">
        <v>275</v>
      </c>
      <c r="B1399" s="3">
        <v>3</v>
      </c>
      <c r="C1399" s="3">
        <v>0</v>
      </c>
      <c r="D1399" s="3">
        <v>0</v>
      </c>
      <c r="E1399" s="3">
        <v>0</v>
      </c>
      <c r="F1399" s="3">
        <v>0</v>
      </c>
      <c r="G1399" s="3">
        <v>3</v>
      </c>
      <c r="H1399" s="3"/>
      <c r="I1399" s="256">
        <f t="shared" si="166"/>
        <v>6</v>
      </c>
      <c r="J1399" s="4">
        <v>2</v>
      </c>
      <c r="K1399" s="5">
        <f>I1399/60</f>
        <v>0.1</v>
      </c>
      <c r="L1399" s="3" t="s">
        <v>16</v>
      </c>
      <c r="M1399" s="6" t="s">
        <v>2163</v>
      </c>
      <c r="N1399" s="7" t="s">
        <v>468</v>
      </c>
      <c r="O1399" s="7" t="s">
        <v>377</v>
      </c>
      <c r="P1399" s="30" t="s">
        <v>2144</v>
      </c>
      <c r="Q1399" s="9">
        <v>11</v>
      </c>
      <c r="R1399" s="10" t="s">
        <v>182</v>
      </c>
      <c r="S1399" s="11" t="s">
        <v>2116</v>
      </c>
      <c r="T1399" s="11" t="s">
        <v>522</v>
      </c>
      <c r="U1399" s="11" t="s">
        <v>402</v>
      </c>
    </row>
    <row r="1400" spans="1:21" s="12" customFormat="1" ht="18" customHeight="1" x14ac:dyDescent="0.3">
      <c r="A1400" s="2" t="s">
        <v>243</v>
      </c>
      <c r="B1400" s="3">
        <v>0</v>
      </c>
      <c r="C1400" s="3">
        <v>0</v>
      </c>
      <c r="D1400" s="3">
        <v>0</v>
      </c>
      <c r="E1400" s="3">
        <v>0</v>
      </c>
      <c r="F1400" s="3">
        <v>0</v>
      </c>
      <c r="G1400" s="3">
        <v>3</v>
      </c>
      <c r="H1400" s="3"/>
      <c r="I1400" s="256">
        <f t="shared" si="166"/>
        <v>3</v>
      </c>
      <c r="J1400" s="4">
        <v>3</v>
      </c>
      <c r="K1400" s="5">
        <f>I1400/60</f>
        <v>0.05</v>
      </c>
      <c r="L1400" s="3" t="s">
        <v>16</v>
      </c>
      <c r="M1400" s="6" t="s">
        <v>2164</v>
      </c>
      <c r="N1400" s="7" t="s">
        <v>2105</v>
      </c>
      <c r="O1400" s="7" t="s">
        <v>474</v>
      </c>
      <c r="P1400" s="30" t="s">
        <v>2144</v>
      </c>
      <c r="Q1400" s="9">
        <v>11</v>
      </c>
      <c r="R1400" s="10" t="s">
        <v>182</v>
      </c>
      <c r="S1400" s="11" t="s">
        <v>2116</v>
      </c>
      <c r="T1400" s="11" t="s">
        <v>522</v>
      </c>
      <c r="U1400" s="11" t="s">
        <v>402</v>
      </c>
    </row>
    <row r="1401" spans="1:21" s="12" customFormat="1" ht="18" customHeight="1" x14ac:dyDescent="0.3">
      <c r="A1401" s="2" t="s">
        <v>247</v>
      </c>
      <c r="B1401" s="3">
        <v>0</v>
      </c>
      <c r="C1401" s="3">
        <v>0</v>
      </c>
      <c r="D1401" s="3">
        <v>0</v>
      </c>
      <c r="E1401" s="3">
        <v>0</v>
      </c>
      <c r="F1401" s="3">
        <v>0</v>
      </c>
      <c r="G1401" s="3">
        <v>0</v>
      </c>
      <c r="H1401" s="3"/>
      <c r="I1401" s="256">
        <f t="shared" si="166"/>
        <v>0</v>
      </c>
      <c r="J1401" s="4">
        <v>4</v>
      </c>
      <c r="K1401" s="5">
        <f>I1401/60</f>
        <v>0</v>
      </c>
      <c r="L1401" s="3" t="s">
        <v>16</v>
      </c>
      <c r="M1401" s="6" t="s">
        <v>2165</v>
      </c>
      <c r="N1401" s="7" t="s">
        <v>107</v>
      </c>
      <c r="O1401" s="7" t="s">
        <v>377</v>
      </c>
      <c r="P1401" s="30" t="s">
        <v>2144</v>
      </c>
      <c r="Q1401" s="9">
        <v>11</v>
      </c>
      <c r="R1401" s="10" t="s">
        <v>182</v>
      </c>
      <c r="S1401" s="11" t="s">
        <v>2116</v>
      </c>
      <c r="T1401" s="11" t="s">
        <v>522</v>
      </c>
      <c r="U1401" s="11" t="s">
        <v>402</v>
      </c>
    </row>
    <row r="1402" spans="1:21" s="33" customFormat="1" ht="22.5" customHeight="1" x14ac:dyDescent="0.25">
      <c r="A1402" s="2" t="s">
        <v>2041</v>
      </c>
      <c r="B1402" s="2">
        <v>10</v>
      </c>
      <c r="C1402" s="2">
        <v>4</v>
      </c>
      <c r="D1402" s="2">
        <v>6</v>
      </c>
      <c r="E1402" s="2">
        <v>9</v>
      </c>
      <c r="F1402" s="2">
        <v>4</v>
      </c>
      <c r="G1402" s="2">
        <v>10</v>
      </c>
      <c r="H1402" s="2">
        <v>7</v>
      </c>
      <c r="I1402" s="3">
        <f t="shared" ref="I1402:I1463" si="172">SUM(B1402:H1402)</f>
        <v>50</v>
      </c>
      <c r="J1402" s="27">
        <v>1</v>
      </c>
      <c r="K1402" s="5">
        <f t="shared" ref="K1402:K1432" si="173">I1402/70</f>
        <v>0.7142857142857143</v>
      </c>
      <c r="L1402" s="258" t="s">
        <v>62</v>
      </c>
      <c r="M1402" s="20" t="s">
        <v>2166</v>
      </c>
      <c r="N1402" s="21" t="s">
        <v>552</v>
      </c>
      <c r="O1402" s="20" t="s">
        <v>504</v>
      </c>
      <c r="P1402" s="8" t="s">
        <v>2178</v>
      </c>
      <c r="Q1402" s="30">
        <v>7</v>
      </c>
      <c r="R1402" s="10" t="s">
        <v>32</v>
      </c>
      <c r="S1402" s="32" t="s">
        <v>2167</v>
      </c>
      <c r="T1402" s="32" t="s">
        <v>45</v>
      </c>
      <c r="U1402" s="32" t="s">
        <v>19</v>
      </c>
    </row>
    <row r="1403" spans="1:21" s="33" customFormat="1" ht="22.5" customHeight="1" x14ac:dyDescent="0.25">
      <c r="A1403" s="2" t="s">
        <v>319</v>
      </c>
      <c r="B1403" s="2">
        <v>0</v>
      </c>
      <c r="C1403" s="2">
        <v>2</v>
      </c>
      <c r="D1403" s="35">
        <v>5</v>
      </c>
      <c r="E1403" s="2">
        <v>2</v>
      </c>
      <c r="F1403" s="2">
        <v>0</v>
      </c>
      <c r="G1403" s="2">
        <v>10</v>
      </c>
      <c r="H1403" s="2">
        <v>0</v>
      </c>
      <c r="I1403" s="3">
        <f t="shared" si="172"/>
        <v>19</v>
      </c>
      <c r="J1403" s="27">
        <v>2</v>
      </c>
      <c r="K1403" s="5">
        <f t="shared" si="173"/>
        <v>0.27142857142857141</v>
      </c>
      <c r="L1403" s="258" t="s">
        <v>16</v>
      </c>
      <c r="M1403" s="20" t="s">
        <v>2168</v>
      </c>
      <c r="N1403" s="21" t="s">
        <v>214</v>
      </c>
      <c r="O1403" s="20" t="s">
        <v>28</v>
      </c>
      <c r="P1403" s="8" t="s">
        <v>2178</v>
      </c>
      <c r="Q1403" s="30">
        <v>7</v>
      </c>
      <c r="R1403" s="10" t="s">
        <v>32</v>
      </c>
      <c r="S1403" s="32" t="s">
        <v>2167</v>
      </c>
      <c r="T1403" s="32" t="s">
        <v>45</v>
      </c>
      <c r="U1403" s="32" t="s">
        <v>19</v>
      </c>
    </row>
    <row r="1404" spans="1:21" s="33" customFormat="1" ht="22.5" customHeight="1" x14ac:dyDescent="0.25">
      <c r="A1404" s="2" t="s">
        <v>316</v>
      </c>
      <c r="B1404" s="2">
        <v>0</v>
      </c>
      <c r="C1404" s="2">
        <v>2</v>
      </c>
      <c r="D1404" s="2">
        <v>4</v>
      </c>
      <c r="E1404" s="2">
        <v>3</v>
      </c>
      <c r="F1404" s="2">
        <v>2</v>
      </c>
      <c r="G1404" s="2">
        <v>6</v>
      </c>
      <c r="H1404" s="2">
        <v>0</v>
      </c>
      <c r="I1404" s="3">
        <f t="shared" si="172"/>
        <v>17</v>
      </c>
      <c r="J1404" s="27">
        <v>3</v>
      </c>
      <c r="K1404" s="5">
        <f t="shared" si="173"/>
        <v>0.24285714285714285</v>
      </c>
      <c r="L1404" s="258" t="s">
        <v>16</v>
      </c>
      <c r="M1404" s="20" t="s">
        <v>2169</v>
      </c>
      <c r="N1404" s="21" t="s">
        <v>151</v>
      </c>
      <c r="O1404" s="20" t="s">
        <v>277</v>
      </c>
      <c r="P1404" s="8" t="s">
        <v>2178</v>
      </c>
      <c r="Q1404" s="30">
        <v>7</v>
      </c>
      <c r="R1404" s="10" t="s">
        <v>32</v>
      </c>
      <c r="S1404" s="32" t="s">
        <v>2167</v>
      </c>
      <c r="T1404" s="32" t="s">
        <v>45</v>
      </c>
      <c r="U1404" s="32" t="s">
        <v>19</v>
      </c>
    </row>
    <row r="1405" spans="1:21" s="33" customFormat="1" ht="22.5" customHeight="1" x14ac:dyDescent="0.25">
      <c r="A1405" s="2" t="s">
        <v>325</v>
      </c>
      <c r="B1405" s="2">
        <v>2</v>
      </c>
      <c r="C1405" s="2">
        <v>9</v>
      </c>
      <c r="D1405" s="2">
        <v>0</v>
      </c>
      <c r="E1405" s="2">
        <v>0</v>
      </c>
      <c r="F1405" s="2">
        <v>4</v>
      </c>
      <c r="G1405" s="2">
        <v>0</v>
      </c>
      <c r="H1405" s="2">
        <v>0</v>
      </c>
      <c r="I1405" s="3">
        <f t="shared" si="172"/>
        <v>15</v>
      </c>
      <c r="J1405" s="27">
        <v>4</v>
      </c>
      <c r="K1405" s="5">
        <f t="shared" si="173"/>
        <v>0.21428571428571427</v>
      </c>
      <c r="L1405" s="258" t="s">
        <v>16</v>
      </c>
      <c r="M1405" s="20" t="s">
        <v>2170</v>
      </c>
      <c r="N1405" s="21" t="s">
        <v>34</v>
      </c>
      <c r="O1405" s="20" t="s">
        <v>162</v>
      </c>
      <c r="P1405" s="8" t="s">
        <v>2178</v>
      </c>
      <c r="Q1405" s="30">
        <v>7</v>
      </c>
      <c r="R1405" s="10" t="s">
        <v>246</v>
      </c>
      <c r="S1405" s="32"/>
      <c r="T1405" s="32"/>
      <c r="U1405" s="32"/>
    </row>
    <row r="1406" spans="1:21" s="33" customFormat="1" ht="22.5" customHeight="1" x14ac:dyDescent="0.25">
      <c r="A1406" s="2" t="s">
        <v>322</v>
      </c>
      <c r="B1406" s="2">
        <v>2</v>
      </c>
      <c r="C1406" s="2">
        <v>4</v>
      </c>
      <c r="D1406" s="35">
        <v>3</v>
      </c>
      <c r="E1406" s="2">
        <v>0</v>
      </c>
      <c r="F1406" s="2">
        <v>4</v>
      </c>
      <c r="G1406" s="2">
        <v>0</v>
      </c>
      <c r="H1406" s="2">
        <v>0</v>
      </c>
      <c r="I1406" s="3">
        <f t="shared" si="172"/>
        <v>13</v>
      </c>
      <c r="J1406" s="27">
        <v>5</v>
      </c>
      <c r="K1406" s="5">
        <f t="shared" si="173"/>
        <v>0.18571428571428572</v>
      </c>
      <c r="L1406" s="258" t="s">
        <v>16</v>
      </c>
      <c r="M1406" s="20" t="s">
        <v>2171</v>
      </c>
      <c r="N1406" s="21" t="s">
        <v>2172</v>
      </c>
      <c r="O1406" s="20" t="s">
        <v>2173</v>
      </c>
      <c r="P1406" s="8" t="s">
        <v>2178</v>
      </c>
      <c r="Q1406" s="30">
        <v>7</v>
      </c>
      <c r="R1406" s="10" t="s">
        <v>246</v>
      </c>
      <c r="S1406" s="32"/>
      <c r="T1406" s="32"/>
      <c r="U1406" s="32"/>
    </row>
    <row r="1407" spans="1:21" s="33" customFormat="1" ht="22.5" customHeight="1" x14ac:dyDescent="0.25">
      <c r="A1407" s="2" t="s">
        <v>315</v>
      </c>
      <c r="B1407" s="2">
        <v>0</v>
      </c>
      <c r="C1407" s="2">
        <v>0</v>
      </c>
      <c r="D1407" s="2">
        <v>7</v>
      </c>
      <c r="E1407" s="2">
        <v>0</v>
      </c>
      <c r="F1407" s="2">
        <v>0</v>
      </c>
      <c r="G1407" s="2">
        <v>0</v>
      </c>
      <c r="H1407" s="2">
        <v>0</v>
      </c>
      <c r="I1407" s="3">
        <f t="shared" si="172"/>
        <v>7</v>
      </c>
      <c r="J1407" s="27">
        <v>6</v>
      </c>
      <c r="K1407" s="5">
        <f t="shared" si="173"/>
        <v>0.1</v>
      </c>
      <c r="L1407" s="258" t="s">
        <v>16</v>
      </c>
      <c r="M1407" s="20" t="s">
        <v>2174</v>
      </c>
      <c r="N1407" s="21" t="s">
        <v>626</v>
      </c>
      <c r="O1407" s="20" t="s">
        <v>130</v>
      </c>
      <c r="P1407" s="8" t="s">
        <v>2178</v>
      </c>
      <c r="Q1407" s="30">
        <v>7</v>
      </c>
      <c r="R1407" s="10" t="s">
        <v>32</v>
      </c>
      <c r="S1407" s="32" t="s">
        <v>2167</v>
      </c>
      <c r="T1407" s="32" t="s">
        <v>45</v>
      </c>
      <c r="U1407" s="32" t="s">
        <v>19</v>
      </c>
    </row>
    <row r="1408" spans="1:21" s="33" customFormat="1" ht="22.5" customHeight="1" x14ac:dyDescent="0.25">
      <c r="A1408" s="2" t="s">
        <v>305</v>
      </c>
      <c r="B1408" s="2">
        <v>0</v>
      </c>
      <c r="C1408" s="2">
        <v>0</v>
      </c>
      <c r="D1408" s="35">
        <v>6</v>
      </c>
      <c r="E1408" s="2">
        <v>0</v>
      </c>
      <c r="F1408" s="2">
        <v>1</v>
      </c>
      <c r="G1408" s="2">
        <v>0</v>
      </c>
      <c r="H1408" s="2">
        <v>0</v>
      </c>
      <c r="I1408" s="3">
        <f t="shared" si="172"/>
        <v>7</v>
      </c>
      <c r="J1408" s="27">
        <v>7</v>
      </c>
      <c r="K1408" s="5">
        <f t="shared" si="173"/>
        <v>0.1</v>
      </c>
      <c r="L1408" s="258" t="s">
        <v>16</v>
      </c>
      <c r="M1408" s="20" t="s">
        <v>2175</v>
      </c>
      <c r="N1408" s="21" t="s">
        <v>82</v>
      </c>
      <c r="O1408" s="20" t="s">
        <v>329</v>
      </c>
      <c r="P1408" s="8" t="s">
        <v>2178</v>
      </c>
      <c r="Q1408" s="30">
        <v>7</v>
      </c>
      <c r="R1408" s="10" t="s">
        <v>246</v>
      </c>
      <c r="S1408" s="32"/>
      <c r="T1408" s="32"/>
      <c r="U1408" s="32"/>
    </row>
    <row r="1409" spans="1:21" s="33" customFormat="1" ht="22.5" customHeight="1" x14ac:dyDescent="0.25">
      <c r="A1409" s="2" t="s">
        <v>312</v>
      </c>
      <c r="B1409" s="2">
        <v>0</v>
      </c>
      <c r="C1409" s="2">
        <v>0</v>
      </c>
      <c r="D1409" s="2">
        <v>2</v>
      </c>
      <c r="E1409" s="2">
        <v>0</v>
      </c>
      <c r="F1409" s="2">
        <v>0</v>
      </c>
      <c r="G1409" s="2">
        <v>0</v>
      </c>
      <c r="H1409" s="2">
        <v>0</v>
      </c>
      <c r="I1409" s="3">
        <f t="shared" si="172"/>
        <v>2</v>
      </c>
      <c r="J1409" s="27">
        <v>8</v>
      </c>
      <c r="K1409" s="5">
        <f t="shared" si="173"/>
        <v>2.8571428571428571E-2</v>
      </c>
      <c r="L1409" s="258" t="s">
        <v>16</v>
      </c>
      <c r="M1409" s="20" t="s">
        <v>2176</v>
      </c>
      <c r="N1409" s="21" t="s">
        <v>107</v>
      </c>
      <c r="O1409" s="20" t="s">
        <v>504</v>
      </c>
      <c r="P1409" s="8" t="s">
        <v>2178</v>
      </c>
      <c r="Q1409" s="30">
        <v>7</v>
      </c>
      <c r="R1409" s="10" t="s">
        <v>246</v>
      </c>
      <c r="S1409" s="32"/>
      <c r="T1409" s="32"/>
      <c r="U1409" s="32"/>
    </row>
    <row r="1410" spans="1:21" s="33" customFormat="1" ht="22.5" customHeight="1" x14ac:dyDescent="0.25">
      <c r="A1410" s="2" t="s">
        <v>2043</v>
      </c>
      <c r="B1410" s="2">
        <v>1</v>
      </c>
      <c r="C1410" s="2">
        <v>0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3">
        <f t="shared" si="172"/>
        <v>1</v>
      </c>
      <c r="J1410" s="27">
        <v>9</v>
      </c>
      <c r="K1410" s="5">
        <f t="shared" si="173"/>
        <v>1.4285714285714285E-2</v>
      </c>
      <c r="L1410" s="258" t="s">
        <v>16</v>
      </c>
      <c r="M1410" s="20" t="s">
        <v>2177</v>
      </c>
      <c r="N1410" s="21" t="s">
        <v>27</v>
      </c>
      <c r="O1410" s="20" t="s">
        <v>28</v>
      </c>
      <c r="P1410" s="8" t="s">
        <v>2178</v>
      </c>
      <c r="Q1410" s="30">
        <v>7</v>
      </c>
      <c r="R1410" s="10" t="s">
        <v>246</v>
      </c>
      <c r="S1410" s="32"/>
      <c r="T1410" s="32"/>
      <c r="U1410" s="32"/>
    </row>
    <row r="1411" spans="1:21" s="33" customFormat="1" ht="22.5" customHeight="1" x14ac:dyDescent="0.25">
      <c r="A1411" s="2" t="s">
        <v>134</v>
      </c>
      <c r="B1411" s="2">
        <v>10</v>
      </c>
      <c r="C1411" s="2">
        <v>10</v>
      </c>
      <c r="D1411" s="2">
        <v>7</v>
      </c>
      <c r="E1411" s="2">
        <v>0</v>
      </c>
      <c r="F1411" s="2">
        <v>4</v>
      </c>
      <c r="G1411" s="2">
        <v>10</v>
      </c>
      <c r="H1411" s="2">
        <v>0</v>
      </c>
      <c r="I1411" s="3">
        <f t="shared" si="172"/>
        <v>41</v>
      </c>
      <c r="J1411" s="27">
        <v>1</v>
      </c>
      <c r="K1411" s="5">
        <f t="shared" si="173"/>
        <v>0.58571428571428574</v>
      </c>
      <c r="L1411" s="258" t="s">
        <v>62</v>
      </c>
      <c r="M1411" s="20" t="s">
        <v>748</v>
      </c>
      <c r="N1411" s="21" t="s">
        <v>151</v>
      </c>
      <c r="O1411" s="20" t="s">
        <v>189</v>
      </c>
      <c r="P1411" s="8" t="s">
        <v>2178</v>
      </c>
      <c r="Q1411" s="30">
        <v>8</v>
      </c>
      <c r="R1411" s="10" t="s">
        <v>32</v>
      </c>
      <c r="S1411" s="32" t="s">
        <v>2179</v>
      </c>
      <c r="T1411" s="32" t="s">
        <v>1029</v>
      </c>
      <c r="U1411" s="32" t="s">
        <v>2180</v>
      </c>
    </row>
    <row r="1412" spans="1:21" s="33" customFormat="1" ht="22.5" customHeight="1" x14ac:dyDescent="0.25">
      <c r="A1412" s="2" t="s">
        <v>127</v>
      </c>
      <c r="B1412" s="2">
        <v>10</v>
      </c>
      <c r="C1412" s="2">
        <v>10</v>
      </c>
      <c r="D1412" s="2">
        <v>7</v>
      </c>
      <c r="E1412" s="2">
        <v>0</v>
      </c>
      <c r="F1412" s="2">
        <v>0</v>
      </c>
      <c r="G1412" s="2">
        <v>10</v>
      </c>
      <c r="H1412" s="2">
        <v>0</v>
      </c>
      <c r="I1412" s="3">
        <f t="shared" si="172"/>
        <v>37</v>
      </c>
      <c r="J1412" s="27">
        <v>2</v>
      </c>
      <c r="K1412" s="5">
        <f t="shared" si="173"/>
        <v>0.52857142857142858</v>
      </c>
      <c r="L1412" s="258" t="s">
        <v>67</v>
      </c>
      <c r="M1412" s="20" t="s">
        <v>2181</v>
      </c>
      <c r="N1412" s="21" t="s">
        <v>151</v>
      </c>
      <c r="O1412" s="20" t="s">
        <v>56</v>
      </c>
      <c r="P1412" s="8" t="s">
        <v>2178</v>
      </c>
      <c r="Q1412" s="30">
        <v>8</v>
      </c>
      <c r="R1412" s="10" t="s">
        <v>32</v>
      </c>
      <c r="S1412" s="32" t="s">
        <v>2179</v>
      </c>
      <c r="T1412" s="32" t="s">
        <v>1029</v>
      </c>
      <c r="U1412" s="32" t="s">
        <v>2180</v>
      </c>
    </row>
    <row r="1413" spans="1:21" s="33" customFormat="1" ht="22.5" customHeight="1" x14ac:dyDescent="0.25">
      <c r="A1413" s="2" t="s">
        <v>363</v>
      </c>
      <c r="B1413" s="2">
        <v>10</v>
      </c>
      <c r="C1413" s="2">
        <v>0</v>
      </c>
      <c r="D1413" s="35">
        <v>6</v>
      </c>
      <c r="E1413" s="2">
        <v>6</v>
      </c>
      <c r="F1413" s="2">
        <v>4</v>
      </c>
      <c r="G1413" s="2">
        <v>10</v>
      </c>
      <c r="H1413" s="2">
        <v>0</v>
      </c>
      <c r="I1413" s="3">
        <f t="shared" si="172"/>
        <v>36</v>
      </c>
      <c r="J1413" s="27">
        <v>3</v>
      </c>
      <c r="K1413" s="5">
        <f t="shared" si="173"/>
        <v>0.51428571428571423</v>
      </c>
      <c r="L1413" s="258" t="s">
        <v>67</v>
      </c>
      <c r="M1413" s="20" t="s">
        <v>2182</v>
      </c>
      <c r="N1413" s="21" t="s">
        <v>79</v>
      </c>
      <c r="O1413" s="20" t="s">
        <v>429</v>
      </c>
      <c r="P1413" s="8" t="s">
        <v>2178</v>
      </c>
      <c r="Q1413" s="30">
        <v>8</v>
      </c>
      <c r="R1413" s="10" t="s">
        <v>32</v>
      </c>
      <c r="S1413" s="32" t="s">
        <v>2179</v>
      </c>
      <c r="T1413" s="32" t="s">
        <v>1029</v>
      </c>
      <c r="U1413" s="32" t="s">
        <v>2180</v>
      </c>
    </row>
    <row r="1414" spans="1:21" s="33" customFormat="1" ht="22.5" customHeight="1" x14ac:dyDescent="0.25">
      <c r="A1414" s="2" t="s">
        <v>105</v>
      </c>
      <c r="B1414" s="2">
        <v>0</v>
      </c>
      <c r="C1414" s="2">
        <v>8</v>
      </c>
      <c r="D1414" s="35">
        <v>8</v>
      </c>
      <c r="E1414" s="2">
        <v>0</v>
      </c>
      <c r="F1414" s="2">
        <v>0</v>
      </c>
      <c r="G1414" s="2">
        <v>10</v>
      </c>
      <c r="H1414" s="2">
        <v>0</v>
      </c>
      <c r="I1414" s="3">
        <f t="shared" si="172"/>
        <v>26</v>
      </c>
      <c r="J1414" s="27">
        <v>4</v>
      </c>
      <c r="K1414" s="5">
        <f t="shared" si="173"/>
        <v>0.37142857142857144</v>
      </c>
      <c r="L1414" s="258" t="s">
        <v>16</v>
      </c>
      <c r="M1414" s="20" t="s">
        <v>2183</v>
      </c>
      <c r="N1414" s="21" t="s">
        <v>27</v>
      </c>
      <c r="O1414" s="20" t="s">
        <v>19</v>
      </c>
      <c r="P1414" s="8" t="s">
        <v>2178</v>
      </c>
      <c r="Q1414" s="30">
        <v>8</v>
      </c>
      <c r="R1414" s="10" t="s">
        <v>32</v>
      </c>
      <c r="S1414" s="32" t="s">
        <v>2179</v>
      </c>
      <c r="T1414" s="32" t="s">
        <v>1029</v>
      </c>
      <c r="U1414" s="32" t="s">
        <v>2180</v>
      </c>
    </row>
    <row r="1415" spans="1:21" s="33" customFormat="1" ht="22.5" customHeight="1" x14ac:dyDescent="0.25">
      <c r="A1415" s="2" t="s">
        <v>77</v>
      </c>
      <c r="B1415" s="2">
        <v>0</v>
      </c>
      <c r="C1415" s="2">
        <v>4</v>
      </c>
      <c r="D1415" s="2">
        <v>6</v>
      </c>
      <c r="E1415" s="2">
        <v>0</v>
      </c>
      <c r="F1415" s="2">
        <v>3</v>
      </c>
      <c r="G1415" s="2">
        <v>10</v>
      </c>
      <c r="H1415" s="2">
        <v>0</v>
      </c>
      <c r="I1415" s="3">
        <f t="shared" si="172"/>
        <v>23</v>
      </c>
      <c r="J1415" s="27">
        <v>5</v>
      </c>
      <c r="K1415" s="5">
        <f t="shared" si="173"/>
        <v>0.32857142857142857</v>
      </c>
      <c r="L1415" s="258" t="s">
        <v>16</v>
      </c>
      <c r="M1415" s="20" t="s">
        <v>2184</v>
      </c>
      <c r="N1415" s="21" t="s">
        <v>256</v>
      </c>
      <c r="O1415" s="20" t="s">
        <v>429</v>
      </c>
      <c r="P1415" s="8" t="s">
        <v>2178</v>
      </c>
      <c r="Q1415" s="30">
        <v>8</v>
      </c>
      <c r="R1415" s="10" t="s">
        <v>32</v>
      </c>
      <c r="S1415" s="32" t="s">
        <v>2179</v>
      </c>
      <c r="T1415" s="32" t="s">
        <v>1029</v>
      </c>
      <c r="U1415" s="32" t="s">
        <v>2180</v>
      </c>
    </row>
    <row r="1416" spans="1:21" s="33" customFormat="1" ht="22.5" customHeight="1" x14ac:dyDescent="0.25">
      <c r="A1416" s="2" t="s">
        <v>91</v>
      </c>
      <c r="B1416" s="2">
        <v>0</v>
      </c>
      <c r="C1416" s="2">
        <v>2</v>
      </c>
      <c r="D1416" s="2">
        <v>5</v>
      </c>
      <c r="E1416" s="2">
        <v>0</v>
      </c>
      <c r="F1416" s="2">
        <v>0</v>
      </c>
      <c r="G1416" s="2">
        <v>10</v>
      </c>
      <c r="H1416" s="2">
        <v>0</v>
      </c>
      <c r="I1416" s="3">
        <f t="shared" si="172"/>
        <v>17</v>
      </c>
      <c r="J1416" s="27">
        <v>6</v>
      </c>
      <c r="K1416" s="5">
        <f t="shared" si="173"/>
        <v>0.24285714285714285</v>
      </c>
      <c r="L1416" s="258" t="s">
        <v>16</v>
      </c>
      <c r="M1416" s="20" t="s">
        <v>2027</v>
      </c>
      <c r="N1416" s="21" t="s">
        <v>256</v>
      </c>
      <c r="O1416" s="20" t="s">
        <v>162</v>
      </c>
      <c r="P1416" s="8" t="s">
        <v>2178</v>
      </c>
      <c r="Q1416" s="30">
        <v>8</v>
      </c>
      <c r="R1416" s="10" t="s">
        <v>32</v>
      </c>
      <c r="S1416" s="32" t="s">
        <v>2179</v>
      </c>
      <c r="T1416" s="32" t="s">
        <v>1029</v>
      </c>
      <c r="U1416" s="32" t="s">
        <v>2180</v>
      </c>
    </row>
    <row r="1417" spans="1:21" s="23" customFormat="1" ht="22.5" customHeight="1" x14ac:dyDescent="0.25">
      <c r="A1417" s="2" t="s">
        <v>66</v>
      </c>
      <c r="B1417" s="2">
        <v>0</v>
      </c>
      <c r="C1417" s="2">
        <v>2</v>
      </c>
      <c r="D1417" s="35">
        <v>5</v>
      </c>
      <c r="E1417" s="2">
        <v>2</v>
      </c>
      <c r="F1417" s="2">
        <v>6</v>
      </c>
      <c r="G1417" s="2">
        <v>0</v>
      </c>
      <c r="H1417" s="2">
        <v>2</v>
      </c>
      <c r="I1417" s="3">
        <f t="shared" si="172"/>
        <v>17</v>
      </c>
      <c r="J1417" s="27">
        <v>7</v>
      </c>
      <c r="K1417" s="5">
        <f t="shared" si="173"/>
        <v>0.24285714285714285</v>
      </c>
      <c r="L1417" s="258" t="s">
        <v>16</v>
      </c>
      <c r="M1417" s="20" t="s">
        <v>253</v>
      </c>
      <c r="N1417" s="21" t="s">
        <v>485</v>
      </c>
      <c r="O1417" s="20" t="s">
        <v>56</v>
      </c>
      <c r="P1417" s="8" t="s">
        <v>2178</v>
      </c>
      <c r="Q1417" s="30">
        <v>8</v>
      </c>
      <c r="R1417" s="10" t="s">
        <v>32</v>
      </c>
      <c r="S1417" s="32" t="s">
        <v>2179</v>
      </c>
      <c r="T1417" s="32" t="s">
        <v>1029</v>
      </c>
      <c r="U1417" s="32" t="s">
        <v>2180</v>
      </c>
    </row>
    <row r="1418" spans="1:21" s="23" customFormat="1" ht="22.5" customHeight="1" x14ac:dyDescent="0.25">
      <c r="A1418" s="2" t="s">
        <v>71</v>
      </c>
      <c r="B1418" s="2">
        <v>0</v>
      </c>
      <c r="C1418" s="2">
        <v>2</v>
      </c>
      <c r="D1418" s="35">
        <v>5</v>
      </c>
      <c r="E1418" s="2">
        <v>0</v>
      </c>
      <c r="F1418" s="2">
        <v>0</v>
      </c>
      <c r="G1418" s="2">
        <v>10</v>
      </c>
      <c r="H1418" s="2">
        <v>0</v>
      </c>
      <c r="I1418" s="3">
        <f t="shared" si="172"/>
        <v>17</v>
      </c>
      <c r="J1418" s="27">
        <v>7</v>
      </c>
      <c r="K1418" s="5">
        <f t="shared" si="173"/>
        <v>0.24285714285714285</v>
      </c>
      <c r="L1418" s="258" t="s">
        <v>16</v>
      </c>
      <c r="M1418" s="20" t="s">
        <v>298</v>
      </c>
      <c r="N1418" s="21" t="s">
        <v>147</v>
      </c>
      <c r="O1418" s="20" t="s">
        <v>257</v>
      </c>
      <c r="P1418" s="8" t="s">
        <v>2178</v>
      </c>
      <c r="Q1418" s="30">
        <v>8</v>
      </c>
      <c r="R1418" s="10" t="s">
        <v>32</v>
      </c>
      <c r="S1418" s="32" t="s">
        <v>2179</v>
      </c>
      <c r="T1418" s="32" t="s">
        <v>1029</v>
      </c>
      <c r="U1418" s="32" t="s">
        <v>2180</v>
      </c>
    </row>
    <row r="1419" spans="1:21" s="23" customFormat="1" ht="22.5" customHeight="1" x14ac:dyDescent="0.25">
      <c r="A1419" s="2" t="s">
        <v>87</v>
      </c>
      <c r="B1419" s="2">
        <v>0</v>
      </c>
      <c r="C1419" s="2">
        <v>0</v>
      </c>
      <c r="D1419" s="35">
        <v>3</v>
      </c>
      <c r="E1419" s="2">
        <v>0</v>
      </c>
      <c r="F1419" s="2">
        <v>2</v>
      </c>
      <c r="G1419" s="2">
        <v>10</v>
      </c>
      <c r="H1419" s="2">
        <v>0</v>
      </c>
      <c r="I1419" s="3">
        <f t="shared" si="172"/>
        <v>15</v>
      </c>
      <c r="J1419" s="27">
        <v>8</v>
      </c>
      <c r="K1419" s="5">
        <f t="shared" si="173"/>
        <v>0.21428571428571427</v>
      </c>
      <c r="L1419" s="258" t="s">
        <v>16</v>
      </c>
      <c r="M1419" s="20" t="s">
        <v>2185</v>
      </c>
      <c r="N1419" s="21" t="s">
        <v>950</v>
      </c>
      <c r="O1419" s="20" t="s">
        <v>365</v>
      </c>
      <c r="P1419" s="8" t="s">
        <v>2178</v>
      </c>
      <c r="Q1419" s="30">
        <v>8</v>
      </c>
      <c r="R1419" s="10" t="s">
        <v>32</v>
      </c>
      <c r="S1419" s="32" t="s">
        <v>2179</v>
      </c>
      <c r="T1419" s="32" t="s">
        <v>1029</v>
      </c>
      <c r="U1419" s="32" t="s">
        <v>2180</v>
      </c>
    </row>
    <row r="1420" spans="1:21" s="23" customFormat="1" ht="22.5" customHeight="1" x14ac:dyDescent="0.25">
      <c r="A1420" s="2" t="s">
        <v>83</v>
      </c>
      <c r="B1420" s="2">
        <v>0</v>
      </c>
      <c r="C1420" s="2">
        <v>0</v>
      </c>
      <c r="D1420" s="35">
        <v>5</v>
      </c>
      <c r="E1420" s="2">
        <v>0</v>
      </c>
      <c r="F1420" s="2">
        <v>2</v>
      </c>
      <c r="G1420" s="2">
        <v>6</v>
      </c>
      <c r="H1420" s="2">
        <v>0</v>
      </c>
      <c r="I1420" s="3">
        <f t="shared" si="172"/>
        <v>13</v>
      </c>
      <c r="J1420" s="27">
        <v>9</v>
      </c>
      <c r="K1420" s="5">
        <f t="shared" si="173"/>
        <v>0.18571428571428572</v>
      </c>
      <c r="L1420" s="258" t="s">
        <v>16</v>
      </c>
      <c r="M1420" s="20" t="s">
        <v>2186</v>
      </c>
      <c r="N1420" s="21" t="s">
        <v>357</v>
      </c>
      <c r="O1420" s="20" t="s">
        <v>469</v>
      </c>
      <c r="P1420" s="8" t="s">
        <v>2178</v>
      </c>
      <c r="Q1420" s="30">
        <v>8</v>
      </c>
      <c r="R1420" s="10" t="s">
        <v>182</v>
      </c>
      <c r="S1420" s="32" t="s">
        <v>2167</v>
      </c>
      <c r="T1420" s="32" t="s">
        <v>45</v>
      </c>
      <c r="U1420" s="32" t="s">
        <v>19</v>
      </c>
    </row>
    <row r="1421" spans="1:21" s="23" customFormat="1" ht="22.5" customHeight="1" x14ac:dyDescent="0.25">
      <c r="A1421" s="2" t="s">
        <v>101</v>
      </c>
      <c r="B1421" s="2">
        <v>2</v>
      </c>
      <c r="C1421" s="2">
        <v>0</v>
      </c>
      <c r="D1421" s="35">
        <v>5</v>
      </c>
      <c r="E1421" s="2">
        <v>0</v>
      </c>
      <c r="F1421" s="2">
        <v>4</v>
      </c>
      <c r="G1421" s="2">
        <v>0</v>
      </c>
      <c r="H1421" s="2">
        <v>0</v>
      </c>
      <c r="I1421" s="3">
        <f t="shared" si="172"/>
        <v>11</v>
      </c>
      <c r="J1421" s="27">
        <v>10</v>
      </c>
      <c r="K1421" s="5">
        <f t="shared" si="173"/>
        <v>0.15714285714285714</v>
      </c>
      <c r="L1421" s="258" t="s">
        <v>16</v>
      </c>
      <c r="M1421" s="20" t="s">
        <v>2187</v>
      </c>
      <c r="N1421" s="21" t="s">
        <v>314</v>
      </c>
      <c r="O1421" s="20" t="s">
        <v>217</v>
      </c>
      <c r="P1421" s="8" t="s">
        <v>2178</v>
      </c>
      <c r="Q1421" s="30">
        <v>8</v>
      </c>
      <c r="R1421" s="10" t="s">
        <v>182</v>
      </c>
      <c r="S1421" s="32" t="s">
        <v>2167</v>
      </c>
      <c r="T1421" s="32" t="s">
        <v>45</v>
      </c>
      <c r="U1421" s="32" t="s">
        <v>19</v>
      </c>
    </row>
    <row r="1422" spans="1:21" s="23" customFormat="1" ht="22.5" customHeight="1" x14ac:dyDescent="0.25">
      <c r="A1422" s="2" t="s">
        <v>98</v>
      </c>
      <c r="B1422" s="2">
        <v>0</v>
      </c>
      <c r="C1422" s="2">
        <v>0</v>
      </c>
      <c r="D1422" s="2">
        <v>4</v>
      </c>
      <c r="E1422" s="2">
        <v>0</v>
      </c>
      <c r="F1422" s="2">
        <v>4</v>
      </c>
      <c r="G1422" s="2">
        <v>0</v>
      </c>
      <c r="H1422" s="2">
        <v>0</v>
      </c>
      <c r="I1422" s="3">
        <f t="shared" si="172"/>
        <v>8</v>
      </c>
      <c r="J1422" s="27">
        <v>11</v>
      </c>
      <c r="K1422" s="5">
        <f t="shared" si="173"/>
        <v>0.11428571428571428</v>
      </c>
      <c r="L1422" s="258" t="s">
        <v>16</v>
      </c>
      <c r="M1422" s="20" t="s">
        <v>2188</v>
      </c>
      <c r="N1422" s="21" t="s">
        <v>507</v>
      </c>
      <c r="O1422" s="20" t="s">
        <v>233</v>
      </c>
      <c r="P1422" s="8" t="s">
        <v>2178</v>
      </c>
      <c r="Q1422" s="30">
        <v>8</v>
      </c>
      <c r="R1422" s="10" t="s">
        <v>182</v>
      </c>
      <c r="S1422" s="32" t="s">
        <v>2167</v>
      </c>
      <c r="T1422" s="32" t="s">
        <v>45</v>
      </c>
      <c r="U1422" s="32" t="s">
        <v>19</v>
      </c>
    </row>
    <row r="1423" spans="1:21" s="23" customFormat="1" ht="22.5" customHeight="1" x14ac:dyDescent="0.25">
      <c r="A1423" s="2" t="s">
        <v>61</v>
      </c>
      <c r="B1423" s="2">
        <v>2</v>
      </c>
      <c r="C1423" s="2">
        <v>2</v>
      </c>
      <c r="D1423" s="35">
        <v>3</v>
      </c>
      <c r="E1423" s="2">
        <v>0</v>
      </c>
      <c r="F1423" s="2">
        <v>1</v>
      </c>
      <c r="G1423" s="2">
        <v>0</v>
      </c>
      <c r="H1423" s="2">
        <v>0</v>
      </c>
      <c r="I1423" s="3">
        <f t="shared" si="172"/>
        <v>8</v>
      </c>
      <c r="J1423" s="27">
        <v>12</v>
      </c>
      <c r="K1423" s="5">
        <f t="shared" si="173"/>
        <v>0.11428571428571428</v>
      </c>
      <c r="L1423" s="258" t="s">
        <v>16</v>
      </c>
      <c r="M1423" s="20" t="s">
        <v>2189</v>
      </c>
      <c r="N1423" s="21" t="s">
        <v>153</v>
      </c>
      <c r="O1423" s="20" t="s">
        <v>19</v>
      </c>
      <c r="P1423" s="8" t="s">
        <v>2178</v>
      </c>
      <c r="Q1423" s="30">
        <v>8</v>
      </c>
      <c r="R1423" s="10" t="s">
        <v>182</v>
      </c>
      <c r="S1423" s="32" t="s">
        <v>2167</v>
      </c>
      <c r="T1423" s="32" t="s">
        <v>45</v>
      </c>
      <c r="U1423" s="32" t="s">
        <v>19</v>
      </c>
    </row>
    <row r="1424" spans="1:21" s="23" customFormat="1" ht="22.5" customHeight="1" x14ac:dyDescent="0.25">
      <c r="A1424" s="2" t="s">
        <v>121</v>
      </c>
      <c r="B1424" s="2">
        <v>0</v>
      </c>
      <c r="C1424" s="2">
        <v>0</v>
      </c>
      <c r="D1424" s="35">
        <v>5</v>
      </c>
      <c r="E1424" s="2">
        <v>2</v>
      </c>
      <c r="F1424" s="2">
        <v>0</v>
      </c>
      <c r="G1424" s="2">
        <v>0</v>
      </c>
      <c r="H1424" s="2">
        <v>0</v>
      </c>
      <c r="I1424" s="3">
        <f t="shared" si="172"/>
        <v>7</v>
      </c>
      <c r="J1424" s="27">
        <v>13</v>
      </c>
      <c r="K1424" s="5">
        <f t="shared" si="173"/>
        <v>0.1</v>
      </c>
      <c r="L1424" s="258" t="s">
        <v>16</v>
      </c>
      <c r="M1424" s="20" t="s">
        <v>2190</v>
      </c>
      <c r="N1424" s="21" t="s">
        <v>107</v>
      </c>
      <c r="O1424" s="20" t="s">
        <v>2191</v>
      </c>
      <c r="P1424" s="8" t="s">
        <v>2178</v>
      </c>
      <c r="Q1424" s="30">
        <v>8</v>
      </c>
      <c r="R1424" s="10" t="s">
        <v>32</v>
      </c>
      <c r="S1424" s="32" t="s">
        <v>2179</v>
      </c>
      <c r="T1424" s="32" t="s">
        <v>1029</v>
      </c>
      <c r="U1424" s="32" t="s">
        <v>2180</v>
      </c>
    </row>
    <row r="1425" spans="1:21" s="23" customFormat="1" ht="22.5" customHeight="1" x14ac:dyDescent="0.25">
      <c r="A1425" s="2" t="s">
        <v>95</v>
      </c>
      <c r="B1425" s="2">
        <v>0</v>
      </c>
      <c r="C1425" s="2">
        <v>4</v>
      </c>
      <c r="D1425" s="35">
        <v>3</v>
      </c>
      <c r="E1425" s="2">
        <v>0</v>
      </c>
      <c r="F1425" s="2">
        <v>0</v>
      </c>
      <c r="G1425" s="2">
        <v>0</v>
      </c>
      <c r="H1425" s="2">
        <v>0</v>
      </c>
      <c r="I1425" s="3">
        <f t="shared" si="172"/>
        <v>7</v>
      </c>
      <c r="J1425" s="27">
        <v>13</v>
      </c>
      <c r="K1425" s="5">
        <f t="shared" si="173"/>
        <v>0.1</v>
      </c>
      <c r="L1425" s="258" t="s">
        <v>16</v>
      </c>
      <c r="M1425" s="20" t="s">
        <v>2192</v>
      </c>
      <c r="N1425" s="21" t="s">
        <v>390</v>
      </c>
      <c r="O1425" s="20" t="s">
        <v>391</v>
      </c>
      <c r="P1425" s="8" t="s">
        <v>2178</v>
      </c>
      <c r="Q1425" s="30">
        <v>8</v>
      </c>
      <c r="R1425" s="10" t="s">
        <v>32</v>
      </c>
      <c r="S1425" s="32" t="s">
        <v>2179</v>
      </c>
      <c r="T1425" s="32" t="s">
        <v>1029</v>
      </c>
      <c r="U1425" s="32" t="s">
        <v>2180</v>
      </c>
    </row>
    <row r="1426" spans="1:21" s="23" customFormat="1" ht="22.5" customHeight="1" x14ac:dyDescent="0.25">
      <c r="A1426" s="2" t="s">
        <v>113</v>
      </c>
      <c r="B1426" s="2">
        <v>0</v>
      </c>
      <c r="C1426" s="2">
        <v>0</v>
      </c>
      <c r="D1426" s="2">
        <v>3</v>
      </c>
      <c r="E1426" s="2">
        <v>1</v>
      </c>
      <c r="F1426" s="2">
        <v>2</v>
      </c>
      <c r="G1426" s="2">
        <v>0</v>
      </c>
      <c r="H1426" s="2">
        <v>0</v>
      </c>
      <c r="I1426" s="3">
        <f t="shared" si="172"/>
        <v>6</v>
      </c>
      <c r="J1426" s="27">
        <v>14</v>
      </c>
      <c r="K1426" s="5">
        <f t="shared" si="173"/>
        <v>8.5714285714285715E-2</v>
      </c>
      <c r="L1426" s="258" t="s">
        <v>16</v>
      </c>
      <c r="M1426" s="20" t="s">
        <v>2193</v>
      </c>
      <c r="N1426" s="21" t="s">
        <v>107</v>
      </c>
      <c r="O1426" s="20" t="s">
        <v>49</v>
      </c>
      <c r="P1426" s="8" t="s">
        <v>2178</v>
      </c>
      <c r="Q1426" s="30">
        <v>8</v>
      </c>
      <c r="R1426" s="10" t="s">
        <v>32</v>
      </c>
      <c r="S1426" s="32" t="s">
        <v>2179</v>
      </c>
      <c r="T1426" s="32" t="s">
        <v>1029</v>
      </c>
      <c r="U1426" s="32" t="s">
        <v>2180</v>
      </c>
    </row>
    <row r="1427" spans="1:21" s="23" customFormat="1" ht="22.5" customHeight="1" x14ac:dyDescent="0.25">
      <c r="A1427" s="2" t="s">
        <v>124</v>
      </c>
      <c r="B1427" s="2">
        <v>2</v>
      </c>
      <c r="C1427" s="2">
        <v>0</v>
      </c>
      <c r="D1427" s="2">
        <v>3</v>
      </c>
      <c r="E1427" s="2">
        <v>1</v>
      </c>
      <c r="F1427" s="2">
        <v>0</v>
      </c>
      <c r="G1427" s="2">
        <v>0</v>
      </c>
      <c r="H1427" s="2">
        <v>0</v>
      </c>
      <c r="I1427" s="3">
        <f t="shared" si="172"/>
        <v>6</v>
      </c>
      <c r="J1427" s="27">
        <v>14</v>
      </c>
      <c r="K1427" s="5">
        <f t="shared" si="173"/>
        <v>8.5714285714285715E-2</v>
      </c>
      <c r="L1427" s="258" t="s">
        <v>16</v>
      </c>
      <c r="M1427" s="20" t="s">
        <v>2194</v>
      </c>
      <c r="N1427" s="21" t="s">
        <v>52</v>
      </c>
      <c r="O1427" s="20" t="s">
        <v>86</v>
      </c>
      <c r="P1427" s="8" t="s">
        <v>2178</v>
      </c>
      <c r="Q1427" s="30">
        <v>8</v>
      </c>
      <c r="R1427" s="10" t="s">
        <v>182</v>
      </c>
      <c r="S1427" s="32" t="s">
        <v>2167</v>
      </c>
      <c r="T1427" s="32" t="s">
        <v>45</v>
      </c>
      <c r="U1427" s="32" t="s">
        <v>19</v>
      </c>
    </row>
    <row r="1428" spans="1:21" s="23" customFormat="1" ht="22.5" customHeight="1" x14ac:dyDescent="0.25">
      <c r="A1428" s="2" t="s">
        <v>117</v>
      </c>
      <c r="B1428" s="2">
        <v>0</v>
      </c>
      <c r="C1428" s="2">
        <v>0</v>
      </c>
      <c r="D1428" s="35">
        <v>4</v>
      </c>
      <c r="E1428" s="2">
        <v>0</v>
      </c>
      <c r="F1428" s="2">
        <v>1</v>
      </c>
      <c r="G1428" s="2">
        <v>0</v>
      </c>
      <c r="H1428" s="2">
        <v>0</v>
      </c>
      <c r="I1428" s="3">
        <f t="shared" si="172"/>
        <v>5</v>
      </c>
      <c r="J1428" s="27">
        <v>15</v>
      </c>
      <c r="K1428" s="5">
        <f t="shared" si="173"/>
        <v>7.1428571428571425E-2</v>
      </c>
      <c r="L1428" s="258" t="s">
        <v>16</v>
      </c>
      <c r="M1428" s="20" t="s">
        <v>2195</v>
      </c>
      <c r="N1428" s="21" t="s">
        <v>404</v>
      </c>
      <c r="O1428" s="20" t="s">
        <v>49</v>
      </c>
      <c r="P1428" s="8" t="s">
        <v>2178</v>
      </c>
      <c r="Q1428" s="30">
        <v>8</v>
      </c>
      <c r="R1428" s="10" t="s">
        <v>182</v>
      </c>
      <c r="S1428" s="32" t="s">
        <v>2167</v>
      </c>
      <c r="T1428" s="32" t="s">
        <v>45</v>
      </c>
      <c r="U1428" s="32" t="s">
        <v>19</v>
      </c>
    </row>
    <row r="1429" spans="1:21" s="23" customFormat="1" ht="22.5" customHeight="1" x14ac:dyDescent="0.25">
      <c r="A1429" s="2" t="s">
        <v>131</v>
      </c>
      <c r="B1429" s="2">
        <v>0</v>
      </c>
      <c r="C1429" s="2">
        <v>0</v>
      </c>
      <c r="D1429" s="2">
        <v>4</v>
      </c>
      <c r="E1429" s="2">
        <v>0</v>
      </c>
      <c r="F1429" s="2">
        <v>0</v>
      </c>
      <c r="G1429" s="2">
        <v>0</v>
      </c>
      <c r="H1429" s="2">
        <v>0</v>
      </c>
      <c r="I1429" s="3">
        <f t="shared" si="172"/>
        <v>4</v>
      </c>
      <c r="J1429" s="27">
        <v>16</v>
      </c>
      <c r="K1429" s="5">
        <f t="shared" si="173"/>
        <v>5.7142857142857141E-2</v>
      </c>
      <c r="L1429" s="258" t="s">
        <v>16</v>
      </c>
      <c r="M1429" s="20" t="s">
        <v>742</v>
      </c>
      <c r="N1429" s="21" t="s">
        <v>103</v>
      </c>
      <c r="O1429" s="20" t="s">
        <v>28</v>
      </c>
      <c r="P1429" s="8" t="s">
        <v>2178</v>
      </c>
      <c r="Q1429" s="30">
        <v>8</v>
      </c>
      <c r="R1429" s="10" t="s">
        <v>32</v>
      </c>
      <c r="S1429" s="32" t="s">
        <v>2179</v>
      </c>
      <c r="T1429" s="32" t="s">
        <v>1029</v>
      </c>
      <c r="U1429" s="32" t="s">
        <v>2180</v>
      </c>
    </row>
    <row r="1430" spans="1:21" s="23" customFormat="1" ht="22.5" customHeight="1" x14ac:dyDescent="0.25">
      <c r="A1430" s="2" t="s">
        <v>75</v>
      </c>
      <c r="B1430" s="2">
        <v>0</v>
      </c>
      <c r="C1430" s="2">
        <v>0</v>
      </c>
      <c r="D1430" s="2">
        <v>2</v>
      </c>
      <c r="E1430" s="2">
        <v>0</v>
      </c>
      <c r="F1430" s="2">
        <v>2</v>
      </c>
      <c r="G1430" s="2">
        <v>0</v>
      </c>
      <c r="H1430" s="2">
        <v>0</v>
      </c>
      <c r="I1430" s="3">
        <f t="shared" si="172"/>
        <v>4</v>
      </c>
      <c r="J1430" s="27">
        <v>16</v>
      </c>
      <c r="K1430" s="5">
        <f t="shared" si="173"/>
        <v>5.7142857142857141E-2</v>
      </c>
      <c r="L1430" s="258" t="s">
        <v>16</v>
      </c>
      <c r="M1430" s="20" t="s">
        <v>2196</v>
      </c>
      <c r="N1430" s="21" t="s">
        <v>626</v>
      </c>
      <c r="O1430" s="20" t="s">
        <v>377</v>
      </c>
      <c r="P1430" s="8" t="s">
        <v>2178</v>
      </c>
      <c r="Q1430" s="30">
        <v>8</v>
      </c>
      <c r="R1430" s="10" t="s">
        <v>32</v>
      </c>
      <c r="S1430" s="32" t="s">
        <v>2179</v>
      </c>
      <c r="T1430" s="32" t="s">
        <v>1029</v>
      </c>
      <c r="U1430" s="32" t="s">
        <v>2180</v>
      </c>
    </row>
    <row r="1431" spans="1:21" s="23" customFormat="1" ht="22.5" customHeight="1" x14ac:dyDescent="0.25">
      <c r="A1431" s="2" t="s">
        <v>109</v>
      </c>
      <c r="B1431" s="2">
        <v>0</v>
      </c>
      <c r="C1431" s="2">
        <v>0</v>
      </c>
      <c r="D1431" s="2">
        <v>2</v>
      </c>
      <c r="E1431" s="2">
        <v>0</v>
      </c>
      <c r="F1431" s="2">
        <v>0</v>
      </c>
      <c r="G1431" s="2">
        <v>0</v>
      </c>
      <c r="H1431" s="2">
        <v>0</v>
      </c>
      <c r="I1431" s="3">
        <f t="shared" si="172"/>
        <v>2</v>
      </c>
      <c r="J1431" s="27">
        <v>17</v>
      </c>
      <c r="K1431" s="5">
        <f t="shared" si="173"/>
        <v>2.8571428571428571E-2</v>
      </c>
      <c r="L1431" s="258" t="s">
        <v>16</v>
      </c>
      <c r="M1431" s="20" t="s">
        <v>1682</v>
      </c>
      <c r="N1431" s="21" t="s">
        <v>350</v>
      </c>
      <c r="O1431" s="20" t="s">
        <v>280</v>
      </c>
      <c r="P1431" s="8" t="s">
        <v>2178</v>
      </c>
      <c r="Q1431" s="30">
        <v>8</v>
      </c>
      <c r="R1431" s="10" t="s">
        <v>32</v>
      </c>
      <c r="S1431" s="32" t="s">
        <v>2179</v>
      </c>
      <c r="T1431" s="32" t="s">
        <v>1029</v>
      </c>
      <c r="U1431" s="32" t="s">
        <v>2180</v>
      </c>
    </row>
    <row r="1432" spans="1:21" s="23" customFormat="1" ht="22.5" customHeight="1" x14ac:dyDescent="0.25">
      <c r="A1432" s="2" t="s">
        <v>80</v>
      </c>
      <c r="B1432" s="2">
        <v>0</v>
      </c>
      <c r="C1432" s="2">
        <v>0</v>
      </c>
      <c r="D1432" s="2">
        <v>2</v>
      </c>
      <c r="E1432" s="2">
        <v>0</v>
      </c>
      <c r="F1432" s="2">
        <v>0</v>
      </c>
      <c r="G1432" s="2">
        <v>0</v>
      </c>
      <c r="H1432" s="2">
        <v>0</v>
      </c>
      <c r="I1432" s="3">
        <f t="shared" si="172"/>
        <v>2</v>
      </c>
      <c r="J1432" s="27">
        <v>17</v>
      </c>
      <c r="K1432" s="5">
        <f t="shared" si="173"/>
        <v>2.8571428571428571E-2</v>
      </c>
      <c r="L1432" s="258" t="s">
        <v>16</v>
      </c>
      <c r="M1432" s="20" t="s">
        <v>2197</v>
      </c>
      <c r="N1432" s="21" t="s">
        <v>38</v>
      </c>
      <c r="O1432" s="20" t="s">
        <v>130</v>
      </c>
      <c r="P1432" s="8" t="s">
        <v>2178</v>
      </c>
      <c r="Q1432" s="30">
        <v>8</v>
      </c>
      <c r="R1432" s="10" t="s">
        <v>182</v>
      </c>
      <c r="S1432" s="32" t="s">
        <v>2167</v>
      </c>
      <c r="T1432" s="32" t="s">
        <v>45</v>
      </c>
      <c r="U1432" s="32" t="s">
        <v>19</v>
      </c>
    </row>
    <row r="1433" spans="1:21" s="48" customFormat="1" ht="18" customHeight="1" x14ac:dyDescent="0.25">
      <c r="A1433" s="2" t="s">
        <v>145</v>
      </c>
      <c r="B1433" s="3">
        <v>10</v>
      </c>
      <c r="C1433" s="3">
        <v>12</v>
      </c>
      <c r="D1433" s="3">
        <v>2</v>
      </c>
      <c r="E1433" s="3">
        <v>5.5</v>
      </c>
      <c r="F1433" s="3">
        <v>0</v>
      </c>
      <c r="G1433" s="3">
        <v>12</v>
      </c>
      <c r="H1433" s="3">
        <v>16</v>
      </c>
      <c r="I1433" s="3">
        <f t="shared" si="172"/>
        <v>57.5</v>
      </c>
      <c r="J1433" s="3">
        <v>1</v>
      </c>
      <c r="K1433" s="5">
        <f t="shared" ref="K1433:K1441" si="174">I1433/106</f>
        <v>0.54245283018867929</v>
      </c>
      <c r="L1433" s="259" t="s">
        <v>62</v>
      </c>
      <c r="M1433" s="20" t="s">
        <v>2198</v>
      </c>
      <c r="N1433" s="21" t="s">
        <v>328</v>
      </c>
      <c r="O1433" s="20" t="s">
        <v>60</v>
      </c>
      <c r="P1433" s="8" t="s">
        <v>2178</v>
      </c>
      <c r="Q1433" s="30">
        <v>9</v>
      </c>
      <c r="R1433" s="10" t="s">
        <v>32</v>
      </c>
      <c r="S1433" s="32" t="s">
        <v>2167</v>
      </c>
      <c r="T1433" s="32" t="s">
        <v>45</v>
      </c>
      <c r="U1433" s="32" t="s">
        <v>19</v>
      </c>
    </row>
    <row r="1434" spans="1:21" s="48" customFormat="1" ht="18" customHeight="1" x14ac:dyDescent="0.25">
      <c r="A1434" s="2" t="s">
        <v>159</v>
      </c>
      <c r="B1434" s="3">
        <v>3</v>
      </c>
      <c r="C1434" s="3">
        <v>12</v>
      </c>
      <c r="D1434" s="3">
        <v>0</v>
      </c>
      <c r="E1434" s="3">
        <v>0</v>
      </c>
      <c r="F1434" s="3">
        <v>0</v>
      </c>
      <c r="G1434" s="3">
        <v>12</v>
      </c>
      <c r="H1434" s="3">
        <v>0</v>
      </c>
      <c r="I1434" s="3">
        <f t="shared" si="172"/>
        <v>27</v>
      </c>
      <c r="J1434" s="3">
        <v>2</v>
      </c>
      <c r="K1434" s="5">
        <f t="shared" si="174"/>
        <v>0.25471698113207547</v>
      </c>
      <c r="L1434" s="259" t="s">
        <v>16</v>
      </c>
      <c r="M1434" s="20" t="s">
        <v>2199</v>
      </c>
      <c r="N1434" s="21" t="s">
        <v>626</v>
      </c>
      <c r="O1434" s="20" t="s">
        <v>31</v>
      </c>
      <c r="P1434" s="8" t="s">
        <v>2178</v>
      </c>
      <c r="Q1434" s="30">
        <v>9</v>
      </c>
      <c r="R1434" s="10" t="s">
        <v>32</v>
      </c>
      <c r="S1434" s="32" t="s">
        <v>2167</v>
      </c>
      <c r="T1434" s="32" t="s">
        <v>45</v>
      </c>
      <c r="U1434" s="32" t="s">
        <v>19</v>
      </c>
    </row>
    <row r="1435" spans="1:21" s="48" customFormat="1" ht="18" customHeight="1" x14ac:dyDescent="0.25">
      <c r="A1435" s="2" t="s">
        <v>163</v>
      </c>
      <c r="B1435" s="3">
        <v>2</v>
      </c>
      <c r="C1435" s="3">
        <v>12</v>
      </c>
      <c r="D1435" s="3">
        <v>0</v>
      </c>
      <c r="E1435" s="3">
        <v>0</v>
      </c>
      <c r="F1435" s="3">
        <v>0</v>
      </c>
      <c r="G1435" s="3">
        <v>12</v>
      </c>
      <c r="H1435" s="3">
        <v>0</v>
      </c>
      <c r="I1435" s="3">
        <f t="shared" si="172"/>
        <v>26</v>
      </c>
      <c r="J1435" s="3">
        <v>3</v>
      </c>
      <c r="K1435" s="5">
        <f t="shared" si="174"/>
        <v>0.24528301886792453</v>
      </c>
      <c r="L1435" s="259" t="s">
        <v>16</v>
      </c>
      <c r="M1435" s="20" t="s">
        <v>2200</v>
      </c>
      <c r="N1435" s="21" t="s">
        <v>271</v>
      </c>
      <c r="O1435" s="20" t="s">
        <v>2201</v>
      </c>
      <c r="P1435" s="8" t="s">
        <v>2178</v>
      </c>
      <c r="Q1435" s="30">
        <v>9</v>
      </c>
      <c r="R1435" s="10" t="s">
        <v>32</v>
      </c>
      <c r="S1435" s="32" t="s">
        <v>2167</v>
      </c>
      <c r="T1435" s="32" t="s">
        <v>45</v>
      </c>
      <c r="U1435" s="32" t="s">
        <v>19</v>
      </c>
    </row>
    <row r="1436" spans="1:21" s="48" customFormat="1" ht="18" customHeight="1" x14ac:dyDescent="0.25">
      <c r="A1436" s="2" t="s">
        <v>174</v>
      </c>
      <c r="B1436" s="3">
        <v>1</v>
      </c>
      <c r="C1436" s="3">
        <v>12</v>
      </c>
      <c r="D1436" s="3">
        <v>0</v>
      </c>
      <c r="E1436" s="3">
        <v>0</v>
      </c>
      <c r="F1436" s="3">
        <v>0</v>
      </c>
      <c r="G1436" s="3">
        <v>12</v>
      </c>
      <c r="H1436" s="3">
        <v>0</v>
      </c>
      <c r="I1436" s="3">
        <f t="shared" si="172"/>
        <v>25</v>
      </c>
      <c r="J1436" s="3">
        <v>4</v>
      </c>
      <c r="K1436" s="5">
        <f t="shared" si="174"/>
        <v>0.23584905660377359</v>
      </c>
      <c r="L1436" s="259" t="s">
        <v>16</v>
      </c>
      <c r="M1436" s="20" t="s">
        <v>2202</v>
      </c>
      <c r="N1436" s="21" t="s">
        <v>507</v>
      </c>
      <c r="O1436" s="20" t="s">
        <v>94</v>
      </c>
      <c r="P1436" s="8" t="s">
        <v>2178</v>
      </c>
      <c r="Q1436" s="30">
        <v>9</v>
      </c>
      <c r="R1436" s="10" t="s">
        <v>32</v>
      </c>
      <c r="S1436" s="32" t="s">
        <v>2167</v>
      </c>
      <c r="T1436" s="32" t="s">
        <v>45</v>
      </c>
      <c r="U1436" s="32" t="s">
        <v>19</v>
      </c>
    </row>
    <row r="1437" spans="1:21" s="48" customFormat="1" ht="18" customHeight="1" x14ac:dyDescent="0.25">
      <c r="A1437" s="2" t="s">
        <v>299</v>
      </c>
      <c r="B1437" s="3">
        <v>7</v>
      </c>
      <c r="C1437" s="3">
        <v>12</v>
      </c>
      <c r="D1437" s="3">
        <v>0</v>
      </c>
      <c r="E1437" s="3">
        <v>0</v>
      </c>
      <c r="F1437" s="3">
        <v>0</v>
      </c>
      <c r="G1437" s="3">
        <v>0</v>
      </c>
      <c r="H1437" s="3">
        <v>0</v>
      </c>
      <c r="I1437" s="3">
        <f t="shared" si="172"/>
        <v>19</v>
      </c>
      <c r="J1437" s="3">
        <v>5</v>
      </c>
      <c r="K1437" s="5">
        <f t="shared" si="174"/>
        <v>0.17924528301886791</v>
      </c>
      <c r="L1437" s="259" t="s">
        <v>16</v>
      </c>
      <c r="M1437" s="20" t="s">
        <v>2203</v>
      </c>
      <c r="N1437" s="21" t="s">
        <v>27</v>
      </c>
      <c r="O1437" s="20" t="s">
        <v>120</v>
      </c>
      <c r="P1437" s="8" t="s">
        <v>2178</v>
      </c>
      <c r="Q1437" s="30">
        <v>9</v>
      </c>
      <c r="R1437" s="10" t="s">
        <v>32</v>
      </c>
      <c r="S1437" s="32" t="s">
        <v>2167</v>
      </c>
      <c r="T1437" s="32" t="s">
        <v>45</v>
      </c>
      <c r="U1437" s="32" t="s">
        <v>19</v>
      </c>
    </row>
    <row r="1438" spans="1:21" s="48" customFormat="1" ht="18" customHeight="1" x14ac:dyDescent="0.25">
      <c r="A1438" s="2" t="s">
        <v>176</v>
      </c>
      <c r="B1438" s="3">
        <v>0</v>
      </c>
      <c r="C1438" s="3">
        <v>10</v>
      </c>
      <c r="D1438" s="3">
        <v>0</v>
      </c>
      <c r="E1438" s="3">
        <v>0</v>
      </c>
      <c r="F1438" s="3">
        <v>0</v>
      </c>
      <c r="G1438" s="3">
        <v>0</v>
      </c>
      <c r="H1438" s="3">
        <v>0</v>
      </c>
      <c r="I1438" s="3">
        <f t="shared" si="172"/>
        <v>10</v>
      </c>
      <c r="J1438" s="3">
        <v>6</v>
      </c>
      <c r="K1438" s="5">
        <f t="shared" si="174"/>
        <v>9.4339622641509441E-2</v>
      </c>
      <c r="L1438" s="259" t="s">
        <v>16</v>
      </c>
      <c r="M1438" s="20" t="s">
        <v>2204</v>
      </c>
      <c r="N1438" s="21" t="s">
        <v>529</v>
      </c>
      <c r="O1438" s="20" t="s">
        <v>631</v>
      </c>
      <c r="P1438" s="8" t="s">
        <v>2178</v>
      </c>
      <c r="Q1438" s="30">
        <v>9</v>
      </c>
      <c r="R1438" s="10" t="s">
        <v>32</v>
      </c>
      <c r="S1438" s="32" t="s">
        <v>2167</v>
      </c>
      <c r="T1438" s="32" t="s">
        <v>45</v>
      </c>
      <c r="U1438" s="32" t="s">
        <v>19</v>
      </c>
    </row>
    <row r="1439" spans="1:21" s="48" customFormat="1" ht="18" customHeight="1" x14ac:dyDescent="0.25">
      <c r="A1439" s="2" t="s">
        <v>169</v>
      </c>
      <c r="B1439" s="3">
        <v>7</v>
      </c>
      <c r="C1439" s="3">
        <v>0</v>
      </c>
      <c r="D1439" s="3">
        <v>0</v>
      </c>
      <c r="E1439" s="3">
        <v>0</v>
      </c>
      <c r="F1439" s="3">
        <v>0</v>
      </c>
      <c r="G1439" s="3">
        <v>0</v>
      </c>
      <c r="H1439" s="3">
        <v>0</v>
      </c>
      <c r="I1439" s="3">
        <f t="shared" si="172"/>
        <v>7</v>
      </c>
      <c r="J1439" s="3">
        <v>7</v>
      </c>
      <c r="K1439" s="5">
        <f t="shared" si="174"/>
        <v>6.6037735849056603E-2</v>
      </c>
      <c r="L1439" s="259" t="s">
        <v>16</v>
      </c>
      <c r="M1439" s="20" t="s">
        <v>2205</v>
      </c>
      <c r="N1439" s="21" t="s">
        <v>38</v>
      </c>
      <c r="O1439" s="20" t="s">
        <v>667</v>
      </c>
      <c r="P1439" s="8" t="s">
        <v>2178</v>
      </c>
      <c r="Q1439" s="30">
        <v>9</v>
      </c>
      <c r="R1439" s="10" t="s">
        <v>32</v>
      </c>
      <c r="S1439" s="32" t="s">
        <v>2167</v>
      </c>
      <c r="T1439" s="32" t="s">
        <v>45</v>
      </c>
      <c r="U1439" s="32" t="s">
        <v>19</v>
      </c>
    </row>
    <row r="1440" spans="1:21" s="48" customFormat="1" ht="18" customHeight="1" x14ac:dyDescent="0.25">
      <c r="A1440" s="2" t="s">
        <v>157</v>
      </c>
      <c r="B1440" s="3">
        <v>5</v>
      </c>
      <c r="C1440" s="3">
        <v>0</v>
      </c>
      <c r="D1440" s="3">
        <v>0</v>
      </c>
      <c r="E1440" s="3">
        <v>0</v>
      </c>
      <c r="F1440" s="3">
        <v>0</v>
      </c>
      <c r="G1440" s="3">
        <v>0</v>
      </c>
      <c r="H1440" s="3">
        <v>0</v>
      </c>
      <c r="I1440" s="3">
        <f t="shared" si="172"/>
        <v>5</v>
      </c>
      <c r="J1440" s="3">
        <v>8</v>
      </c>
      <c r="K1440" s="5">
        <f t="shared" si="174"/>
        <v>4.716981132075472E-2</v>
      </c>
      <c r="L1440" s="259" t="s">
        <v>16</v>
      </c>
      <c r="M1440" s="20" t="s">
        <v>2206</v>
      </c>
      <c r="N1440" s="21" t="s">
        <v>468</v>
      </c>
      <c r="O1440" s="20" t="s">
        <v>130</v>
      </c>
      <c r="P1440" s="8" t="s">
        <v>2178</v>
      </c>
      <c r="Q1440" s="30">
        <v>9</v>
      </c>
      <c r="R1440" s="10" t="s">
        <v>1677</v>
      </c>
      <c r="S1440" s="32" t="s">
        <v>2179</v>
      </c>
      <c r="T1440" s="32" t="s">
        <v>1029</v>
      </c>
      <c r="U1440" s="32" t="s">
        <v>2180</v>
      </c>
    </row>
    <row r="1441" spans="1:21" s="48" customFormat="1" ht="18" customHeight="1" x14ac:dyDescent="0.25">
      <c r="A1441" s="2" t="s">
        <v>172</v>
      </c>
      <c r="B1441" s="3">
        <v>4</v>
      </c>
      <c r="C1441" s="3">
        <v>0</v>
      </c>
      <c r="D1441" s="3">
        <v>0</v>
      </c>
      <c r="E1441" s="3">
        <v>0</v>
      </c>
      <c r="F1441" s="3">
        <v>0</v>
      </c>
      <c r="G1441" s="3">
        <v>0</v>
      </c>
      <c r="H1441" s="3">
        <v>0</v>
      </c>
      <c r="I1441" s="3">
        <f t="shared" si="172"/>
        <v>4</v>
      </c>
      <c r="J1441" s="3">
        <v>9</v>
      </c>
      <c r="K1441" s="5">
        <f t="shared" si="174"/>
        <v>3.7735849056603772E-2</v>
      </c>
      <c r="L1441" s="259" t="s">
        <v>16</v>
      </c>
      <c r="M1441" s="20" t="s">
        <v>2207</v>
      </c>
      <c r="N1441" s="21" t="s">
        <v>126</v>
      </c>
      <c r="O1441" s="20" t="s">
        <v>402</v>
      </c>
      <c r="P1441" s="8" t="s">
        <v>2178</v>
      </c>
      <c r="Q1441" s="30">
        <v>9</v>
      </c>
      <c r="R1441" s="10" t="s">
        <v>182</v>
      </c>
      <c r="S1441" s="32" t="s">
        <v>2179</v>
      </c>
      <c r="T1441" s="32" t="s">
        <v>1029</v>
      </c>
      <c r="U1441" s="32" t="s">
        <v>2180</v>
      </c>
    </row>
    <row r="1442" spans="1:21" s="48" customFormat="1" ht="18" customHeight="1" x14ac:dyDescent="0.25">
      <c r="A1442" s="2" t="s">
        <v>438</v>
      </c>
      <c r="B1442" s="3">
        <v>4</v>
      </c>
      <c r="C1442" s="3">
        <v>4</v>
      </c>
      <c r="D1442" s="3">
        <v>11</v>
      </c>
      <c r="E1442" s="3">
        <v>7</v>
      </c>
      <c r="F1442" s="3">
        <v>10</v>
      </c>
      <c r="G1442" s="3">
        <v>6</v>
      </c>
      <c r="H1442" s="3"/>
      <c r="I1442" s="3">
        <f t="shared" si="172"/>
        <v>42</v>
      </c>
      <c r="J1442" s="3">
        <v>1</v>
      </c>
      <c r="K1442" s="5">
        <f t="shared" ref="K1442:K1456" si="175">I1442/62</f>
        <v>0.67741935483870963</v>
      </c>
      <c r="L1442" s="258" t="s">
        <v>62</v>
      </c>
      <c r="M1442" s="20" t="s">
        <v>2208</v>
      </c>
      <c r="N1442" s="21" t="s">
        <v>153</v>
      </c>
      <c r="O1442" s="20" t="s">
        <v>19</v>
      </c>
      <c r="P1442" s="8" t="s">
        <v>2178</v>
      </c>
      <c r="Q1442" s="30">
        <v>10</v>
      </c>
      <c r="R1442" s="10" t="s">
        <v>32</v>
      </c>
      <c r="S1442" s="32" t="s">
        <v>2179</v>
      </c>
      <c r="T1442" s="32" t="s">
        <v>1029</v>
      </c>
      <c r="U1442" s="32" t="s">
        <v>2180</v>
      </c>
    </row>
    <row r="1443" spans="1:21" s="48" customFormat="1" ht="18" customHeight="1" x14ac:dyDescent="0.25">
      <c r="A1443" s="2" t="s">
        <v>218</v>
      </c>
      <c r="B1443" s="3">
        <v>8</v>
      </c>
      <c r="C1443" s="3">
        <v>5</v>
      </c>
      <c r="D1443" s="3">
        <v>7</v>
      </c>
      <c r="E1443" s="3">
        <v>9</v>
      </c>
      <c r="F1443" s="3">
        <v>10</v>
      </c>
      <c r="G1443" s="3">
        <v>0</v>
      </c>
      <c r="H1443" s="3"/>
      <c r="I1443" s="3">
        <f t="shared" si="172"/>
        <v>39</v>
      </c>
      <c r="J1443" s="3">
        <v>2</v>
      </c>
      <c r="K1443" s="5">
        <f t="shared" si="175"/>
        <v>0.62903225806451613</v>
      </c>
      <c r="L1443" s="258" t="s">
        <v>67</v>
      </c>
      <c r="M1443" s="20" t="s">
        <v>2209</v>
      </c>
      <c r="N1443" s="21" t="s">
        <v>2210</v>
      </c>
      <c r="O1443" s="20" t="s">
        <v>2211</v>
      </c>
      <c r="P1443" s="8" t="s">
        <v>2178</v>
      </c>
      <c r="Q1443" s="30">
        <v>10</v>
      </c>
      <c r="R1443" s="10" t="s">
        <v>32</v>
      </c>
      <c r="S1443" s="32" t="s">
        <v>2179</v>
      </c>
      <c r="T1443" s="32" t="s">
        <v>1029</v>
      </c>
      <c r="U1443" s="32" t="s">
        <v>2180</v>
      </c>
    </row>
    <row r="1444" spans="1:21" s="48" customFormat="1" ht="18" customHeight="1" x14ac:dyDescent="0.25">
      <c r="A1444" s="2" t="s">
        <v>208</v>
      </c>
      <c r="B1444" s="3">
        <v>8</v>
      </c>
      <c r="C1444" s="3">
        <v>0</v>
      </c>
      <c r="D1444" s="3">
        <v>9</v>
      </c>
      <c r="E1444" s="3">
        <v>12</v>
      </c>
      <c r="F1444" s="3">
        <v>5</v>
      </c>
      <c r="G1444" s="3">
        <v>0</v>
      </c>
      <c r="H1444" s="3"/>
      <c r="I1444" s="3">
        <f t="shared" si="172"/>
        <v>34</v>
      </c>
      <c r="J1444" s="3">
        <v>3</v>
      </c>
      <c r="K1444" s="5">
        <f t="shared" si="175"/>
        <v>0.54838709677419351</v>
      </c>
      <c r="L1444" s="258" t="s">
        <v>67</v>
      </c>
      <c r="M1444" s="20" t="s">
        <v>2212</v>
      </c>
      <c r="N1444" s="21" t="s">
        <v>346</v>
      </c>
      <c r="O1444" s="20" t="s">
        <v>42</v>
      </c>
      <c r="P1444" s="8" t="s">
        <v>2178</v>
      </c>
      <c r="Q1444" s="30">
        <v>10</v>
      </c>
      <c r="R1444" s="10" t="s">
        <v>32</v>
      </c>
      <c r="S1444" s="32" t="s">
        <v>2179</v>
      </c>
      <c r="T1444" s="32" t="s">
        <v>1029</v>
      </c>
      <c r="U1444" s="32" t="s">
        <v>2180</v>
      </c>
    </row>
    <row r="1445" spans="1:21" s="48" customFormat="1" ht="18" customHeight="1" x14ac:dyDescent="0.25">
      <c r="A1445" s="2" t="s">
        <v>179</v>
      </c>
      <c r="B1445" s="3">
        <v>8</v>
      </c>
      <c r="C1445" s="3">
        <v>4</v>
      </c>
      <c r="D1445" s="3">
        <v>5</v>
      </c>
      <c r="E1445" s="3">
        <v>6</v>
      </c>
      <c r="F1445" s="3">
        <v>10</v>
      </c>
      <c r="G1445" s="3">
        <v>0</v>
      </c>
      <c r="H1445" s="3"/>
      <c r="I1445" s="3">
        <f t="shared" si="172"/>
        <v>33</v>
      </c>
      <c r="J1445" s="3">
        <v>4</v>
      </c>
      <c r="K1445" s="5">
        <f t="shared" si="175"/>
        <v>0.532258064516129</v>
      </c>
      <c r="L1445" s="258" t="s">
        <v>67</v>
      </c>
      <c r="M1445" s="20" t="s">
        <v>2213</v>
      </c>
      <c r="N1445" s="21" t="s">
        <v>2214</v>
      </c>
      <c r="O1445" s="20" t="s">
        <v>189</v>
      </c>
      <c r="P1445" s="8" t="s">
        <v>2178</v>
      </c>
      <c r="Q1445" s="30">
        <v>10</v>
      </c>
      <c r="R1445" s="10" t="s">
        <v>32</v>
      </c>
      <c r="S1445" s="32" t="s">
        <v>2179</v>
      </c>
      <c r="T1445" s="32" t="s">
        <v>1029</v>
      </c>
      <c r="U1445" s="32" t="s">
        <v>2180</v>
      </c>
    </row>
    <row r="1446" spans="1:21" s="48" customFormat="1" ht="18" customHeight="1" x14ac:dyDescent="0.25">
      <c r="A1446" s="2" t="s">
        <v>203</v>
      </c>
      <c r="B1446" s="3">
        <v>0</v>
      </c>
      <c r="C1446" s="3">
        <v>0</v>
      </c>
      <c r="D1446" s="3">
        <v>5</v>
      </c>
      <c r="E1446" s="3">
        <v>12</v>
      </c>
      <c r="F1446" s="3">
        <v>10</v>
      </c>
      <c r="G1446" s="3">
        <v>0</v>
      </c>
      <c r="H1446" s="3"/>
      <c r="I1446" s="3">
        <f t="shared" si="172"/>
        <v>27</v>
      </c>
      <c r="J1446" s="3">
        <v>5</v>
      </c>
      <c r="K1446" s="5">
        <f t="shared" si="175"/>
        <v>0.43548387096774194</v>
      </c>
      <c r="L1446" s="258" t="s">
        <v>67</v>
      </c>
      <c r="M1446" s="20" t="s">
        <v>2215</v>
      </c>
      <c r="N1446" s="21" t="s">
        <v>256</v>
      </c>
      <c r="O1446" s="20" t="s">
        <v>100</v>
      </c>
      <c r="P1446" s="8" t="s">
        <v>2178</v>
      </c>
      <c r="Q1446" s="30">
        <v>10</v>
      </c>
      <c r="R1446" s="10" t="s">
        <v>32</v>
      </c>
      <c r="S1446" s="32" t="s">
        <v>2179</v>
      </c>
      <c r="T1446" s="32" t="s">
        <v>1029</v>
      </c>
      <c r="U1446" s="32" t="s">
        <v>2180</v>
      </c>
    </row>
    <row r="1447" spans="1:21" s="48" customFormat="1" ht="18" customHeight="1" x14ac:dyDescent="0.25">
      <c r="A1447" s="2" t="s">
        <v>196</v>
      </c>
      <c r="B1447" s="3">
        <v>0</v>
      </c>
      <c r="C1447" s="3">
        <v>0</v>
      </c>
      <c r="D1447" s="3">
        <v>10</v>
      </c>
      <c r="E1447" s="3">
        <v>11</v>
      </c>
      <c r="F1447" s="3">
        <v>3</v>
      </c>
      <c r="G1447" s="3">
        <v>3</v>
      </c>
      <c r="H1447" s="3"/>
      <c r="I1447" s="3">
        <f t="shared" si="172"/>
        <v>27</v>
      </c>
      <c r="J1447" s="3">
        <v>5</v>
      </c>
      <c r="K1447" s="5">
        <f t="shared" si="175"/>
        <v>0.43548387096774194</v>
      </c>
      <c r="L1447" s="258" t="s">
        <v>67</v>
      </c>
      <c r="M1447" s="20" t="s">
        <v>2216</v>
      </c>
      <c r="N1447" s="21" t="s">
        <v>346</v>
      </c>
      <c r="O1447" s="20" t="s">
        <v>56</v>
      </c>
      <c r="P1447" s="8" t="s">
        <v>2178</v>
      </c>
      <c r="Q1447" s="30">
        <v>10</v>
      </c>
      <c r="R1447" s="10" t="s">
        <v>32</v>
      </c>
      <c r="S1447" s="32" t="s">
        <v>2179</v>
      </c>
      <c r="T1447" s="32" t="s">
        <v>1029</v>
      </c>
      <c r="U1447" s="32" t="s">
        <v>2180</v>
      </c>
    </row>
    <row r="1448" spans="1:21" s="48" customFormat="1" ht="18" customHeight="1" x14ac:dyDescent="0.25">
      <c r="A1448" s="2" t="s">
        <v>451</v>
      </c>
      <c r="B1448" s="3">
        <v>4</v>
      </c>
      <c r="C1448" s="3">
        <v>0</v>
      </c>
      <c r="D1448" s="3">
        <v>6</v>
      </c>
      <c r="E1448" s="3">
        <v>12</v>
      </c>
      <c r="F1448" s="3">
        <v>3</v>
      </c>
      <c r="G1448" s="3">
        <v>0</v>
      </c>
      <c r="H1448" s="3"/>
      <c r="I1448" s="3">
        <f t="shared" si="172"/>
        <v>25</v>
      </c>
      <c r="J1448" s="3">
        <v>6</v>
      </c>
      <c r="K1448" s="5">
        <f t="shared" si="175"/>
        <v>0.40322580645161288</v>
      </c>
      <c r="L1448" s="258" t="s">
        <v>16</v>
      </c>
      <c r="M1448" s="20" t="s">
        <v>2217</v>
      </c>
      <c r="N1448" s="21" t="s">
        <v>18</v>
      </c>
      <c r="O1448" s="20" t="s">
        <v>19</v>
      </c>
      <c r="P1448" s="8" t="s">
        <v>2178</v>
      </c>
      <c r="Q1448" s="30">
        <v>10</v>
      </c>
      <c r="R1448" s="10" t="s">
        <v>32</v>
      </c>
      <c r="S1448" s="32" t="s">
        <v>2179</v>
      </c>
      <c r="T1448" s="32" t="s">
        <v>1029</v>
      </c>
      <c r="U1448" s="32" t="s">
        <v>2180</v>
      </c>
    </row>
    <row r="1449" spans="1:21" s="48" customFormat="1" ht="18" customHeight="1" x14ac:dyDescent="0.25">
      <c r="A1449" s="2" t="s">
        <v>224</v>
      </c>
      <c r="B1449" s="3">
        <v>0</v>
      </c>
      <c r="C1449" s="3">
        <v>3</v>
      </c>
      <c r="D1449" s="3">
        <v>6</v>
      </c>
      <c r="E1449" s="3">
        <v>7</v>
      </c>
      <c r="F1449" s="3">
        <v>6</v>
      </c>
      <c r="G1449" s="3">
        <v>0</v>
      </c>
      <c r="H1449" s="3"/>
      <c r="I1449" s="3">
        <f t="shared" si="172"/>
        <v>22</v>
      </c>
      <c r="J1449" s="3">
        <v>7</v>
      </c>
      <c r="K1449" s="5">
        <f t="shared" si="175"/>
        <v>0.35483870967741937</v>
      </c>
      <c r="L1449" s="258" t="s">
        <v>16</v>
      </c>
      <c r="M1449" s="20" t="s">
        <v>2218</v>
      </c>
      <c r="N1449" s="21" t="s">
        <v>161</v>
      </c>
      <c r="O1449" s="20" t="s">
        <v>2219</v>
      </c>
      <c r="P1449" s="8" t="s">
        <v>2178</v>
      </c>
      <c r="Q1449" s="30">
        <v>10</v>
      </c>
      <c r="R1449" s="10" t="s">
        <v>32</v>
      </c>
      <c r="S1449" s="32" t="s">
        <v>2179</v>
      </c>
      <c r="T1449" s="32" t="s">
        <v>1029</v>
      </c>
      <c r="U1449" s="32" t="s">
        <v>2180</v>
      </c>
    </row>
    <row r="1450" spans="1:21" s="48" customFormat="1" ht="18" customHeight="1" x14ac:dyDescent="0.25">
      <c r="A1450" s="2" t="s">
        <v>215</v>
      </c>
      <c r="B1450" s="3">
        <v>2</v>
      </c>
      <c r="C1450" s="3">
        <v>4</v>
      </c>
      <c r="D1450" s="3">
        <v>1</v>
      </c>
      <c r="E1450" s="3">
        <v>10</v>
      </c>
      <c r="F1450" s="3">
        <v>5</v>
      </c>
      <c r="G1450" s="3">
        <v>0</v>
      </c>
      <c r="H1450" s="3"/>
      <c r="I1450" s="3">
        <f t="shared" si="172"/>
        <v>22</v>
      </c>
      <c r="J1450" s="3">
        <v>7</v>
      </c>
      <c r="K1450" s="5">
        <f t="shared" si="175"/>
        <v>0.35483870967741937</v>
      </c>
      <c r="L1450" s="258" t="s">
        <v>16</v>
      </c>
      <c r="M1450" s="20" t="s">
        <v>2220</v>
      </c>
      <c r="N1450" s="21" t="s">
        <v>256</v>
      </c>
      <c r="O1450" s="20" t="s">
        <v>100</v>
      </c>
      <c r="P1450" s="8" t="s">
        <v>2178</v>
      </c>
      <c r="Q1450" s="30">
        <v>10</v>
      </c>
      <c r="R1450" s="10" t="s">
        <v>32</v>
      </c>
      <c r="S1450" s="32" t="s">
        <v>2179</v>
      </c>
      <c r="T1450" s="32" t="s">
        <v>1029</v>
      </c>
      <c r="U1450" s="32" t="s">
        <v>2180</v>
      </c>
    </row>
    <row r="1451" spans="1:21" s="48" customFormat="1" ht="18" customHeight="1" x14ac:dyDescent="0.25">
      <c r="A1451" s="2" t="s">
        <v>266</v>
      </c>
      <c r="B1451" s="3">
        <v>0</v>
      </c>
      <c r="C1451" s="3">
        <v>0</v>
      </c>
      <c r="D1451" s="3">
        <v>7</v>
      </c>
      <c r="E1451" s="3">
        <v>11</v>
      </c>
      <c r="F1451" s="3">
        <v>2</v>
      </c>
      <c r="G1451" s="3">
        <v>0</v>
      </c>
      <c r="H1451" s="3"/>
      <c r="I1451" s="3">
        <f t="shared" si="172"/>
        <v>20</v>
      </c>
      <c r="J1451" s="3">
        <v>8</v>
      </c>
      <c r="K1451" s="5">
        <f t="shared" si="175"/>
        <v>0.32258064516129031</v>
      </c>
      <c r="L1451" s="258" t="s">
        <v>16</v>
      </c>
      <c r="M1451" s="20" t="s">
        <v>2221</v>
      </c>
      <c r="N1451" s="21" t="s">
        <v>1041</v>
      </c>
      <c r="O1451" s="20" t="s">
        <v>178</v>
      </c>
      <c r="P1451" s="8" t="s">
        <v>2178</v>
      </c>
      <c r="Q1451" s="30">
        <v>10</v>
      </c>
      <c r="R1451" s="10" t="s">
        <v>32</v>
      </c>
      <c r="S1451" s="32" t="s">
        <v>2179</v>
      </c>
      <c r="T1451" s="32" t="s">
        <v>1029</v>
      </c>
      <c r="U1451" s="32" t="s">
        <v>2180</v>
      </c>
    </row>
    <row r="1452" spans="1:21" s="48" customFormat="1" ht="18" customHeight="1" x14ac:dyDescent="0.25">
      <c r="A1452" s="2" t="s">
        <v>263</v>
      </c>
      <c r="B1452" s="3">
        <v>2</v>
      </c>
      <c r="C1452" s="3">
        <v>5</v>
      </c>
      <c r="D1452" s="3">
        <v>2</v>
      </c>
      <c r="E1452" s="3">
        <v>11</v>
      </c>
      <c r="F1452" s="3">
        <v>0</v>
      </c>
      <c r="G1452" s="3">
        <v>0</v>
      </c>
      <c r="H1452" s="3"/>
      <c r="I1452" s="3">
        <f t="shared" si="172"/>
        <v>20</v>
      </c>
      <c r="J1452" s="3">
        <v>8</v>
      </c>
      <c r="K1452" s="5">
        <f t="shared" si="175"/>
        <v>0.32258064516129031</v>
      </c>
      <c r="L1452" s="258" t="s">
        <v>16</v>
      </c>
      <c r="M1452" s="20" t="s">
        <v>2222</v>
      </c>
      <c r="N1452" s="21" t="s">
        <v>321</v>
      </c>
      <c r="O1452" s="20" t="s">
        <v>274</v>
      </c>
      <c r="P1452" s="8" t="s">
        <v>2178</v>
      </c>
      <c r="Q1452" s="30">
        <v>10</v>
      </c>
      <c r="R1452" s="10" t="s">
        <v>32</v>
      </c>
      <c r="S1452" s="32" t="s">
        <v>2179</v>
      </c>
      <c r="T1452" s="32" t="s">
        <v>1029</v>
      </c>
      <c r="U1452" s="32" t="s">
        <v>2180</v>
      </c>
    </row>
    <row r="1453" spans="1:21" s="48" customFormat="1" ht="18" customHeight="1" x14ac:dyDescent="0.25">
      <c r="A1453" s="2" t="s">
        <v>211</v>
      </c>
      <c r="B1453" s="3">
        <v>0</v>
      </c>
      <c r="C1453" s="3">
        <v>6</v>
      </c>
      <c r="D1453" s="3">
        <v>10</v>
      </c>
      <c r="E1453" s="3">
        <v>0</v>
      </c>
      <c r="F1453" s="3">
        <v>2</v>
      </c>
      <c r="G1453" s="3">
        <v>2</v>
      </c>
      <c r="H1453" s="3"/>
      <c r="I1453" s="3">
        <f t="shared" si="172"/>
        <v>20</v>
      </c>
      <c r="J1453" s="3">
        <v>8</v>
      </c>
      <c r="K1453" s="5">
        <f t="shared" si="175"/>
        <v>0.32258064516129031</v>
      </c>
      <c r="L1453" s="258" t="s">
        <v>16</v>
      </c>
      <c r="M1453" s="20" t="s">
        <v>2223</v>
      </c>
      <c r="N1453" s="21" t="s">
        <v>265</v>
      </c>
      <c r="O1453" s="20" t="s">
        <v>86</v>
      </c>
      <c r="P1453" s="8" t="s">
        <v>2178</v>
      </c>
      <c r="Q1453" s="30">
        <v>10</v>
      </c>
      <c r="R1453" s="10" t="s">
        <v>32</v>
      </c>
      <c r="S1453" s="32" t="s">
        <v>2179</v>
      </c>
      <c r="T1453" s="32" t="s">
        <v>1029</v>
      </c>
      <c r="U1453" s="32" t="s">
        <v>2180</v>
      </c>
    </row>
    <row r="1454" spans="1:21" s="48" customFormat="1" ht="18" customHeight="1" x14ac:dyDescent="0.25">
      <c r="A1454" s="2" t="s">
        <v>199</v>
      </c>
      <c r="B1454" s="3">
        <v>0</v>
      </c>
      <c r="C1454" s="3">
        <v>0</v>
      </c>
      <c r="D1454" s="3">
        <v>7</v>
      </c>
      <c r="E1454" s="3">
        <v>9</v>
      </c>
      <c r="F1454" s="3">
        <v>2</v>
      </c>
      <c r="G1454" s="3">
        <v>0</v>
      </c>
      <c r="H1454" s="3"/>
      <c r="I1454" s="3">
        <f t="shared" si="172"/>
        <v>18</v>
      </c>
      <c r="J1454" s="3">
        <v>9</v>
      </c>
      <c r="K1454" s="5">
        <f t="shared" si="175"/>
        <v>0.29032258064516131</v>
      </c>
      <c r="L1454" s="258" t="s">
        <v>16</v>
      </c>
      <c r="M1454" s="20" t="s">
        <v>2224</v>
      </c>
      <c r="N1454" s="21" t="s">
        <v>321</v>
      </c>
      <c r="O1454" s="20" t="s">
        <v>60</v>
      </c>
      <c r="P1454" s="8" t="s">
        <v>2178</v>
      </c>
      <c r="Q1454" s="30">
        <v>10</v>
      </c>
      <c r="R1454" s="10" t="s">
        <v>32</v>
      </c>
      <c r="S1454" s="32" t="s">
        <v>2179</v>
      </c>
      <c r="T1454" s="32" t="s">
        <v>1029</v>
      </c>
      <c r="U1454" s="32" t="s">
        <v>2180</v>
      </c>
    </row>
    <row r="1455" spans="1:21" s="48" customFormat="1" ht="18" customHeight="1" x14ac:dyDescent="0.25">
      <c r="A1455" s="2" t="s">
        <v>269</v>
      </c>
      <c r="B1455" s="3">
        <v>0</v>
      </c>
      <c r="C1455" s="3">
        <v>3</v>
      </c>
      <c r="D1455" s="3">
        <v>6</v>
      </c>
      <c r="E1455" s="3">
        <v>7</v>
      </c>
      <c r="F1455" s="3">
        <v>1</v>
      </c>
      <c r="G1455" s="3">
        <v>0</v>
      </c>
      <c r="H1455" s="3"/>
      <c r="I1455" s="3">
        <f t="shared" si="172"/>
        <v>17</v>
      </c>
      <c r="J1455" s="3">
        <v>10</v>
      </c>
      <c r="K1455" s="5">
        <f t="shared" si="175"/>
        <v>0.27419354838709675</v>
      </c>
      <c r="L1455" s="258" t="s">
        <v>16</v>
      </c>
      <c r="M1455" s="20" t="s">
        <v>2225</v>
      </c>
      <c r="N1455" s="21" t="s">
        <v>151</v>
      </c>
      <c r="O1455" s="20" t="s">
        <v>86</v>
      </c>
      <c r="P1455" s="8" t="s">
        <v>2178</v>
      </c>
      <c r="Q1455" s="30">
        <v>10</v>
      </c>
      <c r="R1455" s="10" t="s">
        <v>32</v>
      </c>
      <c r="S1455" s="32" t="s">
        <v>2179</v>
      </c>
      <c r="T1455" s="32" t="s">
        <v>1029</v>
      </c>
      <c r="U1455" s="32" t="s">
        <v>2180</v>
      </c>
    </row>
    <row r="1456" spans="1:21" s="48" customFormat="1" ht="18" customHeight="1" x14ac:dyDescent="0.25">
      <c r="A1456" s="2" t="s">
        <v>254</v>
      </c>
      <c r="B1456" s="3">
        <v>0</v>
      </c>
      <c r="C1456" s="3">
        <v>0</v>
      </c>
      <c r="D1456" s="3">
        <v>5</v>
      </c>
      <c r="E1456" s="3">
        <v>2</v>
      </c>
      <c r="F1456" s="3">
        <v>2</v>
      </c>
      <c r="G1456" s="3">
        <v>0</v>
      </c>
      <c r="H1456" s="3"/>
      <c r="I1456" s="3">
        <f t="shared" si="172"/>
        <v>9</v>
      </c>
      <c r="J1456" s="3">
        <v>11</v>
      </c>
      <c r="K1456" s="5">
        <f t="shared" si="175"/>
        <v>0.14516129032258066</v>
      </c>
      <c r="L1456" s="258" t="s">
        <v>16</v>
      </c>
      <c r="M1456" s="20" t="s">
        <v>2226</v>
      </c>
      <c r="N1456" s="21" t="s">
        <v>79</v>
      </c>
      <c r="O1456" s="20" t="s">
        <v>280</v>
      </c>
      <c r="P1456" s="8" t="s">
        <v>2178</v>
      </c>
      <c r="Q1456" s="30">
        <v>10</v>
      </c>
      <c r="R1456" s="10" t="s">
        <v>32</v>
      </c>
      <c r="S1456" s="32" t="s">
        <v>2179</v>
      </c>
      <c r="T1456" s="32" t="s">
        <v>1029</v>
      </c>
      <c r="U1456" s="32" t="s">
        <v>2180</v>
      </c>
    </row>
    <row r="1457" spans="1:21" s="12" customFormat="1" ht="18" customHeight="1" x14ac:dyDescent="0.25">
      <c r="A1457" s="2" t="s">
        <v>249</v>
      </c>
      <c r="B1457" s="3">
        <v>9</v>
      </c>
      <c r="C1457" s="3">
        <v>10</v>
      </c>
      <c r="D1457" s="3">
        <v>0</v>
      </c>
      <c r="E1457" s="3">
        <v>8</v>
      </c>
      <c r="F1457" s="3">
        <v>10</v>
      </c>
      <c r="G1457" s="3">
        <v>10</v>
      </c>
      <c r="H1457" s="3"/>
      <c r="I1457" s="3">
        <f t="shared" si="172"/>
        <v>47</v>
      </c>
      <c r="J1457" s="4">
        <v>1</v>
      </c>
      <c r="K1457" s="5">
        <f t="shared" ref="K1457:K1463" si="176">I1457/60</f>
        <v>0.78333333333333333</v>
      </c>
      <c r="L1457" s="258" t="s">
        <v>62</v>
      </c>
      <c r="M1457" s="6" t="s">
        <v>2227</v>
      </c>
      <c r="N1457" s="7" t="s">
        <v>891</v>
      </c>
      <c r="O1457" s="7" t="s">
        <v>56</v>
      </c>
      <c r="P1457" s="8" t="s">
        <v>2178</v>
      </c>
      <c r="Q1457" s="9">
        <v>11</v>
      </c>
      <c r="R1457" s="10" t="s">
        <v>246</v>
      </c>
      <c r="S1457" s="32" t="s">
        <v>2167</v>
      </c>
      <c r="T1457" s="32" t="s">
        <v>45</v>
      </c>
      <c r="U1457" s="32" t="s">
        <v>19</v>
      </c>
    </row>
    <row r="1458" spans="1:21" s="12" customFormat="1" ht="18" customHeight="1" x14ac:dyDescent="0.25">
      <c r="A1458" s="2" t="s">
        <v>247</v>
      </c>
      <c r="B1458" s="3">
        <v>9</v>
      </c>
      <c r="C1458" s="3">
        <v>5</v>
      </c>
      <c r="D1458" s="3">
        <v>4</v>
      </c>
      <c r="E1458" s="3">
        <v>0</v>
      </c>
      <c r="F1458" s="3">
        <v>10</v>
      </c>
      <c r="G1458" s="3">
        <v>6</v>
      </c>
      <c r="H1458" s="3"/>
      <c r="I1458" s="3">
        <f t="shared" si="172"/>
        <v>34</v>
      </c>
      <c r="J1458" s="4">
        <v>2</v>
      </c>
      <c r="K1458" s="5">
        <f t="shared" si="176"/>
        <v>0.56666666666666665</v>
      </c>
      <c r="L1458" s="258" t="s">
        <v>67</v>
      </c>
      <c r="M1458" s="6" t="s">
        <v>2228</v>
      </c>
      <c r="N1458" s="7" t="s">
        <v>27</v>
      </c>
      <c r="O1458" s="7" t="s">
        <v>402</v>
      </c>
      <c r="P1458" s="8" t="s">
        <v>2178</v>
      </c>
      <c r="Q1458" s="9">
        <v>11</v>
      </c>
      <c r="R1458" s="10" t="s">
        <v>246</v>
      </c>
      <c r="S1458" s="32" t="s">
        <v>2167</v>
      </c>
      <c r="T1458" s="32" t="s">
        <v>45</v>
      </c>
      <c r="U1458" s="32" t="s">
        <v>19</v>
      </c>
    </row>
    <row r="1459" spans="1:21" s="12" customFormat="1" ht="18" customHeight="1" x14ac:dyDescent="0.25">
      <c r="A1459" s="2" t="s">
        <v>252</v>
      </c>
      <c r="B1459" s="3">
        <v>8</v>
      </c>
      <c r="C1459" s="3">
        <v>10</v>
      </c>
      <c r="D1459" s="3">
        <v>5</v>
      </c>
      <c r="E1459" s="3">
        <v>1</v>
      </c>
      <c r="F1459" s="3">
        <v>0</v>
      </c>
      <c r="G1459" s="3">
        <v>9</v>
      </c>
      <c r="H1459" s="3"/>
      <c r="I1459" s="3">
        <f t="shared" si="172"/>
        <v>33</v>
      </c>
      <c r="J1459" s="4">
        <v>3</v>
      </c>
      <c r="K1459" s="5">
        <f t="shared" si="176"/>
        <v>0.55000000000000004</v>
      </c>
      <c r="L1459" s="258" t="s">
        <v>67</v>
      </c>
      <c r="M1459" s="6" t="s">
        <v>2229</v>
      </c>
      <c r="N1459" s="7" t="s">
        <v>142</v>
      </c>
      <c r="O1459" s="7" t="s">
        <v>19</v>
      </c>
      <c r="P1459" s="8" t="s">
        <v>2178</v>
      </c>
      <c r="Q1459" s="9">
        <v>11</v>
      </c>
      <c r="R1459" s="10" t="s">
        <v>246</v>
      </c>
      <c r="S1459" s="32" t="s">
        <v>2167</v>
      </c>
      <c r="T1459" s="32" t="s">
        <v>45</v>
      </c>
      <c r="U1459" s="32" t="s">
        <v>19</v>
      </c>
    </row>
    <row r="1460" spans="1:21" s="12" customFormat="1" ht="18" customHeight="1" x14ac:dyDescent="0.25">
      <c r="A1460" s="2" t="s">
        <v>243</v>
      </c>
      <c r="B1460" s="3">
        <v>9</v>
      </c>
      <c r="C1460" s="3">
        <v>5</v>
      </c>
      <c r="D1460" s="3">
        <v>0</v>
      </c>
      <c r="E1460" s="3">
        <v>0</v>
      </c>
      <c r="F1460" s="3">
        <v>10</v>
      </c>
      <c r="G1460" s="3">
        <v>6</v>
      </c>
      <c r="H1460" s="3"/>
      <c r="I1460" s="3">
        <f t="shared" si="172"/>
        <v>30</v>
      </c>
      <c r="J1460" s="4">
        <v>5</v>
      </c>
      <c r="K1460" s="5">
        <f t="shared" si="176"/>
        <v>0.5</v>
      </c>
      <c r="L1460" s="258" t="s">
        <v>67</v>
      </c>
      <c r="M1460" s="6" t="s">
        <v>2230</v>
      </c>
      <c r="N1460" s="7" t="s">
        <v>18</v>
      </c>
      <c r="O1460" s="7" t="s">
        <v>100</v>
      </c>
      <c r="P1460" s="8" t="s">
        <v>2178</v>
      </c>
      <c r="Q1460" s="9">
        <v>11</v>
      </c>
      <c r="R1460" s="10" t="s">
        <v>246</v>
      </c>
      <c r="S1460" s="32" t="s">
        <v>2167</v>
      </c>
      <c r="T1460" s="32" t="s">
        <v>45</v>
      </c>
      <c r="U1460" s="32" t="s">
        <v>19</v>
      </c>
    </row>
    <row r="1461" spans="1:21" s="12" customFormat="1" ht="18" customHeight="1" x14ac:dyDescent="0.25">
      <c r="A1461" s="2" t="s">
        <v>275</v>
      </c>
      <c r="B1461" s="3">
        <v>5</v>
      </c>
      <c r="C1461" s="3">
        <v>0</v>
      </c>
      <c r="D1461" s="3">
        <v>5</v>
      </c>
      <c r="E1461" s="3">
        <v>0</v>
      </c>
      <c r="F1461" s="3">
        <v>10</v>
      </c>
      <c r="G1461" s="3">
        <v>6</v>
      </c>
      <c r="H1461" s="3"/>
      <c r="I1461" s="3">
        <f t="shared" si="172"/>
        <v>26</v>
      </c>
      <c r="J1461" s="4">
        <v>4</v>
      </c>
      <c r="K1461" s="5">
        <f t="shared" si="176"/>
        <v>0.43333333333333335</v>
      </c>
      <c r="L1461" s="258" t="s">
        <v>67</v>
      </c>
      <c r="M1461" s="6" t="s">
        <v>2231</v>
      </c>
      <c r="N1461" s="7" t="s">
        <v>2232</v>
      </c>
      <c r="O1461" s="7" t="s">
        <v>86</v>
      </c>
      <c r="P1461" s="8" t="s">
        <v>2178</v>
      </c>
      <c r="Q1461" s="9">
        <v>11</v>
      </c>
      <c r="R1461" s="10" t="s">
        <v>246</v>
      </c>
      <c r="S1461" s="32" t="s">
        <v>2167</v>
      </c>
      <c r="T1461" s="32" t="s">
        <v>45</v>
      </c>
      <c r="U1461" s="32" t="s">
        <v>19</v>
      </c>
    </row>
    <row r="1462" spans="1:21" s="12" customFormat="1" ht="18" customHeight="1" x14ac:dyDescent="0.25">
      <c r="A1462" s="2" t="s">
        <v>283</v>
      </c>
      <c r="B1462" s="3">
        <v>8</v>
      </c>
      <c r="C1462" s="3">
        <v>0</v>
      </c>
      <c r="D1462" s="3">
        <v>0</v>
      </c>
      <c r="E1462" s="3">
        <v>0</v>
      </c>
      <c r="F1462" s="3">
        <v>5</v>
      </c>
      <c r="G1462" s="3">
        <v>6</v>
      </c>
      <c r="H1462" s="3"/>
      <c r="I1462" s="3">
        <f t="shared" si="172"/>
        <v>19</v>
      </c>
      <c r="J1462" s="4">
        <v>6</v>
      </c>
      <c r="K1462" s="5">
        <f t="shared" si="176"/>
        <v>0.31666666666666665</v>
      </c>
      <c r="L1462" s="258" t="s">
        <v>16</v>
      </c>
      <c r="M1462" s="6" t="s">
        <v>2084</v>
      </c>
      <c r="N1462" s="7" t="s">
        <v>161</v>
      </c>
      <c r="O1462" s="7" t="s">
        <v>19</v>
      </c>
      <c r="P1462" s="8" t="s">
        <v>2178</v>
      </c>
      <c r="Q1462" s="9">
        <v>11</v>
      </c>
      <c r="R1462" s="10" t="s">
        <v>246</v>
      </c>
      <c r="S1462" s="32" t="s">
        <v>2167</v>
      </c>
      <c r="T1462" s="32" t="s">
        <v>45</v>
      </c>
      <c r="U1462" s="32" t="s">
        <v>19</v>
      </c>
    </row>
    <row r="1463" spans="1:21" s="12" customFormat="1" ht="18" customHeight="1" x14ac:dyDescent="0.25">
      <c r="A1463" s="2" t="s">
        <v>478</v>
      </c>
      <c r="B1463" s="3">
        <v>6</v>
      </c>
      <c r="C1463" s="3">
        <v>0</v>
      </c>
      <c r="D1463" s="3">
        <v>2</v>
      </c>
      <c r="E1463" s="3">
        <v>0</v>
      </c>
      <c r="F1463" s="3">
        <v>0</v>
      </c>
      <c r="G1463" s="3">
        <v>7</v>
      </c>
      <c r="H1463" s="3"/>
      <c r="I1463" s="3">
        <f t="shared" si="172"/>
        <v>15</v>
      </c>
      <c r="J1463" s="4">
        <v>7</v>
      </c>
      <c r="K1463" s="5">
        <f t="shared" si="176"/>
        <v>0.25</v>
      </c>
      <c r="L1463" s="258" t="s">
        <v>16</v>
      </c>
      <c r="M1463" s="6" t="s">
        <v>2233</v>
      </c>
      <c r="N1463" s="7" t="s">
        <v>2234</v>
      </c>
      <c r="O1463" s="7" t="s">
        <v>100</v>
      </c>
      <c r="P1463" s="8" t="s">
        <v>2178</v>
      </c>
      <c r="Q1463" s="9">
        <v>11</v>
      </c>
      <c r="R1463" s="10" t="s">
        <v>246</v>
      </c>
      <c r="S1463" s="32" t="s">
        <v>2167</v>
      </c>
      <c r="T1463" s="32" t="s">
        <v>45</v>
      </c>
      <c r="U1463" s="32" t="s">
        <v>19</v>
      </c>
    </row>
  </sheetData>
  <mergeCells count="15">
    <mergeCell ref="L3:L5"/>
    <mergeCell ref="A3:A5"/>
    <mergeCell ref="B3:H4"/>
    <mergeCell ref="I3:I5"/>
    <mergeCell ref="J3:J5"/>
    <mergeCell ref="K3:K5"/>
    <mergeCell ref="S3:S5"/>
    <mergeCell ref="T3:T5"/>
    <mergeCell ref="U3:U5"/>
    <mergeCell ref="M3:M5"/>
    <mergeCell ref="N3:N5"/>
    <mergeCell ref="O3:O5"/>
    <mergeCell ref="P3:P5"/>
    <mergeCell ref="Q3:Q5"/>
    <mergeCell ref="R3:R5"/>
  </mergeCells>
  <conditionalFormatting sqref="I214:I1463">
    <cfRule type="cellIs" dxfId="11" priority="2" operator="greaterThan">
      <formula>62</formula>
    </cfRule>
  </conditionalFormatting>
  <conditionalFormatting sqref="I195:I213">
    <cfRule type="cellIs" dxfId="10" priority="1" operator="greaterThan">
      <formula>62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88"/>
  <sheetViews>
    <sheetView tabSelected="1" zoomScale="90" zoomScaleNormal="90" workbookViewId="0">
      <selection activeCell="Q14" sqref="Q14"/>
    </sheetView>
  </sheetViews>
  <sheetFormatPr defaultRowHeight="15.75" x14ac:dyDescent="0.25"/>
  <cols>
    <col min="1" max="1" width="7.140625" style="155" customWidth="1"/>
    <col min="2" max="2" width="9.140625" customWidth="1"/>
    <col min="3" max="9" width="4.5703125" customWidth="1"/>
    <col min="10" max="10" width="10.85546875" customWidth="1"/>
    <col min="11" max="11" width="7.140625" customWidth="1"/>
    <col min="12" max="12" width="12" customWidth="1"/>
    <col min="13" max="13" width="12.28515625" customWidth="1"/>
    <col min="14" max="14" width="16.28515625" customWidth="1"/>
    <col min="15" max="15" width="13.7109375" customWidth="1"/>
    <col min="16" max="16" width="17.85546875" customWidth="1"/>
    <col min="17" max="17" width="46.5703125" customWidth="1"/>
    <col min="18" max="18" width="6.140625" customWidth="1"/>
    <col min="19" max="19" width="7.28515625" customWidth="1"/>
    <col min="20" max="20" width="14" customWidth="1"/>
    <col min="21" max="21" width="14.7109375" customWidth="1"/>
    <col min="22" max="22" width="17.140625" customWidth="1"/>
    <col min="23" max="23" width="37.7109375" customWidth="1"/>
  </cols>
  <sheetData>
    <row r="1" spans="1:58" ht="20.25" x14ac:dyDescent="0.3">
      <c r="L1" s="325" t="s">
        <v>2280</v>
      </c>
    </row>
    <row r="2" spans="1:58" ht="20.25" x14ac:dyDescent="0.3">
      <c r="L2" s="325" t="s">
        <v>2281</v>
      </c>
    </row>
    <row r="3" spans="1:58" s="250" customFormat="1" ht="18.75" customHeight="1" x14ac:dyDescent="0.25">
      <c r="A3" s="359" t="s">
        <v>2237</v>
      </c>
      <c r="B3" s="372" t="s">
        <v>0</v>
      </c>
      <c r="C3" s="351" t="s">
        <v>1</v>
      </c>
      <c r="D3" s="373"/>
      <c r="E3" s="373"/>
      <c r="F3" s="373"/>
      <c r="G3" s="373"/>
      <c r="H3" s="373"/>
      <c r="I3" s="373"/>
      <c r="J3" s="372" t="s">
        <v>2</v>
      </c>
      <c r="K3" s="372" t="s">
        <v>2235</v>
      </c>
      <c r="L3" s="375" t="s">
        <v>4</v>
      </c>
      <c r="M3" s="351" t="s">
        <v>5</v>
      </c>
      <c r="N3" s="360" t="s">
        <v>6</v>
      </c>
      <c r="O3" s="363" t="s">
        <v>7</v>
      </c>
      <c r="P3" s="360" t="s">
        <v>8</v>
      </c>
      <c r="Q3" s="366" t="s">
        <v>9</v>
      </c>
      <c r="R3" s="366" t="s">
        <v>10</v>
      </c>
      <c r="S3" s="369" t="s">
        <v>11</v>
      </c>
      <c r="T3" s="354" t="s">
        <v>12</v>
      </c>
      <c r="U3" s="354" t="s">
        <v>13</v>
      </c>
      <c r="V3" s="354" t="s">
        <v>14</v>
      </c>
      <c r="W3" s="357" t="s">
        <v>2236</v>
      </c>
    </row>
    <row r="4" spans="1:58" s="250" customFormat="1" ht="15" customHeight="1" x14ac:dyDescent="0.25">
      <c r="A4" s="359"/>
      <c r="B4" s="372"/>
      <c r="C4" s="353"/>
      <c r="D4" s="374"/>
      <c r="E4" s="374"/>
      <c r="F4" s="374"/>
      <c r="G4" s="374"/>
      <c r="H4" s="374"/>
      <c r="I4" s="374"/>
      <c r="J4" s="372"/>
      <c r="K4" s="372"/>
      <c r="L4" s="376"/>
      <c r="M4" s="352"/>
      <c r="N4" s="361"/>
      <c r="O4" s="364"/>
      <c r="P4" s="361"/>
      <c r="Q4" s="367"/>
      <c r="R4" s="367"/>
      <c r="S4" s="370"/>
      <c r="T4" s="355"/>
      <c r="U4" s="355"/>
      <c r="V4" s="355"/>
      <c r="W4" s="358"/>
    </row>
    <row r="5" spans="1:58" s="250" customFormat="1" ht="30.75" customHeight="1" x14ac:dyDescent="0.25">
      <c r="A5" s="359"/>
      <c r="B5" s="372"/>
      <c r="C5" s="378">
        <v>1</v>
      </c>
      <c r="D5" s="378">
        <v>2</v>
      </c>
      <c r="E5" s="378">
        <v>3</v>
      </c>
      <c r="F5" s="378">
        <v>4</v>
      </c>
      <c r="G5" s="378">
        <v>5</v>
      </c>
      <c r="H5" s="378">
        <v>6</v>
      </c>
      <c r="I5" s="378">
        <v>7</v>
      </c>
      <c r="J5" s="372"/>
      <c r="K5" s="372"/>
      <c r="L5" s="377"/>
      <c r="M5" s="353"/>
      <c r="N5" s="362"/>
      <c r="O5" s="365"/>
      <c r="P5" s="362"/>
      <c r="Q5" s="368"/>
      <c r="R5" s="368"/>
      <c r="S5" s="371"/>
      <c r="T5" s="356"/>
      <c r="U5" s="356"/>
      <c r="V5" s="356"/>
      <c r="W5" s="358"/>
    </row>
    <row r="6" spans="1:58" s="272" customFormat="1" ht="16.5" customHeight="1" x14ac:dyDescent="0.25">
      <c r="A6" s="280">
        <v>1</v>
      </c>
      <c r="B6" s="288" t="s">
        <v>15</v>
      </c>
      <c r="C6" s="117">
        <v>0</v>
      </c>
      <c r="D6" s="117">
        <v>2</v>
      </c>
      <c r="E6" s="117">
        <v>7</v>
      </c>
      <c r="F6" s="117">
        <v>0</v>
      </c>
      <c r="G6" s="117">
        <v>0</v>
      </c>
      <c r="H6" s="117">
        <v>0</v>
      </c>
      <c r="I6" s="117">
        <v>0</v>
      </c>
      <c r="J6" s="117">
        <f t="shared" ref="J6:J37" si="0">SUM(C6:I6)</f>
        <v>9</v>
      </c>
      <c r="K6" s="266">
        <v>1</v>
      </c>
      <c r="L6" s="267">
        <f t="shared" ref="L6:L69" si="1">J6/70</f>
        <v>0.12857142857142856</v>
      </c>
      <c r="M6" s="117" t="s">
        <v>16</v>
      </c>
      <c r="N6" s="268" t="s">
        <v>17</v>
      </c>
      <c r="O6" s="269" t="s">
        <v>18</v>
      </c>
      <c r="P6" s="269" t="s">
        <v>19</v>
      </c>
      <c r="Q6" s="15" t="s">
        <v>20</v>
      </c>
      <c r="R6" s="270">
        <v>5</v>
      </c>
      <c r="S6" s="15" t="s">
        <v>21</v>
      </c>
      <c r="T6" s="271" t="s">
        <v>22</v>
      </c>
      <c r="U6" s="271" t="s">
        <v>23</v>
      </c>
      <c r="V6" s="271" t="s">
        <v>24</v>
      </c>
      <c r="W6" s="271"/>
    </row>
    <row r="7" spans="1:58" s="272" customFormat="1" ht="16.5" customHeight="1" x14ac:dyDescent="0.25">
      <c r="A7" s="280">
        <v>2</v>
      </c>
      <c r="B7" s="288" t="s">
        <v>29</v>
      </c>
      <c r="C7" s="117">
        <v>0</v>
      </c>
      <c r="D7" s="117">
        <v>0</v>
      </c>
      <c r="E7" s="117">
        <v>4</v>
      </c>
      <c r="F7" s="117">
        <v>0</v>
      </c>
      <c r="G7" s="117">
        <v>0</v>
      </c>
      <c r="H7" s="117">
        <v>0</v>
      </c>
      <c r="I7" s="117">
        <v>0</v>
      </c>
      <c r="J7" s="117">
        <f t="shared" si="0"/>
        <v>4</v>
      </c>
      <c r="K7" s="266">
        <v>2</v>
      </c>
      <c r="L7" s="267">
        <f t="shared" si="1"/>
        <v>5.7142857142857141E-2</v>
      </c>
      <c r="M7" s="117" t="s">
        <v>16</v>
      </c>
      <c r="N7" s="268" t="s">
        <v>30</v>
      </c>
      <c r="O7" s="269" t="s">
        <v>23</v>
      </c>
      <c r="P7" s="269" t="s">
        <v>31</v>
      </c>
      <c r="Q7" s="15" t="s">
        <v>20</v>
      </c>
      <c r="R7" s="270">
        <v>5</v>
      </c>
      <c r="S7" s="15" t="s">
        <v>32</v>
      </c>
      <c r="T7" s="271" t="s">
        <v>33</v>
      </c>
      <c r="U7" s="271" t="s">
        <v>34</v>
      </c>
      <c r="V7" s="271" t="s">
        <v>35</v>
      </c>
      <c r="W7" s="271"/>
    </row>
    <row r="8" spans="1:58" s="272" customFormat="1" ht="16.5" customHeight="1" x14ac:dyDescent="0.25">
      <c r="A8" s="280">
        <v>2</v>
      </c>
      <c r="B8" s="288" t="s">
        <v>1300</v>
      </c>
      <c r="C8" s="265">
        <v>0</v>
      </c>
      <c r="D8" s="265">
        <v>0</v>
      </c>
      <c r="E8" s="265">
        <v>4</v>
      </c>
      <c r="F8" s="265">
        <v>0</v>
      </c>
      <c r="G8" s="265">
        <v>0</v>
      </c>
      <c r="H8" s="265">
        <v>0</v>
      </c>
      <c r="I8" s="265">
        <v>0</v>
      </c>
      <c r="J8" s="117">
        <f t="shared" si="0"/>
        <v>4</v>
      </c>
      <c r="K8" s="265">
        <v>1</v>
      </c>
      <c r="L8" s="267">
        <f t="shared" si="1"/>
        <v>5.7142857142857141E-2</v>
      </c>
      <c r="M8" s="117" t="s">
        <v>16</v>
      </c>
      <c r="N8" s="260" t="s">
        <v>1301</v>
      </c>
      <c r="O8" s="174" t="s">
        <v>147</v>
      </c>
      <c r="P8" s="174" t="s">
        <v>189</v>
      </c>
      <c r="Q8" s="15" t="s">
        <v>1302</v>
      </c>
      <c r="R8" s="265">
        <v>5</v>
      </c>
      <c r="S8" s="15" t="s">
        <v>246</v>
      </c>
      <c r="T8" s="263" t="s">
        <v>1303</v>
      </c>
      <c r="U8" s="263" t="s">
        <v>45</v>
      </c>
      <c r="V8" s="263" t="s">
        <v>233</v>
      </c>
      <c r="W8" s="278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</row>
    <row r="9" spans="1:58" s="272" customFormat="1" ht="16.5" customHeight="1" x14ac:dyDescent="0.25">
      <c r="A9" s="280">
        <v>2</v>
      </c>
      <c r="B9" s="288" t="s">
        <v>25</v>
      </c>
      <c r="C9" s="117">
        <v>0</v>
      </c>
      <c r="D9" s="117">
        <v>0</v>
      </c>
      <c r="E9" s="117">
        <v>4</v>
      </c>
      <c r="F9" s="117">
        <v>0</v>
      </c>
      <c r="G9" s="117">
        <v>0</v>
      </c>
      <c r="H9" s="117">
        <v>0</v>
      </c>
      <c r="I9" s="117">
        <v>0</v>
      </c>
      <c r="J9" s="117">
        <f t="shared" si="0"/>
        <v>4</v>
      </c>
      <c r="K9" s="266">
        <v>2</v>
      </c>
      <c r="L9" s="267">
        <f t="shared" si="1"/>
        <v>5.7142857142857141E-2</v>
      </c>
      <c r="M9" s="117" t="s">
        <v>16</v>
      </c>
      <c r="N9" s="268" t="s">
        <v>26</v>
      </c>
      <c r="O9" s="269" t="s">
        <v>27</v>
      </c>
      <c r="P9" s="269" t="s">
        <v>28</v>
      </c>
      <c r="Q9" s="15" t="s">
        <v>20</v>
      </c>
      <c r="R9" s="270">
        <v>5</v>
      </c>
      <c r="S9" s="15" t="s">
        <v>21</v>
      </c>
      <c r="T9" s="271" t="s">
        <v>22</v>
      </c>
      <c r="U9" s="271" t="s">
        <v>23</v>
      </c>
      <c r="V9" s="271" t="s">
        <v>24</v>
      </c>
      <c r="W9" s="271"/>
    </row>
    <row r="10" spans="1:58" s="272" customFormat="1" ht="16.5" customHeight="1" x14ac:dyDescent="0.25">
      <c r="A10" s="280">
        <v>3</v>
      </c>
      <c r="B10" s="288" t="s">
        <v>36</v>
      </c>
      <c r="C10" s="117">
        <v>0</v>
      </c>
      <c r="D10" s="117">
        <v>0</v>
      </c>
      <c r="E10" s="117">
        <v>2</v>
      </c>
      <c r="F10" s="117">
        <v>0</v>
      </c>
      <c r="G10" s="117">
        <v>0</v>
      </c>
      <c r="H10" s="117">
        <v>0</v>
      </c>
      <c r="I10" s="117">
        <v>0</v>
      </c>
      <c r="J10" s="117">
        <f t="shared" si="0"/>
        <v>2</v>
      </c>
      <c r="K10" s="266">
        <v>3</v>
      </c>
      <c r="L10" s="267">
        <f t="shared" si="1"/>
        <v>2.8571428571428571E-2</v>
      </c>
      <c r="M10" s="117" t="s">
        <v>16</v>
      </c>
      <c r="N10" s="268" t="s">
        <v>37</v>
      </c>
      <c r="O10" s="269" t="s">
        <v>38</v>
      </c>
      <c r="P10" s="269" t="s">
        <v>39</v>
      </c>
      <c r="Q10" s="15" t="s">
        <v>20</v>
      </c>
      <c r="R10" s="270">
        <v>5</v>
      </c>
      <c r="S10" s="15" t="s">
        <v>32</v>
      </c>
      <c r="T10" s="271" t="s">
        <v>33</v>
      </c>
      <c r="U10" s="271" t="s">
        <v>34</v>
      </c>
      <c r="V10" s="271" t="s">
        <v>35</v>
      </c>
      <c r="W10" s="271"/>
    </row>
    <row r="11" spans="1:58" s="272" customFormat="1" ht="16.5" customHeight="1" x14ac:dyDescent="0.25">
      <c r="A11" s="280">
        <v>4</v>
      </c>
      <c r="B11" s="288" t="s">
        <v>25</v>
      </c>
      <c r="C11" s="265">
        <v>0</v>
      </c>
      <c r="D11" s="265">
        <v>0</v>
      </c>
      <c r="E11" s="265">
        <v>0</v>
      </c>
      <c r="F11" s="265">
        <v>0</v>
      </c>
      <c r="G11" s="265">
        <v>0</v>
      </c>
      <c r="H11" s="265">
        <v>0</v>
      </c>
      <c r="I11" s="265">
        <v>0</v>
      </c>
      <c r="J11" s="117">
        <f t="shared" si="0"/>
        <v>0</v>
      </c>
      <c r="K11" s="265">
        <v>0</v>
      </c>
      <c r="L11" s="267">
        <f t="shared" si="1"/>
        <v>0</v>
      </c>
      <c r="M11" s="117" t="s">
        <v>16</v>
      </c>
      <c r="N11" s="263" t="s">
        <v>1304</v>
      </c>
      <c r="O11" s="174" t="s">
        <v>142</v>
      </c>
      <c r="P11" s="174" t="s">
        <v>70</v>
      </c>
      <c r="Q11" s="15" t="s">
        <v>1302</v>
      </c>
      <c r="R11" s="265">
        <v>5</v>
      </c>
      <c r="S11" s="15" t="s">
        <v>246</v>
      </c>
      <c r="T11" s="263" t="s">
        <v>1303</v>
      </c>
      <c r="U11" s="263" t="s">
        <v>45</v>
      </c>
      <c r="V11" s="263" t="s">
        <v>233</v>
      </c>
      <c r="W11" s="278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</row>
    <row r="12" spans="1:58" s="272" customFormat="1" ht="16.5" customHeight="1" x14ac:dyDescent="0.25">
      <c r="A12" s="280">
        <v>4</v>
      </c>
      <c r="B12" s="288" t="s">
        <v>15</v>
      </c>
      <c r="C12" s="265">
        <v>0</v>
      </c>
      <c r="D12" s="265">
        <v>0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117">
        <f t="shared" si="0"/>
        <v>0</v>
      </c>
      <c r="K12" s="265">
        <v>0</v>
      </c>
      <c r="L12" s="267">
        <f t="shared" si="1"/>
        <v>0</v>
      </c>
      <c r="M12" s="117" t="s">
        <v>16</v>
      </c>
      <c r="N12" s="263" t="s">
        <v>1305</v>
      </c>
      <c r="O12" s="174" t="s">
        <v>27</v>
      </c>
      <c r="P12" s="174" t="s">
        <v>56</v>
      </c>
      <c r="Q12" s="15" t="s">
        <v>1302</v>
      </c>
      <c r="R12" s="265">
        <v>5</v>
      </c>
      <c r="S12" s="15" t="s">
        <v>246</v>
      </c>
      <c r="T12" s="263" t="s">
        <v>1303</v>
      </c>
      <c r="U12" s="263" t="s">
        <v>45</v>
      </c>
      <c r="V12" s="263" t="s">
        <v>233</v>
      </c>
      <c r="W12" s="278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</row>
    <row r="13" spans="1:58" s="272" customFormat="1" ht="16.5" customHeight="1" x14ac:dyDescent="0.25">
      <c r="A13" s="280">
        <v>4</v>
      </c>
      <c r="B13" s="288" t="s">
        <v>29</v>
      </c>
      <c r="C13" s="265">
        <v>0</v>
      </c>
      <c r="D13" s="265">
        <v>0</v>
      </c>
      <c r="E13" s="265">
        <v>0</v>
      </c>
      <c r="F13" s="265">
        <v>0</v>
      </c>
      <c r="G13" s="265">
        <v>0</v>
      </c>
      <c r="H13" s="265">
        <v>0</v>
      </c>
      <c r="I13" s="265">
        <v>0</v>
      </c>
      <c r="J13" s="117">
        <f t="shared" si="0"/>
        <v>0</v>
      </c>
      <c r="K13" s="265">
        <v>0</v>
      </c>
      <c r="L13" s="267">
        <f t="shared" si="1"/>
        <v>0</v>
      </c>
      <c r="M13" s="117" t="s">
        <v>16</v>
      </c>
      <c r="N13" s="263" t="s">
        <v>686</v>
      </c>
      <c r="O13" s="174" t="s">
        <v>82</v>
      </c>
      <c r="P13" s="174" t="s">
        <v>130</v>
      </c>
      <c r="Q13" s="15" t="s">
        <v>1302</v>
      </c>
      <c r="R13" s="265">
        <v>5</v>
      </c>
      <c r="S13" s="15" t="s">
        <v>246</v>
      </c>
      <c r="T13" s="263" t="s">
        <v>1303</v>
      </c>
      <c r="U13" s="263" t="s">
        <v>45</v>
      </c>
      <c r="V13" s="263" t="s">
        <v>233</v>
      </c>
      <c r="W13" s="278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</row>
    <row r="14" spans="1:58" s="272" customFormat="1" ht="16.5" customHeight="1" x14ac:dyDescent="0.25">
      <c r="A14" s="280">
        <v>1</v>
      </c>
      <c r="B14" s="288" t="s">
        <v>1138</v>
      </c>
      <c r="C14" s="265">
        <v>1</v>
      </c>
      <c r="D14" s="265">
        <v>0</v>
      </c>
      <c r="E14" s="265">
        <v>6</v>
      </c>
      <c r="F14" s="265">
        <v>0</v>
      </c>
      <c r="G14" s="265">
        <v>4</v>
      </c>
      <c r="H14" s="265">
        <v>0</v>
      </c>
      <c r="I14" s="265">
        <v>0</v>
      </c>
      <c r="J14" s="117">
        <f t="shared" si="0"/>
        <v>11</v>
      </c>
      <c r="K14" s="265">
        <v>1</v>
      </c>
      <c r="L14" s="267">
        <f t="shared" si="1"/>
        <v>0.15714285714285714</v>
      </c>
      <c r="M14" s="117" t="s">
        <v>16</v>
      </c>
      <c r="N14" s="263" t="s">
        <v>1139</v>
      </c>
      <c r="O14" s="174" t="s">
        <v>256</v>
      </c>
      <c r="P14" s="174" t="s">
        <v>120</v>
      </c>
      <c r="Q14" s="15" t="s">
        <v>1140</v>
      </c>
      <c r="R14" s="265">
        <v>6</v>
      </c>
      <c r="S14" s="15" t="s">
        <v>32</v>
      </c>
      <c r="T14" s="263" t="s">
        <v>1141</v>
      </c>
      <c r="U14" s="263" t="s">
        <v>52</v>
      </c>
      <c r="V14" s="263" t="s">
        <v>277</v>
      </c>
      <c r="W14" s="278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</row>
    <row r="15" spans="1:58" s="272" customFormat="1" ht="16.5" customHeight="1" x14ac:dyDescent="0.25">
      <c r="A15" s="280">
        <v>2</v>
      </c>
      <c r="B15" s="288" t="s">
        <v>40</v>
      </c>
      <c r="C15" s="117">
        <v>0</v>
      </c>
      <c r="D15" s="117">
        <v>2</v>
      </c>
      <c r="E15" s="117">
        <v>1</v>
      </c>
      <c r="F15" s="117">
        <v>0</v>
      </c>
      <c r="G15" s="117">
        <v>0</v>
      </c>
      <c r="H15" s="117">
        <v>0</v>
      </c>
      <c r="I15" s="117">
        <v>0</v>
      </c>
      <c r="J15" s="117">
        <f t="shared" si="0"/>
        <v>3</v>
      </c>
      <c r="K15" s="266">
        <v>1</v>
      </c>
      <c r="L15" s="267">
        <f t="shared" si="1"/>
        <v>4.2857142857142858E-2</v>
      </c>
      <c r="M15" s="117" t="s">
        <v>16</v>
      </c>
      <c r="N15" s="268" t="s">
        <v>41</v>
      </c>
      <c r="O15" s="269" t="s">
        <v>27</v>
      </c>
      <c r="P15" s="269" t="s">
        <v>42</v>
      </c>
      <c r="Q15" s="15" t="s">
        <v>20</v>
      </c>
      <c r="R15" s="270">
        <v>6</v>
      </c>
      <c r="S15" s="15" t="s">
        <v>43</v>
      </c>
      <c r="T15" s="271" t="s">
        <v>44</v>
      </c>
      <c r="U15" s="271" t="s">
        <v>45</v>
      </c>
      <c r="V15" s="271" t="s">
        <v>19</v>
      </c>
      <c r="W15" s="271"/>
    </row>
    <row r="16" spans="1:58" s="272" customFormat="1" ht="16.5" customHeight="1" x14ac:dyDescent="0.25">
      <c r="A16" s="280">
        <v>3</v>
      </c>
      <c r="B16" s="288" t="s">
        <v>46</v>
      </c>
      <c r="C16" s="117">
        <v>0</v>
      </c>
      <c r="D16" s="117">
        <v>0</v>
      </c>
      <c r="E16" s="117">
        <v>2</v>
      </c>
      <c r="F16" s="117">
        <v>0</v>
      </c>
      <c r="G16" s="117">
        <v>0</v>
      </c>
      <c r="H16" s="117">
        <v>0</v>
      </c>
      <c r="I16" s="117">
        <v>0</v>
      </c>
      <c r="J16" s="117">
        <f t="shared" si="0"/>
        <v>2</v>
      </c>
      <c r="K16" s="266">
        <v>2</v>
      </c>
      <c r="L16" s="267">
        <f t="shared" si="1"/>
        <v>2.8571428571428571E-2</v>
      </c>
      <c r="M16" s="117" t="s">
        <v>16</v>
      </c>
      <c r="N16" s="268" t="s">
        <v>47</v>
      </c>
      <c r="O16" s="269" t="s">
        <v>48</v>
      </c>
      <c r="P16" s="269" t="s">
        <v>49</v>
      </c>
      <c r="Q16" s="15" t="s">
        <v>20</v>
      </c>
      <c r="R16" s="270">
        <v>6</v>
      </c>
      <c r="S16" s="15" t="s">
        <v>50</v>
      </c>
      <c r="T16" s="271" t="s">
        <v>51</v>
      </c>
      <c r="U16" s="271" t="s">
        <v>52</v>
      </c>
      <c r="V16" s="271" t="s">
        <v>19</v>
      </c>
      <c r="W16" s="271"/>
    </row>
    <row r="17" spans="1:58" s="272" customFormat="1" ht="16.5" customHeight="1" x14ac:dyDescent="0.25">
      <c r="A17" s="280">
        <v>4</v>
      </c>
      <c r="B17" s="288" t="s">
        <v>57</v>
      </c>
      <c r="C17" s="117">
        <v>0</v>
      </c>
      <c r="D17" s="117">
        <v>0</v>
      </c>
      <c r="E17" s="117">
        <v>1</v>
      </c>
      <c r="F17" s="117">
        <v>0</v>
      </c>
      <c r="G17" s="117">
        <v>0</v>
      </c>
      <c r="H17" s="117">
        <v>0</v>
      </c>
      <c r="I17" s="117">
        <v>0</v>
      </c>
      <c r="J17" s="117">
        <f t="shared" si="0"/>
        <v>1</v>
      </c>
      <c r="K17" s="266">
        <v>3</v>
      </c>
      <c r="L17" s="267">
        <f t="shared" si="1"/>
        <v>1.4285714285714285E-2</v>
      </c>
      <c r="M17" s="117" t="s">
        <v>16</v>
      </c>
      <c r="N17" s="268" t="s">
        <v>58</v>
      </c>
      <c r="O17" s="269" t="s">
        <v>59</v>
      </c>
      <c r="P17" s="269" t="s">
        <v>60</v>
      </c>
      <c r="Q17" s="15" t="s">
        <v>20</v>
      </c>
      <c r="R17" s="270">
        <v>6</v>
      </c>
      <c r="S17" s="15" t="s">
        <v>50</v>
      </c>
      <c r="T17" s="271" t="s">
        <v>51</v>
      </c>
      <c r="U17" s="271" t="s">
        <v>52</v>
      </c>
      <c r="V17" s="271" t="s">
        <v>19</v>
      </c>
      <c r="W17" s="271"/>
    </row>
    <row r="18" spans="1:58" s="272" customFormat="1" ht="16.5" customHeight="1" x14ac:dyDescent="0.25">
      <c r="A18" s="280">
        <v>4</v>
      </c>
      <c r="B18" s="288" t="s">
        <v>53</v>
      </c>
      <c r="C18" s="117">
        <v>0</v>
      </c>
      <c r="D18" s="117">
        <v>0</v>
      </c>
      <c r="E18" s="117">
        <v>1</v>
      </c>
      <c r="F18" s="117">
        <v>0</v>
      </c>
      <c r="G18" s="117">
        <v>0</v>
      </c>
      <c r="H18" s="117">
        <v>0</v>
      </c>
      <c r="I18" s="117">
        <v>0</v>
      </c>
      <c r="J18" s="117">
        <f t="shared" si="0"/>
        <v>1</v>
      </c>
      <c r="K18" s="266">
        <v>3</v>
      </c>
      <c r="L18" s="267">
        <f t="shared" si="1"/>
        <v>1.4285714285714285E-2</v>
      </c>
      <c r="M18" s="117" t="s">
        <v>16</v>
      </c>
      <c r="N18" s="268" t="s">
        <v>54</v>
      </c>
      <c r="O18" s="269" t="s">
        <v>55</v>
      </c>
      <c r="P18" s="269" t="s">
        <v>56</v>
      </c>
      <c r="Q18" s="15" t="s">
        <v>20</v>
      </c>
      <c r="R18" s="270">
        <v>6</v>
      </c>
      <c r="S18" s="15" t="s">
        <v>43</v>
      </c>
      <c r="T18" s="271" t="s">
        <v>44</v>
      </c>
      <c r="U18" s="271" t="s">
        <v>45</v>
      </c>
      <c r="V18" s="271" t="s">
        <v>19</v>
      </c>
      <c r="W18" s="271"/>
    </row>
    <row r="19" spans="1:58" s="272" customFormat="1" ht="16.5" customHeight="1" x14ac:dyDescent="0.25">
      <c r="A19" s="280">
        <v>5</v>
      </c>
      <c r="B19" s="288" t="s">
        <v>1138</v>
      </c>
      <c r="C19" s="265">
        <v>0</v>
      </c>
      <c r="D19" s="265">
        <v>0</v>
      </c>
      <c r="E19" s="265">
        <v>0</v>
      </c>
      <c r="F19" s="265">
        <v>0</v>
      </c>
      <c r="G19" s="265">
        <v>0</v>
      </c>
      <c r="H19" s="265">
        <v>0</v>
      </c>
      <c r="I19" s="265">
        <v>0</v>
      </c>
      <c r="J19" s="117">
        <f t="shared" si="0"/>
        <v>0</v>
      </c>
      <c r="K19" s="265">
        <v>1</v>
      </c>
      <c r="L19" s="267">
        <f t="shared" si="1"/>
        <v>0</v>
      </c>
      <c r="M19" s="117" t="s">
        <v>16</v>
      </c>
      <c r="N19" s="263" t="s">
        <v>1647</v>
      </c>
      <c r="O19" s="174" t="s">
        <v>1648</v>
      </c>
      <c r="P19" s="174" t="s">
        <v>60</v>
      </c>
      <c r="Q19" s="15" t="s">
        <v>1649</v>
      </c>
      <c r="R19" s="265">
        <v>6</v>
      </c>
      <c r="S19" s="15" t="s">
        <v>182</v>
      </c>
      <c r="T19" s="263" t="s">
        <v>1650</v>
      </c>
      <c r="U19" s="263" t="s">
        <v>27</v>
      </c>
      <c r="V19" s="263" t="s">
        <v>162</v>
      </c>
      <c r="W19" s="278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</row>
    <row r="20" spans="1:58" s="272" customFormat="1" ht="16.5" customHeight="1" x14ac:dyDescent="0.25">
      <c r="A20" s="317">
        <v>1</v>
      </c>
      <c r="B20" s="291" t="s">
        <v>2041</v>
      </c>
      <c r="C20" s="295">
        <v>10</v>
      </c>
      <c r="D20" s="295">
        <v>4</v>
      </c>
      <c r="E20" s="295">
        <v>6</v>
      </c>
      <c r="F20" s="295">
        <v>9</v>
      </c>
      <c r="G20" s="295">
        <v>4</v>
      </c>
      <c r="H20" s="295">
        <v>10</v>
      </c>
      <c r="I20" s="295">
        <v>7</v>
      </c>
      <c r="J20" s="292">
        <f t="shared" si="0"/>
        <v>50</v>
      </c>
      <c r="K20" s="295">
        <v>1</v>
      </c>
      <c r="L20" s="294">
        <f t="shared" si="1"/>
        <v>0.7142857142857143</v>
      </c>
      <c r="M20" s="295" t="s">
        <v>62</v>
      </c>
      <c r="N20" s="301" t="s">
        <v>2166</v>
      </c>
      <c r="O20" s="302" t="s">
        <v>552</v>
      </c>
      <c r="P20" s="302" t="s">
        <v>504</v>
      </c>
      <c r="Q20" s="299" t="s">
        <v>2178</v>
      </c>
      <c r="R20" s="295">
        <v>7</v>
      </c>
      <c r="S20" s="299" t="s">
        <v>32</v>
      </c>
      <c r="T20" s="301" t="s">
        <v>2167</v>
      </c>
      <c r="U20" s="301" t="s">
        <v>45</v>
      </c>
      <c r="V20" s="301" t="s">
        <v>19</v>
      </c>
      <c r="W20" s="296" t="s">
        <v>2238</v>
      </c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</row>
    <row r="21" spans="1:58" s="272" customFormat="1" ht="16.5" customHeight="1" x14ac:dyDescent="0.25">
      <c r="A21" s="317">
        <v>2</v>
      </c>
      <c r="B21" s="291" t="s">
        <v>315</v>
      </c>
      <c r="C21" s="295">
        <v>10</v>
      </c>
      <c r="D21" s="295">
        <v>9</v>
      </c>
      <c r="E21" s="295">
        <v>9</v>
      </c>
      <c r="F21" s="295">
        <v>0</v>
      </c>
      <c r="G21" s="295">
        <v>8</v>
      </c>
      <c r="H21" s="295">
        <v>10</v>
      </c>
      <c r="I21" s="295">
        <v>0</v>
      </c>
      <c r="J21" s="292">
        <f t="shared" si="0"/>
        <v>46</v>
      </c>
      <c r="K21" s="295">
        <v>1</v>
      </c>
      <c r="L21" s="294">
        <f t="shared" si="1"/>
        <v>0.65714285714285714</v>
      </c>
      <c r="M21" s="295" t="s">
        <v>62</v>
      </c>
      <c r="N21" s="301" t="s">
        <v>2030</v>
      </c>
      <c r="O21" s="302" t="s">
        <v>989</v>
      </c>
      <c r="P21" s="302" t="s">
        <v>274</v>
      </c>
      <c r="Q21" s="299" t="s">
        <v>2031</v>
      </c>
      <c r="R21" s="295">
        <v>7</v>
      </c>
      <c r="S21" s="299" t="s">
        <v>309</v>
      </c>
      <c r="T21" s="301" t="s">
        <v>2032</v>
      </c>
      <c r="U21" s="301" t="s">
        <v>34</v>
      </c>
      <c r="V21" s="301" t="s">
        <v>148</v>
      </c>
      <c r="W21" s="296" t="s">
        <v>2238</v>
      </c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</row>
    <row r="22" spans="1:58" s="272" customFormat="1" ht="16.5" customHeight="1" x14ac:dyDescent="0.25">
      <c r="A22" s="317">
        <v>3</v>
      </c>
      <c r="B22" s="291" t="s">
        <v>305</v>
      </c>
      <c r="C22" s="295">
        <v>6</v>
      </c>
      <c r="D22" s="295">
        <v>8</v>
      </c>
      <c r="E22" s="295">
        <v>8</v>
      </c>
      <c r="F22" s="295">
        <v>0</v>
      </c>
      <c r="G22" s="295">
        <v>6</v>
      </c>
      <c r="H22" s="295">
        <v>10</v>
      </c>
      <c r="I22" s="295">
        <v>0</v>
      </c>
      <c r="J22" s="292">
        <f t="shared" si="0"/>
        <v>38</v>
      </c>
      <c r="K22" s="295">
        <v>2</v>
      </c>
      <c r="L22" s="294">
        <f t="shared" si="1"/>
        <v>0.54285714285714282</v>
      </c>
      <c r="M22" s="295" t="s">
        <v>67</v>
      </c>
      <c r="N22" s="301" t="s">
        <v>2033</v>
      </c>
      <c r="O22" s="302" t="s">
        <v>289</v>
      </c>
      <c r="P22" s="302" t="s">
        <v>86</v>
      </c>
      <c r="Q22" s="299" t="s">
        <v>2031</v>
      </c>
      <c r="R22" s="295">
        <v>7</v>
      </c>
      <c r="S22" s="299" t="s">
        <v>309</v>
      </c>
      <c r="T22" s="301" t="s">
        <v>2032</v>
      </c>
      <c r="U22" s="301" t="s">
        <v>34</v>
      </c>
      <c r="V22" s="301" t="s">
        <v>148</v>
      </c>
      <c r="W22" s="296" t="s">
        <v>2238</v>
      </c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</row>
    <row r="23" spans="1:58" s="272" customFormat="1" ht="16.5" customHeight="1" x14ac:dyDescent="0.25">
      <c r="A23" s="317">
        <v>4</v>
      </c>
      <c r="B23" s="291" t="s">
        <v>325</v>
      </c>
      <c r="C23" s="295">
        <v>3</v>
      </c>
      <c r="D23" s="295">
        <v>8</v>
      </c>
      <c r="E23" s="295">
        <v>8</v>
      </c>
      <c r="F23" s="295">
        <v>0</v>
      </c>
      <c r="G23" s="295">
        <v>4</v>
      </c>
      <c r="H23" s="295">
        <v>10</v>
      </c>
      <c r="I23" s="295">
        <v>0</v>
      </c>
      <c r="J23" s="292">
        <f t="shared" si="0"/>
        <v>33</v>
      </c>
      <c r="K23" s="295">
        <v>3</v>
      </c>
      <c r="L23" s="294">
        <f t="shared" si="1"/>
        <v>0.47142857142857142</v>
      </c>
      <c r="M23" s="295" t="s">
        <v>67</v>
      </c>
      <c r="N23" s="290" t="s">
        <v>2035</v>
      </c>
      <c r="O23" s="304" t="s">
        <v>2036</v>
      </c>
      <c r="P23" s="304" t="s">
        <v>49</v>
      </c>
      <c r="Q23" s="299" t="s">
        <v>2031</v>
      </c>
      <c r="R23" s="295">
        <v>7</v>
      </c>
      <c r="S23" s="299" t="s">
        <v>309</v>
      </c>
      <c r="T23" s="301" t="s">
        <v>2032</v>
      </c>
      <c r="U23" s="301" t="s">
        <v>34</v>
      </c>
      <c r="V23" s="301" t="s">
        <v>148</v>
      </c>
      <c r="W23" s="296" t="s">
        <v>2238</v>
      </c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</row>
    <row r="24" spans="1:58" s="272" customFormat="1" ht="16.5" customHeight="1" x14ac:dyDescent="0.25">
      <c r="A24" s="317">
        <v>5</v>
      </c>
      <c r="B24" s="291" t="s">
        <v>316</v>
      </c>
      <c r="C24" s="295">
        <v>10</v>
      </c>
      <c r="D24" s="295">
        <v>5</v>
      </c>
      <c r="E24" s="295">
        <v>4</v>
      </c>
      <c r="F24" s="295">
        <v>0</v>
      </c>
      <c r="G24" s="295">
        <v>2</v>
      </c>
      <c r="H24" s="295">
        <v>10</v>
      </c>
      <c r="I24" s="295">
        <v>0</v>
      </c>
      <c r="J24" s="292">
        <f t="shared" si="0"/>
        <v>31</v>
      </c>
      <c r="K24" s="295">
        <v>4</v>
      </c>
      <c r="L24" s="294">
        <f t="shared" si="1"/>
        <v>0.44285714285714284</v>
      </c>
      <c r="M24" s="295" t="s">
        <v>67</v>
      </c>
      <c r="N24" s="301" t="s">
        <v>2037</v>
      </c>
      <c r="O24" s="302" t="s">
        <v>2038</v>
      </c>
      <c r="P24" s="302" t="s">
        <v>133</v>
      </c>
      <c r="Q24" s="299" t="s">
        <v>2031</v>
      </c>
      <c r="R24" s="295">
        <v>7</v>
      </c>
      <c r="S24" s="299" t="s">
        <v>309</v>
      </c>
      <c r="T24" s="301" t="s">
        <v>2032</v>
      </c>
      <c r="U24" s="301" t="s">
        <v>34</v>
      </c>
      <c r="V24" s="301" t="s">
        <v>148</v>
      </c>
      <c r="W24" s="296" t="s">
        <v>2238</v>
      </c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</row>
    <row r="25" spans="1:58" s="272" customFormat="1" ht="16.5" customHeight="1" x14ac:dyDescent="0.25">
      <c r="A25" s="280">
        <v>6</v>
      </c>
      <c r="B25" s="288" t="s">
        <v>322</v>
      </c>
      <c r="C25" s="265">
        <v>2</v>
      </c>
      <c r="D25" s="265">
        <v>0</v>
      </c>
      <c r="E25" s="265">
        <v>6</v>
      </c>
      <c r="F25" s="265">
        <v>0</v>
      </c>
      <c r="G25" s="265">
        <v>6</v>
      </c>
      <c r="H25" s="265">
        <v>10</v>
      </c>
      <c r="I25" s="265">
        <v>0</v>
      </c>
      <c r="J25" s="117">
        <f t="shared" si="0"/>
        <v>24</v>
      </c>
      <c r="K25" s="265">
        <v>5</v>
      </c>
      <c r="L25" s="267">
        <f t="shared" si="1"/>
        <v>0.34285714285714286</v>
      </c>
      <c r="M25" s="117" t="s">
        <v>16</v>
      </c>
      <c r="N25" s="271" t="s">
        <v>2039</v>
      </c>
      <c r="O25" s="276" t="s">
        <v>578</v>
      </c>
      <c r="P25" s="276" t="s">
        <v>130</v>
      </c>
      <c r="Q25" s="15" t="s">
        <v>2031</v>
      </c>
      <c r="R25" s="265">
        <v>7</v>
      </c>
      <c r="S25" s="15" t="s">
        <v>309</v>
      </c>
      <c r="T25" s="263" t="s">
        <v>2032</v>
      </c>
      <c r="U25" s="263" t="s">
        <v>34</v>
      </c>
      <c r="V25" s="263" t="s">
        <v>148</v>
      </c>
      <c r="W25" s="278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</row>
    <row r="26" spans="1:58" s="272" customFormat="1" ht="16.5" customHeight="1" x14ac:dyDescent="0.25">
      <c r="A26" s="280">
        <v>7</v>
      </c>
      <c r="B26" s="288" t="s">
        <v>305</v>
      </c>
      <c r="C26" s="265">
        <v>0</v>
      </c>
      <c r="D26" s="265">
        <v>0</v>
      </c>
      <c r="E26" s="265">
        <v>8</v>
      </c>
      <c r="F26" s="265">
        <v>2</v>
      </c>
      <c r="G26" s="265">
        <v>2</v>
      </c>
      <c r="H26" s="265">
        <v>10</v>
      </c>
      <c r="I26" s="265">
        <v>0</v>
      </c>
      <c r="J26" s="117">
        <f t="shared" si="0"/>
        <v>22</v>
      </c>
      <c r="K26" s="265">
        <v>1</v>
      </c>
      <c r="L26" s="267">
        <f t="shared" si="1"/>
        <v>0.31428571428571428</v>
      </c>
      <c r="M26" s="117" t="s">
        <v>16</v>
      </c>
      <c r="N26" s="263" t="s">
        <v>306</v>
      </c>
      <c r="O26" s="174" t="s">
        <v>307</v>
      </c>
      <c r="P26" s="174" t="s">
        <v>133</v>
      </c>
      <c r="Q26" s="15" t="s">
        <v>308</v>
      </c>
      <c r="R26" s="265">
        <v>7</v>
      </c>
      <c r="S26" s="15" t="s">
        <v>309</v>
      </c>
      <c r="T26" s="263" t="s">
        <v>310</v>
      </c>
      <c r="U26" s="263" t="s">
        <v>311</v>
      </c>
      <c r="V26" s="263" t="s">
        <v>277</v>
      </c>
      <c r="W26" s="278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</row>
    <row r="27" spans="1:58" s="272" customFormat="1" ht="16.5" customHeight="1" x14ac:dyDescent="0.25">
      <c r="A27" s="280">
        <v>8</v>
      </c>
      <c r="B27" s="288" t="s">
        <v>312</v>
      </c>
      <c r="C27" s="265">
        <v>4</v>
      </c>
      <c r="D27" s="265">
        <v>0</v>
      </c>
      <c r="E27" s="265">
        <v>6</v>
      </c>
      <c r="F27" s="265">
        <v>0</v>
      </c>
      <c r="G27" s="265">
        <v>10</v>
      </c>
      <c r="H27" s="265">
        <v>0</v>
      </c>
      <c r="I27" s="265">
        <v>0</v>
      </c>
      <c r="J27" s="117">
        <f t="shared" si="0"/>
        <v>20</v>
      </c>
      <c r="K27" s="265">
        <v>2</v>
      </c>
      <c r="L27" s="267">
        <f t="shared" si="1"/>
        <v>0.2857142857142857</v>
      </c>
      <c r="M27" s="117" t="s">
        <v>16</v>
      </c>
      <c r="N27" s="263" t="s">
        <v>313</v>
      </c>
      <c r="O27" s="174" t="s">
        <v>314</v>
      </c>
      <c r="P27" s="174" t="s">
        <v>49</v>
      </c>
      <c r="Q27" s="15" t="s">
        <v>308</v>
      </c>
      <c r="R27" s="265">
        <v>7</v>
      </c>
      <c r="S27" s="15" t="s">
        <v>309</v>
      </c>
      <c r="T27" s="263" t="s">
        <v>310</v>
      </c>
      <c r="U27" s="263" t="s">
        <v>311</v>
      </c>
      <c r="V27" s="263" t="s">
        <v>277</v>
      </c>
      <c r="W27" s="278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</row>
    <row r="28" spans="1:58" s="272" customFormat="1" ht="16.5" customHeight="1" x14ac:dyDescent="0.25">
      <c r="A28" s="280">
        <v>9</v>
      </c>
      <c r="B28" s="288" t="s">
        <v>319</v>
      </c>
      <c r="C28" s="265">
        <v>0</v>
      </c>
      <c r="D28" s="265">
        <v>2</v>
      </c>
      <c r="E28" s="265">
        <v>5</v>
      </c>
      <c r="F28" s="265">
        <v>2</v>
      </c>
      <c r="G28" s="265">
        <v>0</v>
      </c>
      <c r="H28" s="265">
        <v>10</v>
      </c>
      <c r="I28" s="265">
        <v>0</v>
      </c>
      <c r="J28" s="117">
        <f t="shared" si="0"/>
        <v>19</v>
      </c>
      <c r="K28" s="265">
        <v>2</v>
      </c>
      <c r="L28" s="267">
        <f t="shared" si="1"/>
        <v>0.27142857142857141</v>
      </c>
      <c r="M28" s="117" t="s">
        <v>16</v>
      </c>
      <c r="N28" s="263" t="s">
        <v>2168</v>
      </c>
      <c r="O28" s="174" t="s">
        <v>214</v>
      </c>
      <c r="P28" s="174" t="s">
        <v>28</v>
      </c>
      <c r="Q28" s="15" t="s">
        <v>2178</v>
      </c>
      <c r="R28" s="265">
        <v>7</v>
      </c>
      <c r="S28" s="15" t="s">
        <v>32</v>
      </c>
      <c r="T28" s="263" t="s">
        <v>2167</v>
      </c>
      <c r="U28" s="263" t="s">
        <v>45</v>
      </c>
      <c r="V28" s="263" t="s">
        <v>19</v>
      </c>
      <c r="W28" s="278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</row>
    <row r="29" spans="1:58" s="272" customFormat="1" ht="16.5" customHeight="1" x14ac:dyDescent="0.25">
      <c r="A29" s="280">
        <v>10</v>
      </c>
      <c r="B29" s="288" t="s">
        <v>316</v>
      </c>
      <c r="C29" s="265">
        <v>0</v>
      </c>
      <c r="D29" s="265">
        <v>2</v>
      </c>
      <c r="E29" s="265">
        <v>4</v>
      </c>
      <c r="F29" s="265">
        <v>3</v>
      </c>
      <c r="G29" s="265">
        <v>2</v>
      </c>
      <c r="H29" s="265">
        <v>6</v>
      </c>
      <c r="I29" s="265">
        <v>0</v>
      </c>
      <c r="J29" s="117">
        <f t="shared" si="0"/>
        <v>17</v>
      </c>
      <c r="K29" s="265">
        <v>3</v>
      </c>
      <c r="L29" s="267">
        <f t="shared" si="1"/>
        <v>0.24285714285714285</v>
      </c>
      <c r="M29" s="117" t="s">
        <v>16</v>
      </c>
      <c r="N29" s="263" t="s">
        <v>2169</v>
      </c>
      <c r="O29" s="174" t="s">
        <v>151</v>
      </c>
      <c r="P29" s="174" t="s">
        <v>277</v>
      </c>
      <c r="Q29" s="15" t="s">
        <v>2178</v>
      </c>
      <c r="R29" s="265">
        <v>7</v>
      </c>
      <c r="S29" s="15" t="s">
        <v>32</v>
      </c>
      <c r="T29" s="263" t="s">
        <v>2167</v>
      </c>
      <c r="U29" s="263" t="s">
        <v>45</v>
      </c>
      <c r="V29" s="263" t="s">
        <v>19</v>
      </c>
      <c r="W29" s="278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</row>
    <row r="30" spans="1:58" s="272" customFormat="1" ht="16.5" customHeight="1" x14ac:dyDescent="0.25">
      <c r="A30" s="280">
        <v>11</v>
      </c>
      <c r="B30" s="288" t="s">
        <v>325</v>
      </c>
      <c r="C30" s="265">
        <v>2</v>
      </c>
      <c r="D30" s="265">
        <v>9</v>
      </c>
      <c r="E30" s="265">
        <v>0</v>
      </c>
      <c r="F30" s="265">
        <v>0</v>
      </c>
      <c r="G30" s="265">
        <v>4</v>
      </c>
      <c r="H30" s="265">
        <v>0</v>
      </c>
      <c r="I30" s="265">
        <v>0</v>
      </c>
      <c r="J30" s="117">
        <f t="shared" si="0"/>
        <v>15</v>
      </c>
      <c r="K30" s="265">
        <v>4</v>
      </c>
      <c r="L30" s="267">
        <f t="shared" si="1"/>
        <v>0.21428571428571427</v>
      </c>
      <c r="M30" s="117" t="s">
        <v>16</v>
      </c>
      <c r="N30" s="263" t="s">
        <v>2170</v>
      </c>
      <c r="O30" s="174" t="s">
        <v>34</v>
      </c>
      <c r="P30" s="174" t="s">
        <v>162</v>
      </c>
      <c r="Q30" s="15" t="s">
        <v>2178</v>
      </c>
      <c r="R30" s="265">
        <v>7</v>
      </c>
      <c r="S30" s="15" t="s">
        <v>246</v>
      </c>
      <c r="T30" s="263"/>
      <c r="U30" s="263"/>
      <c r="V30" s="263"/>
      <c r="W30" s="278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</row>
    <row r="31" spans="1:58" s="272" customFormat="1" ht="16.5" customHeight="1" x14ac:dyDescent="0.25">
      <c r="A31" s="280">
        <v>12</v>
      </c>
      <c r="B31" s="288" t="s">
        <v>322</v>
      </c>
      <c r="C31" s="265">
        <v>2</v>
      </c>
      <c r="D31" s="265">
        <v>4</v>
      </c>
      <c r="E31" s="265">
        <v>3</v>
      </c>
      <c r="F31" s="265">
        <v>0</v>
      </c>
      <c r="G31" s="265">
        <v>4</v>
      </c>
      <c r="H31" s="265">
        <v>0</v>
      </c>
      <c r="I31" s="265">
        <v>0</v>
      </c>
      <c r="J31" s="117">
        <f t="shared" si="0"/>
        <v>13</v>
      </c>
      <c r="K31" s="265">
        <v>5</v>
      </c>
      <c r="L31" s="267">
        <f t="shared" si="1"/>
        <v>0.18571428571428572</v>
      </c>
      <c r="M31" s="117" t="s">
        <v>16</v>
      </c>
      <c r="N31" s="263" t="s">
        <v>2171</v>
      </c>
      <c r="O31" s="174" t="s">
        <v>2172</v>
      </c>
      <c r="P31" s="174" t="s">
        <v>2173</v>
      </c>
      <c r="Q31" s="15" t="s">
        <v>2178</v>
      </c>
      <c r="R31" s="265">
        <v>7</v>
      </c>
      <c r="S31" s="15" t="s">
        <v>246</v>
      </c>
      <c r="T31" s="263"/>
      <c r="U31" s="263"/>
      <c r="V31" s="263"/>
      <c r="W31" s="278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</row>
    <row r="32" spans="1:58" s="272" customFormat="1" ht="16.5" customHeight="1" x14ac:dyDescent="0.25">
      <c r="A32" s="280">
        <v>12</v>
      </c>
      <c r="B32" s="288" t="s">
        <v>315</v>
      </c>
      <c r="C32" s="265">
        <v>5</v>
      </c>
      <c r="D32" s="265">
        <v>0</v>
      </c>
      <c r="E32" s="265">
        <v>8</v>
      </c>
      <c r="F32" s="265">
        <v>0</v>
      </c>
      <c r="G32" s="265">
        <v>0</v>
      </c>
      <c r="H32" s="265">
        <v>0</v>
      </c>
      <c r="I32" s="265">
        <v>0</v>
      </c>
      <c r="J32" s="117">
        <f t="shared" si="0"/>
        <v>13</v>
      </c>
      <c r="K32" s="265">
        <v>3</v>
      </c>
      <c r="L32" s="267">
        <f t="shared" si="1"/>
        <v>0.18571428571428572</v>
      </c>
      <c r="M32" s="117" t="s">
        <v>16</v>
      </c>
      <c r="N32" s="263" t="s">
        <v>96</v>
      </c>
      <c r="O32" s="174" t="s">
        <v>103</v>
      </c>
      <c r="P32" s="174" t="s">
        <v>133</v>
      </c>
      <c r="Q32" s="15" t="s">
        <v>308</v>
      </c>
      <c r="R32" s="265">
        <v>7</v>
      </c>
      <c r="S32" s="15" t="s">
        <v>309</v>
      </c>
      <c r="T32" s="263" t="s">
        <v>310</v>
      </c>
      <c r="U32" s="263" t="s">
        <v>311</v>
      </c>
      <c r="V32" s="263" t="s">
        <v>277</v>
      </c>
      <c r="W32" s="278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</row>
    <row r="33" spans="1:58" s="272" customFormat="1" ht="16.5" customHeight="1" x14ac:dyDescent="0.25">
      <c r="A33" s="280">
        <v>13</v>
      </c>
      <c r="B33" s="288" t="s">
        <v>319</v>
      </c>
      <c r="C33" s="265">
        <v>3</v>
      </c>
      <c r="D33" s="265">
        <v>2</v>
      </c>
      <c r="E33" s="265">
        <v>4</v>
      </c>
      <c r="F33" s="265">
        <v>0</v>
      </c>
      <c r="G33" s="265">
        <v>2</v>
      </c>
      <c r="H33" s="265">
        <v>0</v>
      </c>
      <c r="I33" s="265">
        <v>0</v>
      </c>
      <c r="J33" s="117">
        <f t="shared" si="0"/>
        <v>11</v>
      </c>
      <c r="K33" s="265">
        <v>6</v>
      </c>
      <c r="L33" s="267">
        <f t="shared" si="1"/>
        <v>0.15714285714285714</v>
      </c>
      <c r="M33" s="117" t="s">
        <v>16</v>
      </c>
      <c r="N33" s="263" t="s">
        <v>2040</v>
      </c>
      <c r="O33" s="174" t="s">
        <v>82</v>
      </c>
      <c r="P33" s="174" t="s">
        <v>130</v>
      </c>
      <c r="Q33" s="15" t="s">
        <v>2031</v>
      </c>
      <c r="R33" s="265">
        <v>7</v>
      </c>
      <c r="S33" s="15" t="s">
        <v>309</v>
      </c>
      <c r="T33" s="263" t="s">
        <v>2032</v>
      </c>
      <c r="U33" s="263" t="s">
        <v>34</v>
      </c>
      <c r="V33" s="263" t="s">
        <v>148</v>
      </c>
      <c r="W33" s="278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</row>
    <row r="34" spans="1:58" s="272" customFormat="1" ht="16.5" customHeight="1" x14ac:dyDescent="0.25">
      <c r="A34" s="280">
        <v>14</v>
      </c>
      <c r="B34" s="288" t="s">
        <v>2041</v>
      </c>
      <c r="C34" s="265">
        <v>1</v>
      </c>
      <c r="D34" s="265">
        <v>0</v>
      </c>
      <c r="E34" s="265">
        <v>4</v>
      </c>
      <c r="F34" s="265">
        <v>0</v>
      </c>
      <c r="G34" s="265">
        <v>4</v>
      </c>
      <c r="H34" s="265">
        <v>0</v>
      </c>
      <c r="I34" s="265">
        <v>0</v>
      </c>
      <c r="J34" s="117">
        <f t="shared" si="0"/>
        <v>9</v>
      </c>
      <c r="K34" s="265">
        <v>7</v>
      </c>
      <c r="L34" s="267">
        <f t="shared" si="1"/>
        <v>0.12857142857142856</v>
      </c>
      <c r="M34" s="117" t="s">
        <v>16</v>
      </c>
      <c r="N34" s="271" t="s">
        <v>353</v>
      </c>
      <c r="O34" s="276" t="s">
        <v>529</v>
      </c>
      <c r="P34" s="276" t="s">
        <v>60</v>
      </c>
      <c r="Q34" s="15" t="s">
        <v>2031</v>
      </c>
      <c r="R34" s="265">
        <v>7</v>
      </c>
      <c r="S34" s="15" t="s">
        <v>309</v>
      </c>
      <c r="T34" s="263" t="s">
        <v>2032</v>
      </c>
      <c r="U34" s="263" t="s">
        <v>34</v>
      </c>
      <c r="V34" s="263" t="s">
        <v>148</v>
      </c>
      <c r="W34" s="278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</row>
    <row r="35" spans="1:58" s="272" customFormat="1" ht="16.5" customHeight="1" x14ac:dyDescent="0.25">
      <c r="A35" s="280">
        <v>14</v>
      </c>
      <c r="B35" s="288" t="s">
        <v>316</v>
      </c>
      <c r="C35" s="265">
        <v>5</v>
      </c>
      <c r="D35" s="265">
        <v>0</v>
      </c>
      <c r="E35" s="265">
        <v>4</v>
      </c>
      <c r="F35" s="265">
        <v>0</v>
      </c>
      <c r="G35" s="265">
        <v>0</v>
      </c>
      <c r="H35" s="265">
        <v>0</v>
      </c>
      <c r="I35" s="265">
        <v>0</v>
      </c>
      <c r="J35" s="117">
        <f t="shared" si="0"/>
        <v>9</v>
      </c>
      <c r="K35" s="265">
        <v>4</v>
      </c>
      <c r="L35" s="267">
        <f t="shared" si="1"/>
        <v>0.12857142857142856</v>
      </c>
      <c r="M35" s="117" t="s">
        <v>16</v>
      </c>
      <c r="N35" s="263" t="s">
        <v>317</v>
      </c>
      <c r="O35" s="174" t="s">
        <v>318</v>
      </c>
      <c r="P35" s="174" t="s">
        <v>233</v>
      </c>
      <c r="Q35" s="15" t="s">
        <v>308</v>
      </c>
      <c r="R35" s="265">
        <v>7</v>
      </c>
      <c r="S35" s="15" t="s">
        <v>309</v>
      </c>
      <c r="T35" s="263" t="s">
        <v>310</v>
      </c>
      <c r="U35" s="263" t="s">
        <v>311</v>
      </c>
      <c r="V35" s="263" t="s">
        <v>277</v>
      </c>
      <c r="W35" s="278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</row>
    <row r="36" spans="1:58" s="272" customFormat="1" ht="16.5" customHeight="1" x14ac:dyDescent="0.25">
      <c r="A36" s="280">
        <v>15</v>
      </c>
      <c r="B36" s="288" t="s">
        <v>2042</v>
      </c>
      <c r="C36" s="265">
        <v>0</v>
      </c>
      <c r="D36" s="265">
        <v>1</v>
      </c>
      <c r="E36" s="265">
        <v>3</v>
      </c>
      <c r="F36" s="265">
        <v>0</v>
      </c>
      <c r="G36" s="265">
        <v>4</v>
      </c>
      <c r="H36" s="265">
        <v>0</v>
      </c>
      <c r="I36" s="265">
        <v>0</v>
      </c>
      <c r="J36" s="117">
        <f t="shared" si="0"/>
        <v>8</v>
      </c>
      <c r="K36" s="265">
        <v>8</v>
      </c>
      <c r="L36" s="267">
        <f t="shared" si="1"/>
        <v>0.11428571428571428</v>
      </c>
      <c r="M36" s="117" t="s">
        <v>16</v>
      </c>
      <c r="N36" s="271" t="s">
        <v>1758</v>
      </c>
      <c r="O36" s="276" t="s">
        <v>529</v>
      </c>
      <c r="P36" s="276" t="s">
        <v>753</v>
      </c>
      <c r="Q36" s="15" t="s">
        <v>2031</v>
      </c>
      <c r="R36" s="265">
        <v>7</v>
      </c>
      <c r="S36" s="15" t="s">
        <v>309</v>
      </c>
      <c r="T36" s="263" t="s">
        <v>2032</v>
      </c>
      <c r="U36" s="263" t="s">
        <v>34</v>
      </c>
      <c r="V36" s="263" t="s">
        <v>148</v>
      </c>
      <c r="W36" s="278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</row>
    <row r="37" spans="1:58" s="272" customFormat="1" ht="16.5" customHeight="1" x14ac:dyDescent="0.25">
      <c r="A37" s="280">
        <v>16</v>
      </c>
      <c r="B37" s="288" t="s">
        <v>315</v>
      </c>
      <c r="C37" s="265">
        <v>0</v>
      </c>
      <c r="D37" s="265">
        <v>0</v>
      </c>
      <c r="E37" s="265">
        <v>7</v>
      </c>
      <c r="F37" s="265">
        <v>0</v>
      </c>
      <c r="G37" s="265">
        <v>0</v>
      </c>
      <c r="H37" s="265">
        <v>0</v>
      </c>
      <c r="I37" s="265">
        <v>0</v>
      </c>
      <c r="J37" s="117">
        <f t="shared" si="0"/>
        <v>7</v>
      </c>
      <c r="K37" s="265">
        <v>6</v>
      </c>
      <c r="L37" s="267">
        <f t="shared" si="1"/>
        <v>0.1</v>
      </c>
      <c r="M37" s="117" t="s">
        <v>16</v>
      </c>
      <c r="N37" s="263" t="s">
        <v>2174</v>
      </c>
      <c r="O37" s="174" t="s">
        <v>626</v>
      </c>
      <c r="P37" s="174" t="s">
        <v>130</v>
      </c>
      <c r="Q37" s="15" t="s">
        <v>2178</v>
      </c>
      <c r="R37" s="265">
        <v>7</v>
      </c>
      <c r="S37" s="15" t="s">
        <v>32</v>
      </c>
      <c r="T37" s="263" t="s">
        <v>2167</v>
      </c>
      <c r="U37" s="263" t="s">
        <v>45</v>
      </c>
      <c r="V37" s="263" t="s">
        <v>19</v>
      </c>
      <c r="W37" s="278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</row>
    <row r="38" spans="1:58" s="272" customFormat="1" ht="16.5" customHeight="1" x14ac:dyDescent="0.25">
      <c r="A38" s="280">
        <v>16</v>
      </c>
      <c r="B38" s="288" t="s">
        <v>305</v>
      </c>
      <c r="C38" s="265">
        <v>0</v>
      </c>
      <c r="D38" s="265">
        <v>0</v>
      </c>
      <c r="E38" s="265">
        <v>6</v>
      </c>
      <c r="F38" s="265">
        <v>0</v>
      </c>
      <c r="G38" s="265">
        <v>1</v>
      </c>
      <c r="H38" s="265">
        <v>0</v>
      </c>
      <c r="I38" s="265">
        <v>0</v>
      </c>
      <c r="J38" s="117">
        <f t="shared" ref="J38:J69" si="2">SUM(C38:I38)</f>
        <v>7</v>
      </c>
      <c r="K38" s="265">
        <v>7</v>
      </c>
      <c r="L38" s="267">
        <f t="shared" si="1"/>
        <v>0.1</v>
      </c>
      <c r="M38" s="117" t="s">
        <v>16</v>
      </c>
      <c r="N38" s="263" t="s">
        <v>2175</v>
      </c>
      <c r="O38" s="174" t="s">
        <v>82</v>
      </c>
      <c r="P38" s="174" t="s">
        <v>329</v>
      </c>
      <c r="Q38" s="15" t="s">
        <v>2178</v>
      </c>
      <c r="R38" s="265">
        <v>7</v>
      </c>
      <c r="S38" s="15" t="s">
        <v>246</v>
      </c>
      <c r="T38" s="263"/>
      <c r="U38" s="263"/>
      <c r="V38" s="263"/>
      <c r="W38" s="278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</row>
    <row r="39" spans="1:58" s="272" customFormat="1" ht="16.5" customHeight="1" x14ac:dyDescent="0.25">
      <c r="A39" s="280">
        <v>16</v>
      </c>
      <c r="B39" s="288" t="s">
        <v>2043</v>
      </c>
      <c r="C39" s="265">
        <v>1</v>
      </c>
      <c r="D39" s="265">
        <v>0</v>
      </c>
      <c r="E39" s="265">
        <v>4</v>
      </c>
      <c r="F39" s="265">
        <v>0</v>
      </c>
      <c r="G39" s="265">
        <v>2</v>
      </c>
      <c r="H39" s="265">
        <v>0</v>
      </c>
      <c r="I39" s="265">
        <v>0</v>
      </c>
      <c r="J39" s="117">
        <f t="shared" si="2"/>
        <v>7</v>
      </c>
      <c r="K39" s="265">
        <v>9</v>
      </c>
      <c r="L39" s="267">
        <f t="shared" si="1"/>
        <v>0.1</v>
      </c>
      <c r="M39" s="117" t="s">
        <v>16</v>
      </c>
      <c r="N39" s="271" t="s">
        <v>2044</v>
      </c>
      <c r="O39" s="276" t="s">
        <v>216</v>
      </c>
      <c r="P39" s="276" t="s">
        <v>49</v>
      </c>
      <c r="Q39" s="15" t="s">
        <v>2031</v>
      </c>
      <c r="R39" s="265">
        <v>7</v>
      </c>
      <c r="S39" s="15" t="s">
        <v>309</v>
      </c>
      <c r="T39" s="263" t="s">
        <v>2032</v>
      </c>
      <c r="U39" s="263" t="s">
        <v>34</v>
      </c>
      <c r="V39" s="263" t="s">
        <v>148</v>
      </c>
      <c r="W39" s="278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</row>
    <row r="40" spans="1:58" s="272" customFormat="1" ht="16.5" customHeight="1" x14ac:dyDescent="0.25">
      <c r="A40" s="280">
        <v>16</v>
      </c>
      <c r="B40" s="288" t="s">
        <v>319</v>
      </c>
      <c r="C40" s="265">
        <v>0</v>
      </c>
      <c r="D40" s="265">
        <v>0</v>
      </c>
      <c r="E40" s="265">
        <v>7</v>
      </c>
      <c r="F40" s="265">
        <v>0</v>
      </c>
      <c r="G40" s="265">
        <v>0</v>
      </c>
      <c r="H40" s="265">
        <v>0</v>
      </c>
      <c r="I40" s="265">
        <v>0</v>
      </c>
      <c r="J40" s="117">
        <f t="shared" si="2"/>
        <v>7</v>
      </c>
      <c r="K40" s="265">
        <v>5</v>
      </c>
      <c r="L40" s="267">
        <f t="shared" si="1"/>
        <v>0.1</v>
      </c>
      <c r="M40" s="117" t="s">
        <v>16</v>
      </c>
      <c r="N40" s="263" t="s">
        <v>320</v>
      </c>
      <c r="O40" s="174" t="s">
        <v>321</v>
      </c>
      <c r="P40" s="174" t="s">
        <v>49</v>
      </c>
      <c r="Q40" s="15" t="s">
        <v>308</v>
      </c>
      <c r="R40" s="265">
        <v>7</v>
      </c>
      <c r="S40" s="15" t="s">
        <v>309</v>
      </c>
      <c r="T40" s="263" t="s">
        <v>310</v>
      </c>
      <c r="U40" s="263" t="s">
        <v>311</v>
      </c>
      <c r="V40" s="263" t="s">
        <v>277</v>
      </c>
      <c r="W40" s="278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</row>
    <row r="41" spans="1:58" s="272" customFormat="1" ht="16.5" customHeight="1" x14ac:dyDescent="0.25">
      <c r="A41" s="280">
        <v>17</v>
      </c>
      <c r="B41" s="288" t="s">
        <v>322</v>
      </c>
      <c r="C41" s="265">
        <v>5</v>
      </c>
      <c r="D41" s="265">
        <v>0</v>
      </c>
      <c r="E41" s="265">
        <v>0</v>
      </c>
      <c r="F41" s="265">
        <v>0</v>
      </c>
      <c r="G41" s="265">
        <v>0</v>
      </c>
      <c r="H41" s="265">
        <v>0</v>
      </c>
      <c r="I41" s="265">
        <v>0</v>
      </c>
      <c r="J41" s="117">
        <f t="shared" si="2"/>
        <v>5</v>
      </c>
      <c r="K41" s="265">
        <v>6</v>
      </c>
      <c r="L41" s="267">
        <f t="shared" si="1"/>
        <v>7.1428571428571425E-2</v>
      </c>
      <c r="M41" s="117" t="s">
        <v>16</v>
      </c>
      <c r="N41" s="263" t="s">
        <v>323</v>
      </c>
      <c r="O41" s="174" t="s">
        <v>245</v>
      </c>
      <c r="P41" s="174" t="s">
        <v>324</v>
      </c>
      <c r="Q41" s="15" t="s">
        <v>308</v>
      </c>
      <c r="R41" s="265">
        <v>7</v>
      </c>
      <c r="S41" s="15" t="s">
        <v>309</v>
      </c>
      <c r="T41" s="263" t="s">
        <v>310</v>
      </c>
      <c r="U41" s="263" t="s">
        <v>311</v>
      </c>
      <c r="V41" s="263" t="s">
        <v>277</v>
      </c>
      <c r="W41" s="278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</row>
    <row r="42" spans="1:58" s="272" customFormat="1" ht="16.5" customHeight="1" x14ac:dyDescent="0.25">
      <c r="A42" s="280">
        <v>18</v>
      </c>
      <c r="B42" s="288" t="s">
        <v>305</v>
      </c>
      <c r="C42" s="265">
        <v>0</v>
      </c>
      <c r="D42" s="265">
        <v>0</v>
      </c>
      <c r="E42" s="265">
        <v>4</v>
      </c>
      <c r="F42" s="265">
        <v>0</v>
      </c>
      <c r="G42" s="265">
        <v>0</v>
      </c>
      <c r="H42" s="265">
        <v>0</v>
      </c>
      <c r="I42" s="265">
        <v>0</v>
      </c>
      <c r="J42" s="117">
        <f t="shared" si="2"/>
        <v>4</v>
      </c>
      <c r="K42" s="265">
        <v>1</v>
      </c>
      <c r="L42" s="267">
        <f t="shared" si="1"/>
        <v>5.7142857142857141E-2</v>
      </c>
      <c r="M42" s="117" t="s">
        <v>16</v>
      </c>
      <c r="N42" s="263" t="s">
        <v>1268</v>
      </c>
      <c r="O42" s="174" t="s">
        <v>507</v>
      </c>
      <c r="P42" s="174" t="s">
        <v>19</v>
      </c>
      <c r="Q42" s="15" t="s">
        <v>1276</v>
      </c>
      <c r="R42" s="265">
        <v>7</v>
      </c>
      <c r="S42" s="15" t="s">
        <v>246</v>
      </c>
      <c r="T42" s="263" t="s">
        <v>1270</v>
      </c>
      <c r="U42" s="263"/>
      <c r="V42" s="263"/>
      <c r="W42" s="278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</row>
    <row r="43" spans="1:58" s="272" customFormat="1" ht="16.5" customHeight="1" x14ac:dyDescent="0.25">
      <c r="A43" s="280">
        <v>18</v>
      </c>
      <c r="B43" s="288" t="s">
        <v>315</v>
      </c>
      <c r="C43" s="265">
        <v>0</v>
      </c>
      <c r="D43" s="265">
        <v>0</v>
      </c>
      <c r="E43" s="265">
        <v>2</v>
      </c>
      <c r="F43" s="265">
        <v>0</v>
      </c>
      <c r="G43" s="265">
        <v>2</v>
      </c>
      <c r="H43" s="265">
        <v>0</v>
      </c>
      <c r="I43" s="265">
        <v>0</v>
      </c>
      <c r="J43" s="117">
        <f t="shared" si="2"/>
        <v>4</v>
      </c>
      <c r="K43" s="265">
        <v>1</v>
      </c>
      <c r="L43" s="267">
        <f t="shared" si="1"/>
        <v>5.7142857142857141E-2</v>
      </c>
      <c r="M43" s="117" t="s">
        <v>16</v>
      </c>
      <c r="N43" s="263" t="s">
        <v>925</v>
      </c>
      <c r="O43" s="174" t="s">
        <v>580</v>
      </c>
      <c r="P43" s="174" t="s">
        <v>329</v>
      </c>
      <c r="Q43" s="15" t="s">
        <v>926</v>
      </c>
      <c r="R43" s="265">
        <v>7</v>
      </c>
      <c r="S43" s="15" t="s">
        <v>32</v>
      </c>
      <c r="T43" s="263" t="s">
        <v>927</v>
      </c>
      <c r="U43" s="263" t="s">
        <v>184</v>
      </c>
      <c r="V43" s="263" t="s">
        <v>168</v>
      </c>
      <c r="W43" s="278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</row>
    <row r="44" spans="1:58" s="272" customFormat="1" ht="16.5" customHeight="1" x14ac:dyDescent="0.25">
      <c r="A44" s="280">
        <v>19</v>
      </c>
      <c r="B44" s="288" t="s">
        <v>305</v>
      </c>
      <c r="C44" s="265">
        <v>2</v>
      </c>
      <c r="D44" s="265">
        <v>0</v>
      </c>
      <c r="E44" s="265">
        <v>0</v>
      </c>
      <c r="F44" s="265">
        <v>0</v>
      </c>
      <c r="G44" s="265">
        <v>1</v>
      </c>
      <c r="H44" s="265">
        <v>0</v>
      </c>
      <c r="I44" s="265">
        <v>0</v>
      </c>
      <c r="J44" s="117">
        <f t="shared" si="2"/>
        <v>3</v>
      </c>
      <c r="K44" s="265">
        <v>2</v>
      </c>
      <c r="L44" s="267">
        <f t="shared" si="1"/>
        <v>4.2857142857142858E-2</v>
      </c>
      <c r="M44" s="117" t="s">
        <v>16</v>
      </c>
      <c r="N44" s="263" t="s">
        <v>928</v>
      </c>
      <c r="O44" s="174" t="s">
        <v>136</v>
      </c>
      <c r="P44" s="174" t="s">
        <v>60</v>
      </c>
      <c r="Q44" s="15" t="s">
        <v>926</v>
      </c>
      <c r="R44" s="265">
        <v>7</v>
      </c>
      <c r="S44" s="15" t="s">
        <v>32</v>
      </c>
      <c r="T44" s="263" t="s">
        <v>927</v>
      </c>
      <c r="U44" s="263" t="s">
        <v>184</v>
      </c>
      <c r="V44" s="263" t="s">
        <v>168</v>
      </c>
      <c r="W44" s="278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</row>
    <row r="45" spans="1:58" s="272" customFormat="1" ht="16.5" customHeight="1" x14ac:dyDescent="0.25">
      <c r="A45" s="280">
        <v>20</v>
      </c>
      <c r="B45" s="288" t="s">
        <v>312</v>
      </c>
      <c r="C45" s="265">
        <v>0</v>
      </c>
      <c r="D45" s="265">
        <v>0</v>
      </c>
      <c r="E45" s="265">
        <v>2</v>
      </c>
      <c r="F45" s="265">
        <v>0</v>
      </c>
      <c r="G45" s="265">
        <v>0</v>
      </c>
      <c r="H45" s="265">
        <v>0</v>
      </c>
      <c r="I45" s="265">
        <v>0</v>
      </c>
      <c r="J45" s="117">
        <f t="shared" si="2"/>
        <v>2</v>
      </c>
      <c r="K45" s="265">
        <v>8</v>
      </c>
      <c r="L45" s="267">
        <f t="shared" si="1"/>
        <v>2.8571428571428571E-2</v>
      </c>
      <c r="M45" s="117" t="s">
        <v>16</v>
      </c>
      <c r="N45" s="263" t="s">
        <v>2176</v>
      </c>
      <c r="O45" s="174" t="s">
        <v>107</v>
      </c>
      <c r="P45" s="174" t="s">
        <v>504</v>
      </c>
      <c r="Q45" s="15" t="s">
        <v>2178</v>
      </c>
      <c r="R45" s="265">
        <v>7</v>
      </c>
      <c r="S45" s="15" t="s">
        <v>246</v>
      </c>
      <c r="T45" s="263"/>
      <c r="U45" s="263"/>
      <c r="V45" s="263"/>
      <c r="W45" s="278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</row>
    <row r="46" spans="1:58" s="272" customFormat="1" ht="16.5" customHeight="1" x14ac:dyDescent="0.25">
      <c r="A46" s="280">
        <v>21</v>
      </c>
      <c r="B46" s="288" t="s">
        <v>322</v>
      </c>
      <c r="C46" s="265">
        <v>0</v>
      </c>
      <c r="D46" s="265">
        <v>0</v>
      </c>
      <c r="E46" s="265">
        <v>1</v>
      </c>
      <c r="F46" s="265">
        <v>0</v>
      </c>
      <c r="G46" s="265">
        <v>0</v>
      </c>
      <c r="H46" s="265">
        <v>0</v>
      </c>
      <c r="I46" s="265">
        <v>0</v>
      </c>
      <c r="J46" s="117">
        <f t="shared" si="2"/>
        <v>1</v>
      </c>
      <c r="K46" s="265">
        <v>3</v>
      </c>
      <c r="L46" s="267">
        <f t="shared" si="1"/>
        <v>1.4285714285714285E-2</v>
      </c>
      <c r="M46" s="117" t="s">
        <v>16</v>
      </c>
      <c r="N46" s="263" t="s">
        <v>929</v>
      </c>
      <c r="O46" s="174" t="s">
        <v>321</v>
      </c>
      <c r="P46" s="174" t="s">
        <v>292</v>
      </c>
      <c r="Q46" s="15" t="s">
        <v>926</v>
      </c>
      <c r="R46" s="265">
        <v>7</v>
      </c>
      <c r="S46" s="15" t="s">
        <v>32</v>
      </c>
      <c r="T46" s="263" t="s">
        <v>927</v>
      </c>
      <c r="U46" s="263" t="s">
        <v>184</v>
      </c>
      <c r="V46" s="263" t="s">
        <v>168</v>
      </c>
      <c r="W46" s="278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</row>
    <row r="47" spans="1:58" s="272" customFormat="1" ht="16.5" customHeight="1" x14ac:dyDescent="0.25">
      <c r="A47" s="280">
        <v>21</v>
      </c>
      <c r="B47" s="288" t="s">
        <v>316</v>
      </c>
      <c r="C47" s="265">
        <v>0</v>
      </c>
      <c r="D47" s="265">
        <v>0</v>
      </c>
      <c r="E47" s="265">
        <v>1</v>
      </c>
      <c r="F47" s="265">
        <v>0</v>
      </c>
      <c r="G47" s="265">
        <v>0</v>
      </c>
      <c r="H47" s="265">
        <v>0</v>
      </c>
      <c r="I47" s="265">
        <v>0</v>
      </c>
      <c r="J47" s="117">
        <f t="shared" si="2"/>
        <v>1</v>
      </c>
      <c r="K47" s="265">
        <v>3</v>
      </c>
      <c r="L47" s="267">
        <f t="shared" si="1"/>
        <v>1.4285714285714285E-2</v>
      </c>
      <c r="M47" s="117" t="s">
        <v>16</v>
      </c>
      <c r="N47" s="263" t="s">
        <v>930</v>
      </c>
      <c r="O47" s="174" t="s">
        <v>552</v>
      </c>
      <c r="P47" s="174" t="s">
        <v>49</v>
      </c>
      <c r="Q47" s="15" t="s">
        <v>926</v>
      </c>
      <c r="R47" s="265">
        <v>7</v>
      </c>
      <c r="S47" s="15" t="s">
        <v>32</v>
      </c>
      <c r="T47" s="263" t="s">
        <v>927</v>
      </c>
      <c r="U47" s="263" t="s">
        <v>184</v>
      </c>
      <c r="V47" s="263" t="s">
        <v>168</v>
      </c>
      <c r="W47" s="278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</row>
    <row r="48" spans="1:58" s="272" customFormat="1" ht="16.5" customHeight="1" x14ac:dyDescent="0.25">
      <c r="A48" s="280">
        <v>21</v>
      </c>
      <c r="B48" s="288" t="s">
        <v>312</v>
      </c>
      <c r="C48" s="265">
        <v>1</v>
      </c>
      <c r="D48" s="265">
        <v>0</v>
      </c>
      <c r="E48" s="265">
        <v>0</v>
      </c>
      <c r="F48" s="265">
        <v>0</v>
      </c>
      <c r="G48" s="265">
        <v>0</v>
      </c>
      <c r="H48" s="265">
        <v>0</v>
      </c>
      <c r="I48" s="265">
        <v>0</v>
      </c>
      <c r="J48" s="117">
        <f t="shared" si="2"/>
        <v>1</v>
      </c>
      <c r="K48" s="265">
        <v>10</v>
      </c>
      <c r="L48" s="267">
        <f t="shared" si="1"/>
        <v>1.4285714285714285E-2</v>
      </c>
      <c r="M48" s="117" t="s">
        <v>16</v>
      </c>
      <c r="N48" s="271" t="s">
        <v>2045</v>
      </c>
      <c r="O48" s="276" t="s">
        <v>756</v>
      </c>
      <c r="P48" s="276" t="s">
        <v>365</v>
      </c>
      <c r="Q48" s="15" t="s">
        <v>2031</v>
      </c>
      <c r="R48" s="265">
        <v>7</v>
      </c>
      <c r="S48" s="15" t="s">
        <v>309</v>
      </c>
      <c r="T48" s="263" t="s">
        <v>2032</v>
      </c>
      <c r="U48" s="263" t="s">
        <v>34</v>
      </c>
      <c r="V48" s="263" t="s">
        <v>148</v>
      </c>
      <c r="W48" s="278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</row>
    <row r="49" spans="1:58" s="272" customFormat="1" ht="16.5" customHeight="1" x14ac:dyDescent="0.25">
      <c r="A49" s="280">
        <v>21</v>
      </c>
      <c r="B49" s="288" t="s">
        <v>2043</v>
      </c>
      <c r="C49" s="265">
        <v>1</v>
      </c>
      <c r="D49" s="265">
        <v>0</v>
      </c>
      <c r="E49" s="265">
        <v>0</v>
      </c>
      <c r="F49" s="265">
        <v>0</v>
      </c>
      <c r="G49" s="265">
        <v>0</v>
      </c>
      <c r="H49" s="265">
        <v>0</v>
      </c>
      <c r="I49" s="265">
        <v>0</v>
      </c>
      <c r="J49" s="117">
        <f t="shared" si="2"/>
        <v>1</v>
      </c>
      <c r="K49" s="265">
        <v>9</v>
      </c>
      <c r="L49" s="267">
        <f t="shared" si="1"/>
        <v>1.4285714285714285E-2</v>
      </c>
      <c r="M49" s="117" t="s">
        <v>16</v>
      </c>
      <c r="N49" s="263" t="s">
        <v>2177</v>
      </c>
      <c r="O49" s="174" t="s">
        <v>27</v>
      </c>
      <c r="P49" s="174" t="s">
        <v>28</v>
      </c>
      <c r="Q49" s="15" t="s">
        <v>2178</v>
      </c>
      <c r="R49" s="265">
        <v>7</v>
      </c>
      <c r="S49" s="15" t="s">
        <v>246</v>
      </c>
      <c r="T49" s="263"/>
      <c r="U49" s="263"/>
      <c r="V49" s="263"/>
      <c r="W49" s="278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</row>
    <row r="50" spans="1:58" s="272" customFormat="1" ht="16.5" customHeight="1" x14ac:dyDescent="0.25">
      <c r="A50" s="280">
        <v>21</v>
      </c>
      <c r="B50" s="288" t="s">
        <v>305</v>
      </c>
      <c r="C50" s="265">
        <v>0</v>
      </c>
      <c r="D50" s="265">
        <v>0</v>
      </c>
      <c r="E50" s="265">
        <v>1</v>
      </c>
      <c r="F50" s="265">
        <v>0</v>
      </c>
      <c r="G50" s="265">
        <v>0</v>
      </c>
      <c r="H50" s="265">
        <v>0</v>
      </c>
      <c r="I50" s="265">
        <v>0</v>
      </c>
      <c r="J50" s="117">
        <f t="shared" si="2"/>
        <v>1</v>
      </c>
      <c r="K50" s="265">
        <v>1</v>
      </c>
      <c r="L50" s="267">
        <f t="shared" si="1"/>
        <v>1.4285714285714285E-2</v>
      </c>
      <c r="M50" s="117" t="s">
        <v>16</v>
      </c>
      <c r="N50" s="263" t="s">
        <v>755</v>
      </c>
      <c r="O50" s="174" t="s">
        <v>756</v>
      </c>
      <c r="P50" s="174" t="s">
        <v>24</v>
      </c>
      <c r="Q50" s="15" t="s">
        <v>2279</v>
      </c>
      <c r="R50" s="265">
        <v>7</v>
      </c>
      <c r="S50" s="15" t="s">
        <v>32</v>
      </c>
      <c r="T50" s="263" t="s">
        <v>758</v>
      </c>
      <c r="U50" s="263" t="s">
        <v>346</v>
      </c>
      <c r="V50" s="263" t="s">
        <v>185</v>
      </c>
      <c r="W50" s="278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</row>
    <row r="51" spans="1:58" s="272" customFormat="1" ht="16.5" customHeight="1" x14ac:dyDescent="0.25">
      <c r="A51" s="280">
        <v>21</v>
      </c>
      <c r="B51" s="288" t="s">
        <v>315</v>
      </c>
      <c r="C51" s="265">
        <v>0</v>
      </c>
      <c r="D51" s="265">
        <v>0</v>
      </c>
      <c r="E51" s="265">
        <v>1</v>
      </c>
      <c r="F51" s="265">
        <v>0</v>
      </c>
      <c r="G51" s="265">
        <v>0</v>
      </c>
      <c r="H51" s="265">
        <v>0</v>
      </c>
      <c r="I51" s="265">
        <v>0</v>
      </c>
      <c r="J51" s="117">
        <f t="shared" si="2"/>
        <v>1</v>
      </c>
      <c r="K51" s="265">
        <v>1</v>
      </c>
      <c r="L51" s="267">
        <f t="shared" si="1"/>
        <v>1.4285714285714285E-2</v>
      </c>
      <c r="M51" s="117" t="s">
        <v>16</v>
      </c>
      <c r="N51" s="263" t="s">
        <v>759</v>
      </c>
      <c r="O51" s="174" t="s">
        <v>623</v>
      </c>
      <c r="P51" s="174" t="s">
        <v>60</v>
      </c>
      <c r="Q51" s="15" t="s">
        <v>2279</v>
      </c>
      <c r="R51" s="265">
        <v>7</v>
      </c>
      <c r="S51" s="15" t="s">
        <v>32</v>
      </c>
      <c r="T51" s="263" t="s">
        <v>758</v>
      </c>
      <c r="U51" s="263" t="s">
        <v>346</v>
      </c>
      <c r="V51" s="263" t="s">
        <v>185</v>
      </c>
      <c r="W51" s="278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</row>
    <row r="52" spans="1:58" s="272" customFormat="1" ht="16.5" customHeight="1" x14ac:dyDescent="0.25">
      <c r="A52" s="280">
        <v>21</v>
      </c>
      <c r="B52" s="288" t="s">
        <v>325</v>
      </c>
      <c r="C52" s="265">
        <v>0</v>
      </c>
      <c r="D52" s="265">
        <v>0</v>
      </c>
      <c r="E52" s="265">
        <v>1</v>
      </c>
      <c r="F52" s="265">
        <v>0</v>
      </c>
      <c r="G52" s="265">
        <v>0</v>
      </c>
      <c r="H52" s="265">
        <v>0</v>
      </c>
      <c r="I52" s="265">
        <v>0</v>
      </c>
      <c r="J52" s="117">
        <f t="shared" si="2"/>
        <v>1</v>
      </c>
      <c r="K52" s="265">
        <v>3</v>
      </c>
      <c r="L52" s="267">
        <f t="shared" si="1"/>
        <v>1.4285714285714285E-2</v>
      </c>
      <c r="M52" s="117" t="s">
        <v>16</v>
      </c>
      <c r="N52" s="263" t="s">
        <v>931</v>
      </c>
      <c r="O52" s="174" t="s">
        <v>932</v>
      </c>
      <c r="P52" s="174" t="s">
        <v>933</v>
      </c>
      <c r="Q52" s="15" t="s">
        <v>926</v>
      </c>
      <c r="R52" s="265">
        <v>7</v>
      </c>
      <c r="S52" s="15" t="s">
        <v>32</v>
      </c>
      <c r="T52" s="263" t="s">
        <v>927</v>
      </c>
      <c r="U52" s="263" t="s">
        <v>184</v>
      </c>
      <c r="V52" s="263" t="s">
        <v>168</v>
      </c>
      <c r="W52" s="278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</row>
    <row r="53" spans="1:58" s="272" customFormat="1" ht="16.5" customHeight="1" x14ac:dyDescent="0.25">
      <c r="A53" s="280">
        <v>22</v>
      </c>
      <c r="B53" s="288" t="s">
        <v>305</v>
      </c>
      <c r="C53" s="265">
        <v>0</v>
      </c>
      <c r="D53" s="265">
        <v>0</v>
      </c>
      <c r="E53" s="265">
        <v>0</v>
      </c>
      <c r="F53" s="265">
        <v>0</v>
      </c>
      <c r="G53" s="265">
        <v>0</v>
      </c>
      <c r="H53" s="265">
        <v>0</v>
      </c>
      <c r="I53" s="265">
        <v>0</v>
      </c>
      <c r="J53" s="117">
        <f t="shared" si="2"/>
        <v>0</v>
      </c>
      <c r="K53" s="265">
        <v>1</v>
      </c>
      <c r="L53" s="267">
        <f t="shared" si="1"/>
        <v>0</v>
      </c>
      <c r="M53" s="117" t="s">
        <v>16</v>
      </c>
      <c r="N53" s="263" t="s">
        <v>544</v>
      </c>
      <c r="O53" s="174" t="s">
        <v>129</v>
      </c>
      <c r="P53" s="174" t="s">
        <v>365</v>
      </c>
      <c r="Q53" s="15" t="s">
        <v>545</v>
      </c>
      <c r="R53" s="265">
        <v>7</v>
      </c>
      <c r="S53" s="15" t="s">
        <v>32</v>
      </c>
      <c r="T53" s="263" t="s">
        <v>546</v>
      </c>
      <c r="U53" s="263" t="s">
        <v>547</v>
      </c>
      <c r="V53" s="263" t="s">
        <v>548</v>
      </c>
      <c r="W53" s="278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</row>
    <row r="54" spans="1:58" s="272" customFormat="1" ht="16.5" customHeight="1" x14ac:dyDescent="0.25">
      <c r="A54" s="280">
        <v>22</v>
      </c>
      <c r="B54" s="288" t="s">
        <v>319</v>
      </c>
      <c r="C54" s="265">
        <v>0</v>
      </c>
      <c r="D54" s="265">
        <v>0</v>
      </c>
      <c r="E54" s="265">
        <v>0</v>
      </c>
      <c r="F54" s="265">
        <v>0</v>
      </c>
      <c r="G54" s="265">
        <v>0</v>
      </c>
      <c r="H54" s="265">
        <v>0</v>
      </c>
      <c r="I54" s="265">
        <v>0</v>
      </c>
      <c r="J54" s="117">
        <f t="shared" si="2"/>
        <v>0</v>
      </c>
      <c r="K54" s="265">
        <v>4</v>
      </c>
      <c r="L54" s="267">
        <f t="shared" si="1"/>
        <v>0</v>
      </c>
      <c r="M54" s="117" t="s">
        <v>16</v>
      </c>
      <c r="N54" s="263" t="s">
        <v>934</v>
      </c>
      <c r="O54" s="174" t="s">
        <v>404</v>
      </c>
      <c r="P54" s="174" t="s">
        <v>49</v>
      </c>
      <c r="Q54" s="15" t="s">
        <v>926</v>
      </c>
      <c r="R54" s="265">
        <v>7</v>
      </c>
      <c r="S54" s="15" t="s">
        <v>32</v>
      </c>
      <c r="T54" s="263" t="s">
        <v>927</v>
      </c>
      <c r="U54" s="263" t="s">
        <v>184</v>
      </c>
      <c r="V54" s="263" t="s">
        <v>168</v>
      </c>
      <c r="W54" s="278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</row>
    <row r="55" spans="1:58" s="272" customFormat="1" ht="16.5" customHeight="1" x14ac:dyDescent="0.25">
      <c r="A55" s="280">
        <v>22</v>
      </c>
      <c r="B55" s="288" t="s">
        <v>315</v>
      </c>
      <c r="C55" s="265">
        <v>0</v>
      </c>
      <c r="D55" s="265">
        <v>0</v>
      </c>
      <c r="E55" s="265">
        <v>0</v>
      </c>
      <c r="F55" s="265">
        <v>0</v>
      </c>
      <c r="G55" s="265">
        <v>0</v>
      </c>
      <c r="H55" s="265">
        <v>0</v>
      </c>
      <c r="I55" s="265">
        <v>0</v>
      </c>
      <c r="J55" s="117">
        <f t="shared" si="2"/>
        <v>0</v>
      </c>
      <c r="K55" s="265">
        <v>1</v>
      </c>
      <c r="L55" s="267">
        <f t="shared" si="1"/>
        <v>0</v>
      </c>
      <c r="M55" s="117" t="s">
        <v>16</v>
      </c>
      <c r="N55" s="263" t="s">
        <v>549</v>
      </c>
      <c r="O55" s="174" t="s">
        <v>18</v>
      </c>
      <c r="P55" s="174" t="s">
        <v>123</v>
      </c>
      <c r="Q55" s="15" t="s">
        <v>545</v>
      </c>
      <c r="R55" s="265">
        <v>7</v>
      </c>
      <c r="S55" s="15" t="s">
        <v>32</v>
      </c>
      <c r="T55" s="263" t="s">
        <v>546</v>
      </c>
      <c r="U55" s="263" t="s">
        <v>547</v>
      </c>
      <c r="V55" s="263" t="s">
        <v>548</v>
      </c>
      <c r="W55" s="278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</row>
    <row r="56" spans="1:58" s="272" customFormat="1" ht="16.5" customHeight="1" x14ac:dyDescent="0.25">
      <c r="A56" s="280">
        <v>22</v>
      </c>
      <c r="B56" s="288" t="s">
        <v>325</v>
      </c>
      <c r="C56" s="265">
        <v>0</v>
      </c>
      <c r="D56" s="265">
        <v>0</v>
      </c>
      <c r="E56" s="265">
        <v>0</v>
      </c>
      <c r="F56" s="265">
        <v>0</v>
      </c>
      <c r="G56" s="265">
        <v>0</v>
      </c>
      <c r="H56" s="265">
        <v>0</v>
      </c>
      <c r="I56" s="265">
        <v>0</v>
      </c>
      <c r="J56" s="117">
        <f t="shared" si="2"/>
        <v>0</v>
      </c>
      <c r="K56" s="265">
        <v>7</v>
      </c>
      <c r="L56" s="267">
        <f t="shared" si="1"/>
        <v>0</v>
      </c>
      <c r="M56" s="117" t="s">
        <v>16</v>
      </c>
      <c r="N56" s="263" t="s">
        <v>326</v>
      </c>
      <c r="O56" s="174" t="s">
        <v>153</v>
      </c>
      <c r="P56" s="174" t="s">
        <v>19</v>
      </c>
      <c r="Q56" s="15" t="s">
        <v>308</v>
      </c>
      <c r="R56" s="265">
        <v>7</v>
      </c>
      <c r="S56" s="15" t="s">
        <v>309</v>
      </c>
      <c r="T56" s="263" t="s">
        <v>310</v>
      </c>
      <c r="U56" s="263" t="s">
        <v>311</v>
      </c>
      <c r="V56" s="263" t="s">
        <v>277</v>
      </c>
      <c r="W56" s="278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</row>
    <row r="57" spans="1:58" s="272" customFormat="1" ht="16.5" customHeight="1" x14ac:dyDescent="0.25">
      <c r="A57" s="280">
        <v>22</v>
      </c>
      <c r="B57" s="288" t="s">
        <v>319</v>
      </c>
      <c r="C57" s="265">
        <v>0</v>
      </c>
      <c r="D57" s="265">
        <v>0</v>
      </c>
      <c r="E57" s="265">
        <v>0</v>
      </c>
      <c r="F57" s="265">
        <v>0</v>
      </c>
      <c r="G57" s="265">
        <v>0</v>
      </c>
      <c r="H57" s="265">
        <v>0</v>
      </c>
      <c r="I57" s="265">
        <v>0</v>
      </c>
      <c r="J57" s="117">
        <f t="shared" si="2"/>
        <v>0</v>
      </c>
      <c r="K57" s="265">
        <v>1</v>
      </c>
      <c r="L57" s="267">
        <f t="shared" si="1"/>
        <v>0</v>
      </c>
      <c r="M57" s="117" t="s">
        <v>16</v>
      </c>
      <c r="N57" s="263" t="s">
        <v>550</v>
      </c>
      <c r="O57" s="174" t="s">
        <v>82</v>
      </c>
      <c r="P57" s="174" t="s">
        <v>377</v>
      </c>
      <c r="Q57" s="15" t="s">
        <v>545</v>
      </c>
      <c r="R57" s="265">
        <v>7</v>
      </c>
      <c r="S57" s="15" t="s">
        <v>32</v>
      </c>
      <c r="T57" s="263" t="s">
        <v>546</v>
      </c>
      <c r="U57" s="263" t="s">
        <v>547</v>
      </c>
      <c r="V57" s="263" t="s">
        <v>548</v>
      </c>
      <c r="W57" s="278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</row>
    <row r="58" spans="1:58" s="272" customFormat="1" ht="16.5" customHeight="1" x14ac:dyDescent="0.25">
      <c r="A58" s="317">
        <v>1</v>
      </c>
      <c r="B58" s="291" t="s">
        <v>61</v>
      </c>
      <c r="C58" s="292">
        <v>10</v>
      </c>
      <c r="D58" s="292">
        <v>9</v>
      </c>
      <c r="E58" s="292">
        <v>6</v>
      </c>
      <c r="F58" s="292">
        <v>6</v>
      </c>
      <c r="G58" s="292">
        <v>10</v>
      </c>
      <c r="H58" s="292">
        <v>10</v>
      </c>
      <c r="I58" s="292">
        <v>12</v>
      </c>
      <c r="J58" s="292">
        <f t="shared" si="2"/>
        <v>63</v>
      </c>
      <c r="K58" s="293">
        <v>1</v>
      </c>
      <c r="L58" s="294">
        <f t="shared" si="1"/>
        <v>0.9</v>
      </c>
      <c r="M58" s="295" t="s">
        <v>62</v>
      </c>
      <c r="N58" s="297" t="s">
        <v>63</v>
      </c>
      <c r="O58" s="298" t="s">
        <v>126</v>
      </c>
      <c r="P58" s="298" t="s">
        <v>56</v>
      </c>
      <c r="Q58" s="299" t="s">
        <v>20</v>
      </c>
      <c r="R58" s="300">
        <v>8</v>
      </c>
      <c r="S58" s="299" t="s">
        <v>65</v>
      </c>
      <c r="T58" s="290" t="s">
        <v>33</v>
      </c>
      <c r="U58" s="290" t="s">
        <v>34</v>
      </c>
      <c r="V58" s="290" t="s">
        <v>35</v>
      </c>
      <c r="W58" s="290" t="s">
        <v>2238</v>
      </c>
    </row>
    <row r="59" spans="1:58" s="272" customFormat="1" ht="16.5" customHeight="1" x14ac:dyDescent="0.25">
      <c r="A59" s="317">
        <v>2</v>
      </c>
      <c r="B59" s="291" t="s">
        <v>131</v>
      </c>
      <c r="C59" s="295">
        <v>10</v>
      </c>
      <c r="D59" s="295">
        <v>10</v>
      </c>
      <c r="E59" s="295">
        <v>8</v>
      </c>
      <c r="F59" s="295">
        <v>10</v>
      </c>
      <c r="G59" s="295">
        <v>6</v>
      </c>
      <c r="H59" s="295">
        <v>10</v>
      </c>
      <c r="I59" s="295">
        <v>2</v>
      </c>
      <c r="J59" s="292">
        <f t="shared" si="2"/>
        <v>56</v>
      </c>
      <c r="K59" s="295">
        <v>1</v>
      </c>
      <c r="L59" s="294">
        <f t="shared" si="1"/>
        <v>0.8</v>
      </c>
      <c r="M59" s="295" t="s">
        <v>62</v>
      </c>
      <c r="N59" s="301" t="s">
        <v>833</v>
      </c>
      <c r="O59" s="302" t="s">
        <v>79</v>
      </c>
      <c r="P59" s="302" t="s">
        <v>28</v>
      </c>
      <c r="Q59" s="299" t="s">
        <v>834</v>
      </c>
      <c r="R59" s="295">
        <v>8</v>
      </c>
      <c r="S59" s="299" t="s">
        <v>246</v>
      </c>
      <c r="T59" s="301" t="s">
        <v>835</v>
      </c>
      <c r="U59" s="301" t="s">
        <v>827</v>
      </c>
      <c r="V59" s="301" t="s">
        <v>148</v>
      </c>
      <c r="W59" s="290" t="s">
        <v>2238</v>
      </c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</row>
    <row r="60" spans="1:58" s="272" customFormat="1" ht="16.5" customHeight="1" x14ac:dyDescent="0.25">
      <c r="A60" s="317">
        <v>3</v>
      </c>
      <c r="B60" s="291" t="s">
        <v>109</v>
      </c>
      <c r="C60" s="295">
        <v>10</v>
      </c>
      <c r="D60" s="295">
        <v>10</v>
      </c>
      <c r="E60" s="295">
        <v>0</v>
      </c>
      <c r="F60" s="295">
        <v>10</v>
      </c>
      <c r="G60" s="295">
        <v>7</v>
      </c>
      <c r="H60" s="295">
        <v>8</v>
      </c>
      <c r="I60" s="295">
        <v>10</v>
      </c>
      <c r="J60" s="292">
        <f t="shared" si="2"/>
        <v>55</v>
      </c>
      <c r="K60" s="295">
        <v>1</v>
      </c>
      <c r="L60" s="294">
        <f t="shared" si="1"/>
        <v>0.7857142857142857</v>
      </c>
      <c r="M60" s="295" t="s">
        <v>62</v>
      </c>
      <c r="N60" s="303" t="s">
        <v>551</v>
      </c>
      <c r="O60" s="302" t="s">
        <v>552</v>
      </c>
      <c r="P60" s="302" t="s">
        <v>377</v>
      </c>
      <c r="Q60" s="299" t="s">
        <v>545</v>
      </c>
      <c r="R60" s="295">
        <v>8</v>
      </c>
      <c r="S60" s="299" t="s">
        <v>182</v>
      </c>
      <c r="T60" s="301" t="s">
        <v>546</v>
      </c>
      <c r="U60" s="301" t="s">
        <v>547</v>
      </c>
      <c r="V60" s="301" t="s">
        <v>548</v>
      </c>
      <c r="W60" s="290" t="s">
        <v>2238</v>
      </c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</row>
    <row r="61" spans="1:58" s="272" customFormat="1" ht="16.5" customHeight="1" x14ac:dyDescent="0.25">
      <c r="A61" s="317">
        <v>3</v>
      </c>
      <c r="B61" s="291" t="s">
        <v>61</v>
      </c>
      <c r="C61" s="295">
        <v>10</v>
      </c>
      <c r="D61" s="295">
        <v>10</v>
      </c>
      <c r="E61" s="295">
        <v>8</v>
      </c>
      <c r="F61" s="295">
        <v>10</v>
      </c>
      <c r="G61" s="295">
        <v>5</v>
      </c>
      <c r="H61" s="295">
        <v>10</v>
      </c>
      <c r="I61" s="295">
        <v>2</v>
      </c>
      <c r="J61" s="292">
        <f t="shared" si="2"/>
        <v>55</v>
      </c>
      <c r="K61" s="295">
        <v>1</v>
      </c>
      <c r="L61" s="294">
        <f t="shared" si="1"/>
        <v>0.7857142857142857</v>
      </c>
      <c r="M61" s="295" t="s">
        <v>62</v>
      </c>
      <c r="N61" s="301" t="s">
        <v>1142</v>
      </c>
      <c r="O61" s="302" t="s">
        <v>827</v>
      </c>
      <c r="P61" s="302" t="s">
        <v>100</v>
      </c>
      <c r="Q61" s="299" t="s">
        <v>1140</v>
      </c>
      <c r="R61" s="295">
        <v>8</v>
      </c>
      <c r="S61" s="299">
        <v>2</v>
      </c>
      <c r="T61" s="301" t="s">
        <v>276</v>
      </c>
      <c r="U61" s="301" t="s">
        <v>346</v>
      </c>
      <c r="V61" s="301" t="s">
        <v>19</v>
      </c>
      <c r="W61" s="290" t="s">
        <v>2238</v>
      </c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</row>
    <row r="62" spans="1:58" s="272" customFormat="1" ht="16.5" customHeight="1" x14ac:dyDescent="0.25">
      <c r="A62" s="317">
        <v>4</v>
      </c>
      <c r="B62" s="291" t="s">
        <v>109</v>
      </c>
      <c r="C62" s="295">
        <v>10</v>
      </c>
      <c r="D62" s="295">
        <v>10</v>
      </c>
      <c r="E62" s="295">
        <v>8</v>
      </c>
      <c r="F62" s="295">
        <v>4</v>
      </c>
      <c r="G62" s="295">
        <v>10</v>
      </c>
      <c r="H62" s="295">
        <v>6</v>
      </c>
      <c r="I62" s="295">
        <v>6</v>
      </c>
      <c r="J62" s="292">
        <f t="shared" si="2"/>
        <v>54</v>
      </c>
      <c r="K62" s="295">
        <v>1</v>
      </c>
      <c r="L62" s="294">
        <f t="shared" si="1"/>
        <v>0.77142857142857146</v>
      </c>
      <c r="M62" s="295" t="s">
        <v>62</v>
      </c>
      <c r="N62" s="301" t="s">
        <v>1955</v>
      </c>
      <c r="O62" s="302" t="s">
        <v>18</v>
      </c>
      <c r="P62" s="302" t="s">
        <v>280</v>
      </c>
      <c r="Q62" s="299" t="s">
        <v>1983</v>
      </c>
      <c r="R62" s="295">
        <v>8</v>
      </c>
      <c r="S62" s="299" t="s">
        <v>246</v>
      </c>
      <c r="T62" s="301" t="s">
        <v>1984</v>
      </c>
      <c r="U62" s="301" t="s">
        <v>45</v>
      </c>
      <c r="V62" s="301" t="s">
        <v>90</v>
      </c>
      <c r="W62" s="290" t="s">
        <v>2238</v>
      </c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</row>
    <row r="63" spans="1:58" s="272" customFormat="1" ht="16.5" customHeight="1" x14ac:dyDescent="0.25">
      <c r="A63" s="317">
        <v>4</v>
      </c>
      <c r="B63" s="291" t="s">
        <v>105</v>
      </c>
      <c r="C63" s="295">
        <v>10</v>
      </c>
      <c r="D63" s="295">
        <v>10</v>
      </c>
      <c r="E63" s="295">
        <v>8</v>
      </c>
      <c r="F63" s="295">
        <v>10</v>
      </c>
      <c r="G63" s="295">
        <v>10</v>
      </c>
      <c r="H63" s="295">
        <v>6</v>
      </c>
      <c r="I63" s="295">
        <v>0</v>
      </c>
      <c r="J63" s="292">
        <f t="shared" si="2"/>
        <v>54</v>
      </c>
      <c r="K63" s="295">
        <v>1</v>
      </c>
      <c r="L63" s="294">
        <f t="shared" si="1"/>
        <v>0.77142857142857146</v>
      </c>
      <c r="M63" s="295" t="s">
        <v>62</v>
      </c>
      <c r="N63" s="301" t="s">
        <v>1726</v>
      </c>
      <c r="O63" s="302" t="s">
        <v>139</v>
      </c>
      <c r="P63" s="302" t="s">
        <v>90</v>
      </c>
      <c r="Q63" s="299" t="s">
        <v>2256</v>
      </c>
      <c r="R63" s="295">
        <v>8</v>
      </c>
      <c r="S63" s="299" t="s">
        <v>21</v>
      </c>
      <c r="T63" s="301" t="s">
        <v>1728</v>
      </c>
      <c r="U63" s="301" t="s">
        <v>352</v>
      </c>
      <c r="V63" s="301" t="s">
        <v>49</v>
      </c>
      <c r="W63" s="290" t="s">
        <v>2238</v>
      </c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</row>
    <row r="64" spans="1:58" s="272" customFormat="1" ht="16.5" customHeight="1" x14ac:dyDescent="0.25">
      <c r="A64" s="317">
        <v>5</v>
      </c>
      <c r="B64" s="291" t="s">
        <v>71</v>
      </c>
      <c r="C64" s="295">
        <v>10</v>
      </c>
      <c r="D64" s="295">
        <v>10</v>
      </c>
      <c r="E64" s="295">
        <v>8</v>
      </c>
      <c r="F64" s="295">
        <v>8</v>
      </c>
      <c r="G64" s="295">
        <v>10</v>
      </c>
      <c r="H64" s="295">
        <v>6</v>
      </c>
      <c r="I64" s="295">
        <v>0</v>
      </c>
      <c r="J64" s="292">
        <f t="shared" si="2"/>
        <v>52</v>
      </c>
      <c r="K64" s="295">
        <v>2</v>
      </c>
      <c r="L64" s="294">
        <f t="shared" si="1"/>
        <v>0.74285714285714288</v>
      </c>
      <c r="M64" s="295" t="s">
        <v>67</v>
      </c>
      <c r="N64" s="301" t="s">
        <v>1729</v>
      </c>
      <c r="O64" s="302" t="s">
        <v>271</v>
      </c>
      <c r="P64" s="302" t="s">
        <v>56</v>
      </c>
      <c r="Q64" s="299" t="s">
        <v>2256</v>
      </c>
      <c r="R64" s="295">
        <v>8</v>
      </c>
      <c r="S64" s="299" t="s">
        <v>21</v>
      </c>
      <c r="T64" s="301" t="s">
        <v>1730</v>
      </c>
      <c r="U64" s="301" t="s">
        <v>522</v>
      </c>
      <c r="V64" s="301" t="s">
        <v>185</v>
      </c>
      <c r="W64" s="290" t="s">
        <v>2238</v>
      </c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</row>
    <row r="65" spans="1:58" s="272" customFormat="1" ht="16.5" customHeight="1" x14ac:dyDescent="0.25">
      <c r="A65" s="317">
        <v>6</v>
      </c>
      <c r="B65" s="291" t="s">
        <v>131</v>
      </c>
      <c r="C65" s="295">
        <v>10</v>
      </c>
      <c r="D65" s="295">
        <v>8</v>
      </c>
      <c r="E65" s="295">
        <v>5</v>
      </c>
      <c r="F65" s="295">
        <v>5</v>
      </c>
      <c r="G65" s="295">
        <v>10</v>
      </c>
      <c r="H65" s="295">
        <v>3</v>
      </c>
      <c r="I65" s="295">
        <v>9</v>
      </c>
      <c r="J65" s="292">
        <f t="shared" si="2"/>
        <v>50</v>
      </c>
      <c r="K65" s="295">
        <v>1</v>
      </c>
      <c r="L65" s="294">
        <f t="shared" si="1"/>
        <v>0.7142857142857143</v>
      </c>
      <c r="M65" s="295" t="s">
        <v>62</v>
      </c>
      <c r="N65" s="290" t="s">
        <v>2046</v>
      </c>
      <c r="O65" s="304" t="s">
        <v>38</v>
      </c>
      <c r="P65" s="304" t="s">
        <v>49</v>
      </c>
      <c r="Q65" s="299" t="s">
        <v>2031</v>
      </c>
      <c r="R65" s="295">
        <v>8</v>
      </c>
      <c r="S65" s="299" t="s">
        <v>309</v>
      </c>
      <c r="T65" s="301" t="s">
        <v>2047</v>
      </c>
      <c r="U65" s="301" t="s">
        <v>346</v>
      </c>
      <c r="V65" s="301" t="s">
        <v>123</v>
      </c>
      <c r="W65" s="290" t="s">
        <v>2238</v>
      </c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</row>
    <row r="66" spans="1:58" s="272" customFormat="1" ht="16.5" customHeight="1" x14ac:dyDescent="0.25">
      <c r="A66" s="317">
        <v>6</v>
      </c>
      <c r="B66" s="291" t="s">
        <v>121</v>
      </c>
      <c r="C66" s="295">
        <v>10</v>
      </c>
      <c r="D66" s="295">
        <v>8</v>
      </c>
      <c r="E66" s="295">
        <v>4</v>
      </c>
      <c r="F66" s="295">
        <v>8</v>
      </c>
      <c r="G66" s="295">
        <v>10</v>
      </c>
      <c r="H66" s="295">
        <v>10</v>
      </c>
      <c r="I66" s="295">
        <v>0</v>
      </c>
      <c r="J66" s="292">
        <f t="shared" si="2"/>
        <v>50</v>
      </c>
      <c r="K66" s="295">
        <v>1</v>
      </c>
      <c r="L66" s="294">
        <f t="shared" si="1"/>
        <v>0.7142857142857143</v>
      </c>
      <c r="M66" s="295" t="s">
        <v>62</v>
      </c>
      <c r="N66" s="301" t="s">
        <v>1398</v>
      </c>
      <c r="O66" s="302" t="s">
        <v>950</v>
      </c>
      <c r="P66" s="302" t="s">
        <v>377</v>
      </c>
      <c r="Q66" s="299" t="s">
        <v>1399</v>
      </c>
      <c r="R66" s="295">
        <v>8</v>
      </c>
      <c r="S66" s="299" t="s">
        <v>246</v>
      </c>
      <c r="T66" s="301" t="s">
        <v>1400</v>
      </c>
      <c r="U66" s="301" t="s">
        <v>1401</v>
      </c>
      <c r="V66" s="301" t="s">
        <v>90</v>
      </c>
      <c r="W66" s="290" t="s">
        <v>2238</v>
      </c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</row>
    <row r="67" spans="1:58" s="272" customFormat="1" ht="16.5" customHeight="1" x14ac:dyDescent="0.25">
      <c r="A67" s="317">
        <v>6</v>
      </c>
      <c r="B67" s="291" t="s">
        <v>71</v>
      </c>
      <c r="C67" s="295">
        <v>4</v>
      </c>
      <c r="D67" s="295">
        <v>10</v>
      </c>
      <c r="E67" s="295">
        <v>8</v>
      </c>
      <c r="F67" s="295">
        <v>10</v>
      </c>
      <c r="G67" s="295">
        <v>4</v>
      </c>
      <c r="H67" s="295">
        <v>10</v>
      </c>
      <c r="I67" s="295">
        <v>4</v>
      </c>
      <c r="J67" s="292">
        <f t="shared" si="2"/>
        <v>50</v>
      </c>
      <c r="K67" s="295">
        <v>1</v>
      </c>
      <c r="L67" s="294">
        <f t="shared" si="1"/>
        <v>0.7142857142857143</v>
      </c>
      <c r="M67" s="295" t="s">
        <v>62</v>
      </c>
      <c r="N67" s="301" t="s">
        <v>327</v>
      </c>
      <c r="O67" s="302" t="s">
        <v>328</v>
      </c>
      <c r="P67" s="302" t="s">
        <v>329</v>
      </c>
      <c r="Q67" s="299" t="s">
        <v>308</v>
      </c>
      <c r="R67" s="295">
        <v>8</v>
      </c>
      <c r="S67" s="299" t="s">
        <v>309</v>
      </c>
      <c r="T67" s="301" t="s">
        <v>310</v>
      </c>
      <c r="U67" s="301" t="s">
        <v>311</v>
      </c>
      <c r="V67" s="301" t="s">
        <v>277</v>
      </c>
      <c r="W67" s="312" t="s">
        <v>2261</v>
      </c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</row>
    <row r="68" spans="1:58" s="272" customFormat="1" ht="16.5" customHeight="1" x14ac:dyDescent="0.25">
      <c r="A68" s="317">
        <v>7</v>
      </c>
      <c r="B68" s="291" t="s">
        <v>121</v>
      </c>
      <c r="C68" s="295">
        <v>10</v>
      </c>
      <c r="D68" s="295">
        <v>10</v>
      </c>
      <c r="E68" s="295">
        <v>4</v>
      </c>
      <c r="F68" s="295">
        <v>10</v>
      </c>
      <c r="G68" s="295">
        <v>5</v>
      </c>
      <c r="H68" s="295">
        <v>10</v>
      </c>
      <c r="I68" s="295">
        <v>0</v>
      </c>
      <c r="J68" s="292">
        <f t="shared" si="2"/>
        <v>49</v>
      </c>
      <c r="K68" s="295">
        <v>2</v>
      </c>
      <c r="L68" s="294">
        <f t="shared" si="1"/>
        <v>0.7</v>
      </c>
      <c r="M68" s="295" t="s">
        <v>67</v>
      </c>
      <c r="N68" s="301" t="s">
        <v>2048</v>
      </c>
      <c r="O68" s="302" t="s">
        <v>1389</v>
      </c>
      <c r="P68" s="302" t="s">
        <v>852</v>
      </c>
      <c r="Q68" s="299" t="s">
        <v>2031</v>
      </c>
      <c r="R68" s="295">
        <v>8</v>
      </c>
      <c r="S68" s="299" t="s">
        <v>1677</v>
      </c>
      <c r="T68" s="301" t="s">
        <v>2047</v>
      </c>
      <c r="U68" s="301" t="s">
        <v>346</v>
      </c>
      <c r="V68" s="301" t="s">
        <v>123</v>
      </c>
      <c r="W68" s="290" t="s">
        <v>2238</v>
      </c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</row>
    <row r="69" spans="1:58" s="272" customFormat="1" ht="16.5" customHeight="1" x14ac:dyDescent="0.25">
      <c r="A69" s="317">
        <v>8</v>
      </c>
      <c r="B69" s="291" t="s">
        <v>124</v>
      </c>
      <c r="C69" s="295">
        <v>10</v>
      </c>
      <c r="D69" s="295">
        <v>10</v>
      </c>
      <c r="E69" s="295">
        <v>6</v>
      </c>
      <c r="F69" s="295">
        <v>6</v>
      </c>
      <c r="G69" s="295">
        <v>10</v>
      </c>
      <c r="H69" s="295">
        <v>6</v>
      </c>
      <c r="I69" s="295">
        <v>0</v>
      </c>
      <c r="J69" s="292">
        <f t="shared" si="2"/>
        <v>48</v>
      </c>
      <c r="K69" s="295">
        <v>3</v>
      </c>
      <c r="L69" s="294">
        <f t="shared" si="1"/>
        <v>0.68571428571428572</v>
      </c>
      <c r="M69" s="295" t="s">
        <v>67</v>
      </c>
      <c r="N69" s="301" t="s">
        <v>1731</v>
      </c>
      <c r="O69" s="302" t="s">
        <v>1732</v>
      </c>
      <c r="P69" s="302" t="s">
        <v>130</v>
      </c>
      <c r="Q69" s="299" t="s">
        <v>2256</v>
      </c>
      <c r="R69" s="295">
        <v>8</v>
      </c>
      <c r="S69" s="299" t="s">
        <v>21</v>
      </c>
      <c r="T69" s="301" t="s">
        <v>1728</v>
      </c>
      <c r="U69" s="301" t="s">
        <v>352</v>
      </c>
      <c r="V69" s="301" t="s">
        <v>49</v>
      </c>
      <c r="W69" s="290" t="s">
        <v>2238</v>
      </c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</row>
    <row r="70" spans="1:58" s="272" customFormat="1" ht="16.5" customHeight="1" x14ac:dyDescent="0.25">
      <c r="A70" s="317">
        <v>9</v>
      </c>
      <c r="B70" s="291" t="s">
        <v>77</v>
      </c>
      <c r="C70" s="295">
        <v>10</v>
      </c>
      <c r="D70" s="295">
        <v>10</v>
      </c>
      <c r="E70" s="295">
        <v>0</v>
      </c>
      <c r="F70" s="295">
        <v>6</v>
      </c>
      <c r="G70" s="295">
        <v>10</v>
      </c>
      <c r="H70" s="295">
        <v>10</v>
      </c>
      <c r="I70" s="295">
        <v>1</v>
      </c>
      <c r="J70" s="292">
        <f t="shared" ref="J70:J101" si="3">SUM(C70:I70)</f>
        <v>47</v>
      </c>
      <c r="K70" s="295">
        <v>2</v>
      </c>
      <c r="L70" s="294">
        <f t="shared" ref="L70:L133" si="4">J70/70</f>
        <v>0.67142857142857137</v>
      </c>
      <c r="M70" s="295" t="s">
        <v>67</v>
      </c>
      <c r="N70" s="301" t="s">
        <v>1402</v>
      </c>
      <c r="O70" s="302" t="s">
        <v>1129</v>
      </c>
      <c r="P70" s="302" t="s">
        <v>1403</v>
      </c>
      <c r="Q70" s="299" t="s">
        <v>1399</v>
      </c>
      <c r="R70" s="295">
        <v>8</v>
      </c>
      <c r="S70" s="299" t="s">
        <v>246</v>
      </c>
      <c r="T70" s="301" t="s">
        <v>1400</v>
      </c>
      <c r="U70" s="301" t="s">
        <v>1401</v>
      </c>
      <c r="V70" s="301" t="s">
        <v>90</v>
      </c>
      <c r="W70" s="290" t="s">
        <v>2238</v>
      </c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</row>
    <row r="71" spans="1:58" s="273" customFormat="1" ht="16.5" customHeight="1" x14ac:dyDescent="0.25">
      <c r="A71" s="317">
        <v>10</v>
      </c>
      <c r="B71" s="291" t="s">
        <v>105</v>
      </c>
      <c r="C71" s="295">
        <v>6</v>
      </c>
      <c r="D71" s="295">
        <v>3</v>
      </c>
      <c r="E71" s="295">
        <v>8</v>
      </c>
      <c r="F71" s="295">
        <v>10</v>
      </c>
      <c r="G71" s="295">
        <v>7</v>
      </c>
      <c r="H71" s="295">
        <v>6</v>
      </c>
      <c r="I71" s="295">
        <v>6</v>
      </c>
      <c r="J71" s="292">
        <f t="shared" si="3"/>
        <v>46</v>
      </c>
      <c r="K71" s="295">
        <v>2</v>
      </c>
      <c r="L71" s="294">
        <f t="shared" si="4"/>
        <v>0.65714285714285714</v>
      </c>
      <c r="M71" s="295" t="s">
        <v>67</v>
      </c>
      <c r="N71" s="302" t="s">
        <v>836</v>
      </c>
      <c r="O71" s="305" t="s">
        <v>142</v>
      </c>
      <c r="P71" s="302" t="s">
        <v>28</v>
      </c>
      <c r="Q71" s="299" t="s">
        <v>834</v>
      </c>
      <c r="R71" s="299">
        <v>8</v>
      </c>
      <c r="S71" s="299" t="s">
        <v>182</v>
      </c>
      <c r="T71" s="302" t="s">
        <v>835</v>
      </c>
      <c r="U71" s="302" t="s">
        <v>827</v>
      </c>
      <c r="V71" s="302" t="s">
        <v>148</v>
      </c>
      <c r="W71" s="290" t="s">
        <v>2238</v>
      </c>
    </row>
    <row r="72" spans="1:58" s="273" customFormat="1" ht="16.5" customHeight="1" x14ac:dyDescent="0.25">
      <c r="A72" s="317">
        <v>11</v>
      </c>
      <c r="B72" s="291" t="s">
        <v>109</v>
      </c>
      <c r="C72" s="295">
        <v>8</v>
      </c>
      <c r="D72" s="295">
        <v>6</v>
      </c>
      <c r="E72" s="295">
        <v>8</v>
      </c>
      <c r="F72" s="295">
        <v>8</v>
      </c>
      <c r="G72" s="295">
        <v>4</v>
      </c>
      <c r="H72" s="295">
        <v>8</v>
      </c>
      <c r="I72" s="295">
        <v>3</v>
      </c>
      <c r="J72" s="292">
        <f t="shared" si="3"/>
        <v>45</v>
      </c>
      <c r="K72" s="295">
        <v>1</v>
      </c>
      <c r="L72" s="294">
        <f t="shared" si="4"/>
        <v>0.6428571428571429</v>
      </c>
      <c r="M72" s="295" t="s">
        <v>62</v>
      </c>
      <c r="N72" s="301" t="s">
        <v>1822</v>
      </c>
      <c r="O72" s="305" t="s">
        <v>27</v>
      </c>
      <c r="P72" s="302" t="s">
        <v>19</v>
      </c>
      <c r="Q72" s="299" t="s">
        <v>1823</v>
      </c>
      <c r="R72" s="299">
        <v>8</v>
      </c>
      <c r="S72" s="299" t="s">
        <v>246</v>
      </c>
      <c r="T72" s="302" t="s">
        <v>1824</v>
      </c>
      <c r="U72" s="302" t="s">
        <v>522</v>
      </c>
      <c r="V72" s="302" t="s">
        <v>148</v>
      </c>
      <c r="W72" s="290" t="s">
        <v>2238</v>
      </c>
    </row>
    <row r="73" spans="1:58" s="273" customFormat="1" ht="16.5" customHeight="1" x14ac:dyDescent="0.25">
      <c r="A73" s="317">
        <v>11</v>
      </c>
      <c r="B73" s="291" t="s">
        <v>113</v>
      </c>
      <c r="C73" s="295">
        <v>10</v>
      </c>
      <c r="D73" s="295">
        <v>10</v>
      </c>
      <c r="E73" s="295">
        <v>8</v>
      </c>
      <c r="F73" s="295">
        <v>1</v>
      </c>
      <c r="G73" s="295">
        <v>0</v>
      </c>
      <c r="H73" s="295">
        <v>10</v>
      </c>
      <c r="I73" s="295">
        <v>6</v>
      </c>
      <c r="J73" s="292">
        <f t="shared" si="3"/>
        <v>45</v>
      </c>
      <c r="K73" s="295">
        <v>3</v>
      </c>
      <c r="L73" s="294">
        <f t="shared" si="4"/>
        <v>0.6428571428571429</v>
      </c>
      <c r="M73" s="295" t="s">
        <v>67</v>
      </c>
      <c r="N73" s="302" t="s">
        <v>2049</v>
      </c>
      <c r="O73" s="306" t="s">
        <v>153</v>
      </c>
      <c r="P73" s="304" t="s">
        <v>100</v>
      </c>
      <c r="Q73" s="299" t="s">
        <v>2031</v>
      </c>
      <c r="R73" s="299">
        <v>8</v>
      </c>
      <c r="S73" s="299" t="s">
        <v>309</v>
      </c>
      <c r="T73" s="302" t="s">
        <v>2047</v>
      </c>
      <c r="U73" s="302" t="s">
        <v>346</v>
      </c>
      <c r="V73" s="302" t="s">
        <v>123</v>
      </c>
      <c r="W73" s="290" t="s">
        <v>2238</v>
      </c>
    </row>
    <row r="74" spans="1:58" s="273" customFormat="1" ht="16.5" customHeight="1" x14ac:dyDescent="0.25">
      <c r="A74" s="317">
        <v>11</v>
      </c>
      <c r="B74" s="291" t="s">
        <v>121</v>
      </c>
      <c r="C74" s="295">
        <v>9</v>
      </c>
      <c r="D74" s="295">
        <v>9</v>
      </c>
      <c r="E74" s="295">
        <v>4</v>
      </c>
      <c r="F74" s="295">
        <v>2</v>
      </c>
      <c r="G74" s="295">
        <v>8</v>
      </c>
      <c r="H74" s="295">
        <v>10</v>
      </c>
      <c r="I74" s="295">
        <v>3</v>
      </c>
      <c r="J74" s="292">
        <f t="shared" si="3"/>
        <v>45</v>
      </c>
      <c r="K74" s="295">
        <v>1</v>
      </c>
      <c r="L74" s="294">
        <f t="shared" si="4"/>
        <v>0.6428571428571429</v>
      </c>
      <c r="M74" s="295" t="s">
        <v>62</v>
      </c>
      <c r="N74" s="302" t="s">
        <v>1918</v>
      </c>
      <c r="O74" s="305" t="s">
        <v>1095</v>
      </c>
      <c r="P74" s="302" t="s">
        <v>130</v>
      </c>
      <c r="Q74" s="299" t="s">
        <v>1919</v>
      </c>
      <c r="R74" s="299">
        <v>8</v>
      </c>
      <c r="S74" s="299" t="s">
        <v>246</v>
      </c>
      <c r="T74" s="304" t="s">
        <v>1920</v>
      </c>
      <c r="U74" s="304" t="s">
        <v>1921</v>
      </c>
      <c r="V74" s="304" t="s">
        <v>1922</v>
      </c>
      <c r="W74" s="290" t="s">
        <v>2238</v>
      </c>
    </row>
    <row r="75" spans="1:58" s="273" customFormat="1" ht="16.5" customHeight="1" x14ac:dyDescent="0.25">
      <c r="A75" s="300">
        <v>12</v>
      </c>
      <c r="B75" s="291" t="s">
        <v>83</v>
      </c>
      <c r="C75" s="295">
        <v>10</v>
      </c>
      <c r="D75" s="295">
        <v>10</v>
      </c>
      <c r="E75" s="295">
        <v>8</v>
      </c>
      <c r="F75" s="295">
        <v>1</v>
      </c>
      <c r="G75" s="295">
        <v>5</v>
      </c>
      <c r="H75" s="295">
        <v>10</v>
      </c>
      <c r="I75" s="295">
        <v>0</v>
      </c>
      <c r="J75" s="292">
        <f t="shared" si="3"/>
        <v>44</v>
      </c>
      <c r="K75" s="295">
        <v>4</v>
      </c>
      <c r="L75" s="294">
        <f t="shared" si="4"/>
        <v>0.62857142857142856</v>
      </c>
      <c r="M75" s="295" t="s">
        <v>67</v>
      </c>
      <c r="N75" s="302" t="s">
        <v>2047</v>
      </c>
      <c r="O75" s="305" t="s">
        <v>585</v>
      </c>
      <c r="P75" s="302" t="s">
        <v>56</v>
      </c>
      <c r="Q75" s="299" t="s">
        <v>2031</v>
      </c>
      <c r="R75" s="299">
        <v>8</v>
      </c>
      <c r="S75" s="299" t="s">
        <v>309</v>
      </c>
      <c r="T75" s="302" t="s">
        <v>2047</v>
      </c>
      <c r="U75" s="302" t="s">
        <v>346</v>
      </c>
      <c r="V75" s="302" t="s">
        <v>123</v>
      </c>
      <c r="W75" s="290" t="s">
        <v>2238</v>
      </c>
    </row>
    <row r="76" spans="1:58" s="273" customFormat="1" ht="16.5" customHeight="1" x14ac:dyDescent="0.25">
      <c r="A76" s="317">
        <v>13</v>
      </c>
      <c r="B76" s="291" t="s">
        <v>124</v>
      </c>
      <c r="C76" s="295">
        <v>10</v>
      </c>
      <c r="D76" s="295">
        <v>10</v>
      </c>
      <c r="E76" s="295">
        <v>8</v>
      </c>
      <c r="F76" s="295">
        <v>1</v>
      </c>
      <c r="G76" s="295">
        <v>3</v>
      </c>
      <c r="H76" s="295">
        <v>10</v>
      </c>
      <c r="I76" s="295">
        <v>0</v>
      </c>
      <c r="J76" s="292">
        <f t="shared" si="3"/>
        <v>42</v>
      </c>
      <c r="K76" s="295">
        <v>5</v>
      </c>
      <c r="L76" s="294">
        <f t="shared" si="4"/>
        <v>0.6</v>
      </c>
      <c r="M76" s="295" t="s">
        <v>67</v>
      </c>
      <c r="N76" s="304" t="s">
        <v>2050</v>
      </c>
      <c r="O76" s="306" t="s">
        <v>18</v>
      </c>
      <c r="P76" s="304" t="s">
        <v>221</v>
      </c>
      <c r="Q76" s="299" t="s">
        <v>2031</v>
      </c>
      <c r="R76" s="299">
        <v>8</v>
      </c>
      <c r="S76" s="299" t="s">
        <v>309</v>
      </c>
      <c r="T76" s="302" t="s">
        <v>2047</v>
      </c>
      <c r="U76" s="302" t="s">
        <v>346</v>
      </c>
      <c r="V76" s="302" t="s">
        <v>123</v>
      </c>
      <c r="W76" s="290" t="s">
        <v>2238</v>
      </c>
    </row>
    <row r="77" spans="1:58" s="273" customFormat="1" ht="16.5" customHeight="1" x14ac:dyDescent="0.25">
      <c r="A77" s="317">
        <v>13</v>
      </c>
      <c r="B77" s="291" t="s">
        <v>98</v>
      </c>
      <c r="C77" s="295">
        <v>2</v>
      </c>
      <c r="D77" s="295">
        <v>0</v>
      </c>
      <c r="E77" s="295">
        <v>8</v>
      </c>
      <c r="F77" s="295">
        <v>10</v>
      </c>
      <c r="G77" s="295">
        <v>10</v>
      </c>
      <c r="H77" s="295">
        <v>10</v>
      </c>
      <c r="I77" s="295">
        <v>2</v>
      </c>
      <c r="J77" s="292">
        <f t="shared" si="3"/>
        <v>42</v>
      </c>
      <c r="K77" s="295">
        <v>1</v>
      </c>
      <c r="L77" s="294">
        <f t="shared" si="4"/>
        <v>0.6</v>
      </c>
      <c r="M77" s="295" t="s">
        <v>62</v>
      </c>
      <c r="N77" s="302" t="s">
        <v>661</v>
      </c>
      <c r="O77" s="305" t="s">
        <v>662</v>
      </c>
      <c r="P77" s="302" t="s">
        <v>663</v>
      </c>
      <c r="Q77" s="299" t="s">
        <v>664</v>
      </c>
      <c r="R77" s="307">
        <v>8</v>
      </c>
      <c r="S77" s="299" t="s">
        <v>182</v>
      </c>
      <c r="T77" s="304" t="s">
        <v>665</v>
      </c>
      <c r="U77" s="304" t="s">
        <v>34</v>
      </c>
      <c r="V77" s="304" t="s">
        <v>19</v>
      </c>
      <c r="W77" s="290" t="s">
        <v>2238</v>
      </c>
    </row>
    <row r="78" spans="1:58" s="273" customFormat="1" ht="16.5" customHeight="1" x14ac:dyDescent="0.25">
      <c r="A78" s="300">
        <v>14</v>
      </c>
      <c r="B78" s="291" t="s">
        <v>134</v>
      </c>
      <c r="C78" s="295">
        <v>10</v>
      </c>
      <c r="D78" s="295">
        <v>10</v>
      </c>
      <c r="E78" s="295">
        <v>7</v>
      </c>
      <c r="F78" s="295">
        <v>0</v>
      </c>
      <c r="G78" s="295">
        <v>4</v>
      </c>
      <c r="H78" s="295">
        <v>10</v>
      </c>
      <c r="I78" s="295">
        <v>0</v>
      </c>
      <c r="J78" s="292">
        <f t="shared" si="3"/>
        <v>41</v>
      </c>
      <c r="K78" s="295">
        <v>1</v>
      </c>
      <c r="L78" s="294">
        <f t="shared" si="4"/>
        <v>0.58571428571428574</v>
      </c>
      <c r="M78" s="295" t="s">
        <v>62</v>
      </c>
      <c r="N78" s="302" t="s">
        <v>748</v>
      </c>
      <c r="O78" s="305" t="s">
        <v>151</v>
      </c>
      <c r="P78" s="302" t="s">
        <v>189</v>
      </c>
      <c r="Q78" s="299" t="s">
        <v>2178</v>
      </c>
      <c r="R78" s="299">
        <v>8</v>
      </c>
      <c r="S78" s="299" t="s">
        <v>32</v>
      </c>
      <c r="T78" s="302" t="s">
        <v>2179</v>
      </c>
      <c r="U78" s="302" t="s">
        <v>1029</v>
      </c>
      <c r="V78" s="302" t="s">
        <v>2180</v>
      </c>
      <c r="W78" s="290" t="s">
        <v>2238</v>
      </c>
    </row>
    <row r="79" spans="1:58" s="273" customFormat="1" ht="16.5" customHeight="1" x14ac:dyDescent="0.25">
      <c r="A79" s="317">
        <v>15</v>
      </c>
      <c r="B79" s="291" t="s">
        <v>66</v>
      </c>
      <c r="C79" s="292">
        <v>10</v>
      </c>
      <c r="D79" s="292">
        <v>10</v>
      </c>
      <c r="E79" s="292">
        <v>6</v>
      </c>
      <c r="F79" s="292">
        <v>0</v>
      </c>
      <c r="G79" s="292">
        <v>4</v>
      </c>
      <c r="H79" s="292">
        <v>10</v>
      </c>
      <c r="I79" s="292">
        <v>0</v>
      </c>
      <c r="J79" s="292">
        <f t="shared" si="3"/>
        <v>40</v>
      </c>
      <c r="K79" s="293">
        <v>2</v>
      </c>
      <c r="L79" s="294">
        <f t="shared" si="4"/>
        <v>0.5714285714285714</v>
      </c>
      <c r="M79" s="295" t="s">
        <v>67</v>
      </c>
      <c r="N79" s="298" t="s">
        <v>68</v>
      </c>
      <c r="O79" s="308" t="s">
        <v>69</v>
      </c>
      <c r="P79" s="298" t="s">
        <v>70</v>
      </c>
      <c r="Q79" s="299" t="s">
        <v>20</v>
      </c>
      <c r="R79" s="307">
        <v>8</v>
      </c>
      <c r="S79" s="299" t="s">
        <v>65</v>
      </c>
      <c r="T79" s="304" t="s">
        <v>33</v>
      </c>
      <c r="U79" s="304" t="s">
        <v>34</v>
      </c>
      <c r="V79" s="304" t="s">
        <v>35</v>
      </c>
      <c r="W79" s="290" t="s">
        <v>2238</v>
      </c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</row>
    <row r="80" spans="1:58" s="273" customFormat="1" ht="16.5" customHeight="1" x14ac:dyDescent="0.25">
      <c r="A80" s="300">
        <v>16</v>
      </c>
      <c r="B80" s="291" t="s">
        <v>131</v>
      </c>
      <c r="C80" s="295">
        <v>0</v>
      </c>
      <c r="D80" s="295">
        <v>8</v>
      </c>
      <c r="E80" s="295">
        <v>8</v>
      </c>
      <c r="F80" s="295">
        <v>10</v>
      </c>
      <c r="G80" s="295">
        <v>1</v>
      </c>
      <c r="H80" s="295">
        <v>10</v>
      </c>
      <c r="I80" s="295">
        <v>2</v>
      </c>
      <c r="J80" s="292">
        <f t="shared" si="3"/>
        <v>39</v>
      </c>
      <c r="K80" s="295">
        <v>2</v>
      </c>
      <c r="L80" s="294">
        <f t="shared" si="4"/>
        <v>0.55714285714285716</v>
      </c>
      <c r="M80" s="295" t="s">
        <v>67</v>
      </c>
      <c r="N80" s="302" t="s">
        <v>330</v>
      </c>
      <c r="O80" s="305" t="s">
        <v>18</v>
      </c>
      <c r="P80" s="302" t="s">
        <v>42</v>
      </c>
      <c r="Q80" s="299" t="s">
        <v>308</v>
      </c>
      <c r="R80" s="299">
        <v>8</v>
      </c>
      <c r="S80" s="299" t="s">
        <v>309</v>
      </c>
      <c r="T80" s="302" t="s">
        <v>310</v>
      </c>
      <c r="U80" s="302" t="s">
        <v>311</v>
      </c>
      <c r="V80" s="302" t="s">
        <v>277</v>
      </c>
      <c r="W80" s="290" t="s">
        <v>2238</v>
      </c>
    </row>
    <row r="81" spans="1:58" s="273" customFormat="1" ht="16.5" customHeight="1" x14ac:dyDescent="0.25">
      <c r="A81" s="317">
        <v>17</v>
      </c>
      <c r="B81" s="291" t="s">
        <v>109</v>
      </c>
      <c r="C81" s="295">
        <v>10</v>
      </c>
      <c r="D81" s="295">
        <v>10</v>
      </c>
      <c r="E81" s="295">
        <v>4</v>
      </c>
      <c r="F81" s="295">
        <v>10</v>
      </c>
      <c r="G81" s="295">
        <v>4</v>
      </c>
      <c r="H81" s="295">
        <v>0</v>
      </c>
      <c r="I81" s="295"/>
      <c r="J81" s="292">
        <f t="shared" si="3"/>
        <v>38</v>
      </c>
      <c r="K81" s="295">
        <v>1</v>
      </c>
      <c r="L81" s="294">
        <f t="shared" si="4"/>
        <v>0.54285714285714282</v>
      </c>
      <c r="M81" s="295" t="s">
        <v>62</v>
      </c>
      <c r="N81" s="302" t="s">
        <v>1631</v>
      </c>
      <c r="O81" s="305" t="s">
        <v>328</v>
      </c>
      <c r="P81" s="302" t="s">
        <v>1320</v>
      </c>
      <c r="Q81" s="299" t="s">
        <v>1632</v>
      </c>
      <c r="R81" s="299">
        <v>8</v>
      </c>
      <c r="S81" s="299" t="s">
        <v>246</v>
      </c>
      <c r="T81" s="302" t="s">
        <v>1633</v>
      </c>
      <c r="U81" s="302" t="s">
        <v>45</v>
      </c>
      <c r="V81" s="302" t="s">
        <v>645</v>
      </c>
      <c r="W81" s="290" t="s">
        <v>2238</v>
      </c>
    </row>
    <row r="82" spans="1:58" s="273" customFormat="1" ht="16.5" customHeight="1" x14ac:dyDescent="0.25">
      <c r="A82" s="300">
        <v>18</v>
      </c>
      <c r="B82" s="291" t="s">
        <v>127</v>
      </c>
      <c r="C82" s="295">
        <v>10</v>
      </c>
      <c r="D82" s="295">
        <v>10</v>
      </c>
      <c r="E82" s="295">
        <v>7</v>
      </c>
      <c r="F82" s="295">
        <v>0</v>
      </c>
      <c r="G82" s="295">
        <v>0</v>
      </c>
      <c r="H82" s="295">
        <v>10</v>
      </c>
      <c r="I82" s="295">
        <v>0</v>
      </c>
      <c r="J82" s="292">
        <f t="shared" si="3"/>
        <v>37</v>
      </c>
      <c r="K82" s="295">
        <v>2</v>
      </c>
      <c r="L82" s="294">
        <f t="shared" si="4"/>
        <v>0.52857142857142858</v>
      </c>
      <c r="M82" s="295" t="s">
        <v>67</v>
      </c>
      <c r="N82" s="302" t="s">
        <v>2181</v>
      </c>
      <c r="O82" s="305" t="s">
        <v>151</v>
      </c>
      <c r="P82" s="302" t="s">
        <v>56</v>
      </c>
      <c r="Q82" s="299" t="s">
        <v>2178</v>
      </c>
      <c r="R82" s="299">
        <v>8</v>
      </c>
      <c r="S82" s="299" t="s">
        <v>32</v>
      </c>
      <c r="T82" s="302" t="s">
        <v>2179</v>
      </c>
      <c r="U82" s="302" t="s">
        <v>1029</v>
      </c>
      <c r="V82" s="302" t="s">
        <v>2180</v>
      </c>
      <c r="W82" s="290" t="s">
        <v>2238</v>
      </c>
    </row>
    <row r="83" spans="1:58" s="273" customFormat="1" ht="16.5" customHeight="1" x14ac:dyDescent="0.25">
      <c r="A83" s="300">
        <v>18</v>
      </c>
      <c r="B83" s="291" t="s">
        <v>91</v>
      </c>
      <c r="C83" s="295">
        <v>10</v>
      </c>
      <c r="D83" s="295">
        <v>8</v>
      </c>
      <c r="E83" s="295">
        <v>3</v>
      </c>
      <c r="F83" s="295">
        <v>10</v>
      </c>
      <c r="G83" s="295">
        <v>6</v>
      </c>
      <c r="H83" s="295">
        <v>0</v>
      </c>
      <c r="I83" s="295">
        <v>0</v>
      </c>
      <c r="J83" s="292">
        <f t="shared" si="3"/>
        <v>37</v>
      </c>
      <c r="K83" s="295">
        <v>1</v>
      </c>
      <c r="L83" s="294">
        <f t="shared" si="4"/>
        <v>0.52857142857142858</v>
      </c>
      <c r="M83" s="295" t="s">
        <v>62</v>
      </c>
      <c r="N83" s="302" t="s">
        <v>1600</v>
      </c>
      <c r="O83" s="305" t="s">
        <v>245</v>
      </c>
      <c r="P83" s="302" t="s">
        <v>28</v>
      </c>
      <c r="Q83" s="299" t="s">
        <v>1601</v>
      </c>
      <c r="R83" s="299">
        <v>8</v>
      </c>
      <c r="S83" s="299" t="s">
        <v>182</v>
      </c>
      <c r="T83" s="302" t="s">
        <v>1602</v>
      </c>
      <c r="U83" s="302" t="s">
        <v>34</v>
      </c>
      <c r="V83" s="302" t="s">
        <v>100</v>
      </c>
      <c r="W83" s="290" t="s">
        <v>2238</v>
      </c>
    </row>
    <row r="84" spans="1:58" s="273" customFormat="1" ht="16.5" customHeight="1" x14ac:dyDescent="0.25">
      <c r="A84" s="300">
        <v>18</v>
      </c>
      <c r="B84" s="291" t="s">
        <v>75</v>
      </c>
      <c r="C84" s="295">
        <v>10</v>
      </c>
      <c r="D84" s="295">
        <v>0</v>
      </c>
      <c r="E84" s="295">
        <v>8</v>
      </c>
      <c r="F84" s="295">
        <v>4</v>
      </c>
      <c r="G84" s="295">
        <v>4</v>
      </c>
      <c r="H84" s="295">
        <v>6</v>
      </c>
      <c r="I84" s="295">
        <v>5</v>
      </c>
      <c r="J84" s="292">
        <f t="shared" si="3"/>
        <v>37</v>
      </c>
      <c r="K84" s="295">
        <v>2</v>
      </c>
      <c r="L84" s="294">
        <f t="shared" si="4"/>
        <v>0.52857142857142858</v>
      </c>
      <c r="M84" s="295" t="s">
        <v>67</v>
      </c>
      <c r="N84" s="302" t="s">
        <v>1143</v>
      </c>
      <c r="O84" s="305" t="s">
        <v>82</v>
      </c>
      <c r="P84" s="302" t="s">
        <v>405</v>
      </c>
      <c r="Q84" s="299" t="s">
        <v>1140</v>
      </c>
      <c r="R84" s="299">
        <v>8</v>
      </c>
      <c r="S84" s="299">
        <v>3</v>
      </c>
      <c r="T84" s="302" t="s">
        <v>276</v>
      </c>
      <c r="U84" s="302" t="s">
        <v>346</v>
      </c>
      <c r="V84" s="302" t="s">
        <v>19</v>
      </c>
      <c r="W84" s="290" t="s">
        <v>2238</v>
      </c>
    </row>
    <row r="85" spans="1:58" s="273" customFormat="1" ht="16.5" customHeight="1" x14ac:dyDescent="0.25">
      <c r="A85" s="300">
        <v>19</v>
      </c>
      <c r="B85" s="291" t="s">
        <v>105</v>
      </c>
      <c r="C85" s="295">
        <v>0</v>
      </c>
      <c r="D85" s="295">
        <v>10</v>
      </c>
      <c r="E85" s="295">
        <v>8</v>
      </c>
      <c r="F85" s="295">
        <v>4</v>
      </c>
      <c r="G85" s="295">
        <v>0</v>
      </c>
      <c r="H85" s="295">
        <v>10</v>
      </c>
      <c r="I85" s="295">
        <v>4</v>
      </c>
      <c r="J85" s="292">
        <f t="shared" si="3"/>
        <v>36</v>
      </c>
      <c r="K85" s="295">
        <v>3</v>
      </c>
      <c r="L85" s="294">
        <f t="shared" si="4"/>
        <v>0.51428571428571423</v>
      </c>
      <c r="M85" s="295" t="s">
        <v>67</v>
      </c>
      <c r="N85" s="302" t="s">
        <v>331</v>
      </c>
      <c r="O85" s="305" t="s">
        <v>332</v>
      </c>
      <c r="P85" s="302" t="s">
        <v>333</v>
      </c>
      <c r="Q85" s="299" t="s">
        <v>308</v>
      </c>
      <c r="R85" s="299">
        <v>8</v>
      </c>
      <c r="S85" s="299" t="s">
        <v>309</v>
      </c>
      <c r="T85" s="302" t="s">
        <v>310</v>
      </c>
      <c r="U85" s="302" t="s">
        <v>311</v>
      </c>
      <c r="V85" s="302" t="s">
        <v>277</v>
      </c>
      <c r="W85" s="290" t="s">
        <v>2238</v>
      </c>
    </row>
    <row r="86" spans="1:58" s="273" customFormat="1" ht="16.5" customHeight="1" x14ac:dyDescent="0.25">
      <c r="A86" s="300">
        <v>19</v>
      </c>
      <c r="B86" s="291" t="s">
        <v>71</v>
      </c>
      <c r="C86" s="292">
        <v>6</v>
      </c>
      <c r="D86" s="292">
        <v>10</v>
      </c>
      <c r="E86" s="292">
        <v>3</v>
      </c>
      <c r="F86" s="292">
        <v>4</v>
      </c>
      <c r="G86" s="292">
        <v>4</v>
      </c>
      <c r="H86" s="292">
        <v>6</v>
      </c>
      <c r="I86" s="292">
        <v>3</v>
      </c>
      <c r="J86" s="292">
        <f t="shared" si="3"/>
        <v>36</v>
      </c>
      <c r="K86" s="293">
        <v>3</v>
      </c>
      <c r="L86" s="294">
        <f t="shared" si="4"/>
        <v>0.51428571428571423</v>
      </c>
      <c r="M86" s="295" t="s">
        <v>67</v>
      </c>
      <c r="N86" s="298" t="s">
        <v>72</v>
      </c>
      <c r="O86" s="308" t="s">
        <v>73</v>
      </c>
      <c r="P86" s="298" t="s">
        <v>74</v>
      </c>
      <c r="Q86" s="299" t="s">
        <v>20</v>
      </c>
      <c r="R86" s="307">
        <v>8</v>
      </c>
      <c r="S86" s="299" t="s">
        <v>65</v>
      </c>
      <c r="T86" s="304" t="s">
        <v>33</v>
      </c>
      <c r="U86" s="304" t="s">
        <v>34</v>
      </c>
      <c r="V86" s="304" t="s">
        <v>35</v>
      </c>
      <c r="W86" s="290" t="s">
        <v>2238</v>
      </c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</row>
    <row r="87" spans="1:58" s="273" customFormat="1" ht="16.5" customHeight="1" x14ac:dyDescent="0.25">
      <c r="A87" s="300">
        <v>19</v>
      </c>
      <c r="B87" s="291" t="s">
        <v>75</v>
      </c>
      <c r="C87" s="295">
        <v>10</v>
      </c>
      <c r="D87" s="295">
        <v>8</v>
      </c>
      <c r="E87" s="295">
        <v>5</v>
      </c>
      <c r="F87" s="295">
        <v>5</v>
      </c>
      <c r="G87" s="295">
        <v>8</v>
      </c>
      <c r="H87" s="295">
        <v>0</v>
      </c>
      <c r="I87" s="295">
        <v>0</v>
      </c>
      <c r="J87" s="292">
        <f t="shared" si="3"/>
        <v>36</v>
      </c>
      <c r="K87" s="295">
        <v>2</v>
      </c>
      <c r="L87" s="294">
        <f t="shared" si="4"/>
        <v>0.51428571428571423</v>
      </c>
      <c r="M87" s="295" t="s">
        <v>67</v>
      </c>
      <c r="N87" s="302" t="s">
        <v>1603</v>
      </c>
      <c r="O87" s="305" t="s">
        <v>346</v>
      </c>
      <c r="P87" s="302" t="s">
        <v>123</v>
      </c>
      <c r="Q87" s="299" t="s">
        <v>1601</v>
      </c>
      <c r="R87" s="299">
        <v>8</v>
      </c>
      <c r="S87" s="299" t="s">
        <v>182</v>
      </c>
      <c r="T87" s="302" t="s">
        <v>1602</v>
      </c>
      <c r="U87" s="302" t="s">
        <v>34</v>
      </c>
      <c r="V87" s="302" t="s">
        <v>100</v>
      </c>
      <c r="W87" s="290" t="s">
        <v>2238</v>
      </c>
    </row>
    <row r="88" spans="1:58" s="273" customFormat="1" ht="16.5" customHeight="1" x14ac:dyDescent="0.25">
      <c r="A88" s="300">
        <v>19</v>
      </c>
      <c r="B88" s="291" t="s">
        <v>363</v>
      </c>
      <c r="C88" s="295">
        <v>10</v>
      </c>
      <c r="D88" s="295">
        <v>0</v>
      </c>
      <c r="E88" s="295">
        <v>6</v>
      </c>
      <c r="F88" s="295">
        <v>6</v>
      </c>
      <c r="G88" s="295">
        <v>4</v>
      </c>
      <c r="H88" s="295">
        <v>10</v>
      </c>
      <c r="I88" s="295">
        <v>0</v>
      </c>
      <c r="J88" s="292">
        <f t="shared" si="3"/>
        <v>36</v>
      </c>
      <c r="K88" s="295">
        <v>3</v>
      </c>
      <c r="L88" s="294">
        <f t="shared" si="4"/>
        <v>0.51428571428571423</v>
      </c>
      <c r="M88" s="295" t="s">
        <v>67</v>
      </c>
      <c r="N88" s="302" t="s">
        <v>2182</v>
      </c>
      <c r="O88" s="305" t="s">
        <v>79</v>
      </c>
      <c r="P88" s="302" t="s">
        <v>429</v>
      </c>
      <c r="Q88" s="299" t="s">
        <v>2178</v>
      </c>
      <c r="R88" s="299">
        <v>8</v>
      </c>
      <c r="S88" s="299" t="s">
        <v>32</v>
      </c>
      <c r="T88" s="302" t="s">
        <v>2179</v>
      </c>
      <c r="U88" s="302" t="s">
        <v>1029</v>
      </c>
      <c r="V88" s="302" t="s">
        <v>2180</v>
      </c>
      <c r="W88" s="290" t="s">
        <v>2238</v>
      </c>
    </row>
    <row r="89" spans="1:58" s="273" customFormat="1" ht="16.5" customHeight="1" x14ac:dyDescent="0.25">
      <c r="A89" s="300">
        <v>19</v>
      </c>
      <c r="B89" s="291" t="s">
        <v>109</v>
      </c>
      <c r="C89" s="295">
        <v>10</v>
      </c>
      <c r="D89" s="295">
        <v>10</v>
      </c>
      <c r="E89" s="295">
        <v>6</v>
      </c>
      <c r="F89" s="295">
        <v>0</v>
      </c>
      <c r="G89" s="295">
        <v>0</v>
      </c>
      <c r="H89" s="295">
        <v>10</v>
      </c>
      <c r="I89" s="295">
        <v>0</v>
      </c>
      <c r="J89" s="292">
        <f t="shared" si="3"/>
        <v>36</v>
      </c>
      <c r="K89" s="295">
        <v>1</v>
      </c>
      <c r="L89" s="294">
        <f t="shared" si="4"/>
        <v>0.51428571428571423</v>
      </c>
      <c r="M89" s="295" t="s">
        <v>62</v>
      </c>
      <c r="N89" s="302" t="s">
        <v>1998</v>
      </c>
      <c r="O89" s="305" t="s">
        <v>982</v>
      </c>
      <c r="P89" s="302" t="s">
        <v>120</v>
      </c>
      <c r="Q89" s="299" t="s">
        <v>1999</v>
      </c>
      <c r="R89" s="299">
        <v>8</v>
      </c>
      <c r="S89" s="299">
        <v>2</v>
      </c>
      <c r="T89" s="302" t="s">
        <v>2000</v>
      </c>
      <c r="U89" s="302" t="s">
        <v>34</v>
      </c>
      <c r="V89" s="302" t="s">
        <v>162</v>
      </c>
      <c r="W89" s="290" t="s">
        <v>2238</v>
      </c>
    </row>
    <row r="90" spans="1:58" s="273" customFormat="1" ht="16.5" customHeight="1" x14ac:dyDescent="0.25">
      <c r="A90" s="300">
        <v>19</v>
      </c>
      <c r="B90" s="291" t="s">
        <v>559</v>
      </c>
      <c r="C90" s="295">
        <v>10</v>
      </c>
      <c r="D90" s="295">
        <v>7</v>
      </c>
      <c r="E90" s="295">
        <v>3</v>
      </c>
      <c r="F90" s="295">
        <v>1</v>
      </c>
      <c r="G90" s="295">
        <v>5</v>
      </c>
      <c r="H90" s="295">
        <v>10</v>
      </c>
      <c r="I90" s="295">
        <v>0</v>
      </c>
      <c r="J90" s="292">
        <f t="shared" si="3"/>
        <v>36</v>
      </c>
      <c r="K90" s="295">
        <v>6</v>
      </c>
      <c r="L90" s="294">
        <f t="shared" si="4"/>
        <v>0.51428571428571423</v>
      </c>
      <c r="M90" s="295" t="s">
        <v>67</v>
      </c>
      <c r="N90" s="304" t="s">
        <v>2051</v>
      </c>
      <c r="O90" s="306" t="s">
        <v>245</v>
      </c>
      <c r="P90" s="304" t="s">
        <v>233</v>
      </c>
      <c r="Q90" s="299" t="s">
        <v>2031</v>
      </c>
      <c r="R90" s="299">
        <v>8</v>
      </c>
      <c r="S90" s="299" t="s">
        <v>309</v>
      </c>
      <c r="T90" s="302" t="s">
        <v>2047</v>
      </c>
      <c r="U90" s="302" t="s">
        <v>346</v>
      </c>
      <c r="V90" s="302" t="s">
        <v>123</v>
      </c>
      <c r="W90" s="290" t="s">
        <v>2238</v>
      </c>
    </row>
    <row r="91" spans="1:58" s="273" customFormat="1" ht="16.5" customHeight="1" x14ac:dyDescent="0.25">
      <c r="A91" s="300">
        <v>19</v>
      </c>
      <c r="B91" s="291" t="s">
        <v>117</v>
      </c>
      <c r="C91" s="295">
        <v>6</v>
      </c>
      <c r="D91" s="295">
        <v>0</v>
      </c>
      <c r="E91" s="295">
        <v>8</v>
      </c>
      <c r="F91" s="295">
        <v>9</v>
      </c>
      <c r="G91" s="295">
        <v>3</v>
      </c>
      <c r="H91" s="295">
        <v>10</v>
      </c>
      <c r="I91" s="295">
        <v>0</v>
      </c>
      <c r="J91" s="292">
        <f t="shared" si="3"/>
        <v>36</v>
      </c>
      <c r="K91" s="295">
        <v>3</v>
      </c>
      <c r="L91" s="294">
        <f t="shared" si="4"/>
        <v>0.51428571428571423</v>
      </c>
      <c r="M91" s="295" t="s">
        <v>67</v>
      </c>
      <c r="N91" s="302" t="s">
        <v>1144</v>
      </c>
      <c r="O91" s="305" t="s">
        <v>385</v>
      </c>
      <c r="P91" s="302" t="s">
        <v>130</v>
      </c>
      <c r="Q91" s="299" t="s">
        <v>1140</v>
      </c>
      <c r="R91" s="299">
        <v>8</v>
      </c>
      <c r="S91" s="299">
        <v>2</v>
      </c>
      <c r="T91" s="302" t="s">
        <v>276</v>
      </c>
      <c r="U91" s="302" t="s">
        <v>346</v>
      </c>
      <c r="V91" s="302" t="s">
        <v>19</v>
      </c>
      <c r="W91" s="290" t="s">
        <v>2238</v>
      </c>
    </row>
    <row r="92" spans="1:58" s="273" customFormat="1" ht="16.5" customHeight="1" x14ac:dyDescent="0.25">
      <c r="A92" s="300">
        <v>20</v>
      </c>
      <c r="B92" s="291" t="s">
        <v>121</v>
      </c>
      <c r="C92" s="295">
        <v>10</v>
      </c>
      <c r="D92" s="295">
        <v>10</v>
      </c>
      <c r="E92" s="295">
        <v>2</v>
      </c>
      <c r="F92" s="295">
        <v>0</v>
      </c>
      <c r="G92" s="295">
        <v>0</v>
      </c>
      <c r="H92" s="295">
        <v>10</v>
      </c>
      <c r="I92" s="295">
        <v>3</v>
      </c>
      <c r="J92" s="292">
        <f t="shared" si="3"/>
        <v>35</v>
      </c>
      <c r="K92" s="295">
        <v>2</v>
      </c>
      <c r="L92" s="294">
        <f t="shared" si="4"/>
        <v>0.5</v>
      </c>
      <c r="M92" s="295" t="s">
        <v>67</v>
      </c>
      <c r="N92" s="302" t="s">
        <v>2001</v>
      </c>
      <c r="O92" s="305" t="s">
        <v>385</v>
      </c>
      <c r="P92" s="302" t="s">
        <v>193</v>
      </c>
      <c r="Q92" s="299" t="s">
        <v>1999</v>
      </c>
      <c r="R92" s="299">
        <v>8</v>
      </c>
      <c r="S92" s="299">
        <v>1</v>
      </c>
      <c r="T92" s="302" t="s">
        <v>2000</v>
      </c>
      <c r="U92" s="302" t="s">
        <v>34</v>
      </c>
      <c r="V92" s="302" t="s">
        <v>162</v>
      </c>
      <c r="W92" s="290" t="s">
        <v>2238</v>
      </c>
    </row>
    <row r="93" spans="1:58" s="273" customFormat="1" ht="16.5" customHeight="1" x14ac:dyDescent="0.25">
      <c r="A93" s="300">
        <v>21</v>
      </c>
      <c r="B93" s="291" t="s">
        <v>121</v>
      </c>
      <c r="C93" s="295">
        <v>2</v>
      </c>
      <c r="D93" s="295">
        <v>0</v>
      </c>
      <c r="E93" s="295">
        <v>8</v>
      </c>
      <c r="F93" s="295">
        <v>6</v>
      </c>
      <c r="G93" s="295">
        <v>4</v>
      </c>
      <c r="H93" s="295">
        <v>10</v>
      </c>
      <c r="I93" s="295">
        <v>4</v>
      </c>
      <c r="J93" s="292">
        <f t="shared" si="3"/>
        <v>34</v>
      </c>
      <c r="K93" s="295">
        <v>4</v>
      </c>
      <c r="L93" s="294">
        <f t="shared" si="4"/>
        <v>0.48571428571428571</v>
      </c>
      <c r="M93" s="295" t="s">
        <v>67</v>
      </c>
      <c r="N93" s="302" t="s">
        <v>1145</v>
      </c>
      <c r="O93" s="305" t="s">
        <v>144</v>
      </c>
      <c r="P93" s="302" t="s">
        <v>1146</v>
      </c>
      <c r="Q93" s="299" t="s">
        <v>1140</v>
      </c>
      <c r="R93" s="299">
        <v>8</v>
      </c>
      <c r="S93" s="299">
        <v>2</v>
      </c>
      <c r="T93" s="302" t="s">
        <v>276</v>
      </c>
      <c r="U93" s="302" t="s">
        <v>346</v>
      </c>
      <c r="V93" s="302" t="s">
        <v>19</v>
      </c>
      <c r="W93" s="290" t="s">
        <v>2238</v>
      </c>
    </row>
    <row r="94" spans="1:58" s="273" customFormat="1" ht="16.5" customHeight="1" x14ac:dyDescent="0.25">
      <c r="A94" s="300">
        <v>22</v>
      </c>
      <c r="B94" s="291" t="s">
        <v>98</v>
      </c>
      <c r="C94" s="295">
        <v>3</v>
      </c>
      <c r="D94" s="295">
        <v>8</v>
      </c>
      <c r="E94" s="295">
        <v>6</v>
      </c>
      <c r="F94" s="295">
        <v>7</v>
      </c>
      <c r="G94" s="295">
        <v>2</v>
      </c>
      <c r="H94" s="295">
        <v>7</v>
      </c>
      <c r="I94" s="295">
        <v>0</v>
      </c>
      <c r="J94" s="292">
        <f t="shared" si="3"/>
        <v>33</v>
      </c>
      <c r="K94" s="295">
        <v>3</v>
      </c>
      <c r="L94" s="294">
        <f t="shared" si="4"/>
        <v>0.47142857142857142</v>
      </c>
      <c r="M94" s="295" t="s">
        <v>67</v>
      </c>
      <c r="N94" s="302" t="s">
        <v>1604</v>
      </c>
      <c r="O94" s="305" t="s">
        <v>107</v>
      </c>
      <c r="P94" s="302" t="s">
        <v>765</v>
      </c>
      <c r="Q94" s="299" t="s">
        <v>1601</v>
      </c>
      <c r="R94" s="299">
        <v>8</v>
      </c>
      <c r="S94" s="299" t="s">
        <v>246</v>
      </c>
      <c r="T94" s="302" t="s">
        <v>1602</v>
      </c>
      <c r="U94" s="302" t="s">
        <v>34</v>
      </c>
      <c r="V94" s="302" t="s">
        <v>100</v>
      </c>
      <c r="W94" s="290" t="s">
        <v>2238</v>
      </c>
    </row>
    <row r="95" spans="1:58" s="273" customFormat="1" ht="16.5" customHeight="1" x14ac:dyDescent="0.25">
      <c r="A95" s="300">
        <v>22</v>
      </c>
      <c r="B95" s="291" t="s">
        <v>66</v>
      </c>
      <c r="C95" s="295">
        <v>9</v>
      </c>
      <c r="D95" s="295">
        <v>9</v>
      </c>
      <c r="E95" s="295">
        <v>8</v>
      </c>
      <c r="F95" s="295">
        <v>7</v>
      </c>
      <c r="G95" s="295">
        <v>0</v>
      </c>
      <c r="H95" s="295">
        <v>0</v>
      </c>
      <c r="I95" s="295">
        <v>0</v>
      </c>
      <c r="J95" s="292">
        <f t="shared" si="3"/>
        <v>33</v>
      </c>
      <c r="K95" s="295">
        <v>3</v>
      </c>
      <c r="L95" s="294">
        <f t="shared" si="4"/>
        <v>0.47142857142857142</v>
      </c>
      <c r="M95" s="295" t="s">
        <v>67</v>
      </c>
      <c r="N95" s="302" t="s">
        <v>1605</v>
      </c>
      <c r="O95" s="305" t="s">
        <v>27</v>
      </c>
      <c r="P95" s="302" t="s">
        <v>56</v>
      </c>
      <c r="Q95" s="299" t="s">
        <v>1601</v>
      </c>
      <c r="R95" s="299">
        <v>8</v>
      </c>
      <c r="S95" s="299" t="s">
        <v>182</v>
      </c>
      <c r="T95" s="302" t="s">
        <v>1602</v>
      </c>
      <c r="U95" s="302" t="s">
        <v>34</v>
      </c>
      <c r="V95" s="302" t="s">
        <v>100</v>
      </c>
      <c r="W95" s="290" t="s">
        <v>2238</v>
      </c>
    </row>
    <row r="96" spans="1:58" s="273" customFormat="1" ht="16.5" customHeight="1" x14ac:dyDescent="0.25">
      <c r="A96" s="300">
        <v>23</v>
      </c>
      <c r="B96" s="291" t="s">
        <v>75</v>
      </c>
      <c r="C96" s="295">
        <v>10</v>
      </c>
      <c r="D96" s="295">
        <v>9</v>
      </c>
      <c r="E96" s="295">
        <v>3</v>
      </c>
      <c r="F96" s="295">
        <v>0</v>
      </c>
      <c r="G96" s="295">
        <v>0</v>
      </c>
      <c r="H96" s="295">
        <v>10</v>
      </c>
      <c r="I96" s="295">
        <v>0</v>
      </c>
      <c r="J96" s="292">
        <f t="shared" si="3"/>
        <v>32</v>
      </c>
      <c r="K96" s="295">
        <v>8</v>
      </c>
      <c r="L96" s="294">
        <f t="shared" si="4"/>
        <v>0.45714285714285713</v>
      </c>
      <c r="M96" s="295" t="s">
        <v>67</v>
      </c>
      <c r="N96" s="304" t="s">
        <v>2054</v>
      </c>
      <c r="O96" s="306" t="s">
        <v>129</v>
      </c>
      <c r="P96" s="304" t="s">
        <v>130</v>
      </c>
      <c r="Q96" s="299" t="s">
        <v>2031</v>
      </c>
      <c r="R96" s="299">
        <v>8</v>
      </c>
      <c r="S96" s="299" t="s">
        <v>309</v>
      </c>
      <c r="T96" s="302" t="s">
        <v>2047</v>
      </c>
      <c r="U96" s="302" t="s">
        <v>346</v>
      </c>
      <c r="V96" s="302" t="s">
        <v>123</v>
      </c>
      <c r="W96" s="290" t="s">
        <v>2238</v>
      </c>
    </row>
    <row r="97" spans="1:58" s="273" customFormat="1" ht="16.5" customHeight="1" x14ac:dyDescent="0.25">
      <c r="A97" s="300">
        <v>23</v>
      </c>
      <c r="B97" s="291" t="s">
        <v>1338</v>
      </c>
      <c r="C97" s="295">
        <v>10</v>
      </c>
      <c r="D97" s="295">
        <v>6</v>
      </c>
      <c r="E97" s="295">
        <v>8</v>
      </c>
      <c r="F97" s="295">
        <v>0</v>
      </c>
      <c r="G97" s="295">
        <v>8</v>
      </c>
      <c r="H97" s="295">
        <v>0</v>
      </c>
      <c r="I97" s="295">
        <v>0</v>
      </c>
      <c r="J97" s="292">
        <f t="shared" si="3"/>
        <v>32</v>
      </c>
      <c r="K97" s="295">
        <v>7</v>
      </c>
      <c r="L97" s="294">
        <f t="shared" si="4"/>
        <v>0.45714285714285713</v>
      </c>
      <c r="M97" s="295" t="s">
        <v>67</v>
      </c>
      <c r="N97" s="304" t="s">
        <v>2053</v>
      </c>
      <c r="O97" s="306" t="s">
        <v>265</v>
      </c>
      <c r="P97" s="304" t="s">
        <v>42</v>
      </c>
      <c r="Q97" s="299" t="s">
        <v>2031</v>
      </c>
      <c r="R97" s="299">
        <v>8</v>
      </c>
      <c r="S97" s="299" t="s">
        <v>1677</v>
      </c>
      <c r="T97" s="302" t="s">
        <v>2047</v>
      </c>
      <c r="U97" s="302" t="s">
        <v>346</v>
      </c>
      <c r="V97" s="302" t="s">
        <v>123</v>
      </c>
      <c r="W97" s="290" t="s">
        <v>2238</v>
      </c>
    </row>
    <row r="98" spans="1:58" s="273" customFormat="1" ht="16.5" customHeight="1" x14ac:dyDescent="0.25">
      <c r="A98" s="300">
        <v>23</v>
      </c>
      <c r="B98" s="291" t="s">
        <v>121</v>
      </c>
      <c r="C98" s="295">
        <v>8</v>
      </c>
      <c r="D98" s="295">
        <v>2</v>
      </c>
      <c r="E98" s="295">
        <v>6</v>
      </c>
      <c r="F98" s="295">
        <v>2</v>
      </c>
      <c r="G98" s="295">
        <v>2</v>
      </c>
      <c r="H98" s="295">
        <v>10</v>
      </c>
      <c r="I98" s="295">
        <v>2</v>
      </c>
      <c r="J98" s="292">
        <f t="shared" si="3"/>
        <v>32</v>
      </c>
      <c r="K98" s="295">
        <v>1</v>
      </c>
      <c r="L98" s="294">
        <f t="shared" si="4"/>
        <v>0.45714285714285713</v>
      </c>
      <c r="M98" s="295" t="s">
        <v>67</v>
      </c>
      <c r="N98" s="302" t="s">
        <v>716</v>
      </c>
      <c r="O98" s="305" t="s">
        <v>507</v>
      </c>
      <c r="P98" s="302" t="s">
        <v>457</v>
      </c>
      <c r="Q98" s="299" t="s">
        <v>717</v>
      </c>
      <c r="R98" s="299">
        <v>8</v>
      </c>
      <c r="S98" s="299" t="s">
        <v>246</v>
      </c>
      <c r="T98" s="302" t="s">
        <v>718</v>
      </c>
      <c r="U98" s="302" t="s">
        <v>45</v>
      </c>
      <c r="V98" s="302" t="s">
        <v>280</v>
      </c>
      <c r="W98" s="290" t="s">
        <v>2238</v>
      </c>
    </row>
    <row r="99" spans="1:58" s="273" customFormat="1" ht="16.5" customHeight="1" x14ac:dyDescent="0.25">
      <c r="A99" s="300">
        <v>23</v>
      </c>
      <c r="B99" s="291" t="s">
        <v>75</v>
      </c>
      <c r="C99" s="292">
        <v>10</v>
      </c>
      <c r="D99" s="292">
        <v>10</v>
      </c>
      <c r="E99" s="292">
        <v>7</v>
      </c>
      <c r="F99" s="292">
        <v>0</v>
      </c>
      <c r="G99" s="292">
        <v>0</v>
      </c>
      <c r="H99" s="292">
        <v>5</v>
      </c>
      <c r="I99" s="292">
        <v>0</v>
      </c>
      <c r="J99" s="292">
        <f t="shared" si="3"/>
        <v>32</v>
      </c>
      <c r="K99" s="293">
        <v>4</v>
      </c>
      <c r="L99" s="294">
        <f t="shared" si="4"/>
        <v>0.45714285714285713</v>
      </c>
      <c r="M99" s="295" t="s">
        <v>67</v>
      </c>
      <c r="N99" s="298" t="s">
        <v>76</v>
      </c>
      <c r="O99" s="308" t="s">
        <v>27</v>
      </c>
      <c r="P99" s="298" t="s">
        <v>70</v>
      </c>
      <c r="Q99" s="299" t="s">
        <v>20</v>
      </c>
      <c r="R99" s="307">
        <v>8</v>
      </c>
      <c r="S99" s="299" t="s">
        <v>65</v>
      </c>
      <c r="T99" s="304" t="s">
        <v>33</v>
      </c>
      <c r="U99" s="304" t="s">
        <v>34</v>
      </c>
      <c r="V99" s="304" t="s">
        <v>35</v>
      </c>
      <c r="W99" s="290" t="s">
        <v>2238</v>
      </c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272"/>
    </row>
    <row r="100" spans="1:58" s="273" customFormat="1" ht="16.5" customHeight="1" x14ac:dyDescent="0.25">
      <c r="A100" s="300">
        <v>23</v>
      </c>
      <c r="B100" s="291" t="s">
        <v>109</v>
      </c>
      <c r="C100" s="295">
        <v>10</v>
      </c>
      <c r="D100" s="295">
        <v>8</v>
      </c>
      <c r="E100" s="295">
        <v>8</v>
      </c>
      <c r="F100" s="295">
        <v>1</v>
      </c>
      <c r="G100" s="295">
        <v>5</v>
      </c>
      <c r="H100" s="295">
        <v>0</v>
      </c>
      <c r="I100" s="295">
        <v>0</v>
      </c>
      <c r="J100" s="292">
        <f t="shared" si="3"/>
        <v>32</v>
      </c>
      <c r="K100" s="295">
        <v>7</v>
      </c>
      <c r="L100" s="294">
        <f t="shared" si="4"/>
        <v>0.45714285714285713</v>
      </c>
      <c r="M100" s="295" t="s">
        <v>67</v>
      </c>
      <c r="N100" s="304" t="s">
        <v>2052</v>
      </c>
      <c r="O100" s="306" t="s">
        <v>256</v>
      </c>
      <c r="P100" s="304" t="s">
        <v>42</v>
      </c>
      <c r="Q100" s="299" t="s">
        <v>2031</v>
      </c>
      <c r="R100" s="299">
        <v>8</v>
      </c>
      <c r="S100" s="299" t="s">
        <v>246</v>
      </c>
      <c r="T100" s="302" t="s">
        <v>2047</v>
      </c>
      <c r="U100" s="302" t="s">
        <v>346</v>
      </c>
      <c r="V100" s="302" t="s">
        <v>123</v>
      </c>
      <c r="W100" s="290" t="s">
        <v>2238</v>
      </c>
    </row>
    <row r="101" spans="1:58" s="273" customFormat="1" ht="16.5" customHeight="1" x14ac:dyDescent="0.25">
      <c r="A101" s="300">
        <v>24</v>
      </c>
      <c r="B101" s="291" t="s">
        <v>124</v>
      </c>
      <c r="C101" s="295">
        <v>0</v>
      </c>
      <c r="D101" s="295">
        <v>6</v>
      </c>
      <c r="E101" s="295">
        <v>8</v>
      </c>
      <c r="F101" s="295">
        <v>5</v>
      </c>
      <c r="G101" s="295">
        <v>0</v>
      </c>
      <c r="H101" s="295">
        <v>10</v>
      </c>
      <c r="I101" s="295">
        <v>2</v>
      </c>
      <c r="J101" s="292">
        <f t="shared" si="3"/>
        <v>31</v>
      </c>
      <c r="K101" s="295">
        <v>4</v>
      </c>
      <c r="L101" s="294">
        <f t="shared" si="4"/>
        <v>0.44285714285714284</v>
      </c>
      <c r="M101" s="295" t="s">
        <v>67</v>
      </c>
      <c r="N101" s="302" t="s">
        <v>334</v>
      </c>
      <c r="O101" s="305" t="s">
        <v>214</v>
      </c>
      <c r="P101" s="302" t="s">
        <v>162</v>
      </c>
      <c r="Q101" s="299" t="s">
        <v>308</v>
      </c>
      <c r="R101" s="299">
        <v>8</v>
      </c>
      <c r="S101" s="299" t="s">
        <v>309</v>
      </c>
      <c r="T101" s="302" t="s">
        <v>310</v>
      </c>
      <c r="U101" s="302" t="s">
        <v>311</v>
      </c>
      <c r="V101" s="302" t="s">
        <v>277</v>
      </c>
      <c r="W101" s="290" t="s">
        <v>2238</v>
      </c>
    </row>
    <row r="102" spans="1:58" s="273" customFormat="1" ht="16.5" customHeight="1" x14ac:dyDescent="0.25">
      <c r="A102" s="300">
        <v>24</v>
      </c>
      <c r="B102" s="291" t="s">
        <v>121</v>
      </c>
      <c r="C102" s="295">
        <v>10</v>
      </c>
      <c r="D102" s="295">
        <v>8</v>
      </c>
      <c r="E102" s="295">
        <v>3</v>
      </c>
      <c r="F102" s="295">
        <v>0</v>
      </c>
      <c r="G102" s="295">
        <v>2</v>
      </c>
      <c r="H102" s="295">
        <v>7</v>
      </c>
      <c r="I102" s="295">
        <v>1</v>
      </c>
      <c r="J102" s="292">
        <f t="shared" ref="J102:J133" si="5">SUM(C102:I102)</f>
        <v>31</v>
      </c>
      <c r="K102" s="295">
        <v>1</v>
      </c>
      <c r="L102" s="294">
        <f t="shared" si="4"/>
        <v>0.44285714285714284</v>
      </c>
      <c r="M102" s="295" t="s">
        <v>67</v>
      </c>
      <c r="N102" s="302" t="s">
        <v>935</v>
      </c>
      <c r="O102" s="305" t="s">
        <v>107</v>
      </c>
      <c r="P102" s="302" t="s">
        <v>434</v>
      </c>
      <c r="Q102" s="299" t="s">
        <v>926</v>
      </c>
      <c r="R102" s="299">
        <v>8</v>
      </c>
      <c r="S102" s="299" t="s">
        <v>182</v>
      </c>
      <c r="T102" s="302" t="s">
        <v>927</v>
      </c>
      <c r="U102" s="302" t="s">
        <v>184</v>
      </c>
      <c r="V102" s="302" t="s">
        <v>168</v>
      </c>
      <c r="W102" s="290" t="s">
        <v>2238</v>
      </c>
    </row>
    <row r="103" spans="1:58" s="273" customFormat="1" ht="16.5" customHeight="1" x14ac:dyDescent="0.25">
      <c r="A103" s="300">
        <v>24</v>
      </c>
      <c r="B103" s="291" t="s">
        <v>109</v>
      </c>
      <c r="C103" s="295">
        <v>9</v>
      </c>
      <c r="D103" s="295">
        <v>0</v>
      </c>
      <c r="E103" s="295">
        <v>2</v>
      </c>
      <c r="F103" s="295">
        <v>10</v>
      </c>
      <c r="G103" s="295">
        <v>0</v>
      </c>
      <c r="H103" s="295">
        <v>0</v>
      </c>
      <c r="I103" s="295">
        <v>10</v>
      </c>
      <c r="J103" s="292">
        <f t="shared" si="5"/>
        <v>31</v>
      </c>
      <c r="K103" s="295">
        <v>1</v>
      </c>
      <c r="L103" s="294">
        <f t="shared" si="4"/>
        <v>0.44285714285714284</v>
      </c>
      <c r="M103" s="295" t="s">
        <v>67</v>
      </c>
      <c r="N103" s="302" t="s">
        <v>1306</v>
      </c>
      <c r="O103" s="305" t="s">
        <v>390</v>
      </c>
      <c r="P103" s="302" t="s">
        <v>391</v>
      </c>
      <c r="Q103" s="299" t="s">
        <v>1302</v>
      </c>
      <c r="R103" s="299">
        <v>8</v>
      </c>
      <c r="S103" s="299" t="s">
        <v>1307</v>
      </c>
      <c r="T103" s="302" t="s">
        <v>1303</v>
      </c>
      <c r="U103" s="302" t="s">
        <v>45</v>
      </c>
      <c r="V103" s="302" t="s">
        <v>233</v>
      </c>
      <c r="W103" s="290" t="s">
        <v>2238</v>
      </c>
    </row>
    <row r="104" spans="1:58" s="273" customFormat="1" ht="16.5" customHeight="1" x14ac:dyDescent="0.25">
      <c r="A104" s="300">
        <v>25</v>
      </c>
      <c r="B104" s="291" t="s">
        <v>77</v>
      </c>
      <c r="C104" s="295">
        <v>5</v>
      </c>
      <c r="D104" s="295">
        <v>7</v>
      </c>
      <c r="E104" s="295">
        <v>8</v>
      </c>
      <c r="F104" s="295">
        <v>10</v>
      </c>
      <c r="G104" s="295">
        <v>0</v>
      </c>
      <c r="H104" s="295">
        <v>0</v>
      </c>
      <c r="I104" s="295">
        <v>0</v>
      </c>
      <c r="J104" s="292">
        <f t="shared" si="5"/>
        <v>30</v>
      </c>
      <c r="K104" s="295">
        <v>4</v>
      </c>
      <c r="L104" s="294">
        <f t="shared" si="4"/>
        <v>0.42857142857142855</v>
      </c>
      <c r="M104" s="292" t="s">
        <v>16</v>
      </c>
      <c r="N104" s="302" t="s">
        <v>1606</v>
      </c>
      <c r="O104" s="305" t="s">
        <v>79</v>
      </c>
      <c r="P104" s="302" t="s">
        <v>257</v>
      </c>
      <c r="Q104" s="299" t="s">
        <v>1601</v>
      </c>
      <c r="R104" s="299">
        <v>8</v>
      </c>
      <c r="S104" s="299" t="s">
        <v>182</v>
      </c>
      <c r="T104" s="302" t="s">
        <v>1602</v>
      </c>
      <c r="U104" s="302" t="s">
        <v>34</v>
      </c>
      <c r="V104" s="302" t="s">
        <v>100</v>
      </c>
      <c r="W104" s="290" t="s">
        <v>2238</v>
      </c>
    </row>
    <row r="105" spans="1:58" s="273" customFormat="1" ht="16.5" customHeight="1" x14ac:dyDescent="0.25">
      <c r="A105" s="300">
        <v>25</v>
      </c>
      <c r="B105" s="291" t="s">
        <v>124</v>
      </c>
      <c r="C105" s="295">
        <v>10</v>
      </c>
      <c r="D105" s="295">
        <v>8</v>
      </c>
      <c r="E105" s="295">
        <v>4</v>
      </c>
      <c r="F105" s="295">
        <v>0</v>
      </c>
      <c r="G105" s="295">
        <v>8</v>
      </c>
      <c r="H105" s="295">
        <v>0</v>
      </c>
      <c r="I105" s="295">
        <v>0</v>
      </c>
      <c r="J105" s="292">
        <f t="shared" si="5"/>
        <v>30</v>
      </c>
      <c r="K105" s="295">
        <v>2</v>
      </c>
      <c r="L105" s="294">
        <f t="shared" si="4"/>
        <v>0.42857142857142855</v>
      </c>
      <c r="M105" s="295" t="s">
        <v>67</v>
      </c>
      <c r="N105" s="302" t="s">
        <v>1923</v>
      </c>
      <c r="O105" s="305" t="s">
        <v>390</v>
      </c>
      <c r="P105" s="302" t="s">
        <v>377</v>
      </c>
      <c r="Q105" s="299" t="s">
        <v>1919</v>
      </c>
      <c r="R105" s="299">
        <v>8</v>
      </c>
      <c r="S105" s="299" t="s">
        <v>246</v>
      </c>
      <c r="T105" s="304" t="s">
        <v>1920</v>
      </c>
      <c r="U105" s="304" t="s">
        <v>1921</v>
      </c>
      <c r="V105" s="304" t="s">
        <v>1922</v>
      </c>
      <c r="W105" s="290" t="s">
        <v>2238</v>
      </c>
    </row>
    <row r="106" spans="1:58" s="273" customFormat="1" ht="16.5" customHeight="1" x14ac:dyDescent="0.25">
      <c r="A106" s="300">
        <v>25</v>
      </c>
      <c r="B106" s="291" t="s">
        <v>91</v>
      </c>
      <c r="C106" s="295">
        <v>0</v>
      </c>
      <c r="D106" s="295">
        <v>2</v>
      </c>
      <c r="E106" s="295">
        <v>8</v>
      </c>
      <c r="F106" s="295">
        <v>8</v>
      </c>
      <c r="G106" s="295">
        <v>2</v>
      </c>
      <c r="H106" s="295">
        <v>10</v>
      </c>
      <c r="I106" s="295">
        <v>0</v>
      </c>
      <c r="J106" s="292">
        <f t="shared" si="5"/>
        <v>30</v>
      </c>
      <c r="K106" s="295">
        <v>5</v>
      </c>
      <c r="L106" s="294">
        <f t="shared" si="4"/>
        <v>0.42857142857142855</v>
      </c>
      <c r="M106" s="295" t="s">
        <v>67</v>
      </c>
      <c r="N106" s="302" t="s">
        <v>335</v>
      </c>
      <c r="O106" s="305" t="s">
        <v>167</v>
      </c>
      <c r="P106" s="302" t="s">
        <v>86</v>
      </c>
      <c r="Q106" s="299" t="s">
        <v>308</v>
      </c>
      <c r="R106" s="299">
        <v>8</v>
      </c>
      <c r="S106" s="299" t="s">
        <v>309</v>
      </c>
      <c r="T106" s="302" t="s">
        <v>310</v>
      </c>
      <c r="U106" s="302" t="s">
        <v>311</v>
      </c>
      <c r="V106" s="302" t="s">
        <v>277</v>
      </c>
      <c r="W106" s="290" t="s">
        <v>2238</v>
      </c>
    </row>
    <row r="107" spans="1:58" s="273" customFormat="1" ht="16.5" customHeight="1" x14ac:dyDescent="0.25">
      <c r="A107" s="300">
        <v>25</v>
      </c>
      <c r="B107" s="291" t="s">
        <v>113</v>
      </c>
      <c r="C107" s="295">
        <v>10</v>
      </c>
      <c r="D107" s="295">
        <v>10</v>
      </c>
      <c r="E107" s="295">
        <v>3</v>
      </c>
      <c r="F107" s="295">
        <v>0</v>
      </c>
      <c r="G107" s="295">
        <v>7</v>
      </c>
      <c r="H107" s="295">
        <v>0</v>
      </c>
      <c r="I107" s="295">
        <v>0</v>
      </c>
      <c r="J107" s="292">
        <f t="shared" si="5"/>
        <v>30</v>
      </c>
      <c r="K107" s="295">
        <v>3</v>
      </c>
      <c r="L107" s="294">
        <f t="shared" si="4"/>
        <v>0.42857142857142855</v>
      </c>
      <c r="M107" s="295" t="s">
        <v>67</v>
      </c>
      <c r="N107" s="302" t="s">
        <v>2002</v>
      </c>
      <c r="O107" s="305" t="s">
        <v>552</v>
      </c>
      <c r="P107" s="302" t="s">
        <v>39</v>
      </c>
      <c r="Q107" s="299" t="s">
        <v>1999</v>
      </c>
      <c r="R107" s="299">
        <v>8</v>
      </c>
      <c r="S107" s="299">
        <v>1</v>
      </c>
      <c r="T107" s="302" t="s">
        <v>2000</v>
      </c>
      <c r="U107" s="302" t="s">
        <v>34</v>
      </c>
      <c r="V107" s="302" t="s">
        <v>162</v>
      </c>
      <c r="W107" s="290" t="s">
        <v>2238</v>
      </c>
    </row>
    <row r="108" spans="1:58" s="273" customFormat="1" ht="16.5" customHeight="1" x14ac:dyDescent="0.25">
      <c r="A108" s="300">
        <v>26</v>
      </c>
      <c r="B108" s="291" t="s">
        <v>77</v>
      </c>
      <c r="C108" s="295">
        <v>10</v>
      </c>
      <c r="D108" s="295">
        <v>0</v>
      </c>
      <c r="E108" s="295">
        <v>8</v>
      </c>
      <c r="F108" s="295">
        <v>0</v>
      </c>
      <c r="G108" s="295">
        <v>0</v>
      </c>
      <c r="H108" s="295">
        <v>10</v>
      </c>
      <c r="I108" s="295">
        <v>0</v>
      </c>
      <c r="J108" s="292">
        <f t="shared" si="5"/>
        <v>28</v>
      </c>
      <c r="K108" s="295">
        <v>9</v>
      </c>
      <c r="L108" s="294">
        <f t="shared" si="4"/>
        <v>0.4</v>
      </c>
      <c r="M108" s="295" t="s">
        <v>67</v>
      </c>
      <c r="N108" s="304" t="s">
        <v>2055</v>
      </c>
      <c r="O108" s="306" t="s">
        <v>507</v>
      </c>
      <c r="P108" s="304" t="s">
        <v>28</v>
      </c>
      <c r="Q108" s="299" t="s">
        <v>2031</v>
      </c>
      <c r="R108" s="299">
        <v>8</v>
      </c>
      <c r="S108" s="299" t="s">
        <v>309</v>
      </c>
      <c r="T108" s="302" t="s">
        <v>2047</v>
      </c>
      <c r="U108" s="302" t="s">
        <v>346</v>
      </c>
      <c r="V108" s="302" t="s">
        <v>123</v>
      </c>
      <c r="W108" s="290" t="s">
        <v>2238</v>
      </c>
    </row>
    <row r="109" spans="1:58" s="273" customFormat="1" ht="16.5" customHeight="1" x14ac:dyDescent="0.25">
      <c r="A109" s="300">
        <v>26</v>
      </c>
      <c r="B109" s="291" t="s">
        <v>109</v>
      </c>
      <c r="C109" s="295">
        <v>5</v>
      </c>
      <c r="D109" s="295">
        <v>5</v>
      </c>
      <c r="E109" s="295">
        <v>8</v>
      </c>
      <c r="F109" s="295">
        <v>0</v>
      </c>
      <c r="G109" s="295">
        <v>5</v>
      </c>
      <c r="H109" s="295">
        <v>5</v>
      </c>
      <c r="I109" s="295">
        <v>0</v>
      </c>
      <c r="J109" s="292">
        <f t="shared" si="5"/>
        <v>28</v>
      </c>
      <c r="K109" s="295">
        <v>1</v>
      </c>
      <c r="L109" s="294">
        <f t="shared" si="4"/>
        <v>0.4</v>
      </c>
      <c r="M109" s="295" t="s">
        <v>67</v>
      </c>
      <c r="N109" s="302" t="s">
        <v>908</v>
      </c>
      <c r="O109" s="305" t="s">
        <v>245</v>
      </c>
      <c r="P109" s="302" t="s">
        <v>277</v>
      </c>
      <c r="Q109" s="299" t="s">
        <v>909</v>
      </c>
      <c r="R109" s="299">
        <v>8</v>
      </c>
      <c r="S109" s="299" t="s">
        <v>32</v>
      </c>
      <c r="T109" s="302" t="s">
        <v>910</v>
      </c>
      <c r="U109" s="302" t="s">
        <v>45</v>
      </c>
      <c r="V109" s="302" t="s">
        <v>168</v>
      </c>
      <c r="W109" s="290" t="s">
        <v>2238</v>
      </c>
    </row>
    <row r="110" spans="1:58" s="273" customFormat="1" ht="16.5" customHeight="1" x14ac:dyDescent="0.25">
      <c r="A110" s="300">
        <v>26</v>
      </c>
      <c r="B110" s="291" t="s">
        <v>77</v>
      </c>
      <c r="C110" s="295">
        <v>0</v>
      </c>
      <c r="D110" s="295">
        <v>0</v>
      </c>
      <c r="E110" s="295">
        <v>4</v>
      </c>
      <c r="F110" s="295">
        <v>10</v>
      </c>
      <c r="G110" s="295">
        <v>4</v>
      </c>
      <c r="H110" s="295">
        <v>10</v>
      </c>
      <c r="I110" s="295">
        <v>0</v>
      </c>
      <c r="J110" s="292">
        <f t="shared" si="5"/>
        <v>28</v>
      </c>
      <c r="K110" s="295">
        <v>6</v>
      </c>
      <c r="L110" s="294">
        <f t="shared" si="4"/>
        <v>0.4</v>
      </c>
      <c r="M110" s="295" t="s">
        <v>67</v>
      </c>
      <c r="N110" s="302" t="s">
        <v>336</v>
      </c>
      <c r="O110" s="305" t="s">
        <v>82</v>
      </c>
      <c r="P110" s="302" t="s">
        <v>49</v>
      </c>
      <c r="Q110" s="299" t="s">
        <v>308</v>
      </c>
      <c r="R110" s="299">
        <v>8</v>
      </c>
      <c r="S110" s="299" t="s">
        <v>309</v>
      </c>
      <c r="T110" s="302" t="s">
        <v>310</v>
      </c>
      <c r="U110" s="302" t="s">
        <v>311</v>
      </c>
      <c r="V110" s="302" t="s">
        <v>277</v>
      </c>
      <c r="W110" s="290" t="s">
        <v>2238</v>
      </c>
    </row>
    <row r="111" spans="1:58" s="273" customFormat="1" ht="16.5" customHeight="1" x14ac:dyDescent="0.25">
      <c r="A111" s="300">
        <v>26</v>
      </c>
      <c r="B111" s="291" t="s">
        <v>101</v>
      </c>
      <c r="C111" s="295">
        <v>8</v>
      </c>
      <c r="D111" s="295">
        <v>10</v>
      </c>
      <c r="E111" s="295">
        <v>7</v>
      </c>
      <c r="F111" s="295">
        <v>0</v>
      </c>
      <c r="G111" s="295">
        <v>3</v>
      </c>
      <c r="H111" s="295">
        <v>0</v>
      </c>
      <c r="I111" s="295">
        <v>0</v>
      </c>
      <c r="J111" s="292">
        <f t="shared" si="5"/>
        <v>28</v>
      </c>
      <c r="K111" s="295">
        <v>5</v>
      </c>
      <c r="L111" s="294">
        <f t="shared" si="4"/>
        <v>0.4</v>
      </c>
      <c r="M111" s="295" t="s">
        <v>67</v>
      </c>
      <c r="N111" s="302" t="s">
        <v>1147</v>
      </c>
      <c r="O111" s="305" t="s">
        <v>256</v>
      </c>
      <c r="P111" s="302" t="s">
        <v>56</v>
      </c>
      <c r="Q111" s="299" t="s">
        <v>1140</v>
      </c>
      <c r="R111" s="299">
        <v>8</v>
      </c>
      <c r="S111" s="299">
        <v>2</v>
      </c>
      <c r="T111" s="302" t="s">
        <v>276</v>
      </c>
      <c r="U111" s="302" t="s">
        <v>346</v>
      </c>
      <c r="V111" s="302" t="s">
        <v>19</v>
      </c>
      <c r="W111" s="290" t="s">
        <v>2238</v>
      </c>
    </row>
    <row r="112" spans="1:58" s="273" customFormat="1" ht="16.5" customHeight="1" x14ac:dyDescent="0.25">
      <c r="A112" s="270">
        <v>27</v>
      </c>
      <c r="B112" s="288" t="s">
        <v>1352</v>
      </c>
      <c r="C112" s="265">
        <v>10</v>
      </c>
      <c r="D112" s="265">
        <v>0</v>
      </c>
      <c r="E112" s="265">
        <v>6</v>
      </c>
      <c r="F112" s="265">
        <v>0</v>
      </c>
      <c r="G112" s="265">
        <v>5</v>
      </c>
      <c r="H112" s="265">
        <v>6</v>
      </c>
      <c r="I112" s="265">
        <v>0</v>
      </c>
      <c r="J112" s="117">
        <f t="shared" si="5"/>
        <v>27</v>
      </c>
      <c r="K112" s="265">
        <v>1</v>
      </c>
      <c r="L112" s="267">
        <f t="shared" si="4"/>
        <v>0.38571428571428573</v>
      </c>
      <c r="M112" s="117" t="s">
        <v>16</v>
      </c>
      <c r="N112" s="174" t="s">
        <v>1657</v>
      </c>
      <c r="O112" s="175" t="s">
        <v>151</v>
      </c>
      <c r="P112" s="174" t="s">
        <v>375</v>
      </c>
      <c r="Q112" s="15" t="s">
        <v>1658</v>
      </c>
      <c r="R112" s="15">
        <v>8</v>
      </c>
      <c r="S112" s="15" t="s">
        <v>510</v>
      </c>
      <c r="T112" s="174" t="s">
        <v>1659</v>
      </c>
      <c r="U112" s="174" t="s">
        <v>34</v>
      </c>
      <c r="V112" s="174" t="s">
        <v>1161</v>
      </c>
      <c r="W112" s="278"/>
    </row>
    <row r="113" spans="1:58" s="273" customFormat="1" ht="16.5" customHeight="1" x14ac:dyDescent="0.25">
      <c r="A113" s="270">
        <v>27</v>
      </c>
      <c r="B113" s="288" t="s">
        <v>66</v>
      </c>
      <c r="C113" s="265">
        <v>5</v>
      </c>
      <c r="D113" s="265">
        <v>0</v>
      </c>
      <c r="E113" s="265">
        <v>4</v>
      </c>
      <c r="F113" s="265">
        <v>0</v>
      </c>
      <c r="G113" s="265">
        <v>8</v>
      </c>
      <c r="H113" s="265">
        <v>10</v>
      </c>
      <c r="I113" s="265">
        <v>0</v>
      </c>
      <c r="J113" s="117">
        <f t="shared" si="5"/>
        <v>27</v>
      </c>
      <c r="K113" s="265">
        <v>1</v>
      </c>
      <c r="L113" s="267">
        <f t="shared" si="4"/>
        <v>0.38571428571428573</v>
      </c>
      <c r="M113" s="117" t="s">
        <v>16</v>
      </c>
      <c r="N113" s="174" t="s">
        <v>1660</v>
      </c>
      <c r="O113" s="175" t="s">
        <v>989</v>
      </c>
      <c r="P113" s="174" t="s">
        <v>130</v>
      </c>
      <c r="Q113" s="15" t="s">
        <v>1658</v>
      </c>
      <c r="R113" s="15">
        <v>8</v>
      </c>
      <c r="S113" s="15" t="s">
        <v>1661</v>
      </c>
      <c r="T113" s="174" t="s">
        <v>1659</v>
      </c>
      <c r="U113" s="174" t="s">
        <v>34</v>
      </c>
      <c r="V113" s="174" t="s">
        <v>1161</v>
      </c>
      <c r="W113" s="278"/>
    </row>
    <row r="114" spans="1:58" s="273" customFormat="1" ht="16.5" customHeight="1" x14ac:dyDescent="0.25">
      <c r="A114" s="270">
        <v>27</v>
      </c>
      <c r="B114" s="288" t="s">
        <v>101</v>
      </c>
      <c r="C114" s="265">
        <v>0</v>
      </c>
      <c r="D114" s="265">
        <v>6</v>
      </c>
      <c r="E114" s="265">
        <v>8</v>
      </c>
      <c r="F114" s="265">
        <v>3</v>
      </c>
      <c r="G114" s="265">
        <v>0</v>
      </c>
      <c r="H114" s="265">
        <v>10</v>
      </c>
      <c r="I114" s="265">
        <v>0</v>
      </c>
      <c r="J114" s="117">
        <f t="shared" si="5"/>
        <v>27</v>
      </c>
      <c r="K114" s="265">
        <v>7</v>
      </c>
      <c r="L114" s="267">
        <f t="shared" si="4"/>
        <v>0.38571428571428573</v>
      </c>
      <c r="M114" s="117" t="s">
        <v>16</v>
      </c>
      <c r="N114" s="174" t="s">
        <v>337</v>
      </c>
      <c r="O114" s="175" t="s">
        <v>27</v>
      </c>
      <c r="P114" s="174" t="s">
        <v>19</v>
      </c>
      <c r="Q114" s="15" t="s">
        <v>308</v>
      </c>
      <c r="R114" s="15">
        <v>8</v>
      </c>
      <c r="S114" s="15" t="s">
        <v>309</v>
      </c>
      <c r="T114" s="174" t="s">
        <v>310</v>
      </c>
      <c r="U114" s="174" t="s">
        <v>311</v>
      </c>
      <c r="V114" s="174" t="s">
        <v>277</v>
      </c>
      <c r="W114" s="278"/>
    </row>
    <row r="115" spans="1:58" s="273" customFormat="1" ht="16.5" customHeight="1" x14ac:dyDescent="0.25">
      <c r="A115" s="270">
        <v>28</v>
      </c>
      <c r="B115" s="288" t="s">
        <v>83</v>
      </c>
      <c r="C115" s="265">
        <v>0</v>
      </c>
      <c r="D115" s="265">
        <v>0</v>
      </c>
      <c r="E115" s="265">
        <v>6</v>
      </c>
      <c r="F115" s="265">
        <v>10</v>
      </c>
      <c r="G115" s="265">
        <v>0</v>
      </c>
      <c r="H115" s="265">
        <v>10</v>
      </c>
      <c r="I115" s="265">
        <v>0</v>
      </c>
      <c r="J115" s="117">
        <f t="shared" si="5"/>
        <v>26</v>
      </c>
      <c r="K115" s="265">
        <v>8</v>
      </c>
      <c r="L115" s="267">
        <f t="shared" si="4"/>
        <v>0.37142857142857144</v>
      </c>
      <c r="M115" s="117" t="s">
        <v>16</v>
      </c>
      <c r="N115" s="174" t="s">
        <v>338</v>
      </c>
      <c r="O115" s="175" t="s">
        <v>139</v>
      </c>
      <c r="P115" s="174" t="s">
        <v>19</v>
      </c>
      <c r="Q115" s="15" t="s">
        <v>308</v>
      </c>
      <c r="R115" s="15">
        <v>8</v>
      </c>
      <c r="S115" s="15" t="s">
        <v>309</v>
      </c>
      <c r="T115" s="174" t="s">
        <v>310</v>
      </c>
      <c r="U115" s="174" t="s">
        <v>311</v>
      </c>
      <c r="V115" s="174" t="s">
        <v>277</v>
      </c>
      <c r="W115" s="278"/>
    </row>
    <row r="116" spans="1:58" s="273" customFormat="1" ht="16.5" customHeight="1" x14ac:dyDescent="0.25">
      <c r="A116" s="270">
        <v>28</v>
      </c>
      <c r="B116" s="288" t="s">
        <v>77</v>
      </c>
      <c r="C116" s="117">
        <v>10</v>
      </c>
      <c r="D116" s="117">
        <v>10</v>
      </c>
      <c r="E116" s="117">
        <v>6</v>
      </c>
      <c r="F116" s="117">
        <v>0</v>
      </c>
      <c r="G116" s="117">
        <v>0</v>
      </c>
      <c r="H116" s="117">
        <v>0</v>
      </c>
      <c r="I116" s="117">
        <v>0</v>
      </c>
      <c r="J116" s="117">
        <f t="shared" si="5"/>
        <v>26</v>
      </c>
      <c r="K116" s="266">
        <v>5</v>
      </c>
      <c r="L116" s="267">
        <f t="shared" si="4"/>
        <v>0.37142857142857144</v>
      </c>
      <c r="M116" s="117" t="s">
        <v>16</v>
      </c>
      <c r="N116" s="269" t="s">
        <v>78</v>
      </c>
      <c r="O116" s="274" t="s">
        <v>79</v>
      </c>
      <c r="P116" s="269" t="s">
        <v>56</v>
      </c>
      <c r="Q116" s="15" t="s">
        <v>20</v>
      </c>
      <c r="R116" s="275">
        <v>8</v>
      </c>
      <c r="S116" s="15" t="s">
        <v>65</v>
      </c>
      <c r="T116" s="276" t="s">
        <v>33</v>
      </c>
      <c r="U116" s="276" t="s">
        <v>34</v>
      </c>
      <c r="V116" s="276" t="s">
        <v>35</v>
      </c>
      <c r="W116" s="271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  <c r="AM116" s="272"/>
      <c r="AN116" s="272"/>
      <c r="AO116" s="272"/>
      <c r="AP116" s="272"/>
      <c r="AQ116" s="272"/>
      <c r="AR116" s="272"/>
      <c r="AS116" s="272"/>
      <c r="AT116" s="272"/>
      <c r="AU116" s="272"/>
      <c r="AV116" s="272"/>
      <c r="AW116" s="272"/>
      <c r="AX116" s="272"/>
      <c r="AY116" s="272"/>
      <c r="AZ116" s="272"/>
      <c r="BA116" s="272"/>
      <c r="BB116" s="272"/>
      <c r="BC116" s="272"/>
      <c r="BD116" s="272"/>
      <c r="BE116" s="272"/>
      <c r="BF116" s="272"/>
    </row>
    <row r="117" spans="1:58" s="273" customFormat="1" ht="16.5" customHeight="1" x14ac:dyDescent="0.25">
      <c r="A117" s="270">
        <v>28</v>
      </c>
      <c r="B117" s="288" t="s">
        <v>113</v>
      </c>
      <c r="C117" s="265">
        <v>3</v>
      </c>
      <c r="D117" s="265">
        <v>2</v>
      </c>
      <c r="E117" s="265">
        <v>8</v>
      </c>
      <c r="F117" s="265">
        <v>0</v>
      </c>
      <c r="G117" s="265">
        <v>10</v>
      </c>
      <c r="H117" s="265">
        <v>3</v>
      </c>
      <c r="I117" s="265">
        <v>0</v>
      </c>
      <c r="J117" s="117">
        <f t="shared" si="5"/>
        <v>26</v>
      </c>
      <c r="K117" s="265">
        <v>3</v>
      </c>
      <c r="L117" s="267">
        <f t="shared" si="4"/>
        <v>0.37142857142857144</v>
      </c>
      <c r="M117" s="117" t="s">
        <v>16</v>
      </c>
      <c r="N117" s="174" t="s">
        <v>837</v>
      </c>
      <c r="O117" s="175" t="s">
        <v>433</v>
      </c>
      <c r="P117" s="174" t="s">
        <v>217</v>
      </c>
      <c r="Q117" s="15" t="s">
        <v>834</v>
      </c>
      <c r="R117" s="15">
        <v>8</v>
      </c>
      <c r="S117" s="15" t="s">
        <v>182</v>
      </c>
      <c r="T117" s="174" t="s">
        <v>835</v>
      </c>
      <c r="U117" s="174" t="s">
        <v>827</v>
      </c>
      <c r="V117" s="174" t="s">
        <v>148</v>
      </c>
      <c r="W117" s="278"/>
    </row>
    <row r="118" spans="1:58" s="273" customFormat="1" ht="16.5" customHeight="1" x14ac:dyDescent="0.25">
      <c r="A118" s="270">
        <v>28</v>
      </c>
      <c r="B118" s="288" t="s">
        <v>87</v>
      </c>
      <c r="C118" s="265">
        <v>0</v>
      </c>
      <c r="D118" s="265">
        <v>9</v>
      </c>
      <c r="E118" s="265">
        <v>0</v>
      </c>
      <c r="F118" s="265">
        <v>10</v>
      </c>
      <c r="G118" s="265">
        <v>7</v>
      </c>
      <c r="H118" s="265">
        <v>0</v>
      </c>
      <c r="I118" s="265">
        <v>0</v>
      </c>
      <c r="J118" s="117">
        <f t="shared" si="5"/>
        <v>26</v>
      </c>
      <c r="K118" s="265">
        <v>4</v>
      </c>
      <c r="L118" s="267">
        <f t="shared" si="4"/>
        <v>0.37142857142857144</v>
      </c>
      <c r="M118" s="117" t="s">
        <v>16</v>
      </c>
      <c r="N118" s="174" t="s">
        <v>2003</v>
      </c>
      <c r="O118" s="175" t="s">
        <v>1401</v>
      </c>
      <c r="P118" s="174" t="s">
        <v>178</v>
      </c>
      <c r="Q118" s="15" t="s">
        <v>1999</v>
      </c>
      <c r="R118" s="15">
        <v>8</v>
      </c>
      <c r="S118" s="15">
        <v>1</v>
      </c>
      <c r="T118" s="174" t="s">
        <v>2000</v>
      </c>
      <c r="U118" s="174" t="s">
        <v>34</v>
      </c>
      <c r="V118" s="174" t="s">
        <v>162</v>
      </c>
      <c r="W118" s="278"/>
    </row>
    <row r="119" spans="1:58" s="273" customFormat="1" ht="16.5" customHeight="1" x14ac:dyDescent="0.25">
      <c r="A119" s="270">
        <v>28</v>
      </c>
      <c r="B119" s="288" t="s">
        <v>117</v>
      </c>
      <c r="C119" s="265">
        <v>5</v>
      </c>
      <c r="D119" s="265">
        <v>6</v>
      </c>
      <c r="E119" s="265">
        <v>4</v>
      </c>
      <c r="F119" s="265">
        <v>4</v>
      </c>
      <c r="G119" s="265">
        <v>4</v>
      </c>
      <c r="H119" s="265">
        <v>3</v>
      </c>
      <c r="I119" s="265">
        <v>0</v>
      </c>
      <c r="J119" s="117">
        <f t="shared" si="5"/>
        <v>26</v>
      </c>
      <c r="K119" s="265">
        <v>4</v>
      </c>
      <c r="L119" s="267">
        <f t="shared" si="4"/>
        <v>0.37142857142857144</v>
      </c>
      <c r="M119" s="117" t="s">
        <v>16</v>
      </c>
      <c r="N119" s="174" t="s">
        <v>1733</v>
      </c>
      <c r="O119" s="175" t="s">
        <v>27</v>
      </c>
      <c r="P119" s="174" t="s">
        <v>28</v>
      </c>
      <c r="Q119" s="15" t="s">
        <v>2256</v>
      </c>
      <c r="R119" s="15">
        <v>8</v>
      </c>
      <c r="S119" s="15" t="s">
        <v>21</v>
      </c>
      <c r="T119" s="174" t="s">
        <v>1730</v>
      </c>
      <c r="U119" s="174" t="s">
        <v>522</v>
      </c>
      <c r="V119" s="174" t="s">
        <v>185</v>
      </c>
      <c r="W119" s="278"/>
    </row>
    <row r="120" spans="1:58" s="272" customFormat="1" ht="16.5" customHeight="1" x14ac:dyDescent="0.25">
      <c r="A120" s="270">
        <v>28</v>
      </c>
      <c r="B120" s="288" t="s">
        <v>105</v>
      </c>
      <c r="C120" s="265">
        <v>0</v>
      </c>
      <c r="D120" s="265">
        <v>8</v>
      </c>
      <c r="E120" s="265">
        <v>8</v>
      </c>
      <c r="F120" s="265">
        <v>0</v>
      </c>
      <c r="G120" s="265">
        <v>0</v>
      </c>
      <c r="H120" s="265">
        <v>10</v>
      </c>
      <c r="I120" s="265">
        <v>0</v>
      </c>
      <c r="J120" s="117">
        <f t="shared" si="5"/>
        <v>26</v>
      </c>
      <c r="K120" s="265">
        <v>4</v>
      </c>
      <c r="L120" s="267">
        <f t="shared" si="4"/>
        <v>0.37142857142857144</v>
      </c>
      <c r="M120" s="117" t="s">
        <v>16</v>
      </c>
      <c r="N120" s="174" t="s">
        <v>2183</v>
      </c>
      <c r="O120" s="175" t="s">
        <v>27</v>
      </c>
      <c r="P120" s="174" t="s">
        <v>19</v>
      </c>
      <c r="Q120" s="15" t="s">
        <v>2178</v>
      </c>
      <c r="R120" s="15">
        <v>8</v>
      </c>
      <c r="S120" s="15" t="s">
        <v>32</v>
      </c>
      <c r="T120" s="174" t="s">
        <v>2179</v>
      </c>
      <c r="U120" s="174" t="s">
        <v>1029</v>
      </c>
      <c r="V120" s="174" t="s">
        <v>2180</v>
      </c>
      <c r="W120" s="278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</row>
    <row r="121" spans="1:58" s="272" customFormat="1" ht="16.5" customHeight="1" x14ac:dyDescent="0.25">
      <c r="A121" s="280">
        <v>29</v>
      </c>
      <c r="B121" s="288" t="s">
        <v>98</v>
      </c>
      <c r="C121" s="265">
        <v>0</v>
      </c>
      <c r="D121" s="265">
        <v>8</v>
      </c>
      <c r="E121" s="265">
        <v>4</v>
      </c>
      <c r="F121" s="265">
        <v>0</v>
      </c>
      <c r="G121" s="265">
        <v>3</v>
      </c>
      <c r="H121" s="265">
        <v>10</v>
      </c>
      <c r="I121" s="265">
        <v>0</v>
      </c>
      <c r="J121" s="117">
        <f t="shared" si="5"/>
        <v>25</v>
      </c>
      <c r="K121" s="265">
        <v>4</v>
      </c>
      <c r="L121" s="267">
        <f t="shared" si="4"/>
        <v>0.35714285714285715</v>
      </c>
      <c r="M121" s="117" t="s">
        <v>16</v>
      </c>
      <c r="N121" s="174" t="s">
        <v>1925</v>
      </c>
      <c r="O121" s="175" t="s">
        <v>136</v>
      </c>
      <c r="P121" s="174" t="s">
        <v>49</v>
      </c>
      <c r="Q121" s="15" t="s">
        <v>1919</v>
      </c>
      <c r="R121" s="15">
        <v>8</v>
      </c>
      <c r="S121" s="15" t="s">
        <v>246</v>
      </c>
      <c r="T121" s="276" t="s">
        <v>1920</v>
      </c>
      <c r="U121" s="276" t="s">
        <v>1921</v>
      </c>
      <c r="V121" s="276" t="s">
        <v>1922</v>
      </c>
      <c r="W121" s="278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</row>
    <row r="122" spans="1:58" s="272" customFormat="1" ht="16.5" customHeight="1" x14ac:dyDescent="0.25">
      <c r="A122" s="280">
        <v>29</v>
      </c>
      <c r="B122" s="288" t="s">
        <v>1861</v>
      </c>
      <c r="C122" s="265">
        <v>0</v>
      </c>
      <c r="D122" s="265">
        <v>5</v>
      </c>
      <c r="E122" s="265">
        <v>4</v>
      </c>
      <c r="F122" s="265">
        <v>0</v>
      </c>
      <c r="G122" s="265">
        <v>8</v>
      </c>
      <c r="H122" s="265">
        <v>8</v>
      </c>
      <c r="I122" s="265">
        <v>0</v>
      </c>
      <c r="J122" s="117">
        <f t="shared" si="5"/>
        <v>25</v>
      </c>
      <c r="K122" s="265">
        <v>1</v>
      </c>
      <c r="L122" s="267">
        <f t="shared" si="4"/>
        <v>0.35714285714285715</v>
      </c>
      <c r="M122" s="117" t="s">
        <v>16</v>
      </c>
      <c r="N122" s="174" t="s">
        <v>1862</v>
      </c>
      <c r="O122" s="175" t="s">
        <v>214</v>
      </c>
      <c r="P122" s="174" t="s">
        <v>56</v>
      </c>
      <c r="Q122" s="15" t="s">
        <v>1863</v>
      </c>
      <c r="R122" s="15">
        <v>8</v>
      </c>
      <c r="S122" s="15" t="s">
        <v>309</v>
      </c>
      <c r="T122" s="174" t="s">
        <v>1864</v>
      </c>
      <c r="U122" s="174" t="s">
        <v>522</v>
      </c>
      <c r="V122" s="174" t="s">
        <v>277</v>
      </c>
      <c r="W122" s="278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</row>
    <row r="123" spans="1:58" s="272" customFormat="1" ht="16.5" customHeight="1" x14ac:dyDescent="0.25">
      <c r="A123" s="280">
        <v>29</v>
      </c>
      <c r="B123" s="288" t="s">
        <v>113</v>
      </c>
      <c r="C123" s="265">
        <v>10</v>
      </c>
      <c r="D123" s="265">
        <v>8</v>
      </c>
      <c r="E123" s="265">
        <v>4</v>
      </c>
      <c r="F123" s="265">
        <v>3</v>
      </c>
      <c r="G123" s="265">
        <v>0</v>
      </c>
      <c r="H123" s="265">
        <v>0</v>
      </c>
      <c r="I123" s="265">
        <v>0</v>
      </c>
      <c r="J123" s="117">
        <f t="shared" si="5"/>
        <v>25</v>
      </c>
      <c r="K123" s="265">
        <v>3</v>
      </c>
      <c r="L123" s="267">
        <f t="shared" si="4"/>
        <v>0.35714285714285715</v>
      </c>
      <c r="M123" s="117" t="s">
        <v>16</v>
      </c>
      <c r="N123" s="174" t="s">
        <v>1924</v>
      </c>
      <c r="O123" s="175" t="s">
        <v>390</v>
      </c>
      <c r="P123" s="174" t="s">
        <v>49</v>
      </c>
      <c r="Q123" s="15" t="s">
        <v>1919</v>
      </c>
      <c r="R123" s="15">
        <v>8</v>
      </c>
      <c r="S123" s="15" t="s">
        <v>309</v>
      </c>
      <c r="T123" s="276" t="s">
        <v>1920</v>
      </c>
      <c r="U123" s="276" t="s">
        <v>1921</v>
      </c>
      <c r="V123" s="276" t="s">
        <v>1922</v>
      </c>
      <c r="W123" s="278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</row>
    <row r="124" spans="1:58" s="272" customFormat="1" ht="16.5" customHeight="1" x14ac:dyDescent="0.25">
      <c r="A124" s="280">
        <v>29</v>
      </c>
      <c r="B124" s="288" t="s">
        <v>131</v>
      </c>
      <c r="C124" s="265">
        <v>0</v>
      </c>
      <c r="D124" s="265">
        <v>0</v>
      </c>
      <c r="E124" s="265">
        <v>2</v>
      </c>
      <c r="F124" s="265">
        <v>6</v>
      </c>
      <c r="G124" s="265">
        <v>3</v>
      </c>
      <c r="H124" s="265">
        <v>10</v>
      </c>
      <c r="I124" s="265">
        <v>4</v>
      </c>
      <c r="J124" s="117">
        <f t="shared" si="5"/>
        <v>25</v>
      </c>
      <c r="K124" s="265">
        <v>1</v>
      </c>
      <c r="L124" s="267">
        <f t="shared" si="4"/>
        <v>0.35714285714285715</v>
      </c>
      <c r="M124" s="117" t="s">
        <v>16</v>
      </c>
      <c r="N124" s="174" t="s">
        <v>760</v>
      </c>
      <c r="O124" s="175" t="s">
        <v>705</v>
      </c>
      <c r="P124" s="174" t="s">
        <v>377</v>
      </c>
      <c r="Q124" s="15" t="s">
        <v>2279</v>
      </c>
      <c r="R124" s="15">
        <v>8</v>
      </c>
      <c r="S124" s="15" t="s">
        <v>32</v>
      </c>
      <c r="T124" s="174" t="s">
        <v>758</v>
      </c>
      <c r="U124" s="174" t="s">
        <v>346</v>
      </c>
      <c r="V124" s="174" t="s">
        <v>185</v>
      </c>
      <c r="W124" s="278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</row>
    <row r="125" spans="1:58" s="272" customFormat="1" ht="16.5" customHeight="1" x14ac:dyDescent="0.25">
      <c r="A125" s="280">
        <v>30</v>
      </c>
      <c r="B125" s="288" t="s">
        <v>109</v>
      </c>
      <c r="C125" s="265">
        <v>2</v>
      </c>
      <c r="D125" s="265">
        <v>0</v>
      </c>
      <c r="E125" s="265">
        <v>6</v>
      </c>
      <c r="F125" s="265">
        <v>4</v>
      </c>
      <c r="G125" s="265">
        <v>4</v>
      </c>
      <c r="H125" s="265">
        <v>8</v>
      </c>
      <c r="I125" s="265">
        <v>0</v>
      </c>
      <c r="J125" s="117">
        <f t="shared" si="5"/>
        <v>24</v>
      </c>
      <c r="K125" s="265">
        <v>6</v>
      </c>
      <c r="L125" s="267">
        <f t="shared" si="4"/>
        <v>0.34285714285714286</v>
      </c>
      <c r="M125" s="117" t="s">
        <v>16</v>
      </c>
      <c r="N125" s="174" t="s">
        <v>1148</v>
      </c>
      <c r="O125" s="175" t="s">
        <v>245</v>
      </c>
      <c r="P125" s="174" t="s">
        <v>90</v>
      </c>
      <c r="Q125" s="15" t="s">
        <v>1140</v>
      </c>
      <c r="R125" s="15">
        <v>8</v>
      </c>
      <c r="S125" s="15">
        <v>2</v>
      </c>
      <c r="T125" s="174" t="s">
        <v>276</v>
      </c>
      <c r="U125" s="174" t="s">
        <v>346</v>
      </c>
      <c r="V125" s="174" t="s">
        <v>19</v>
      </c>
      <c r="W125" s="278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</row>
    <row r="126" spans="1:58" s="272" customFormat="1" ht="16.5" customHeight="1" x14ac:dyDescent="0.25">
      <c r="A126" s="280">
        <v>30</v>
      </c>
      <c r="B126" s="288" t="s">
        <v>95</v>
      </c>
      <c r="C126" s="265">
        <v>4</v>
      </c>
      <c r="D126" s="265">
        <v>5</v>
      </c>
      <c r="E126" s="265">
        <v>4</v>
      </c>
      <c r="F126" s="265">
        <v>4</v>
      </c>
      <c r="G126" s="265">
        <v>4</v>
      </c>
      <c r="H126" s="265">
        <v>3</v>
      </c>
      <c r="I126" s="265">
        <v>0</v>
      </c>
      <c r="J126" s="117">
        <f t="shared" si="5"/>
        <v>24</v>
      </c>
      <c r="K126" s="265">
        <v>5</v>
      </c>
      <c r="L126" s="267">
        <f t="shared" si="4"/>
        <v>0.34285714285714286</v>
      </c>
      <c r="M126" s="117" t="s">
        <v>16</v>
      </c>
      <c r="N126" s="174" t="s">
        <v>1734</v>
      </c>
      <c r="O126" s="175" t="s">
        <v>1735</v>
      </c>
      <c r="P126" s="174" t="s">
        <v>1736</v>
      </c>
      <c r="Q126" s="15" t="s">
        <v>2256</v>
      </c>
      <c r="R126" s="15">
        <v>8</v>
      </c>
      <c r="S126" s="15" t="s">
        <v>21</v>
      </c>
      <c r="T126" s="174" t="s">
        <v>1728</v>
      </c>
      <c r="U126" s="174" t="s">
        <v>1728</v>
      </c>
      <c r="V126" s="174" t="s">
        <v>49</v>
      </c>
      <c r="W126" s="278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</row>
    <row r="127" spans="1:58" s="272" customFormat="1" ht="16.5" customHeight="1" x14ac:dyDescent="0.25">
      <c r="A127" s="280">
        <v>30</v>
      </c>
      <c r="B127" s="288" t="s">
        <v>98</v>
      </c>
      <c r="C127" s="265">
        <v>4</v>
      </c>
      <c r="D127" s="265">
        <v>5</v>
      </c>
      <c r="E127" s="265">
        <v>3</v>
      </c>
      <c r="F127" s="265">
        <v>5</v>
      </c>
      <c r="G127" s="265">
        <v>4</v>
      </c>
      <c r="H127" s="265">
        <v>3</v>
      </c>
      <c r="I127" s="265">
        <v>0</v>
      </c>
      <c r="J127" s="117">
        <f t="shared" si="5"/>
        <v>24</v>
      </c>
      <c r="K127" s="265">
        <v>5</v>
      </c>
      <c r="L127" s="267">
        <f t="shared" si="4"/>
        <v>0.34285714285714286</v>
      </c>
      <c r="M127" s="117" t="s">
        <v>16</v>
      </c>
      <c r="N127" s="174" t="s">
        <v>1737</v>
      </c>
      <c r="O127" s="175" t="s">
        <v>346</v>
      </c>
      <c r="P127" s="174" t="s">
        <v>120</v>
      </c>
      <c r="Q127" s="15" t="s">
        <v>2256</v>
      </c>
      <c r="R127" s="15">
        <v>8</v>
      </c>
      <c r="S127" s="15" t="s">
        <v>21</v>
      </c>
      <c r="T127" s="174" t="s">
        <v>1730</v>
      </c>
      <c r="U127" s="174" t="s">
        <v>522</v>
      </c>
      <c r="V127" s="174" t="s">
        <v>185</v>
      </c>
      <c r="W127" s="278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</row>
    <row r="128" spans="1:58" s="272" customFormat="1" ht="16.5" customHeight="1" x14ac:dyDescent="0.25">
      <c r="A128" s="280">
        <v>30</v>
      </c>
      <c r="B128" s="288" t="s">
        <v>80</v>
      </c>
      <c r="C128" s="265">
        <v>0</v>
      </c>
      <c r="D128" s="265">
        <v>0</v>
      </c>
      <c r="E128" s="265">
        <v>6</v>
      </c>
      <c r="F128" s="265">
        <v>8</v>
      </c>
      <c r="G128" s="265">
        <v>0</v>
      </c>
      <c r="H128" s="265">
        <v>10</v>
      </c>
      <c r="I128" s="265">
        <v>0</v>
      </c>
      <c r="J128" s="117">
        <f t="shared" si="5"/>
        <v>24</v>
      </c>
      <c r="K128" s="265">
        <v>9</v>
      </c>
      <c r="L128" s="267">
        <f t="shared" si="4"/>
        <v>0.34285714285714286</v>
      </c>
      <c r="M128" s="117" t="s">
        <v>16</v>
      </c>
      <c r="N128" s="174" t="s">
        <v>339</v>
      </c>
      <c r="O128" s="175" t="s">
        <v>340</v>
      </c>
      <c r="P128" s="174" t="s">
        <v>31</v>
      </c>
      <c r="Q128" s="15" t="s">
        <v>308</v>
      </c>
      <c r="R128" s="15">
        <v>8</v>
      </c>
      <c r="S128" s="15" t="s">
        <v>309</v>
      </c>
      <c r="T128" s="174" t="s">
        <v>310</v>
      </c>
      <c r="U128" s="174" t="s">
        <v>311</v>
      </c>
      <c r="V128" s="174" t="s">
        <v>277</v>
      </c>
      <c r="W128" s="278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</row>
    <row r="129" spans="1:58" s="272" customFormat="1" ht="16.5" customHeight="1" x14ac:dyDescent="0.25">
      <c r="A129" s="280">
        <v>30</v>
      </c>
      <c r="B129" s="288" t="s">
        <v>363</v>
      </c>
      <c r="C129" s="265">
        <v>8</v>
      </c>
      <c r="D129" s="265">
        <v>10</v>
      </c>
      <c r="E129" s="265">
        <v>0</v>
      </c>
      <c r="F129" s="265">
        <v>0</v>
      </c>
      <c r="G129" s="265">
        <v>2</v>
      </c>
      <c r="H129" s="265">
        <v>4</v>
      </c>
      <c r="I129" s="265">
        <v>0</v>
      </c>
      <c r="J129" s="117">
        <f t="shared" si="5"/>
        <v>24</v>
      </c>
      <c r="K129" s="265">
        <v>10</v>
      </c>
      <c r="L129" s="267">
        <f t="shared" si="4"/>
        <v>0.34285714285714286</v>
      </c>
      <c r="M129" s="117" t="s">
        <v>16</v>
      </c>
      <c r="N129" s="276" t="s">
        <v>2056</v>
      </c>
      <c r="O129" s="281" t="s">
        <v>245</v>
      </c>
      <c r="P129" s="276" t="s">
        <v>100</v>
      </c>
      <c r="Q129" s="15" t="s">
        <v>2031</v>
      </c>
      <c r="R129" s="15">
        <v>8</v>
      </c>
      <c r="S129" s="15" t="s">
        <v>1121</v>
      </c>
      <c r="T129" s="174" t="s">
        <v>2047</v>
      </c>
      <c r="U129" s="174" t="s">
        <v>346</v>
      </c>
      <c r="V129" s="174" t="s">
        <v>123</v>
      </c>
      <c r="W129" s="278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</row>
    <row r="130" spans="1:58" s="272" customFormat="1" ht="16.5" customHeight="1" x14ac:dyDescent="0.25">
      <c r="A130" s="280">
        <v>30</v>
      </c>
      <c r="B130" s="288" t="s">
        <v>66</v>
      </c>
      <c r="C130" s="265">
        <v>0</v>
      </c>
      <c r="D130" s="265">
        <v>0</v>
      </c>
      <c r="E130" s="265">
        <v>6</v>
      </c>
      <c r="F130" s="265">
        <v>6</v>
      </c>
      <c r="G130" s="265">
        <v>0</v>
      </c>
      <c r="H130" s="265">
        <v>10</v>
      </c>
      <c r="I130" s="265">
        <v>2</v>
      </c>
      <c r="J130" s="117">
        <f t="shared" si="5"/>
        <v>24</v>
      </c>
      <c r="K130" s="265">
        <v>9</v>
      </c>
      <c r="L130" s="267">
        <f t="shared" si="4"/>
        <v>0.34285714285714286</v>
      </c>
      <c r="M130" s="117" t="s">
        <v>16</v>
      </c>
      <c r="N130" s="174" t="s">
        <v>341</v>
      </c>
      <c r="O130" s="175" t="s">
        <v>271</v>
      </c>
      <c r="P130" s="174" t="s">
        <v>342</v>
      </c>
      <c r="Q130" s="15" t="s">
        <v>308</v>
      </c>
      <c r="R130" s="15">
        <v>8</v>
      </c>
      <c r="S130" s="15" t="s">
        <v>309</v>
      </c>
      <c r="T130" s="174" t="s">
        <v>310</v>
      </c>
      <c r="U130" s="174" t="s">
        <v>311</v>
      </c>
      <c r="V130" s="174" t="s">
        <v>277</v>
      </c>
      <c r="W130" s="278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</row>
    <row r="131" spans="1:58" s="272" customFormat="1" ht="16.5" customHeight="1" x14ac:dyDescent="0.25">
      <c r="A131" s="280">
        <v>30</v>
      </c>
      <c r="B131" s="288" t="s">
        <v>66</v>
      </c>
      <c r="C131" s="265">
        <v>5</v>
      </c>
      <c r="D131" s="265">
        <v>4</v>
      </c>
      <c r="E131" s="265">
        <v>5</v>
      </c>
      <c r="F131" s="265">
        <v>3</v>
      </c>
      <c r="G131" s="265">
        <v>4</v>
      </c>
      <c r="H131" s="265">
        <v>3</v>
      </c>
      <c r="I131" s="265">
        <v>0</v>
      </c>
      <c r="J131" s="117">
        <f t="shared" si="5"/>
        <v>24</v>
      </c>
      <c r="K131" s="265">
        <v>5</v>
      </c>
      <c r="L131" s="267">
        <f t="shared" si="4"/>
        <v>0.34285714285714286</v>
      </c>
      <c r="M131" s="117" t="s">
        <v>16</v>
      </c>
      <c r="N131" s="174" t="s">
        <v>1738</v>
      </c>
      <c r="O131" s="175" t="s">
        <v>547</v>
      </c>
      <c r="P131" s="174" t="s">
        <v>90</v>
      </c>
      <c r="Q131" s="15" t="s">
        <v>2256</v>
      </c>
      <c r="R131" s="15">
        <v>8</v>
      </c>
      <c r="S131" s="15" t="s">
        <v>21</v>
      </c>
      <c r="T131" s="174" t="s">
        <v>1728</v>
      </c>
      <c r="U131" s="174" t="s">
        <v>352</v>
      </c>
      <c r="V131" s="174" t="s">
        <v>49</v>
      </c>
      <c r="W131" s="278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</row>
    <row r="132" spans="1:58" s="272" customFormat="1" ht="16.5" customHeight="1" x14ac:dyDescent="0.25">
      <c r="A132" s="280">
        <v>30</v>
      </c>
      <c r="B132" s="288" t="s">
        <v>121</v>
      </c>
      <c r="C132" s="265">
        <v>5</v>
      </c>
      <c r="D132" s="265">
        <v>8</v>
      </c>
      <c r="E132" s="265">
        <v>2</v>
      </c>
      <c r="F132" s="265">
        <v>6</v>
      </c>
      <c r="G132" s="265">
        <v>3</v>
      </c>
      <c r="H132" s="265">
        <v>0</v>
      </c>
      <c r="I132" s="265"/>
      <c r="J132" s="117">
        <f t="shared" si="5"/>
        <v>24</v>
      </c>
      <c r="K132" s="265">
        <v>2</v>
      </c>
      <c r="L132" s="267">
        <f t="shared" si="4"/>
        <v>0.34285714285714286</v>
      </c>
      <c r="M132" s="117" t="s">
        <v>16</v>
      </c>
      <c r="N132" s="174" t="s">
        <v>1634</v>
      </c>
      <c r="O132" s="175" t="s">
        <v>350</v>
      </c>
      <c r="P132" s="174" t="s">
        <v>100</v>
      </c>
      <c r="Q132" s="15" t="s">
        <v>1632</v>
      </c>
      <c r="R132" s="15">
        <v>8</v>
      </c>
      <c r="S132" s="15" t="s">
        <v>246</v>
      </c>
      <c r="T132" s="174" t="s">
        <v>1633</v>
      </c>
      <c r="U132" s="174" t="s">
        <v>45</v>
      </c>
      <c r="V132" s="174" t="s">
        <v>645</v>
      </c>
      <c r="W132" s="278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</row>
    <row r="133" spans="1:58" s="272" customFormat="1" ht="16.5" customHeight="1" x14ac:dyDescent="0.25">
      <c r="A133" s="280">
        <v>30</v>
      </c>
      <c r="B133" s="288" t="s">
        <v>80</v>
      </c>
      <c r="C133" s="265">
        <v>4</v>
      </c>
      <c r="D133" s="265">
        <v>0</v>
      </c>
      <c r="E133" s="265">
        <v>7</v>
      </c>
      <c r="F133" s="265">
        <v>7</v>
      </c>
      <c r="G133" s="265">
        <v>2</v>
      </c>
      <c r="H133" s="265">
        <v>4</v>
      </c>
      <c r="I133" s="265">
        <v>0</v>
      </c>
      <c r="J133" s="117">
        <f t="shared" si="5"/>
        <v>24</v>
      </c>
      <c r="K133" s="265">
        <v>6</v>
      </c>
      <c r="L133" s="267">
        <f t="shared" si="4"/>
        <v>0.34285714285714286</v>
      </c>
      <c r="M133" s="117" t="s">
        <v>16</v>
      </c>
      <c r="N133" s="174" t="s">
        <v>1149</v>
      </c>
      <c r="O133" s="175" t="s">
        <v>103</v>
      </c>
      <c r="P133" s="174" t="s">
        <v>368</v>
      </c>
      <c r="Q133" s="15" t="s">
        <v>1140</v>
      </c>
      <c r="R133" s="15">
        <v>8</v>
      </c>
      <c r="S133" s="15">
        <v>2</v>
      </c>
      <c r="T133" s="174" t="s">
        <v>276</v>
      </c>
      <c r="U133" s="174" t="s">
        <v>346</v>
      </c>
      <c r="V133" s="174" t="s">
        <v>19</v>
      </c>
      <c r="W133" s="278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</row>
    <row r="134" spans="1:58" s="272" customFormat="1" ht="16.5" customHeight="1" x14ac:dyDescent="0.25">
      <c r="A134" s="280">
        <v>31</v>
      </c>
      <c r="B134" s="288" t="s">
        <v>77</v>
      </c>
      <c r="C134" s="265">
        <v>0</v>
      </c>
      <c r="D134" s="265">
        <v>4</v>
      </c>
      <c r="E134" s="265">
        <v>6</v>
      </c>
      <c r="F134" s="265">
        <v>0</v>
      </c>
      <c r="G134" s="265">
        <v>3</v>
      </c>
      <c r="H134" s="265">
        <v>10</v>
      </c>
      <c r="I134" s="265">
        <v>0</v>
      </c>
      <c r="J134" s="117">
        <f t="shared" ref="J134:J165" si="6">SUM(C134:I134)</f>
        <v>23</v>
      </c>
      <c r="K134" s="265">
        <v>5</v>
      </c>
      <c r="L134" s="267">
        <f t="shared" ref="L134:L197" si="7">J134/70</f>
        <v>0.32857142857142857</v>
      </c>
      <c r="M134" s="117" t="s">
        <v>16</v>
      </c>
      <c r="N134" s="174" t="s">
        <v>2184</v>
      </c>
      <c r="O134" s="175" t="s">
        <v>256</v>
      </c>
      <c r="P134" s="174" t="s">
        <v>429</v>
      </c>
      <c r="Q134" s="15" t="s">
        <v>2178</v>
      </c>
      <c r="R134" s="15">
        <v>8</v>
      </c>
      <c r="S134" s="15" t="s">
        <v>32</v>
      </c>
      <c r="T134" s="174" t="s">
        <v>2179</v>
      </c>
      <c r="U134" s="174" t="s">
        <v>1029</v>
      </c>
      <c r="V134" s="174" t="s">
        <v>2180</v>
      </c>
      <c r="W134" s="278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</row>
    <row r="135" spans="1:58" s="272" customFormat="1" ht="16.5" customHeight="1" x14ac:dyDescent="0.25">
      <c r="A135" s="280">
        <v>31</v>
      </c>
      <c r="B135" s="288" t="s">
        <v>98</v>
      </c>
      <c r="C135" s="265">
        <v>5</v>
      </c>
      <c r="D135" s="265">
        <v>2</v>
      </c>
      <c r="E135" s="265">
        <v>8</v>
      </c>
      <c r="F135" s="265">
        <v>6</v>
      </c>
      <c r="G135" s="265">
        <v>0</v>
      </c>
      <c r="H135" s="265">
        <v>2</v>
      </c>
      <c r="I135" s="265">
        <v>0</v>
      </c>
      <c r="J135" s="117">
        <f t="shared" si="6"/>
        <v>23</v>
      </c>
      <c r="K135" s="265">
        <v>4</v>
      </c>
      <c r="L135" s="267">
        <f t="shared" si="7"/>
        <v>0.32857142857142857</v>
      </c>
      <c r="M135" s="117" t="s">
        <v>16</v>
      </c>
      <c r="N135" s="174" t="s">
        <v>838</v>
      </c>
      <c r="O135" s="175" t="s">
        <v>142</v>
      </c>
      <c r="P135" s="174" t="s">
        <v>56</v>
      </c>
      <c r="Q135" s="15" t="s">
        <v>834</v>
      </c>
      <c r="R135" s="15">
        <v>8</v>
      </c>
      <c r="S135" s="15" t="s">
        <v>32</v>
      </c>
      <c r="T135" s="174" t="s">
        <v>835</v>
      </c>
      <c r="U135" s="174" t="s">
        <v>827</v>
      </c>
      <c r="V135" s="174" t="s">
        <v>148</v>
      </c>
      <c r="W135" s="278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</row>
    <row r="136" spans="1:58" s="272" customFormat="1" ht="16.5" customHeight="1" x14ac:dyDescent="0.25">
      <c r="A136" s="280">
        <v>31</v>
      </c>
      <c r="B136" s="288" t="s">
        <v>124</v>
      </c>
      <c r="C136" s="265">
        <v>0</v>
      </c>
      <c r="D136" s="265">
        <v>0</v>
      </c>
      <c r="E136" s="265">
        <v>0</v>
      </c>
      <c r="F136" s="265">
        <v>8</v>
      </c>
      <c r="G136" s="265">
        <v>7</v>
      </c>
      <c r="H136" s="265">
        <v>8</v>
      </c>
      <c r="I136" s="265">
        <v>0</v>
      </c>
      <c r="J136" s="117">
        <f t="shared" si="6"/>
        <v>23</v>
      </c>
      <c r="K136" s="265">
        <v>5</v>
      </c>
      <c r="L136" s="267">
        <f t="shared" si="7"/>
        <v>0.32857142857142857</v>
      </c>
      <c r="M136" s="117" t="s">
        <v>16</v>
      </c>
      <c r="N136" s="174" t="s">
        <v>2004</v>
      </c>
      <c r="O136" s="175" t="s">
        <v>142</v>
      </c>
      <c r="P136" s="174" t="s">
        <v>35</v>
      </c>
      <c r="Q136" s="15" t="s">
        <v>1999</v>
      </c>
      <c r="R136" s="15">
        <v>8</v>
      </c>
      <c r="S136" s="15">
        <v>1</v>
      </c>
      <c r="T136" s="174" t="s">
        <v>2000</v>
      </c>
      <c r="U136" s="174" t="s">
        <v>34</v>
      </c>
      <c r="V136" s="174" t="s">
        <v>162</v>
      </c>
      <c r="W136" s="278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</row>
    <row r="137" spans="1:58" s="272" customFormat="1" ht="16.5" customHeight="1" x14ac:dyDescent="0.25">
      <c r="A137" s="280">
        <v>31</v>
      </c>
      <c r="B137" s="288" t="s">
        <v>131</v>
      </c>
      <c r="C137" s="265">
        <v>5</v>
      </c>
      <c r="D137" s="265">
        <v>4</v>
      </c>
      <c r="E137" s="265">
        <v>5</v>
      </c>
      <c r="F137" s="265">
        <v>2</v>
      </c>
      <c r="G137" s="265">
        <v>3</v>
      </c>
      <c r="H137" s="265">
        <v>4</v>
      </c>
      <c r="I137" s="265">
        <v>0</v>
      </c>
      <c r="J137" s="117">
        <f t="shared" si="6"/>
        <v>23</v>
      </c>
      <c r="K137" s="265">
        <v>6</v>
      </c>
      <c r="L137" s="267">
        <f t="shared" si="7"/>
        <v>0.32857142857142857</v>
      </c>
      <c r="M137" s="117" t="s">
        <v>16</v>
      </c>
      <c r="N137" s="174" t="s">
        <v>1739</v>
      </c>
      <c r="O137" s="175" t="s">
        <v>350</v>
      </c>
      <c r="P137" s="174" t="s">
        <v>28</v>
      </c>
      <c r="Q137" s="15" t="s">
        <v>2256</v>
      </c>
      <c r="R137" s="15">
        <v>8</v>
      </c>
      <c r="S137" s="15" t="s">
        <v>21</v>
      </c>
      <c r="T137" s="174" t="s">
        <v>1728</v>
      </c>
      <c r="U137" s="174" t="s">
        <v>352</v>
      </c>
      <c r="V137" s="174" t="s">
        <v>49</v>
      </c>
      <c r="W137" s="278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</row>
    <row r="138" spans="1:58" s="272" customFormat="1" ht="16.5" customHeight="1" x14ac:dyDescent="0.25">
      <c r="A138" s="280">
        <v>31</v>
      </c>
      <c r="B138" s="288" t="s">
        <v>71</v>
      </c>
      <c r="C138" s="265">
        <v>5</v>
      </c>
      <c r="D138" s="265">
        <v>4</v>
      </c>
      <c r="E138" s="265">
        <v>8</v>
      </c>
      <c r="F138" s="265">
        <v>2</v>
      </c>
      <c r="G138" s="265">
        <v>0</v>
      </c>
      <c r="H138" s="265">
        <v>4</v>
      </c>
      <c r="I138" s="265">
        <v>0</v>
      </c>
      <c r="J138" s="117">
        <f t="shared" si="6"/>
        <v>23</v>
      </c>
      <c r="K138" s="265">
        <v>4</v>
      </c>
      <c r="L138" s="267">
        <f t="shared" si="7"/>
        <v>0.32857142857142857</v>
      </c>
      <c r="M138" s="117" t="s">
        <v>16</v>
      </c>
      <c r="N138" s="174" t="s">
        <v>839</v>
      </c>
      <c r="O138" s="175" t="s">
        <v>684</v>
      </c>
      <c r="P138" s="174" t="s">
        <v>28</v>
      </c>
      <c r="Q138" s="15" t="s">
        <v>834</v>
      </c>
      <c r="R138" s="15">
        <v>8</v>
      </c>
      <c r="S138" s="15" t="s">
        <v>246</v>
      </c>
      <c r="T138" s="174" t="s">
        <v>835</v>
      </c>
      <c r="U138" s="174" t="s">
        <v>827</v>
      </c>
      <c r="V138" s="174" t="s">
        <v>148</v>
      </c>
      <c r="W138" s="278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</row>
    <row r="139" spans="1:58" s="272" customFormat="1" ht="16.5" customHeight="1" x14ac:dyDescent="0.25">
      <c r="A139" s="280">
        <v>31</v>
      </c>
      <c r="B139" s="288" t="s">
        <v>66</v>
      </c>
      <c r="C139" s="265">
        <v>10</v>
      </c>
      <c r="D139" s="265">
        <v>0</v>
      </c>
      <c r="E139" s="265">
        <v>8</v>
      </c>
      <c r="F139" s="265">
        <v>0</v>
      </c>
      <c r="G139" s="265">
        <v>5</v>
      </c>
      <c r="H139" s="265">
        <v>0</v>
      </c>
      <c r="I139" s="265">
        <v>0</v>
      </c>
      <c r="J139" s="117">
        <f t="shared" si="6"/>
        <v>23</v>
      </c>
      <c r="K139" s="265">
        <v>11</v>
      </c>
      <c r="L139" s="267">
        <f t="shared" si="7"/>
        <v>0.32857142857142857</v>
      </c>
      <c r="M139" s="117" t="s">
        <v>16</v>
      </c>
      <c r="N139" s="276" t="s">
        <v>2058</v>
      </c>
      <c r="O139" s="281" t="s">
        <v>245</v>
      </c>
      <c r="P139" s="276" t="s">
        <v>100</v>
      </c>
      <c r="Q139" s="15" t="s">
        <v>2031</v>
      </c>
      <c r="R139" s="15">
        <v>8</v>
      </c>
      <c r="S139" s="15" t="s">
        <v>309</v>
      </c>
      <c r="T139" s="174" t="s">
        <v>2047</v>
      </c>
      <c r="U139" s="174" t="s">
        <v>346</v>
      </c>
      <c r="V139" s="174" t="s">
        <v>123</v>
      </c>
      <c r="W139" s="278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</row>
    <row r="140" spans="1:58" s="272" customFormat="1" ht="16.5" customHeight="1" x14ac:dyDescent="0.25">
      <c r="A140" s="280">
        <v>31</v>
      </c>
      <c r="B140" s="288" t="s">
        <v>91</v>
      </c>
      <c r="C140" s="265">
        <v>10</v>
      </c>
      <c r="D140" s="265">
        <v>5</v>
      </c>
      <c r="E140" s="265">
        <v>8</v>
      </c>
      <c r="F140" s="265">
        <v>0</v>
      </c>
      <c r="G140" s="265">
        <v>0</v>
      </c>
      <c r="H140" s="265">
        <v>0</v>
      </c>
      <c r="I140" s="265">
        <v>0</v>
      </c>
      <c r="J140" s="117">
        <f t="shared" si="6"/>
        <v>23</v>
      </c>
      <c r="K140" s="265">
        <v>11</v>
      </c>
      <c r="L140" s="267">
        <f t="shared" si="7"/>
        <v>0.32857142857142857</v>
      </c>
      <c r="M140" s="117" t="s">
        <v>16</v>
      </c>
      <c r="N140" s="276" t="s">
        <v>2057</v>
      </c>
      <c r="O140" s="281" t="s">
        <v>318</v>
      </c>
      <c r="P140" s="276" t="s">
        <v>70</v>
      </c>
      <c r="Q140" s="15" t="s">
        <v>2031</v>
      </c>
      <c r="R140" s="15">
        <v>8</v>
      </c>
      <c r="S140" s="15" t="s">
        <v>309</v>
      </c>
      <c r="T140" s="174" t="s">
        <v>2047</v>
      </c>
      <c r="U140" s="174" t="s">
        <v>346</v>
      </c>
      <c r="V140" s="174" t="s">
        <v>123</v>
      </c>
      <c r="W140" s="278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</row>
    <row r="141" spans="1:58" s="272" customFormat="1" ht="16.5" customHeight="1" x14ac:dyDescent="0.25">
      <c r="A141" s="280">
        <v>31</v>
      </c>
      <c r="B141" s="288" t="s">
        <v>83</v>
      </c>
      <c r="C141" s="265">
        <v>4</v>
      </c>
      <c r="D141" s="265">
        <v>5</v>
      </c>
      <c r="E141" s="265">
        <v>4</v>
      </c>
      <c r="F141" s="265">
        <v>3</v>
      </c>
      <c r="G141" s="265">
        <v>4</v>
      </c>
      <c r="H141" s="265">
        <v>3</v>
      </c>
      <c r="I141" s="265">
        <v>0</v>
      </c>
      <c r="J141" s="117">
        <f t="shared" si="6"/>
        <v>23</v>
      </c>
      <c r="K141" s="265">
        <v>6</v>
      </c>
      <c r="L141" s="267">
        <f t="shared" si="7"/>
        <v>0.32857142857142857</v>
      </c>
      <c r="M141" s="117" t="s">
        <v>16</v>
      </c>
      <c r="N141" s="174" t="s">
        <v>687</v>
      </c>
      <c r="O141" s="175" t="s">
        <v>251</v>
      </c>
      <c r="P141" s="174" t="s">
        <v>377</v>
      </c>
      <c r="Q141" s="15" t="s">
        <v>2256</v>
      </c>
      <c r="R141" s="15">
        <v>8</v>
      </c>
      <c r="S141" s="15" t="s">
        <v>21</v>
      </c>
      <c r="T141" s="174" t="s">
        <v>1728</v>
      </c>
      <c r="U141" s="174" t="s">
        <v>352</v>
      </c>
      <c r="V141" s="174" t="s">
        <v>49</v>
      </c>
      <c r="W141" s="278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</row>
    <row r="142" spans="1:58" s="272" customFormat="1" ht="16.5" customHeight="1" x14ac:dyDescent="0.25">
      <c r="A142" s="280">
        <v>31</v>
      </c>
      <c r="B142" s="288" t="s">
        <v>98</v>
      </c>
      <c r="C142" s="265">
        <v>0</v>
      </c>
      <c r="D142" s="265">
        <v>8</v>
      </c>
      <c r="E142" s="265">
        <v>0</v>
      </c>
      <c r="F142" s="265">
        <v>7</v>
      </c>
      <c r="G142" s="265">
        <v>8</v>
      </c>
      <c r="H142" s="265">
        <v>0</v>
      </c>
      <c r="I142" s="265">
        <v>0</v>
      </c>
      <c r="J142" s="117">
        <f t="shared" si="6"/>
        <v>23</v>
      </c>
      <c r="K142" s="265">
        <v>3</v>
      </c>
      <c r="L142" s="267">
        <f t="shared" si="7"/>
        <v>0.32857142857142857</v>
      </c>
      <c r="M142" s="117" t="s">
        <v>16</v>
      </c>
      <c r="N142" s="174" t="s">
        <v>1404</v>
      </c>
      <c r="O142" s="175" t="s">
        <v>153</v>
      </c>
      <c r="P142" s="174" t="s">
        <v>375</v>
      </c>
      <c r="Q142" s="15" t="s">
        <v>1399</v>
      </c>
      <c r="R142" s="15">
        <v>8</v>
      </c>
      <c r="S142" s="15" t="s">
        <v>246</v>
      </c>
      <c r="T142" s="174" t="s">
        <v>1400</v>
      </c>
      <c r="U142" s="174" t="s">
        <v>1401</v>
      </c>
      <c r="V142" s="174" t="s">
        <v>90</v>
      </c>
      <c r="W142" s="278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</row>
    <row r="143" spans="1:58" s="272" customFormat="1" ht="16.5" customHeight="1" x14ac:dyDescent="0.25">
      <c r="A143" s="280">
        <v>31</v>
      </c>
      <c r="B143" s="288" t="s">
        <v>131</v>
      </c>
      <c r="C143" s="265">
        <v>4</v>
      </c>
      <c r="D143" s="265">
        <v>0</v>
      </c>
      <c r="E143" s="265">
        <v>6</v>
      </c>
      <c r="F143" s="265">
        <v>9</v>
      </c>
      <c r="G143" s="265">
        <v>4</v>
      </c>
      <c r="H143" s="265">
        <v>0</v>
      </c>
      <c r="I143" s="265">
        <v>0</v>
      </c>
      <c r="J143" s="117">
        <f t="shared" si="6"/>
        <v>23</v>
      </c>
      <c r="K143" s="265">
        <v>7</v>
      </c>
      <c r="L143" s="267">
        <f t="shared" si="7"/>
        <v>0.32857142857142857</v>
      </c>
      <c r="M143" s="117" t="s">
        <v>16</v>
      </c>
      <c r="N143" s="174" t="s">
        <v>1150</v>
      </c>
      <c r="O143" s="175" t="s">
        <v>630</v>
      </c>
      <c r="P143" s="174" t="s">
        <v>581</v>
      </c>
      <c r="Q143" s="15" t="s">
        <v>1140</v>
      </c>
      <c r="R143" s="15">
        <v>8</v>
      </c>
      <c r="S143" s="15">
        <v>2</v>
      </c>
      <c r="T143" s="174" t="s">
        <v>276</v>
      </c>
      <c r="U143" s="174" t="s">
        <v>346</v>
      </c>
      <c r="V143" s="174" t="s">
        <v>19</v>
      </c>
      <c r="W143" s="278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</row>
    <row r="144" spans="1:58" s="272" customFormat="1" ht="16.5" customHeight="1" x14ac:dyDescent="0.25">
      <c r="A144" s="280">
        <v>31</v>
      </c>
      <c r="B144" s="288" t="s">
        <v>121</v>
      </c>
      <c r="C144" s="265">
        <v>4</v>
      </c>
      <c r="D144" s="265">
        <v>4</v>
      </c>
      <c r="E144" s="265">
        <v>5</v>
      </c>
      <c r="F144" s="265">
        <v>3</v>
      </c>
      <c r="G144" s="265">
        <v>4</v>
      </c>
      <c r="H144" s="265">
        <v>3</v>
      </c>
      <c r="I144" s="265">
        <v>0</v>
      </c>
      <c r="J144" s="117">
        <f t="shared" si="6"/>
        <v>23</v>
      </c>
      <c r="K144" s="265">
        <v>6</v>
      </c>
      <c r="L144" s="267">
        <f t="shared" si="7"/>
        <v>0.32857142857142857</v>
      </c>
      <c r="M144" s="117" t="s">
        <v>16</v>
      </c>
      <c r="N144" s="174" t="s">
        <v>1740</v>
      </c>
      <c r="O144" s="175" t="s">
        <v>79</v>
      </c>
      <c r="P144" s="174" t="s">
        <v>19</v>
      </c>
      <c r="Q144" s="15" t="s">
        <v>2256</v>
      </c>
      <c r="R144" s="15">
        <v>8</v>
      </c>
      <c r="S144" s="15" t="s">
        <v>21</v>
      </c>
      <c r="T144" s="174" t="s">
        <v>1728</v>
      </c>
      <c r="U144" s="174" t="s">
        <v>352</v>
      </c>
      <c r="V144" s="174" t="s">
        <v>49</v>
      </c>
      <c r="W144" s="278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</row>
    <row r="145" spans="1:58" s="272" customFormat="1" ht="16.5" customHeight="1" x14ac:dyDescent="0.25">
      <c r="A145" s="280">
        <v>31</v>
      </c>
      <c r="B145" s="288" t="s">
        <v>98</v>
      </c>
      <c r="C145" s="265">
        <v>10</v>
      </c>
      <c r="D145" s="265">
        <v>2</v>
      </c>
      <c r="E145" s="265">
        <v>0</v>
      </c>
      <c r="F145" s="265">
        <v>1</v>
      </c>
      <c r="G145" s="265">
        <v>0</v>
      </c>
      <c r="H145" s="265">
        <v>10</v>
      </c>
      <c r="I145" s="265">
        <v>0</v>
      </c>
      <c r="J145" s="117">
        <f t="shared" si="6"/>
        <v>23</v>
      </c>
      <c r="K145" s="265">
        <v>5</v>
      </c>
      <c r="L145" s="267">
        <f t="shared" si="7"/>
        <v>0.32857142857142857</v>
      </c>
      <c r="M145" s="117" t="s">
        <v>16</v>
      </c>
      <c r="N145" s="174" t="s">
        <v>2005</v>
      </c>
      <c r="O145" s="175" t="s">
        <v>352</v>
      </c>
      <c r="P145" s="174" t="s">
        <v>49</v>
      </c>
      <c r="Q145" s="15" t="s">
        <v>1999</v>
      </c>
      <c r="R145" s="15">
        <v>8</v>
      </c>
      <c r="S145" s="15">
        <v>1</v>
      </c>
      <c r="T145" s="174" t="s">
        <v>2000</v>
      </c>
      <c r="U145" s="174" t="s">
        <v>34</v>
      </c>
      <c r="V145" s="174" t="s">
        <v>162</v>
      </c>
      <c r="W145" s="278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</row>
    <row r="146" spans="1:58" s="272" customFormat="1" ht="16.5" customHeight="1" x14ac:dyDescent="0.25">
      <c r="A146" s="280">
        <v>31</v>
      </c>
      <c r="B146" s="288" t="s">
        <v>109</v>
      </c>
      <c r="C146" s="265">
        <v>4</v>
      </c>
      <c r="D146" s="265">
        <v>4</v>
      </c>
      <c r="E146" s="265">
        <v>5</v>
      </c>
      <c r="F146" s="265">
        <v>3</v>
      </c>
      <c r="G146" s="265">
        <v>4</v>
      </c>
      <c r="H146" s="265">
        <v>3</v>
      </c>
      <c r="I146" s="265">
        <v>0</v>
      </c>
      <c r="J146" s="117">
        <f t="shared" si="6"/>
        <v>23</v>
      </c>
      <c r="K146" s="265">
        <v>6</v>
      </c>
      <c r="L146" s="267">
        <f t="shared" si="7"/>
        <v>0.32857142857142857</v>
      </c>
      <c r="M146" s="117" t="s">
        <v>16</v>
      </c>
      <c r="N146" s="174" t="s">
        <v>1741</v>
      </c>
      <c r="O146" s="175" t="s">
        <v>684</v>
      </c>
      <c r="P146" s="174" t="s">
        <v>189</v>
      </c>
      <c r="Q146" s="15" t="s">
        <v>2256</v>
      </c>
      <c r="R146" s="15">
        <v>8</v>
      </c>
      <c r="S146" s="15" t="s">
        <v>21</v>
      </c>
      <c r="T146" s="174" t="s">
        <v>1730</v>
      </c>
      <c r="U146" s="174" t="s">
        <v>522</v>
      </c>
      <c r="V146" s="174" t="s">
        <v>185</v>
      </c>
      <c r="W146" s="278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</row>
    <row r="147" spans="1:58" s="272" customFormat="1" ht="16.5" customHeight="1" x14ac:dyDescent="0.25">
      <c r="A147" s="280">
        <v>32</v>
      </c>
      <c r="B147" s="288" t="s">
        <v>71</v>
      </c>
      <c r="C147" s="265">
        <v>0</v>
      </c>
      <c r="D147" s="265">
        <v>10</v>
      </c>
      <c r="E147" s="265">
        <v>0</v>
      </c>
      <c r="F147" s="265">
        <v>1</v>
      </c>
      <c r="G147" s="265">
        <v>5</v>
      </c>
      <c r="H147" s="265">
        <v>6</v>
      </c>
      <c r="I147" s="265">
        <v>0</v>
      </c>
      <c r="J147" s="117">
        <f t="shared" si="6"/>
        <v>22</v>
      </c>
      <c r="K147" s="265">
        <v>12</v>
      </c>
      <c r="L147" s="267">
        <f t="shared" si="7"/>
        <v>0.31428571428571428</v>
      </c>
      <c r="M147" s="117" t="s">
        <v>16</v>
      </c>
      <c r="N147" s="174" t="s">
        <v>2059</v>
      </c>
      <c r="O147" s="281" t="s">
        <v>651</v>
      </c>
      <c r="P147" s="276" t="s">
        <v>377</v>
      </c>
      <c r="Q147" s="15" t="s">
        <v>2031</v>
      </c>
      <c r="R147" s="15">
        <v>8</v>
      </c>
      <c r="S147" s="15" t="s">
        <v>246</v>
      </c>
      <c r="T147" s="174" t="s">
        <v>2047</v>
      </c>
      <c r="U147" s="174" t="s">
        <v>346</v>
      </c>
      <c r="V147" s="174" t="s">
        <v>123</v>
      </c>
      <c r="W147" s="278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</row>
    <row r="148" spans="1:58" s="272" customFormat="1" ht="16.5" customHeight="1" x14ac:dyDescent="0.25">
      <c r="A148" s="280">
        <v>32</v>
      </c>
      <c r="B148" s="288" t="s">
        <v>87</v>
      </c>
      <c r="C148" s="265">
        <v>4</v>
      </c>
      <c r="D148" s="265">
        <v>4</v>
      </c>
      <c r="E148" s="265">
        <v>4</v>
      </c>
      <c r="F148" s="265">
        <v>3</v>
      </c>
      <c r="G148" s="265">
        <v>4</v>
      </c>
      <c r="H148" s="265">
        <v>3</v>
      </c>
      <c r="I148" s="265">
        <v>0</v>
      </c>
      <c r="J148" s="117">
        <f t="shared" si="6"/>
        <v>22</v>
      </c>
      <c r="K148" s="265">
        <v>7</v>
      </c>
      <c r="L148" s="267">
        <f t="shared" si="7"/>
        <v>0.31428571428571428</v>
      </c>
      <c r="M148" s="117" t="s">
        <v>16</v>
      </c>
      <c r="N148" s="263" t="s">
        <v>1742</v>
      </c>
      <c r="O148" s="174" t="s">
        <v>346</v>
      </c>
      <c r="P148" s="175" t="s">
        <v>56</v>
      </c>
      <c r="Q148" s="15" t="s">
        <v>2256</v>
      </c>
      <c r="R148" s="15">
        <v>8</v>
      </c>
      <c r="S148" s="15" t="s">
        <v>21</v>
      </c>
      <c r="T148" s="174" t="s">
        <v>1730</v>
      </c>
      <c r="U148" s="174" t="s">
        <v>522</v>
      </c>
      <c r="V148" s="174" t="s">
        <v>185</v>
      </c>
      <c r="W148" s="278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</row>
    <row r="149" spans="1:58" s="272" customFormat="1" ht="16.5" customHeight="1" x14ac:dyDescent="0.25">
      <c r="A149" s="280">
        <v>32</v>
      </c>
      <c r="B149" s="288" t="s">
        <v>87</v>
      </c>
      <c r="C149" s="265">
        <v>6</v>
      </c>
      <c r="D149" s="265">
        <v>5</v>
      </c>
      <c r="E149" s="265">
        <v>6</v>
      </c>
      <c r="F149" s="265">
        <v>2</v>
      </c>
      <c r="G149" s="265">
        <v>0</v>
      </c>
      <c r="H149" s="265">
        <v>3</v>
      </c>
      <c r="I149" s="265">
        <v>0</v>
      </c>
      <c r="J149" s="117">
        <f t="shared" si="6"/>
        <v>22</v>
      </c>
      <c r="K149" s="265">
        <v>1</v>
      </c>
      <c r="L149" s="267">
        <f t="shared" si="7"/>
        <v>0.31428571428571428</v>
      </c>
      <c r="M149" s="117" t="s">
        <v>16</v>
      </c>
      <c r="N149" s="263" t="s">
        <v>689</v>
      </c>
      <c r="O149" s="174" t="s">
        <v>214</v>
      </c>
      <c r="P149" s="175" t="s">
        <v>690</v>
      </c>
      <c r="Q149" s="15" t="s">
        <v>691</v>
      </c>
      <c r="R149" s="15">
        <v>8</v>
      </c>
      <c r="S149" s="15" t="s">
        <v>246</v>
      </c>
      <c r="T149" s="174" t="s">
        <v>692</v>
      </c>
      <c r="U149" s="174" t="s">
        <v>522</v>
      </c>
      <c r="V149" s="174" t="s">
        <v>86</v>
      </c>
      <c r="W149" s="278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</row>
    <row r="150" spans="1:58" s="272" customFormat="1" ht="16.5" customHeight="1" x14ac:dyDescent="0.25">
      <c r="A150" s="280">
        <v>32</v>
      </c>
      <c r="B150" s="288" t="s">
        <v>117</v>
      </c>
      <c r="C150" s="265">
        <v>0</v>
      </c>
      <c r="D150" s="265">
        <v>0</v>
      </c>
      <c r="E150" s="265">
        <v>6</v>
      </c>
      <c r="F150" s="265">
        <v>6</v>
      </c>
      <c r="G150" s="265">
        <v>0</v>
      </c>
      <c r="H150" s="265">
        <v>10</v>
      </c>
      <c r="I150" s="265">
        <v>0</v>
      </c>
      <c r="J150" s="117">
        <f t="shared" si="6"/>
        <v>22</v>
      </c>
      <c r="K150" s="265">
        <v>10</v>
      </c>
      <c r="L150" s="267">
        <f t="shared" si="7"/>
        <v>0.31428571428571428</v>
      </c>
      <c r="M150" s="117" t="s">
        <v>16</v>
      </c>
      <c r="N150" s="263" t="s">
        <v>343</v>
      </c>
      <c r="O150" s="174" t="s">
        <v>245</v>
      </c>
      <c r="P150" s="175" t="s">
        <v>344</v>
      </c>
      <c r="Q150" s="15" t="s">
        <v>308</v>
      </c>
      <c r="R150" s="15">
        <v>8</v>
      </c>
      <c r="S150" s="15" t="s">
        <v>309</v>
      </c>
      <c r="T150" s="174" t="s">
        <v>310</v>
      </c>
      <c r="U150" s="174" t="s">
        <v>311</v>
      </c>
      <c r="V150" s="174" t="s">
        <v>277</v>
      </c>
      <c r="W150" s="278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</row>
    <row r="151" spans="1:58" s="272" customFormat="1" ht="16.5" customHeight="1" x14ac:dyDescent="0.25">
      <c r="A151" s="280">
        <v>32</v>
      </c>
      <c r="B151" s="288" t="s">
        <v>113</v>
      </c>
      <c r="C151" s="265">
        <v>10</v>
      </c>
      <c r="D151" s="265">
        <v>2</v>
      </c>
      <c r="E151" s="265">
        <v>8</v>
      </c>
      <c r="F151" s="265">
        <v>0</v>
      </c>
      <c r="G151" s="265">
        <v>2</v>
      </c>
      <c r="H151" s="265">
        <v>0</v>
      </c>
      <c r="I151" s="265">
        <v>0</v>
      </c>
      <c r="J151" s="117">
        <f t="shared" si="6"/>
        <v>22</v>
      </c>
      <c r="K151" s="265">
        <v>2</v>
      </c>
      <c r="L151" s="267">
        <f t="shared" si="7"/>
        <v>0.31428571428571428</v>
      </c>
      <c r="M151" s="117" t="s">
        <v>16</v>
      </c>
      <c r="N151" s="263" t="s">
        <v>936</v>
      </c>
      <c r="O151" s="174" t="s">
        <v>937</v>
      </c>
      <c r="P151" s="175" t="s">
        <v>112</v>
      </c>
      <c r="Q151" s="15" t="s">
        <v>926</v>
      </c>
      <c r="R151" s="15">
        <v>8</v>
      </c>
      <c r="S151" s="15" t="s">
        <v>246</v>
      </c>
      <c r="T151" s="174" t="s">
        <v>927</v>
      </c>
      <c r="U151" s="174" t="s">
        <v>184</v>
      </c>
      <c r="V151" s="174" t="s">
        <v>168</v>
      </c>
      <c r="W151" s="278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</row>
    <row r="152" spans="1:58" s="272" customFormat="1" ht="16.5" customHeight="1" x14ac:dyDescent="0.25">
      <c r="A152" s="280">
        <v>32</v>
      </c>
      <c r="B152" s="288" t="s">
        <v>1355</v>
      </c>
      <c r="C152" s="265">
        <v>8</v>
      </c>
      <c r="D152" s="265">
        <v>8</v>
      </c>
      <c r="E152" s="265">
        <v>1</v>
      </c>
      <c r="F152" s="265">
        <v>0</v>
      </c>
      <c r="G152" s="265">
        <v>5</v>
      </c>
      <c r="H152" s="265">
        <v>0</v>
      </c>
      <c r="I152" s="265">
        <v>0</v>
      </c>
      <c r="J152" s="117">
        <f t="shared" si="6"/>
        <v>22</v>
      </c>
      <c r="K152" s="265">
        <v>12</v>
      </c>
      <c r="L152" s="267">
        <f t="shared" si="7"/>
        <v>0.31428571428571428</v>
      </c>
      <c r="M152" s="117" t="s">
        <v>16</v>
      </c>
      <c r="N152" s="276" t="s">
        <v>2060</v>
      </c>
      <c r="O152" s="281" t="s">
        <v>1238</v>
      </c>
      <c r="P152" s="276" t="s">
        <v>94</v>
      </c>
      <c r="Q152" s="15" t="s">
        <v>2031</v>
      </c>
      <c r="R152" s="15">
        <v>8</v>
      </c>
      <c r="S152" s="15" t="s">
        <v>1121</v>
      </c>
      <c r="T152" s="174" t="s">
        <v>2047</v>
      </c>
      <c r="U152" s="174" t="s">
        <v>346</v>
      </c>
      <c r="V152" s="174" t="s">
        <v>123</v>
      </c>
      <c r="W152" s="278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</row>
    <row r="153" spans="1:58" s="272" customFormat="1" ht="16.5" customHeight="1" x14ac:dyDescent="0.25">
      <c r="A153" s="280">
        <v>32</v>
      </c>
      <c r="B153" s="288" t="s">
        <v>131</v>
      </c>
      <c r="C153" s="265">
        <v>9</v>
      </c>
      <c r="D153" s="265">
        <v>10</v>
      </c>
      <c r="E153" s="265">
        <v>3</v>
      </c>
      <c r="F153" s="265">
        <v>0</v>
      </c>
      <c r="G153" s="265">
        <v>0</v>
      </c>
      <c r="H153" s="265">
        <v>0</v>
      </c>
      <c r="I153" s="265">
        <v>0</v>
      </c>
      <c r="J153" s="117">
        <f t="shared" si="6"/>
        <v>22</v>
      </c>
      <c r="K153" s="265">
        <v>6</v>
      </c>
      <c r="L153" s="267">
        <f t="shared" si="7"/>
        <v>0.31428571428571428</v>
      </c>
      <c r="M153" s="117" t="s">
        <v>16</v>
      </c>
      <c r="N153" s="174" t="s">
        <v>92</v>
      </c>
      <c r="O153" s="175" t="s">
        <v>2006</v>
      </c>
      <c r="P153" s="174" t="s">
        <v>133</v>
      </c>
      <c r="Q153" s="15" t="s">
        <v>1999</v>
      </c>
      <c r="R153" s="15">
        <v>8</v>
      </c>
      <c r="S153" s="15">
        <v>2</v>
      </c>
      <c r="T153" s="174" t="s">
        <v>2000</v>
      </c>
      <c r="U153" s="174" t="s">
        <v>34</v>
      </c>
      <c r="V153" s="174" t="s">
        <v>162</v>
      </c>
      <c r="W153" s="278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</row>
    <row r="154" spans="1:58" s="272" customFormat="1" ht="16.5" customHeight="1" x14ac:dyDescent="0.25">
      <c r="A154" s="280">
        <v>33</v>
      </c>
      <c r="B154" s="288" t="s">
        <v>87</v>
      </c>
      <c r="C154" s="265">
        <v>10</v>
      </c>
      <c r="D154" s="265">
        <v>2</v>
      </c>
      <c r="E154" s="265">
        <v>3</v>
      </c>
      <c r="F154" s="265">
        <v>0</v>
      </c>
      <c r="G154" s="265">
        <v>0</v>
      </c>
      <c r="H154" s="265">
        <v>6</v>
      </c>
      <c r="I154" s="265">
        <v>0</v>
      </c>
      <c r="J154" s="117">
        <f t="shared" si="6"/>
        <v>21</v>
      </c>
      <c r="K154" s="265">
        <v>1</v>
      </c>
      <c r="L154" s="267">
        <f t="shared" si="7"/>
        <v>0.3</v>
      </c>
      <c r="M154" s="117" t="s">
        <v>16</v>
      </c>
      <c r="N154" s="174" t="s">
        <v>1964</v>
      </c>
      <c r="O154" s="175" t="s">
        <v>27</v>
      </c>
      <c r="P154" s="174" t="s">
        <v>178</v>
      </c>
      <c r="Q154" s="15" t="s">
        <v>1965</v>
      </c>
      <c r="R154" s="15">
        <v>8</v>
      </c>
      <c r="S154" s="15" t="s">
        <v>32</v>
      </c>
      <c r="T154" s="174" t="s">
        <v>778</v>
      </c>
      <c r="U154" s="174" t="s">
        <v>161</v>
      </c>
      <c r="V154" s="174" t="s">
        <v>1428</v>
      </c>
      <c r="W154" s="278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</row>
    <row r="155" spans="1:58" s="272" customFormat="1" ht="16.5" customHeight="1" x14ac:dyDescent="0.25">
      <c r="A155" s="280">
        <v>33</v>
      </c>
      <c r="B155" s="288" t="s">
        <v>105</v>
      </c>
      <c r="C155" s="265">
        <v>10</v>
      </c>
      <c r="D155" s="265">
        <v>0</v>
      </c>
      <c r="E155" s="265">
        <v>2</v>
      </c>
      <c r="F155" s="265">
        <v>0</v>
      </c>
      <c r="G155" s="265">
        <v>5</v>
      </c>
      <c r="H155" s="265">
        <v>4</v>
      </c>
      <c r="I155" s="265">
        <v>0</v>
      </c>
      <c r="J155" s="117">
        <f t="shared" si="6"/>
        <v>21</v>
      </c>
      <c r="K155" s="265">
        <v>13</v>
      </c>
      <c r="L155" s="267">
        <f t="shared" si="7"/>
        <v>0.3</v>
      </c>
      <c r="M155" s="117" t="s">
        <v>16</v>
      </c>
      <c r="N155" s="276" t="s">
        <v>752</v>
      </c>
      <c r="O155" s="281" t="s">
        <v>385</v>
      </c>
      <c r="P155" s="276" t="s">
        <v>581</v>
      </c>
      <c r="Q155" s="15" t="s">
        <v>2031</v>
      </c>
      <c r="R155" s="15">
        <v>8</v>
      </c>
      <c r="S155" s="15" t="s">
        <v>32</v>
      </c>
      <c r="T155" s="174" t="s">
        <v>2047</v>
      </c>
      <c r="U155" s="174" t="s">
        <v>346</v>
      </c>
      <c r="V155" s="174" t="s">
        <v>123</v>
      </c>
      <c r="W155" s="278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</row>
    <row r="156" spans="1:58" s="272" customFormat="1" ht="16.5" customHeight="1" x14ac:dyDescent="0.25">
      <c r="A156" s="280">
        <v>33</v>
      </c>
      <c r="B156" s="288" t="s">
        <v>127</v>
      </c>
      <c r="C156" s="265">
        <v>5</v>
      </c>
      <c r="D156" s="265">
        <v>10</v>
      </c>
      <c r="E156" s="265">
        <v>2</v>
      </c>
      <c r="F156" s="265">
        <v>2</v>
      </c>
      <c r="G156" s="265">
        <v>2</v>
      </c>
      <c r="H156" s="265">
        <v>0</v>
      </c>
      <c r="I156" s="265">
        <v>0</v>
      </c>
      <c r="J156" s="117">
        <f t="shared" si="6"/>
        <v>21</v>
      </c>
      <c r="K156" s="265">
        <v>8</v>
      </c>
      <c r="L156" s="267">
        <f t="shared" si="7"/>
        <v>0.3</v>
      </c>
      <c r="M156" s="117" t="s">
        <v>16</v>
      </c>
      <c r="N156" s="174" t="s">
        <v>1151</v>
      </c>
      <c r="O156" s="175" t="s">
        <v>161</v>
      </c>
      <c r="P156" s="174" t="s">
        <v>277</v>
      </c>
      <c r="Q156" s="15" t="s">
        <v>1140</v>
      </c>
      <c r="R156" s="15">
        <v>8</v>
      </c>
      <c r="S156" s="15">
        <v>2</v>
      </c>
      <c r="T156" s="174" t="s">
        <v>276</v>
      </c>
      <c r="U156" s="174" t="s">
        <v>346</v>
      </c>
      <c r="V156" s="174" t="s">
        <v>19</v>
      </c>
      <c r="W156" s="278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</row>
    <row r="157" spans="1:58" s="272" customFormat="1" ht="16.5" customHeight="1" x14ac:dyDescent="0.25">
      <c r="A157" s="280">
        <v>33</v>
      </c>
      <c r="B157" s="288" t="s">
        <v>95</v>
      </c>
      <c r="C157" s="265">
        <v>0</v>
      </c>
      <c r="D157" s="265">
        <v>4</v>
      </c>
      <c r="E157" s="265">
        <v>8</v>
      </c>
      <c r="F157" s="265">
        <v>9</v>
      </c>
      <c r="G157" s="265">
        <v>0</v>
      </c>
      <c r="H157" s="265">
        <v>0</v>
      </c>
      <c r="I157" s="265">
        <v>0</v>
      </c>
      <c r="J157" s="117">
        <f t="shared" si="6"/>
        <v>21</v>
      </c>
      <c r="K157" s="265">
        <v>11</v>
      </c>
      <c r="L157" s="267">
        <f t="shared" si="7"/>
        <v>0.3</v>
      </c>
      <c r="M157" s="117" t="s">
        <v>16</v>
      </c>
      <c r="N157" s="174" t="s">
        <v>345</v>
      </c>
      <c r="O157" s="175" t="s">
        <v>346</v>
      </c>
      <c r="P157" s="174" t="s">
        <v>280</v>
      </c>
      <c r="Q157" s="15" t="s">
        <v>308</v>
      </c>
      <c r="R157" s="15">
        <v>8</v>
      </c>
      <c r="S157" s="15" t="s">
        <v>309</v>
      </c>
      <c r="T157" s="174" t="s">
        <v>310</v>
      </c>
      <c r="U157" s="174" t="s">
        <v>311</v>
      </c>
      <c r="V157" s="174" t="s">
        <v>277</v>
      </c>
      <c r="W157" s="278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</row>
    <row r="158" spans="1:58" s="272" customFormat="1" ht="16.5" customHeight="1" x14ac:dyDescent="0.25">
      <c r="A158" s="280">
        <v>34</v>
      </c>
      <c r="B158" s="288" t="s">
        <v>87</v>
      </c>
      <c r="C158" s="265">
        <v>4</v>
      </c>
      <c r="D158" s="265">
        <v>0</v>
      </c>
      <c r="E158" s="265">
        <v>6</v>
      </c>
      <c r="F158" s="265">
        <v>2</v>
      </c>
      <c r="G158" s="265">
        <v>8</v>
      </c>
      <c r="H158" s="265">
        <v>0</v>
      </c>
      <c r="I158" s="265">
        <v>0</v>
      </c>
      <c r="J158" s="117">
        <f t="shared" si="6"/>
        <v>20</v>
      </c>
      <c r="K158" s="265">
        <v>5</v>
      </c>
      <c r="L158" s="267">
        <f t="shared" si="7"/>
        <v>0.2857142857142857</v>
      </c>
      <c r="M158" s="117" t="s">
        <v>16</v>
      </c>
      <c r="N158" s="174" t="s">
        <v>840</v>
      </c>
      <c r="O158" s="175" t="s">
        <v>241</v>
      </c>
      <c r="P158" s="174" t="s">
        <v>274</v>
      </c>
      <c r="Q158" s="15" t="s">
        <v>834</v>
      </c>
      <c r="R158" s="15">
        <v>8</v>
      </c>
      <c r="S158" s="15" t="s">
        <v>246</v>
      </c>
      <c r="T158" s="174" t="s">
        <v>835</v>
      </c>
      <c r="U158" s="174" t="s">
        <v>827</v>
      </c>
      <c r="V158" s="174" t="s">
        <v>148</v>
      </c>
      <c r="W158" s="278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</row>
    <row r="159" spans="1:58" s="272" customFormat="1" ht="16.5" customHeight="1" x14ac:dyDescent="0.25">
      <c r="A159" s="280">
        <v>34</v>
      </c>
      <c r="B159" s="288" t="s">
        <v>109</v>
      </c>
      <c r="C159" s="265">
        <v>0</v>
      </c>
      <c r="D159" s="265">
        <v>0</v>
      </c>
      <c r="E159" s="265">
        <v>6</v>
      </c>
      <c r="F159" s="265">
        <v>2</v>
      </c>
      <c r="G159" s="265">
        <v>2</v>
      </c>
      <c r="H159" s="265">
        <v>10</v>
      </c>
      <c r="I159" s="265">
        <v>0</v>
      </c>
      <c r="J159" s="117">
        <f t="shared" si="6"/>
        <v>20</v>
      </c>
      <c r="K159" s="265">
        <v>12</v>
      </c>
      <c r="L159" s="267">
        <f t="shared" si="7"/>
        <v>0.2857142857142857</v>
      </c>
      <c r="M159" s="117" t="s">
        <v>16</v>
      </c>
      <c r="N159" s="174" t="s">
        <v>347</v>
      </c>
      <c r="O159" s="175" t="s">
        <v>153</v>
      </c>
      <c r="P159" s="174" t="s">
        <v>189</v>
      </c>
      <c r="Q159" s="15" t="s">
        <v>308</v>
      </c>
      <c r="R159" s="15">
        <v>8</v>
      </c>
      <c r="S159" s="15" t="s">
        <v>309</v>
      </c>
      <c r="T159" s="174" t="s">
        <v>310</v>
      </c>
      <c r="U159" s="174" t="s">
        <v>311</v>
      </c>
      <c r="V159" s="174" t="s">
        <v>277</v>
      </c>
      <c r="W159" s="278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</row>
    <row r="160" spans="1:58" s="272" customFormat="1" ht="16.5" customHeight="1" x14ac:dyDescent="0.25">
      <c r="A160" s="280">
        <v>34</v>
      </c>
      <c r="B160" s="288" t="s">
        <v>121</v>
      </c>
      <c r="C160" s="265">
        <v>8</v>
      </c>
      <c r="D160" s="265">
        <v>0</v>
      </c>
      <c r="E160" s="265">
        <v>7</v>
      </c>
      <c r="F160" s="265">
        <v>1</v>
      </c>
      <c r="G160" s="265">
        <v>4</v>
      </c>
      <c r="H160" s="265">
        <v>0</v>
      </c>
      <c r="I160" s="265">
        <v>0</v>
      </c>
      <c r="J160" s="117">
        <f t="shared" si="6"/>
        <v>20</v>
      </c>
      <c r="K160" s="265">
        <v>1</v>
      </c>
      <c r="L160" s="267">
        <f t="shared" si="7"/>
        <v>0.2857142857142857</v>
      </c>
      <c r="M160" s="117" t="s">
        <v>16</v>
      </c>
      <c r="N160" s="174" t="s">
        <v>642</v>
      </c>
      <c r="O160" s="175" t="s">
        <v>567</v>
      </c>
      <c r="P160" s="174" t="s">
        <v>49</v>
      </c>
      <c r="Q160" s="15" t="s">
        <v>643</v>
      </c>
      <c r="R160" s="15">
        <v>8</v>
      </c>
      <c r="S160" s="15" t="s">
        <v>182</v>
      </c>
      <c r="T160" s="174" t="s">
        <v>644</v>
      </c>
      <c r="U160" s="174" t="s">
        <v>346</v>
      </c>
      <c r="V160" s="174" t="s">
        <v>645</v>
      </c>
      <c r="W160" s="278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</row>
    <row r="161" spans="1:58" s="272" customFormat="1" ht="16.5" customHeight="1" x14ac:dyDescent="0.25">
      <c r="A161" s="280">
        <v>35</v>
      </c>
      <c r="B161" s="288" t="s">
        <v>80</v>
      </c>
      <c r="C161" s="265">
        <v>10</v>
      </c>
      <c r="D161" s="265">
        <v>0</v>
      </c>
      <c r="E161" s="265">
        <v>0</v>
      </c>
      <c r="F161" s="265">
        <v>1</v>
      </c>
      <c r="G161" s="265">
        <v>0</v>
      </c>
      <c r="H161" s="265">
        <v>8</v>
      </c>
      <c r="I161" s="265">
        <v>0</v>
      </c>
      <c r="J161" s="117">
        <f t="shared" si="6"/>
        <v>19</v>
      </c>
      <c r="K161" s="265">
        <v>7</v>
      </c>
      <c r="L161" s="267">
        <f t="shared" si="7"/>
        <v>0.27142857142857141</v>
      </c>
      <c r="M161" s="117" t="s">
        <v>16</v>
      </c>
      <c r="N161" s="174" t="s">
        <v>2007</v>
      </c>
      <c r="O161" s="175" t="s">
        <v>268</v>
      </c>
      <c r="P161" s="174" t="s">
        <v>60</v>
      </c>
      <c r="Q161" s="15" t="s">
        <v>1999</v>
      </c>
      <c r="R161" s="15">
        <v>8</v>
      </c>
      <c r="S161" s="15">
        <v>1</v>
      </c>
      <c r="T161" s="174" t="s">
        <v>2000</v>
      </c>
      <c r="U161" s="174" t="s">
        <v>34</v>
      </c>
      <c r="V161" s="174" t="s">
        <v>162</v>
      </c>
      <c r="W161" s="278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</row>
    <row r="162" spans="1:58" s="272" customFormat="1" ht="16.5" customHeight="1" x14ac:dyDescent="0.25">
      <c r="A162" s="280">
        <v>35</v>
      </c>
      <c r="B162" s="288" t="s">
        <v>91</v>
      </c>
      <c r="C162" s="265">
        <v>0</v>
      </c>
      <c r="D162" s="265">
        <v>2</v>
      </c>
      <c r="E162" s="265">
        <v>5</v>
      </c>
      <c r="F162" s="265">
        <v>0</v>
      </c>
      <c r="G162" s="265">
        <v>2</v>
      </c>
      <c r="H162" s="265">
        <v>10</v>
      </c>
      <c r="I162" s="265">
        <v>0</v>
      </c>
      <c r="J162" s="117">
        <f t="shared" si="6"/>
        <v>19</v>
      </c>
      <c r="K162" s="265">
        <v>2</v>
      </c>
      <c r="L162" s="267">
        <f t="shared" si="7"/>
        <v>0.27142857142857141</v>
      </c>
      <c r="M162" s="117" t="s">
        <v>16</v>
      </c>
      <c r="N162" s="174" t="s">
        <v>553</v>
      </c>
      <c r="O162" s="175" t="s">
        <v>380</v>
      </c>
      <c r="P162" s="174" t="s">
        <v>31</v>
      </c>
      <c r="Q162" s="15" t="s">
        <v>545</v>
      </c>
      <c r="R162" s="15">
        <v>8</v>
      </c>
      <c r="S162" s="15" t="s">
        <v>246</v>
      </c>
      <c r="T162" s="174" t="s">
        <v>554</v>
      </c>
      <c r="U162" s="174" t="s">
        <v>522</v>
      </c>
      <c r="V162" s="174" t="s">
        <v>148</v>
      </c>
      <c r="W162" s="278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</row>
    <row r="163" spans="1:58" s="272" customFormat="1" ht="16.5" customHeight="1" x14ac:dyDescent="0.25">
      <c r="A163" s="280">
        <v>35</v>
      </c>
      <c r="B163" s="288" t="s">
        <v>2061</v>
      </c>
      <c r="C163" s="265">
        <v>0</v>
      </c>
      <c r="D163" s="265">
        <v>0</v>
      </c>
      <c r="E163" s="265">
        <v>2</v>
      </c>
      <c r="F163" s="265">
        <v>0</v>
      </c>
      <c r="G163" s="265">
        <v>10</v>
      </c>
      <c r="H163" s="265">
        <v>7</v>
      </c>
      <c r="I163" s="265">
        <v>0</v>
      </c>
      <c r="J163" s="117">
        <f t="shared" si="6"/>
        <v>19</v>
      </c>
      <c r="K163" s="265">
        <v>14</v>
      </c>
      <c r="L163" s="267">
        <f t="shared" si="7"/>
        <v>0.27142857142857141</v>
      </c>
      <c r="M163" s="117" t="s">
        <v>16</v>
      </c>
      <c r="N163" s="276" t="s">
        <v>2062</v>
      </c>
      <c r="O163" s="281" t="s">
        <v>27</v>
      </c>
      <c r="P163" s="276" t="s">
        <v>56</v>
      </c>
      <c r="Q163" s="15" t="s">
        <v>2031</v>
      </c>
      <c r="R163" s="15">
        <v>8</v>
      </c>
      <c r="S163" s="15" t="s">
        <v>1121</v>
      </c>
      <c r="T163" s="174" t="s">
        <v>2047</v>
      </c>
      <c r="U163" s="174" t="s">
        <v>346</v>
      </c>
      <c r="V163" s="174" t="s">
        <v>123</v>
      </c>
      <c r="W163" s="278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</row>
    <row r="164" spans="1:58" s="272" customFormat="1" ht="16.5" customHeight="1" x14ac:dyDescent="0.25">
      <c r="A164" s="280">
        <v>35</v>
      </c>
      <c r="B164" s="288" t="s">
        <v>75</v>
      </c>
      <c r="C164" s="265">
        <v>9</v>
      </c>
      <c r="D164" s="265">
        <v>10</v>
      </c>
      <c r="E164" s="265">
        <v>0</v>
      </c>
      <c r="F164" s="265">
        <v>0</v>
      </c>
      <c r="G164" s="265">
        <v>0</v>
      </c>
      <c r="H164" s="265">
        <v>0</v>
      </c>
      <c r="I164" s="265">
        <v>0</v>
      </c>
      <c r="J164" s="117">
        <f t="shared" si="6"/>
        <v>19</v>
      </c>
      <c r="K164" s="265">
        <v>8</v>
      </c>
      <c r="L164" s="267">
        <f t="shared" si="7"/>
        <v>0.27142857142857141</v>
      </c>
      <c r="M164" s="117" t="s">
        <v>16</v>
      </c>
      <c r="N164" s="174" t="s">
        <v>2008</v>
      </c>
      <c r="O164" s="175" t="s">
        <v>630</v>
      </c>
      <c r="P164" s="174" t="s">
        <v>466</v>
      </c>
      <c r="Q164" s="15" t="s">
        <v>1999</v>
      </c>
      <c r="R164" s="15">
        <v>8</v>
      </c>
      <c r="S164" s="15">
        <v>1</v>
      </c>
      <c r="T164" s="174" t="s">
        <v>2000</v>
      </c>
      <c r="U164" s="174" t="s">
        <v>34</v>
      </c>
      <c r="V164" s="174" t="s">
        <v>162</v>
      </c>
      <c r="W164" s="278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</row>
    <row r="165" spans="1:58" s="272" customFormat="1" ht="16.5" customHeight="1" x14ac:dyDescent="0.25">
      <c r="A165" s="280">
        <v>35</v>
      </c>
      <c r="B165" s="288" t="s">
        <v>80</v>
      </c>
      <c r="C165" s="117">
        <v>10</v>
      </c>
      <c r="D165" s="117">
        <v>4</v>
      </c>
      <c r="E165" s="117">
        <v>5</v>
      </c>
      <c r="F165" s="117">
        <v>0</v>
      </c>
      <c r="G165" s="117">
        <v>0</v>
      </c>
      <c r="H165" s="117">
        <v>0</v>
      </c>
      <c r="I165" s="117">
        <v>0</v>
      </c>
      <c r="J165" s="117">
        <f t="shared" si="6"/>
        <v>19</v>
      </c>
      <c r="K165" s="266">
        <v>6</v>
      </c>
      <c r="L165" s="267">
        <f t="shared" si="7"/>
        <v>0.27142857142857141</v>
      </c>
      <c r="M165" s="117" t="s">
        <v>16</v>
      </c>
      <c r="N165" s="269" t="s">
        <v>81</v>
      </c>
      <c r="O165" s="274" t="s">
        <v>82</v>
      </c>
      <c r="P165" s="269" t="s">
        <v>60</v>
      </c>
      <c r="Q165" s="15" t="s">
        <v>20</v>
      </c>
      <c r="R165" s="275">
        <v>8</v>
      </c>
      <c r="S165" s="15" t="s">
        <v>65</v>
      </c>
      <c r="T165" s="276" t="s">
        <v>33</v>
      </c>
      <c r="U165" s="276" t="s">
        <v>34</v>
      </c>
      <c r="V165" s="276" t="s">
        <v>35</v>
      </c>
      <c r="W165" s="271"/>
    </row>
    <row r="166" spans="1:58" s="272" customFormat="1" ht="16.5" customHeight="1" x14ac:dyDescent="0.25">
      <c r="A166" s="280">
        <v>36</v>
      </c>
      <c r="B166" s="288" t="s">
        <v>98</v>
      </c>
      <c r="C166" s="265">
        <v>10</v>
      </c>
      <c r="D166" s="265">
        <v>2</v>
      </c>
      <c r="E166" s="265">
        <v>6</v>
      </c>
      <c r="F166" s="265">
        <v>0</v>
      </c>
      <c r="G166" s="265">
        <v>0</v>
      </c>
      <c r="H166" s="265">
        <v>0</v>
      </c>
      <c r="I166" s="265">
        <v>0</v>
      </c>
      <c r="J166" s="117">
        <f t="shared" ref="J166:J173" si="8">SUM(C166:I166)</f>
        <v>18</v>
      </c>
      <c r="K166" s="265">
        <v>2</v>
      </c>
      <c r="L166" s="267">
        <f t="shared" si="7"/>
        <v>0.25714285714285712</v>
      </c>
      <c r="M166" s="117" t="s">
        <v>16</v>
      </c>
      <c r="N166" s="174" t="s">
        <v>1966</v>
      </c>
      <c r="O166" s="175" t="s">
        <v>126</v>
      </c>
      <c r="P166" s="174" t="s">
        <v>90</v>
      </c>
      <c r="Q166" s="15" t="s">
        <v>1965</v>
      </c>
      <c r="R166" s="15">
        <v>8</v>
      </c>
      <c r="S166" s="15" t="s">
        <v>246</v>
      </c>
      <c r="T166" s="174" t="s">
        <v>778</v>
      </c>
      <c r="U166" s="174" t="s">
        <v>161</v>
      </c>
      <c r="V166" s="174" t="s">
        <v>1428</v>
      </c>
      <c r="W166" s="278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</row>
    <row r="167" spans="1:58" s="272" customFormat="1" ht="16.5" customHeight="1" x14ac:dyDescent="0.25">
      <c r="A167" s="280">
        <v>36</v>
      </c>
      <c r="B167" s="288" t="s">
        <v>80</v>
      </c>
      <c r="C167" s="265">
        <v>0</v>
      </c>
      <c r="D167" s="265">
        <v>10</v>
      </c>
      <c r="E167" s="265">
        <v>0</v>
      </c>
      <c r="F167" s="265">
        <v>0</v>
      </c>
      <c r="G167" s="265">
        <v>0</v>
      </c>
      <c r="H167" s="265">
        <v>5</v>
      </c>
      <c r="I167" s="265">
        <v>3</v>
      </c>
      <c r="J167" s="117">
        <f t="shared" si="8"/>
        <v>18</v>
      </c>
      <c r="K167" s="265">
        <v>2</v>
      </c>
      <c r="L167" s="267">
        <f t="shared" si="7"/>
        <v>0.25714285714285712</v>
      </c>
      <c r="M167" s="117" t="s">
        <v>16</v>
      </c>
      <c r="N167" s="174" t="s">
        <v>761</v>
      </c>
      <c r="O167" s="175" t="s">
        <v>256</v>
      </c>
      <c r="P167" s="174" t="s">
        <v>94</v>
      </c>
      <c r="Q167" s="15" t="s">
        <v>2279</v>
      </c>
      <c r="R167" s="15">
        <v>8</v>
      </c>
      <c r="S167" s="15" t="s">
        <v>309</v>
      </c>
      <c r="T167" s="174" t="s">
        <v>758</v>
      </c>
      <c r="U167" s="174" t="s">
        <v>346</v>
      </c>
      <c r="V167" s="174" t="s">
        <v>185</v>
      </c>
      <c r="W167" s="278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</row>
    <row r="168" spans="1:58" s="272" customFormat="1" ht="16.5" customHeight="1" x14ac:dyDescent="0.25">
      <c r="A168" s="280">
        <v>36</v>
      </c>
      <c r="B168" s="288" t="s">
        <v>95</v>
      </c>
      <c r="C168" s="265">
        <v>10</v>
      </c>
      <c r="D168" s="265">
        <v>4</v>
      </c>
      <c r="E168" s="265">
        <v>4</v>
      </c>
      <c r="F168" s="265">
        <v>0</v>
      </c>
      <c r="G168" s="265">
        <v>0</v>
      </c>
      <c r="H168" s="265">
        <v>0</v>
      </c>
      <c r="I168" s="265">
        <v>0</v>
      </c>
      <c r="J168" s="117">
        <f t="shared" si="8"/>
        <v>18</v>
      </c>
      <c r="K168" s="265">
        <v>15</v>
      </c>
      <c r="L168" s="267">
        <f t="shared" si="7"/>
        <v>0.25714285714285712</v>
      </c>
      <c r="M168" s="117" t="s">
        <v>16</v>
      </c>
      <c r="N168" s="276" t="s">
        <v>2063</v>
      </c>
      <c r="O168" s="281" t="s">
        <v>18</v>
      </c>
      <c r="P168" s="276" t="s">
        <v>100</v>
      </c>
      <c r="Q168" s="15" t="s">
        <v>2031</v>
      </c>
      <c r="R168" s="15">
        <v>8</v>
      </c>
      <c r="S168" s="15" t="s">
        <v>246</v>
      </c>
      <c r="T168" s="174" t="s">
        <v>2047</v>
      </c>
      <c r="U168" s="174" t="s">
        <v>346</v>
      </c>
      <c r="V168" s="174" t="s">
        <v>123</v>
      </c>
      <c r="W168" s="278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</row>
    <row r="169" spans="1:58" s="272" customFormat="1" ht="16.5" customHeight="1" x14ac:dyDescent="0.25">
      <c r="A169" s="280">
        <v>36</v>
      </c>
      <c r="B169" s="288" t="s">
        <v>66</v>
      </c>
      <c r="C169" s="265">
        <v>10</v>
      </c>
      <c r="D169" s="265">
        <v>0</v>
      </c>
      <c r="E169" s="265">
        <v>6</v>
      </c>
      <c r="F169" s="265">
        <v>0</v>
      </c>
      <c r="G169" s="265">
        <v>2</v>
      </c>
      <c r="H169" s="265">
        <v>0</v>
      </c>
      <c r="I169" s="265">
        <v>0</v>
      </c>
      <c r="J169" s="117">
        <f t="shared" si="8"/>
        <v>18</v>
      </c>
      <c r="K169" s="265">
        <v>4</v>
      </c>
      <c r="L169" s="267">
        <f t="shared" si="7"/>
        <v>0.25714285714285712</v>
      </c>
      <c r="M169" s="117" t="s">
        <v>16</v>
      </c>
      <c r="N169" s="174" t="s">
        <v>1405</v>
      </c>
      <c r="O169" s="175" t="s">
        <v>390</v>
      </c>
      <c r="P169" s="174" t="s">
        <v>130</v>
      </c>
      <c r="Q169" s="15" t="s">
        <v>1399</v>
      </c>
      <c r="R169" s="15">
        <v>8</v>
      </c>
      <c r="S169" s="15" t="s">
        <v>246</v>
      </c>
      <c r="T169" s="174" t="s">
        <v>1400</v>
      </c>
      <c r="U169" s="174" t="s">
        <v>1401</v>
      </c>
      <c r="V169" s="174" t="s">
        <v>90</v>
      </c>
      <c r="W169" s="278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</row>
    <row r="170" spans="1:58" s="272" customFormat="1" ht="16.5" customHeight="1" x14ac:dyDescent="0.25">
      <c r="A170" s="280">
        <v>36</v>
      </c>
      <c r="B170" s="288" t="s">
        <v>87</v>
      </c>
      <c r="C170" s="265">
        <v>0</v>
      </c>
      <c r="D170" s="265">
        <v>0</v>
      </c>
      <c r="E170" s="265">
        <v>2</v>
      </c>
      <c r="F170" s="265">
        <v>6</v>
      </c>
      <c r="G170" s="265">
        <v>0</v>
      </c>
      <c r="H170" s="265">
        <v>10</v>
      </c>
      <c r="I170" s="265">
        <v>0</v>
      </c>
      <c r="J170" s="117">
        <f t="shared" si="8"/>
        <v>18</v>
      </c>
      <c r="K170" s="265">
        <v>13</v>
      </c>
      <c r="L170" s="267">
        <f t="shared" si="7"/>
        <v>0.25714285714285712</v>
      </c>
      <c r="M170" s="117" t="s">
        <v>16</v>
      </c>
      <c r="N170" s="174" t="s">
        <v>348</v>
      </c>
      <c r="O170" s="175" t="s">
        <v>346</v>
      </c>
      <c r="P170" s="174" t="s">
        <v>100</v>
      </c>
      <c r="Q170" s="15" t="s">
        <v>308</v>
      </c>
      <c r="R170" s="15">
        <v>8</v>
      </c>
      <c r="S170" s="15" t="s">
        <v>309</v>
      </c>
      <c r="T170" s="174" t="s">
        <v>310</v>
      </c>
      <c r="U170" s="174" t="s">
        <v>311</v>
      </c>
      <c r="V170" s="174" t="s">
        <v>277</v>
      </c>
      <c r="W170" s="278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</row>
    <row r="171" spans="1:58" s="272" customFormat="1" ht="16.5" customHeight="1" x14ac:dyDescent="0.25">
      <c r="A171" s="280">
        <v>36</v>
      </c>
      <c r="B171" s="288" t="s">
        <v>131</v>
      </c>
      <c r="C171" s="265">
        <v>10</v>
      </c>
      <c r="D171" s="265">
        <v>0</v>
      </c>
      <c r="E171" s="265">
        <v>1</v>
      </c>
      <c r="F171" s="265">
        <v>2</v>
      </c>
      <c r="G171" s="265">
        <v>5</v>
      </c>
      <c r="H171" s="265">
        <v>0</v>
      </c>
      <c r="I171" s="265">
        <v>0</v>
      </c>
      <c r="J171" s="117">
        <f t="shared" si="8"/>
        <v>18</v>
      </c>
      <c r="K171" s="265">
        <v>3</v>
      </c>
      <c r="L171" s="267">
        <f t="shared" si="7"/>
        <v>0.25714285714285712</v>
      </c>
      <c r="M171" s="117" t="s">
        <v>16</v>
      </c>
      <c r="N171" s="174" t="s">
        <v>550</v>
      </c>
      <c r="O171" s="175" t="s">
        <v>555</v>
      </c>
      <c r="P171" s="174" t="s">
        <v>377</v>
      </c>
      <c r="Q171" s="15" t="s">
        <v>545</v>
      </c>
      <c r="R171" s="15">
        <v>8</v>
      </c>
      <c r="S171" s="15" t="s">
        <v>182</v>
      </c>
      <c r="T171" s="174" t="s">
        <v>546</v>
      </c>
      <c r="U171" s="174" t="s">
        <v>547</v>
      </c>
      <c r="V171" s="174" t="s">
        <v>548</v>
      </c>
      <c r="W171" s="278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</row>
    <row r="172" spans="1:58" s="272" customFormat="1" ht="16.5" customHeight="1" x14ac:dyDescent="0.25">
      <c r="A172" s="280">
        <v>36</v>
      </c>
      <c r="B172" s="288" t="s">
        <v>75</v>
      </c>
      <c r="C172" s="265">
        <v>0</v>
      </c>
      <c r="D172" s="265">
        <v>5</v>
      </c>
      <c r="E172" s="265">
        <v>8</v>
      </c>
      <c r="F172" s="265">
        <v>0</v>
      </c>
      <c r="G172" s="265">
        <v>5</v>
      </c>
      <c r="H172" s="265">
        <v>0</v>
      </c>
      <c r="I172" s="265">
        <v>0</v>
      </c>
      <c r="J172" s="117">
        <f t="shared" si="8"/>
        <v>18</v>
      </c>
      <c r="K172" s="265">
        <v>1</v>
      </c>
      <c r="L172" s="267">
        <f t="shared" si="7"/>
        <v>0.25714285714285712</v>
      </c>
      <c r="M172" s="117" t="s">
        <v>16</v>
      </c>
      <c r="N172" s="174" t="s">
        <v>968</v>
      </c>
      <c r="O172" s="175" t="s">
        <v>289</v>
      </c>
      <c r="P172" s="174" t="s">
        <v>162</v>
      </c>
      <c r="Q172" s="15" t="s">
        <v>969</v>
      </c>
      <c r="R172" s="15">
        <v>8</v>
      </c>
      <c r="S172" s="15" t="s">
        <v>182</v>
      </c>
      <c r="T172" s="174" t="s">
        <v>970</v>
      </c>
      <c r="U172" s="174" t="s">
        <v>346</v>
      </c>
      <c r="V172" s="174" t="s">
        <v>90</v>
      </c>
      <c r="W172" s="278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</row>
    <row r="173" spans="1:58" s="272" customFormat="1" ht="16.5" customHeight="1" x14ac:dyDescent="0.25">
      <c r="A173" s="280">
        <v>37</v>
      </c>
      <c r="B173" s="288" t="s">
        <v>71</v>
      </c>
      <c r="C173" s="265">
        <v>0</v>
      </c>
      <c r="D173" s="265">
        <v>2</v>
      </c>
      <c r="E173" s="265">
        <v>5</v>
      </c>
      <c r="F173" s="265">
        <v>0</v>
      </c>
      <c r="G173" s="265">
        <v>0</v>
      </c>
      <c r="H173" s="265">
        <v>10</v>
      </c>
      <c r="I173" s="265">
        <v>0</v>
      </c>
      <c r="J173" s="117">
        <f t="shared" si="8"/>
        <v>17</v>
      </c>
      <c r="K173" s="265">
        <v>7</v>
      </c>
      <c r="L173" s="267">
        <f t="shared" si="7"/>
        <v>0.24285714285714285</v>
      </c>
      <c r="M173" s="117" t="s">
        <v>16</v>
      </c>
      <c r="N173" s="174" t="s">
        <v>298</v>
      </c>
      <c r="O173" s="175" t="s">
        <v>147</v>
      </c>
      <c r="P173" s="174" t="s">
        <v>257</v>
      </c>
      <c r="Q173" s="15" t="s">
        <v>2178</v>
      </c>
      <c r="R173" s="15">
        <v>8</v>
      </c>
      <c r="S173" s="15" t="s">
        <v>32</v>
      </c>
      <c r="T173" s="174" t="s">
        <v>2179</v>
      </c>
      <c r="U173" s="174" t="s">
        <v>1029</v>
      </c>
      <c r="V173" s="174" t="s">
        <v>2180</v>
      </c>
      <c r="W173" s="278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</row>
    <row r="174" spans="1:58" s="272" customFormat="1" ht="16.5" customHeight="1" x14ac:dyDescent="0.25">
      <c r="A174" s="280">
        <v>37</v>
      </c>
      <c r="B174" s="288" t="s">
        <v>109</v>
      </c>
      <c r="C174" s="265">
        <v>3</v>
      </c>
      <c r="D174" s="265">
        <v>1</v>
      </c>
      <c r="E174" s="265">
        <v>6</v>
      </c>
      <c r="F174" s="265">
        <v>0</v>
      </c>
      <c r="G174" s="265">
        <v>2</v>
      </c>
      <c r="H174" s="265">
        <v>2</v>
      </c>
      <c r="I174" s="265">
        <v>3</v>
      </c>
      <c r="J174" s="117">
        <v>17</v>
      </c>
      <c r="K174" s="265">
        <v>6</v>
      </c>
      <c r="L174" s="267">
        <f t="shared" si="7"/>
        <v>0.24285714285714285</v>
      </c>
      <c r="M174" s="117" t="s">
        <v>16</v>
      </c>
      <c r="N174" s="174" t="s">
        <v>841</v>
      </c>
      <c r="O174" s="175" t="s">
        <v>151</v>
      </c>
      <c r="P174" s="174" t="s">
        <v>28</v>
      </c>
      <c r="Q174" s="15" t="s">
        <v>834</v>
      </c>
      <c r="R174" s="15">
        <v>8</v>
      </c>
      <c r="S174" s="15" t="s">
        <v>32</v>
      </c>
      <c r="T174" s="174" t="s">
        <v>835</v>
      </c>
      <c r="U174" s="174" t="s">
        <v>827</v>
      </c>
      <c r="V174" s="174" t="s">
        <v>148</v>
      </c>
      <c r="W174" s="278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</row>
    <row r="175" spans="1:58" s="272" customFormat="1" ht="16.5" customHeight="1" x14ac:dyDescent="0.25">
      <c r="A175" s="280">
        <v>37</v>
      </c>
      <c r="B175" s="288" t="s">
        <v>80</v>
      </c>
      <c r="C175" s="265">
        <v>10</v>
      </c>
      <c r="D175" s="265">
        <v>0</v>
      </c>
      <c r="E175" s="265">
        <v>5</v>
      </c>
      <c r="F175" s="265">
        <v>2</v>
      </c>
      <c r="G175" s="265">
        <v>0</v>
      </c>
      <c r="H175" s="265">
        <v>0</v>
      </c>
      <c r="I175" s="265">
        <v>0</v>
      </c>
      <c r="J175" s="117">
        <f t="shared" ref="J175:J206" si="9">SUM(C175:I175)</f>
        <v>17</v>
      </c>
      <c r="K175" s="265">
        <v>3</v>
      </c>
      <c r="L175" s="267">
        <f t="shared" si="7"/>
        <v>0.24285714285714285</v>
      </c>
      <c r="M175" s="117" t="s">
        <v>16</v>
      </c>
      <c r="N175" s="263" t="s">
        <v>938</v>
      </c>
      <c r="O175" s="174" t="s">
        <v>404</v>
      </c>
      <c r="P175" s="174" t="s">
        <v>292</v>
      </c>
      <c r="Q175" s="15" t="s">
        <v>926</v>
      </c>
      <c r="R175" s="15">
        <v>8</v>
      </c>
      <c r="S175" s="15" t="s">
        <v>246</v>
      </c>
      <c r="T175" s="174" t="s">
        <v>927</v>
      </c>
      <c r="U175" s="174" t="s">
        <v>184</v>
      </c>
      <c r="V175" s="174" t="s">
        <v>168</v>
      </c>
      <c r="W175" s="278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</row>
    <row r="176" spans="1:58" s="272" customFormat="1" ht="16.5" customHeight="1" x14ac:dyDescent="0.25">
      <c r="A176" s="280">
        <v>37</v>
      </c>
      <c r="B176" s="288" t="s">
        <v>77</v>
      </c>
      <c r="C176" s="265">
        <v>8</v>
      </c>
      <c r="D176" s="265">
        <v>0</v>
      </c>
      <c r="E176" s="265">
        <v>0</v>
      </c>
      <c r="F176" s="265">
        <v>1</v>
      </c>
      <c r="G176" s="265">
        <v>8</v>
      </c>
      <c r="H176" s="265">
        <v>0</v>
      </c>
      <c r="I176" s="265">
        <v>0</v>
      </c>
      <c r="J176" s="117">
        <f t="shared" si="9"/>
        <v>17</v>
      </c>
      <c r="K176" s="265">
        <v>6</v>
      </c>
      <c r="L176" s="267">
        <f t="shared" si="7"/>
        <v>0.24285714285714285</v>
      </c>
      <c r="M176" s="117" t="s">
        <v>16</v>
      </c>
      <c r="N176" s="263" t="s">
        <v>842</v>
      </c>
      <c r="O176" s="174" t="s">
        <v>52</v>
      </c>
      <c r="P176" s="174" t="s">
        <v>162</v>
      </c>
      <c r="Q176" s="15" t="s">
        <v>834</v>
      </c>
      <c r="R176" s="15">
        <v>8</v>
      </c>
      <c r="S176" s="15" t="s">
        <v>182</v>
      </c>
      <c r="T176" s="174" t="s">
        <v>835</v>
      </c>
      <c r="U176" s="174" t="s">
        <v>827</v>
      </c>
      <c r="V176" s="174" t="s">
        <v>148</v>
      </c>
      <c r="W176" s="278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</row>
    <row r="177" spans="1:58" s="272" customFormat="1" ht="16.5" customHeight="1" x14ac:dyDescent="0.25">
      <c r="A177" s="280">
        <v>37</v>
      </c>
      <c r="B177" s="288" t="s">
        <v>91</v>
      </c>
      <c r="C177" s="265">
        <v>0</v>
      </c>
      <c r="D177" s="265">
        <v>2</v>
      </c>
      <c r="E177" s="265">
        <v>5</v>
      </c>
      <c r="F177" s="265">
        <v>0</v>
      </c>
      <c r="G177" s="265">
        <v>0</v>
      </c>
      <c r="H177" s="265">
        <v>10</v>
      </c>
      <c r="I177" s="265">
        <v>0</v>
      </c>
      <c r="J177" s="117">
        <f t="shared" si="9"/>
        <v>17</v>
      </c>
      <c r="K177" s="265">
        <v>6</v>
      </c>
      <c r="L177" s="267">
        <f t="shared" si="7"/>
        <v>0.24285714285714285</v>
      </c>
      <c r="M177" s="117" t="s">
        <v>16</v>
      </c>
      <c r="N177" s="263" t="s">
        <v>2027</v>
      </c>
      <c r="O177" s="174" t="s">
        <v>256</v>
      </c>
      <c r="P177" s="174" t="s">
        <v>162</v>
      </c>
      <c r="Q177" s="15" t="s">
        <v>2178</v>
      </c>
      <c r="R177" s="15">
        <v>8</v>
      </c>
      <c r="S177" s="15" t="s">
        <v>32</v>
      </c>
      <c r="T177" s="174" t="s">
        <v>2179</v>
      </c>
      <c r="U177" s="174" t="s">
        <v>1029</v>
      </c>
      <c r="V177" s="174" t="s">
        <v>2180</v>
      </c>
      <c r="W177" s="278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</row>
    <row r="178" spans="1:58" s="272" customFormat="1" ht="16.5" customHeight="1" x14ac:dyDescent="0.25">
      <c r="A178" s="280">
        <v>37</v>
      </c>
      <c r="B178" s="288" t="s">
        <v>66</v>
      </c>
      <c r="C178" s="265">
        <v>0</v>
      </c>
      <c r="D178" s="265">
        <v>2</v>
      </c>
      <c r="E178" s="265">
        <v>5</v>
      </c>
      <c r="F178" s="265">
        <v>2</v>
      </c>
      <c r="G178" s="265">
        <v>6</v>
      </c>
      <c r="H178" s="265">
        <v>0</v>
      </c>
      <c r="I178" s="265">
        <v>2</v>
      </c>
      <c r="J178" s="117">
        <f t="shared" si="9"/>
        <v>17</v>
      </c>
      <c r="K178" s="265">
        <v>7</v>
      </c>
      <c r="L178" s="267">
        <f t="shared" si="7"/>
        <v>0.24285714285714285</v>
      </c>
      <c r="M178" s="117" t="s">
        <v>16</v>
      </c>
      <c r="N178" s="263" t="s">
        <v>253</v>
      </c>
      <c r="O178" s="174" t="s">
        <v>485</v>
      </c>
      <c r="P178" s="174" t="s">
        <v>56</v>
      </c>
      <c r="Q178" s="15" t="s">
        <v>2178</v>
      </c>
      <c r="R178" s="15">
        <v>8</v>
      </c>
      <c r="S178" s="15" t="s">
        <v>32</v>
      </c>
      <c r="T178" s="174" t="s">
        <v>2179</v>
      </c>
      <c r="U178" s="174" t="s">
        <v>1029</v>
      </c>
      <c r="V178" s="174" t="s">
        <v>2180</v>
      </c>
      <c r="W178" s="278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</row>
    <row r="179" spans="1:58" s="272" customFormat="1" ht="16.5" customHeight="1" x14ac:dyDescent="0.25">
      <c r="A179" s="280">
        <v>37</v>
      </c>
      <c r="B179" s="288" t="s">
        <v>121</v>
      </c>
      <c r="C179" s="265">
        <v>1</v>
      </c>
      <c r="D179" s="265">
        <v>0</v>
      </c>
      <c r="E179" s="265">
        <v>4</v>
      </c>
      <c r="F179" s="265">
        <v>2</v>
      </c>
      <c r="G179" s="265">
        <v>2</v>
      </c>
      <c r="H179" s="265">
        <v>8</v>
      </c>
      <c r="I179" s="265">
        <v>0</v>
      </c>
      <c r="J179" s="117">
        <f t="shared" si="9"/>
        <v>17</v>
      </c>
      <c r="K179" s="265">
        <v>2</v>
      </c>
      <c r="L179" s="267">
        <f t="shared" si="7"/>
        <v>0.24285714285714285</v>
      </c>
      <c r="M179" s="117" t="s">
        <v>16</v>
      </c>
      <c r="N179" s="263" t="s">
        <v>1985</v>
      </c>
      <c r="O179" s="174" t="s">
        <v>1986</v>
      </c>
      <c r="P179" s="174" t="s">
        <v>274</v>
      </c>
      <c r="Q179" s="15" t="s">
        <v>1983</v>
      </c>
      <c r="R179" s="15">
        <v>8</v>
      </c>
      <c r="S179" s="15" t="s">
        <v>182</v>
      </c>
      <c r="T179" s="174" t="s">
        <v>1984</v>
      </c>
      <c r="U179" s="174" t="s">
        <v>45</v>
      </c>
      <c r="V179" s="174" t="s">
        <v>90</v>
      </c>
      <c r="W179" s="278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</row>
    <row r="180" spans="1:58" s="272" customFormat="1" ht="16.5" customHeight="1" x14ac:dyDescent="0.25">
      <c r="A180" s="280">
        <v>37</v>
      </c>
      <c r="B180" s="288" t="s">
        <v>71</v>
      </c>
      <c r="C180" s="265">
        <v>4</v>
      </c>
      <c r="D180" s="265">
        <v>0</v>
      </c>
      <c r="E180" s="265">
        <v>4</v>
      </c>
      <c r="F180" s="265">
        <v>4</v>
      </c>
      <c r="G180" s="265">
        <v>5</v>
      </c>
      <c r="H180" s="265">
        <v>0</v>
      </c>
      <c r="I180" s="265">
        <v>0</v>
      </c>
      <c r="J180" s="117">
        <f t="shared" si="9"/>
        <v>17</v>
      </c>
      <c r="K180" s="265">
        <v>5</v>
      </c>
      <c r="L180" s="267">
        <f t="shared" si="7"/>
        <v>0.24285714285714285</v>
      </c>
      <c r="M180" s="117" t="s">
        <v>16</v>
      </c>
      <c r="N180" s="263" t="s">
        <v>1406</v>
      </c>
      <c r="O180" s="174" t="s">
        <v>245</v>
      </c>
      <c r="P180" s="174" t="s">
        <v>86</v>
      </c>
      <c r="Q180" s="15" t="s">
        <v>1399</v>
      </c>
      <c r="R180" s="15">
        <v>8</v>
      </c>
      <c r="S180" s="15" t="s">
        <v>246</v>
      </c>
      <c r="T180" s="174" t="s">
        <v>1400</v>
      </c>
      <c r="U180" s="174" t="s">
        <v>1401</v>
      </c>
      <c r="V180" s="174" t="s">
        <v>90</v>
      </c>
      <c r="W180" s="278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</row>
    <row r="181" spans="1:58" s="272" customFormat="1" ht="16.5" customHeight="1" x14ac:dyDescent="0.25">
      <c r="A181" s="280">
        <v>37</v>
      </c>
      <c r="B181" s="288" t="s">
        <v>83</v>
      </c>
      <c r="C181" s="117">
        <v>6</v>
      </c>
      <c r="D181" s="117">
        <v>0</v>
      </c>
      <c r="E181" s="117">
        <v>3</v>
      </c>
      <c r="F181" s="117">
        <v>0</v>
      </c>
      <c r="G181" s="117">
        <v>8</v>
      </c>
      <c r="H181" s="117">
        <v>0</v>
      </c>
      <c r="I181" s="117">
        <v>0</v>
      </c>
      <c r="J181" s="117">
        <f t="shared" si="9"/>
        <v>17</v>
      </c>
      <c r="K181" s="266">
        <v>7</v>
      </c>
      <c r="L181" s="267">
        <f t="shared" si="7"/>
        <v>0.24285714285714285</v>
      </c>
      <c r="M181" s="117" t="s">
        <v>16</v>
      </c>
      <c r="N181" s="268" t="s">
        <v>84</v>
      </c>
      <c r="O181" s="269" t="s">
        <v>85</v>
      </c>
      <c r="P181" s="269" t="s">
        <v>86</v>
      </c>
      <c r="Q181" s="15" t="s">
        <v>20</v>
      </c>
      <c r="R181" s="275">
        <v>8</v>
      </c>
      <c r="S181" s="15" t="s">
        <v>65</v>
      </c>
      <c r="T181" s="276" t="s">
        <v>33</v>
      </c>
      <c r="U181" s="276" t="s">
        <v>34</v>
      </c>
      <c r="V181" s="276" t="s">
        <v>35</v>
      </c>
      <c r="W181" s="271"/>
    </row>
    <row r="182" spans="1:58" s="272" customFormat="1" ht="16.5" customHeight="1" x14ac:dyDescent="0.25">
      <c r="A182" s="280">
        <v>37</v>
      </c>
      <c r="B182" s="288" t="s">
        <v>91</v>
      </c>
      <c r="C182" s="265">
        <v>3</v>
      </c>
      <c r="D182" s="265">
        <v>2</v>
      </c>
      <c r="E182" s="265">
        <v>2</v>
      </c>
      <c r="F182" s="265">
        <v>3</v>
      </c>
      <c r="G182" s="265">
        <v>4</v>
      </c>
      <c r="H182" s="265">
        <v>3</v>
      </c>
      <c r="I182" s="265">
        <v>0</v>
      </c>
      <c r="J182" s="117">
        <f t="shared" si="9"/>
        <v>17</v>
      </c>
      <c r="K182" s="265">
        <v>8</v>
      </c>
      <c r="L182" s="267">
        <f t="shared" si="7"/>
        <v>0.24285714285714285</v>
      </c>
      <c r="M182" s="117" t="s">
        <v>16</v>
      </c>
      <c r="N182" s="263" t="s">
        <v>1743</v>
      </c>
      <c r="O182" s="174" t="s">
        <v>1744</v>
      </c>
      <c r="P182" s="174" t="s">
        <v>1745</v>
      </c>
      <c r="Q182" s="15" t="s">
        <v>2256</v>
      </c>
      <c r="R182" s="15">
        <v>8</v>
      </c>
      <c r="S182" s="15" t="s">
        <v>21</v>
      </c>
      <c r="T182" s="174" t="s">
        <v>1728</v>
      </c>
      <c r="U182" s="174" t="s">
        <v>352</v>
      </c>
      <c r="V182" s="174" t="s">
        <v>49</v>
      </c>
      <c r="W182" s="278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</row>
    <row r="183" spans="1:58" s="272" customFormat="1" ht="16.5" customHeight="1" x14ac:dyDescent="0.25">
      <c r="A183" s="280">
        <v>38</v>
      </c>
      <c r="B183" s="288" t="s">
        <v>109</v>
      </c>
      <c r="C183" s="265">
        <v>0</v>
      </c>
      <c r="D183" s="265">
        <v>0</v>
      </c>
      <c r="E183" s="265">
        <v>5</v>
      </c>
      <c r="F183" s="265">
        <v>0</v>
      </c>
      <c r="G183" s="265">
        <v>5</v>
      </c>
      <c r="H183" s="265">
        <v>6</v>
      </c>
      <c r="I183" s="265">
        <v>0</v>
      </c>
      <c r="J183" s="117">
        <f t="shared" si="9"/>
        <v>16</v>
      </c>
      <c r="K183" s="265">
        <v>1</v>
      </c>
      <c r="L183" s="267">
        <f t="shared" si="7"/>
        <v>0.22857142857142856</v>
      </c>
      <c r="M183" s="117" t="s">
        <v>16</v>
      </c>
      <c r="N183" s="260" t="s">
        <v>1942</v>
      </c>
      <c r="O183" s="174" t="s">
        <v>1943</v>
      </c>
      <c r="P183" s="174" t="s">
        <v>1944</v>
      </c>
      <c r="Q183" s="15" t="s">
        <v>1945</v>
      </c>
      <c r="R183" s="15">
        <v>8</v>
      </c>
      <c r="S183" s="15" t="s">
        <v>246</v>
      </c>
      <c r="T183" s="174" t="s">
        <v>1946</v>
      </c>
      <c r="U183" s="174" t="s">
        <v>1854</v>
      </c>
      <c r="V183" s="174" t="s">
        <v>42</v>
      </c>
      <c r="W183" s="278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</row>
    <row r="184" spans="1:58" s="272" customFormat="1" ht="16.5" customHeight="1" x14ac:dyDescent="0.25">
      <c r="A184" s="280">
        <v>38</v>
      </c>
      <c r="B184" s="288" t="s">
        <v>134</v>
      </c>
      <c r="C184" s="265">
        <v>0</v>
      </c>
      <c r="D184" s="265">
        <v>0</v>
      </c>
      <c r="E184" s="265">
        <v>4</v>
      </c>
      <c r="F184" s="265">
        <v>10</v>
      </c>
      <c r="G184" s="265">
        <v>2</v>
      </c>
      <c r="H184" s="265">
        <v>0</v>
      </c>
      <c r="I184" s="265">
        <v>0</v>
      </c>
      <c r="J184" s="117">
        <f t="shared" si="9"/>
        <v>16</v>
      </c>
      <c r="K184" s="265">
        <v>14</v>
      </c>
      <c r="L184" s="267">
        <f t="shared" si="7"/>
        <v>0.22857142857142856</v>
      </c>
      <c r="M184" s="117" t="s">
        <v>16</v>
      </c>
      <c r="N184" s="263" t="s">
        <v>349</v>
      </c>
      <c r="O184" s="174" t="s">
        <v>350</v>
      </c>
      <c r="P184" s="174" t="s">
        <v>133</v>
      </c>
      <c r="Q184" s="15" t="s">
        <v>308</v>
      </c>
      <c r="R184" s="15">
        <v>8</v>
      </c>
      <c r="S184" s="15" t="s">
        <v>309</v>
      </c>
      <c r="T184" s="174" t="s">
        <v>310</v>
      </c>
      <c r="U184" s="174" t="s">
        <v>311</v>
      </c>
      <c r="V184" s="174" t="s">
        <v>277</v>
      </c>
      <c r="W184" s="278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</row>
    <row r="185" spans="1:58" s="272" customFormat="1" ht="16.5" customHeight="1" x14ac:dyDescent="0.25">
      <c r="A185" s="280">
        <v>38</v>
      </c>
      <c r="B185" s="288" t="s">
        <v>363</v>
      </c>
      <c r="C185" s="265">
        <v>4</v>
      </c>
      <c r="D185" s="265">
        <v>0</v>
      </c>
      <c r="E185" s="265">
        <v>0</v>
      </c>
      <c r="F185" s="265">
        <v>6</v>
      </c>
      <c r="G185" s="265">
        <v>6</v>
      </c>
      <c r="H185" s="265">
        <v>0</v>
      </c>
      <c r="I185" s="265">
        <v>0</v>
      </c>
      <c r="J185" s="117">
        <f t="shared" si="9"/>
        <v>16</v>
      </c>
      <c r="K185" s="265">
        <v>9</v>
      </c>
      <c r="L185" s="267">
        <f t="shared" si="7"/>
        <v>0.22857142857142856</v>
      </c>
      <c r="M185" s="117" t="s">
        <v>16</v>
      </c>
      <c r="N185" s="174" t="s">
        <v>1152</v>
      </c>
      <c r="O185" s="175" t="s">
        <v>529</v>
      </c>
      <c r="P185" s="174" t="s">
        <v>130</v>
      </c>
      <c r="Q185" s="15" t="s">
        <v>1140</v>
      </c>
      <c r="R185" s="15">
        <v>8</v>
      </c>
      <c r="S185" s="15">
        <v>2</v>
      </c>
      <c r="T185" s="174" t="s">
        <v>276</v>
      </c>
      <c r="U185" s="174" t="s">
        <v>346</v>
      </c>
      <c r="V185" s="174" t="s">
        <v>19</v>
      </c>
      <c r="W185" s="278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</row>
    <row r="186" spans="1:58" s="272" customFormat="1" ht="16.5" customHeight="1" x14ac:dyDescent="0.25">
      <c r="A186" s="280">
        <v>38</v>
      </c>
      <c r="B186" s="288" t="s">
        <v>71</v>
      </c>
      <c r="C186" s="265">
        <v>6</v>
      </c>
      <c r="D186" s="265">
        <v>0</v>
      </c>
      <c r="E186" s="265">
        <v>6</v>
      </c>
      <c r="F186" s="265">
        <v>0</v>
      </c>
      <c r="G186" s="265">
        <v>4</v>
      </c>
      <c r="H186" s="265">
        <v>0</v>
      </c>
      <c r="I186" s="265">
        <v>0</v>
      </c>
      <c r="J186" s="117">
        <f t="shared" si="9"/>
        <v>16</v>
      </c>
      <c r="K186" s="265">
        <v>1</v>
      </c>
      <c r="L186" s="267">
        <f t="shared" si="7"/>
        <v>0.22857142857142856</v>
      </c>
      <c r="M186" s="117" t="s">
        <v>16</v>
      </c>
      <c r="N186" s="174" t="s">
        <v>1542</v>
      </c>
      <c r="O186" s="175" t="s">
        <v>1543</v>
      </c>
      <c r="P186" s="174" t="s">
        <v>1544</v>
      </c>
      <c r="Q186" s="15" t="s">
        <v>1545</v>
      </c>
      <c r="R186" s="15">
        <v>8</v>
      </c>
      <c r="S186" s="15" t="s">
        <v>309</v>
      </c>
      <c r="T186" s="174" t="s">
        <v>1546</v>
      </c>
      <c r="U186" s="174" t="s">
        <v>34</v>
      </c>
      <c r="V186" s="174" t="s">
        <v>457</v>
      </c>
      <c r="W186" s="278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</row>
    <row r="187" spans="1:58" s="272" customFormat="1" ht="16.5" customHeight="1" x14ac:dyDescent="0.25">
      <c r="A187" s="280">
        <v>38</v>
      </c>
      <c r="B187" s="288" t="s">
        <v>1348</v>
      </c>
      <c r="C187" s="265">
        <v>5</v>
      </c>
      <c r="D187" s="265">
        <v>0</v>
      </c>
      <c r="E187" s="265">
        <v>1</v>
      </c>
      <c r="F187" s="265">
        <v>0</v>
      </c>
      <c r="G187" s="265">
        <v>0</v>
      </c>
      <c r="H187" s="265">
        <v>10</v>
      </c>
      <c r="I187" s="265">
        <v>0</v>
      </c>
      <c r="J187" s="117">
        <f t="shared" si="9"/>
        <v>16</v>
      </c>
      <c r="K187" s="265">
        <v>16</v>
      </c>
      <c r="L187" s="267">
        <f t="shared" si="7"/>
        <v>0.22857142857142856</v>
      </c>
      <c r="M187" s="117" t="s">
        <v>16</v>
      </c>
      <c r="N187" s="276" t="s">
        <v>2064</v>
      </c>
      <c r="O187" s="281" t="s">
        <v>82</v>
      </c>
      <c r="P187" s="276" t="s">
        <v>1320</v>
      </c>
      <c r="Q187" s="15" t="s">
        <v>2031</v>
      </c>
      <c r="R187" s="15">
        <v>8</v>
      </c>
      <c r="S187" s="15" t="s">
        <v>309</v>
      </c>
      <c r="T187" s="174" t="s">
        <v>2047</v>
      </c>
      <c r="U187" s="174" t="s">
        <v>346</v>
      </c>
      <c r="V187" s="174" t="s">
        <v>123</v>
      </c>
      <c r="W187" s="278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</row>
    <row r="188" spans="1:58" s="272" customFormat="1" ht="16.5" customHeight="1" x14ac:dyDescent="0.25">
      <c r="A188" s="280">
        <v>38</v>
      </c>
      <c r="B188" s="288" t="s">
        <v>75</v>
      </c>
      <c r="C188" s="265">
        <v>5</v>
      </c>
      <c r="D188" s="265">
        <v>11</v>
      </c>
      <c r="E188" s="265">
        <v>0</v>
      </c>
      <c r="F188" s="265">
        <v>0</v>
      </c>
      <c r="G188" s="265">
        <v>0</v>
      </c>
      <c r="H188" s="265">
        <v>0</v>
      </c>
      <c r="I188" s="265">
        <v>0</v>
      </c>
      <c r="J188" s="117">
        <f t="shared" si="9"/>
        <v>16</v>
      </c>
      <c r="K188" s="265">
        <v>7</v>
      </c>
      <c r="L188" s="267">
        <f t="shared" si="7"/>
        <v>0.22857142857142856</v>
      </c>
      <c r="M188" s="117" t="s">
        <v>16</v>
      </c>
      <c r="N188" s="174" t="s">
        <v>843</v>
      </c>
      <c r="O188" s="175" t="s">
        <v>111</v>
      </c>
      <c r="P188" s="174" t="s">
        <v>49</v>
      </c>
      <c r="Q188" s="15" t="s">
        <v>834</v>
      </c>
      <c r="R188" s="15">
        <v>8</v>
      </c>
      <c r="S188" s="15" t="s">
        <v>246</v>
      </c>
      <c r="T188" s="174" t="s">
        <v>835</v>
      </c>
      <c r="U188" s="174" t="s">
        <v>827</v>
      </c>
      <c r="V188" s="174" t="s">
        <v>148</v>
      </c>
      <c r="W188" s="278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</row>
    <row r="189" spans="1:58" s="272" customFormat="1" ht="16.5" customHeight="1" x14ac:dyDescent="0.25">
      <c r="A189" s="280">
        <v>39</v>
      </c>
      <c r="B189" s="288" t="s">
        <v>75</v>
      </c>
      <c r="C189" s="265">
        <v>0</v>
      </c>
      <c r="D189" s="265">
        <v>0</v>
      </c>
      <c r="E189" s="265">
        <v>7</v>
      </c>
      <c r="F189" s="265">
        <v>8</v>
      </c>
      <c r="G189" s="265">
        <v>0</v>
      </c>
      <c r="H189" s="265">
        <v>0</v>
      </c>
      <c r="I189" s="265">
        <v>0</v>
      </c>
      <c r="J189" s="117">
        <f t="shared" si="9"/>
        <v>15</v>
      </c>
      <c r="K189" s="265">
        <v>15</v>
      </c>
      <c r="L189" s="267">
        <f t="shared" si="7"/>
        <v>0.21428571428571427</v>
      </c>
      <c r="M189" s="117" t="s">
        <v>16</v>
      </c>
      <c r="N189" s="174" t="s">
        <v>351</v>
      </c>
      <c r="O189" s="175" t="s">
        <v>352</v>
      </c>
      <c r="P189" s="174" t="s">
        <v>49</v>
      </c>
      <c r="Q189" s="15" t="s">
        <v>308</v>
      </c>
      <c r="R189" s="15">
        <v>8</v>
      </c>
      <c r="S189" s="15" t="s">
        <v>309</v>
      </c>
      <c r="T189" s="174" t="s">
        <v>310</v>
      </c>
      <c r="U189" s="174" t="s">
        <v>311</v>
      </c>
      <c r="V189" s="174" t="s">
        <v>277</v>
      </c>
      <c r="W189" s="278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</row>
    <row r="190" spans="1:58" s="272" customFormat="1" ht="16.5" customHeight="1" x14ac:dyDescent="0.25">
      <c r="A190" s="280">
        <v>39</v>
      </c>
      <c r="B190" s="288" t="s">
        <v>91</v>
      </c>
      <c r="C190" s="265">
        <v>0</v>
      </c>
      <c r="D190" s="265">
        <v>0</v>
      </c>
      <c r="E190" s="265">
        <v>0</v>
      </c>
      <c r="F190" s="265">
        <v>0</v>
      </c>
      <c r="G190" s="265">
        <v>5</v>
      </c>
      <c r="H190" s="265">
        <v>10</v>
      </c>
      <c r="I190" s="265">
        <v>0</v>
      </c>
      <c r="J190" s="117">
        <f t="shared" si="9"/>
        <v>15</v>
      </c>
      <c r="K190" s="265">
        <v>6</v>
      </c>
      <c r="L190" s="267">
        <f t="shared" si="7"/>
        <v>0.21428571428571427</v>
      </c>
      <c r="M190" s="117" t="s">
        <v>16</v>
      </c>
      <c r="N190" s="174" t="s">
        <v>1408</v>
      </c>
      <c r="O190" s="175" t="s">
        <v>79</v>
      </c>
      <c r="P190" s="174" t="s">
        <v>368</v>
      </c>
      <c r="Q190" s="15" t="s">
        <v>1399</v>
      </c>
      <c r="R190" s="15">
        <v>8</v>
      </c>
      <c r="S190" s="15" t="s">
        <v>246</v>
      </c>
      <c r="T190" s="174" t="s">
        <v>1400</v>
      </c>
      <c r="U190" s="174" t="s">
        <v>1401</v>
      </c>
      <c r="V190" s="174" t="s">
        <v>90</v>
      </c>
      <c r="W190" s="278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</row>
    <row r="191" spans="1:58" s="272" customFormat="1" ht="16.5" customHeight="1" x14ac:dyDescent="0.25">
      <c r="A191" s="280">
        <v>39</v>
      </c>
      <c r="B191" s="288" t="s">
        <v>87</v>
      </c>
      <c r="C191" s="265">
        <v>0</v>
      </c>
      <c r="D191" s="265">
        <v>0</v>
      </c>
      <c r="E191" s="265">
        <v>3</v>
      </c>
      <c r="F191" s="265">
        <v>0</v>
      </c>
      <c r="G191" s="265">
        <v>2</v>
      </c>
      <c r="H191" s="265">
        <v>10</v>
      </c>
      <c r="I191" s="265">
        <v>0</v>
      </c>
      <c r="J191" s="117">
        <f t="shared" si="9"/>
        <v>15</v>
      </c>
      <c r="K191" s="265">
        <v>8</v>
      </c>
      <c r="L191" s="267">
        <f t="shared" si="7"/>
        <v>0.21428571428571427</v>
      </c>
      <c r="M191" s="117" t="s">
        <v>16</v>
      </c>
      <c r="N191" s="174" t="s">
        <v>2185</v>
      </c>
      <c r="O191" s="175" t="s">
        <v>950</v>
      </c>
      <c r="P191" s="174" t="s">
        <v>365</v>
      </c>
      <c r="Q191" s="15" t="s">
        <v>2178</v>
      </c>
      <c r="R191" s="15">
        <v>8</v>
      </c>
      <c r="S191" s="15" t="s">
        <v>32</v>
      </c>
      <c r="T191" s="174" t="s">
        <v>2179</v>
      </c>
      <c r="U191" s="174" t="s">
        <v>1029</v>
      </c>
      <c r="V191" s="174" t="s">
        <v>2180</v>
      </c>
      <c r="W191" s="278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</row>
    <row r="192" spans="1:58" s="272" customFormat="1" ht="16.5" customHeight="1" x14ac:dyDescent="0.25">
      <c r="A192" s="280">
        <v>39</v>
      </c>
      <c r="B192" s="288" t="s">
        <v>75</v>
      </c>
      <c r="C192" s="265">
        <v>2</v>
      </c>
      <c r="D192" s="265">
        <v>0</v>
      </c>
      <c r="E192" s="265">
        <v>0</v>
      </c>
      <c r="F192" s="265">
        <v>3</v>
      </c>
      <c r="G192" s="265">
        <v>0</v>
      </c>
      <c r="H192" s="265">
        <v>10</v>
      </c>
      <c r="I192" s="265">
        <v>0</v>
      </c>
      <c r="J192" s="117">
        <f t="shared" si="9"/>
        <v>15</v>
      </c>
      <c r="K192" s="265">
        <v>6</v>
      </c>
      <c r="L192" s="267">
        <f t="shared" si="7"/>
        <v>0.21428571428571427</v>
      </c>
      <c r="M192" s="117" t="s">
        <v>16</v>
      </c>
      <c r="N192" s="174" t="s">
        <v>1407</v>
      </c>
      <c r="O192" s="175" t="s">
        <v>552</v>
      </c>
      <c r="P192" s="174" t="s">
        <v>391</v>
      </c>
      <c r="Q192" s="15" t="s">
        <v>1399</v>
      </c>
      <c r="R192" s="15">
        <v>8</v>
      </c>
      <c r="S192" s="15" t="s">
        <v>246</v>
      </c>
      <c r="T192" s="174" t="s">
        <v>1400</v>
      </c>
      <c r="U192" s="174" t="s">
        <v>1401</v>
      </c>
      <c r="V192" s="174" t="s">
        <v>90</v>
      </c>
      <c r="W192" s="278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</row>
    <row r="193" spans="1:58" s="272" customFormat="1" ht="16.5" customHeight="1" x14ac:dyDescent="0.25">
      <c r="A193" s="280">
        <v>39</v>
      </c>
      <c r="B193" s="288" t="s">
        <v>1031</v>
      </c>
      <c r="C193" s="265">
        <v>0</v>
      </c>
      <c r="D193" s="265">
        <v>0</v>
      </c>
      <c r="E193" s="265">
        <v>4</v>
      </c>
      <c r="F193" s="265">
        <v>4</v>
      </c>
      <c r="G193" s="265">
        <v>0</v>
      </c>
      <c r="H193" s="265">
        <v>7</v>
      </c>
      <c r="I193" s="265">
        <v>0</v>
      </c>
      <c r="J193" s="117">
        <f t="shared" si="9"/>
        <v>15</v>
      </c>
      <c r="K193" s="265">
        <v>1</v>
      </c>
      <c r="L193" s="267">
        <f t="shared" si="7"/>
        <v>0.21428571428571427</v>
      </c>
      <c r="M193" s="117" t="s">
        <v>16</v>
      </c>
      <c r="N193" s="174" t="s">
        <v>1032</v>
      </c>
      <c r="O193" s="175" t="s">
        <v>380</v>
      </c>
      <c r="P193" s="174" t="s">
        <v>377</v>
      </c>
      <c r="Q193" s="15" t="s">
        <v>1033</v>
      </c>
      <c r="R193" s="15">
        <v>8</v>
      </c>
      <c r="S193" s="15" t="s">
        <v>182</v>
      </c>
      <c r="T193" s="174" t="s">
        <v>1034</v>
      </c>
      <c r="U193" s="174" t="s">
        <v>271</v>
      </c>
      <c r="V193" s="174" t="s">
        <v>148</v>
      </c>
      <c r="W193" s="278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</row>
    <row r="194" spans="1:58" s="272" customFormat="1" ht="16.5" customHeight="1" x14ac:dyDescent="0.25">
      <c r="A194" s="280">
        <v>40</v>
      </c>
      <c r="B194" s="288" t="s">
        <v>127</v>
      </c>
      <c r="C194" s="265">
        <v>10</v>
      </c>
      <c r="D194" s="265">
        <v>0</v>
      </c>
      <c r="E194" s="265">
        <v>4</v>
      </c>
      <c r="F194" s="265">
        <v>0</v>
      </c>
      <c r="G194" s="265">
        <v>0</v>
      </c>
      <c r="H194" s="265">
        <v>0</v>
      </c>
      <c r="I194" s="265">
        <v>0</v>
      </c>
      <c r="J194" s="117">
        <f t="shared" si="9"/>
        <v>14</v>
      </c>
      <c r="K194" s="265">
        <v>2</v>
      </c>
      <c r="L194" s="267">
        <f t="shared" si="7"/>
        <v>0.2</v>
      </c>
      <c r="M194" s="117" t="s">
        <v>16</v>
      </c>
      <c r="N194" s="174" t="s">
        <v>1662</v>
      </c>
      <c r="O194" s="175" t="s">
        <v>623</v>
      </c>
      <c r="P194" s="174" t="s">
        <v>581</v>
      </c>
      <c r="Q194" s="15" t="s">
        <v>1658</v>
      </c>
      <c r="R194" s="15">
        <v>8</v>
      </c>
      <c r="S194" s="15" t="s">
        <v>1661</v>
      </c>
      <c r="T194" s="174" t="s">
        <v>1659</v>
      </c>
      <c r="U194" s="174" t="s">
        <v>34</v>
      </c>
      <c r="V194" s="174" t="s">
        <v>1161</v>
      </c>
      <c r="W194" s="278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</row>
    <row r="195" spans="1:58" s="272" customFormat="1" ht="16.5" customHeight="1" x14ac:dyDescent="0.25">
      <c r="A195" s="280">
        <v>40</v>
      </c>
      <c r="B195" s="288" t="s">
        <v>87</v>
      </c>
      <c r="C195" s="265">
        <v>0</v>
      </c>
      <c r="D195" s="265">
        <v>0</v>
      </c>
      <c r="E195" s="265">
        <v>0</v>
      </c>
      <c r="F195" s="265">
        <v>1</v>
      </c>
      <c r="G195" s="265">
        <v>3</v>
      </c>
      <c r="H195" s="265">
        <v>10</v>
      </c>
      <c r="I195" s="265">
        <v>0</v>
      </c>
      <c r="J195" s="117">
        <f t="shared" si="9"/>
        <v>14</v>
      </c>
      <c r="K195" s="265">
        <v>5</v>
      </c>
      <c r="L195" s="267">
        <f t="shared" si="7"/>
        <v>0.2</v>
      </c>
      <c r="M195" s="117" t="s">
        <v>16</v>
      </c>
      <c r="N195" s="174" t="s">
        <v>1909</v>
      </c>
      <c r="O195" s="175" t="s">
        <v>552</v>
      </c>
      <c r="P195" s="174" t="s">
        <v>130</v>
      </c>
      <c r="Q195" s="15" t="s">
        <v>1919</v>
      </c>
      <c r="R195" s="15">
        <v>8</v>
      </c>
      <c r="S195" s="15" t="s">
        <v>246</v>
      </c>
      <c r="T195" s="276" t="s">
        <v>1920</v>
      </c>
      <c r="U195" s="276" t="s">
        <v>1921</v>
      </c>
      <c r="V195" s="276" t="s">
        <v>1922</v>
      </c>
      <c r="W195" s="278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</row>
    <row r="196" spans="1:58" s="272" customFormat="1" ht="16.5" customHeight="1" x14ac:dyDescent="0.25">
      <c r="A196" s="280">
        <v>40</v>
      </c>
      <c r="B196" s="288" t="s">
        <v>113</v>
      </c>
      <c r="C196" s="265">
        <v>4</v>
      </c>
      <c r="D196" s="265">
        <v>2</v>
      </c>
      <c r="E196" s="265">
        <v>1</v>
      </c>
      <c r="F196" s="265">
        <v>4</v>
      </c>
      <c r="G196" s="265">
        <v>3</v>
      </c>
      <c r="H196" s="265">
        <v>0</v>
      </c>
      <c r="I196" s="265">
        <v>0</v>
      </c>
      <c r="J196" s="117">
        <f t="shared" si="9"/>
        <v>14</v>
      </c>
      <c r="K196" s="265">
        <v>9</v>
      </c>
      <c r="L196" s="267">
        <f t="shared" si="7"/>
        <v>0.2</v>
      </c>
      <c r="M196" s="117" t="s">
        <v>16</v>
      </c>
      <c r="N196" s="174" t="s">
        <v>1746</v>
      </c>
      <c r="O196" s="175" t="s">
        <v>1747</v>
      </c>
      <c r="P196" s="174" t="s">
        <v>19</v>
      </c>
      <c r="Q196" s="15" t="s">
        <v>2256</v>
      </c>
      <c r="R196" s="15">
        <v>8</v>
      </c>
      <c r="S196" s="15" t="s">
        <v>21</v>
      </c>
      <c r="T196" s="174" t="s">
        <v>1728</v>
      </c>
      <c r="U196" s="174" t="s">
        <v>352</v>
      </c>
      <c r="V196" s="174" t="s">
        <v>49</v>
      </c>
      <c r="W196" s="278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</row>
    <row r="197" spans="1:58" s="272" customFormat="1" ht="16.5" customHeight="1" x14ac:dyDescent="0.25">
      <c r="A197" s="280">
        <v>40</v>
      </c>
      <c r="B197" s="288" t="s">
        <v>113</v>
      </c>
      <c r="C197" s="265">
        <v>1</v>
      </c>
      <c r="D197" s="265">
        <v>0</v>
      </c>
      <c r="E197" s="265">
        <v>7</v>
      </c>
      <c r="F197" s="265">
        <v>2</v>
      </c>
      <c r="G197" s="265">
        <v>2</v>
      </c>
      <c r="H197" s="265">
        <v>1</v>
      </c>
      <c r="I197" s="265">
        <v>1</v>
      </c>
      <c r="J197" s="117">
        <f t="shared" si="9"/>
        <v>14</v>
      </c>
      <c r="K197" s="265">
        <v>2</v>
      </c>
      <c r="L197" s="267">
        <f t="shared" si="7"/>
        <v>0.2</v>
      </c>
      <c r="M197" s="117" t="s">
        <v>16</v>
      </c>
      <c r="N197" s="174" t="s">
        <v>646</v>
      </c>
      <c r="O197" s="175" t="s">
        <v>580</v>
      </c>
      <c r="P197" s="174" t="s">
        <v>434</v>
      </c>
      <c r="Q197" s="15" t="s">
        <v>643</v>
      </c>
      <c r="R197" s="15">
        <v>8</v>
      </c>
      <c r="S197" s="15" t="s">
        <v>182</v>
      </c>
      <c r="T197" s="174" t="s">
        <v>644</v>
      </c>
      <c r="U197" s="174" t="s">
        <v>346</v>
      </c>
      <c r="V197" s="174" t="s">
        <v>645</v>
      </c>
      <c r="W197" s="278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</row>
    <row r="198" spans="1:58" s="272" customFormat="1" ht="16.5" customHeight="1" x14ac:dyDescent="0.25">
      <c r="A198" s="280">
        <v>40</v>
      </c>
      <c r="B198" s="288" t="s">
        <v>121</v>
      </c>
      <c r="C198" s="265">
        <v>2</v>
      </c>
      <c r="D198" s="265">
        <v>0</v>
      </c>
      <c r="E198" s="265">
        <v>6</v>
      </c>
      <c r="F198" s="265">
        <v>0</v>
      </c>
      <c r="G198" s="265">
        <v>6</v>
      </c>
      <c r="H198" s="265">
        <v>0</v>
      </c>
      <c r="I198" s="265">
        <v>0</v>
      </c>
      <c r="J198" s="117">
        <f t="shared" si="9"/>
        <v>14</v>
      </c>
      <c r="K198" s="265">
        <v>1</v>
      </c>
      <c r="L198" s="267">
        <f t="shared" ref="L198:L261" si="10">J198/70</f>
        <v>0.2</v>
      </c>
      <c r="M198" s="117" t="s">
        <v>16</v>
      </c>
      <c r="N198" s="174" t="s">
        <v>1526</v>
      </c>
      <c r="O198" s="175" t="s">
        <v>82</v>
      </c>
      <c r="P198" s="174" t="s">
        <v>39</v>
      </c>
      <c r="Q198" s="15" t="s">
        <v>1527</v>
      </c>
      <c r="R198" s="15">
        <v>8</v>
      </c>
      <c r="S198" s="15" t="s">
        <v>182</v>
      </c>
      <c r="T198" s="174" t="s">
        <v>1528</v>
      </c>
      <c r="U198" s="174" t="s">
        <v>1186</v>
      </c>
      <c r="V198" s="174" t="s">
        <v>280</v>
      </c>
      <c r="W198" s="278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</row>
    <row r="199" spans="1:58" s="272" customFormat="1" ht="16.5" customHeight="1" x14ac:dyDescent="0.25">
      <c r="A199" s="280">
        <v>40</v>
      </c>
      <c r="B199" s="288" t="s">
        <v>1343</v>
      </c>
      <c r="C199" s="265">
        <v>9</v>
      </c>
      <c r="D199" s="265">
        <v>0</v>
      </c>
      <c r="E199" s="265">
        <v>5</v>
      </c>
      <c r="F199" s="265">
        <v>0</v>
      </c>
      <c r="G199" s="265">
        <v>0</v>
      </c>
      <c r="H199" s="265">
        <v>0</v>
      </c>
      <c r="I199" s="265">
        <v>0</v>
      </c>
      <c r="J199" s="117">
        <f t="shared" si="9"/>
        <v>14</v>
      </c>
      <c r="K199" s="265">
        <v>2</v>
      </c>
      <c r="L199" s="267">
        <f t="shared" si="10"/>
        <v>0.2</v>
      </c>
      <c r="M199" s="117" t="s">
        <v>16</v>
      </c>
      <c r="N199" s="174" t="s">
        <v>1663</v>
      </c>
      <c r="O199" s="175" t="s">
        <v>328</v>
      </c>
      <c r="P199" s="174" t="s">
        <v>49</v>
      </c>
      <c r="Q199" s="15" t="s">
        <v>1658</v>
      </c>
      <c r="R199" s="15">
        <v>8</v>
      </c>
      <c r="S199" s="15" t="s">
        <v>510</v>
      </c>
      <c r="T199" s="174" t="s">
        <v>1659</v>
      </c>
      <c r="U199" s="174" t="s">
        <v>34</v>
      </c>
      <c r="V199" s="174" t="s">
        <v>1161</v>
      </c>
      <c r="W199" s="278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</row>
    <row r="200" spans="1:58" s="272" customFormat="1" ht="16.5" customHeight="1" x14ac:dyDescent="0.25">
      <c r="A200" s="280">
        <v>40</v>
      </c>
      <c r="B200" s="288" t="s">
        <v>105</v>
      </c>
      <c r="C200" s="265">
        <v>0</v>
      </c>
      <c r="D200" s="265">
        <v>0</v>
      </c>
      <c r="E200" s="265">
        <v>4</v>
      </c>
      <c r="F200" s="265">
        <v>0</v>
      </c>
      <c r="G200" s="265">
        <v>0</v>
      </c>
      <c r="H200" s="265">
        <v>10</v>
      </c>
      <c r="I200" s="265">
        <v>0</v>
      </c>
      <c r="J200" s="117">
        <f t="shared" si="9"/>
        <v>14</v>
      </c>
      <c r="K200" s="265">
        <v>7</v>
      </c>
      <c r="L200" s="267">
        <f t="shared" si="10"/>
        <v>0.2</v>
      </c>
      <c r="M200" s="117" t="s">
        <v>16</v>
      </c>
      <c r="N200" s="174" t="s">
        <v>978</v>
      </c>
      <c r="O200" s="175" t="s">
        <v>151</v>
      </c>
      <c r="P200" s="174" t="s">
        <v>90</v>
      </c>
      <c r="Q200" s="15" t="s">
        <v>1399</v>
      </c>
      <c r="R200" s="15">
        <v>8</v>
      </c>
      <c r="S200" s="15" t="s">
        <v>246</v>
      </c>
      <c r="T200" s="174" t="s">
        <v>1400</v>
      </c>
      <c r="U200" s="174" t="s">
        <v>1401</v>
      </c>
      <c r="V200" s="174" t="s">
        <v>90</v>
      </c>
      <c r="W200" s="278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</row>
    <row r="201" spans="1:58" s="272" customFormat="1" ht="16.5" customHeight="1" x14ac:dyDescent="0.25">
      <c r="A201" s="280">
        <v>40</v>
      </c>
      <c r="B201" s="288" t="s">
        <v>1348</v>
      </c>
      <c r="C201" s="265">
        <v>10</v>
      </c>
      <c r="D201" s="265">
        <v>0</v>
      </c>
      <c r="E201" s="265">
        <v>4</v>
      </c>
      <c r="F201" s="265">
        <v>0</v>
      </c>
      <c r="G201" s="265">
        <v>0</v>
      </c>
      <c r="H201" s="265">
        <v>0</v>
      </c>
      <c r="I201" s="265">
        <v>0</v>
      </c>
      <c r="J201" s="117">
        <f t="shared" si="9"/>
        <v>14</v>
      </c>
      <c r="K201" s="265">
        <v>2</v>
      </c>
      <c r="L201" s="267">
        <f t="shared" si="10"/>
        <v>0.2</v>
      </c>
      <c r="M201" s="117" t="s">
        <v>16</v>
      </c>
      <c r="N201" s="263" t="s">
        <v>581</v>
      </c>
      <c r="O201" s="174" t="s">
        <v>433</v>
      </c>
      <c r="P201" s="174" t="s">
        <v>466</v>
      </c>
      <c r="Q201" s="15" t="s">
        <v>1658</v>
      </c>
      <c r="R201" s="265">
        <v>8</v>
      </c>
      <c r="S201" s="15" t="s">
        <v>510</v>
      </c>
      <c r="T201" s="263" t="s">
        <v>1659</v>
      </c>
      <c r="U201" s="263" t="s">
        <v>34</v>
      </c>
      <c r="V201" s="263" t="s">
        <v>1161</v>
      </c>
      <c r="W201" s="278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</row>
    <row r="202" spans="1:58" s="272" customFormat="1" ht="16.5" customHeight="1" x14ac:dyDescent="0.25">
      <c r="A202" s="280">
        <v>40</v>
      </c>
      <c r="B202" s="288" t="s">
        <v>113</v>
      </c>
      <c r="C202" s="265">
        <v>8</v>
      </c>
      <c r="D202" s="265">
        <v>2</v>
      </c>
      <c r="E202" s="265">
        <v>2</v>
      </c>
      <c r="F202" s="265">
        <v>2</v>
      </c>
      <c r="G202" s="265">
        <v>0</v>
      </c>
      <c r="H202" s="265">
        <v>0</v>
      </c>
      <c r="I202" s="265">
        <v>0</v>
      </c>
      <c r="J202" s="117">
        <f t="shared" si="9"/>
        <v>14</v>
      </c>
      <c r="K202" s="265">
        <v>2</v>
      </c>
      <c r="L202" s="267">
        <f t="shared" si="10"/>
        <v>0.2</v>
      </c>
      <c r="M202" s="117" t="s">
        <v>16</v>
      </c>
      <c r="N202" s="263" t="s">
        <v>719</v>
      </c>
      <c r="O202" s="174" t="s">
        <v>720</v>
      </c>
      <c r="P202" s="174" t="s">
        <v>377</v>
      </c>
      <c r="Q202" s="15" t="s">
        <v>717</v>
      </c>
      <c r="R202" s="265">
        <v>8</v>
      </c>
      <c r="S202" s="15" t="s">
        <v>246</v>
      </c>
      <c r="T202" s="263" t="s">
        <v>718</v>
      </c>
      <c r="U202" s="263" t="s">
        <v>45</v>
      </c>
      <c r="V202" s="263" t="s">
        <v>280</v>
      </c>
      <c r="W202" s="278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</row>
    <row r="203" spans="1:58" s="272" customFormat="1" ht="16.5" customHeight="1" x14ac:dyDescent="0.25">
      <c r="A203" s="280">
        <v>40</v>
      </c>
      <c r="B203" s="288" t="s">
        <v>66</v>
      </c>
      <c r="C203" s="265">
        <v>0</v>
      </c>
      <c r="D203" s="265">
        <v>0</v>
      </c>
      <c r="E203" s="265">
        <v>2</v>
      </c>
      <c r="F203" s="265">
        <v>0</v>
      </c>
      <c r="G203" s="265">
        <v>2</v>
      </c>
      <c r="H203" s="265">
        <v>10</v>
      </c>
      <c r="I203" s="265">
        <v>0</v>
      </c>
      <c r="J203" s="117">
        <f t="shared" si="9"/>
        <v>14</v>
      </c>
      <c r="K203" s="265">
        <v>1</v>
      </c>
      <c r="L203" s="267">
        <f t="shared" si="10"/>
        <v>0.2</v>
      </c>
      <c r="M203" s="117" t="s">
        <v>16</v>
      </c>
      <c r="N203" s="263" t="s">
        <v>1450</v>
      </c>
      <c r="O203" s="174" t="s">
        <v>1129</v>
      </c>
      <c r="P203" s="174" t="s">
        <v>852</v>
      </c>
      <c r="Q203" s="15" t="s">
        <v>1451</v>
      </c>
      <c r="R203" s="265">
        <v>8</v>
      </c>
      <c r="S203" s="15" t="s">
        <v>32</v>
      </c>
      <c r="T203" s="263" t="s">
        <v>1452</v>
      </c>
      <c r="U203" s="263" t="s">
        <v>1453</v>
      </c>
      <c r="V203" s="263" t="s">
        <v>645</v>
      </c>
      <c r="W203" s="278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</row>
    <row r="204" spans="1:58" s="272" customFormat="1" ht="16.5" customHeight="1" x14ac:dyDescent="0.25">
      <c r="A204" s="280">
        <v>40</v>
      </c>
      <c r="B204" s="288" t="s">
        <v>121</v>
      </c>
      <c r="C204" s="265">
        <v>10</v>
      </c>
      <c r="D204" s="265">
        <v>0</v>
      </c>
      <c r="E204" s="265">
        <v>2</v>
      </c>
      <c r="F204" s="265">
        <v>0</v>
      </c>
      <c r="G204" s="265">
        <v>2</v>
      </c>
      <c r="H204" s="265">
        <v>0</v>
      </c>
      <c r="I204" s="265">
        <v>0</v>
      </c>
      <c r="J204" s="117">
        <f t="shared" si="9"/>
        <v>14</v>
      </c>
      <c r="K204" s="265">
        <v>1</v>
      </c>
      <c r="L204" s="267">
        <f t="shared" si="10"/>
        <v>0.2</v>
      </c>
      <c r="M204" s="117" t="s">
        <v>16</v>
      </c>
      <c r="N204" s="263" t="s">
        <v>253</v>
      </c>
      <c r="O204" s="174" t="s">
        <v>126</v>
      </c>
      <c r="P204" s="174" t="s">
        <v>90</v>
      </c>
      <c r="Q204" s="15" t="s">
        <v>1276</v>
      </c>
      <c r="R204" s="265">
        <v>8</v>
      </c>
      <c r="S204" s="15" t="s">
        <v>32</v>
      </c>
      <c r="T204" s="263" t="s">
        <v>1271</v>
      </c>
      <c r="U204" s="263" t="s">
        <v>79</v>
      </c>
      <c r="V204" s="263" t="s">
        <v>90</v>
      </c>
      <c r="W204" s="278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</row>
    <row r="205" spans="1:58" s="272" customFormat="1" ht="16.5" customHeight="1" x14ac:dyDescent="0.25">
      <c r="A205" s="280">
        <v>40</v>
      </c>
      <c r="B205" s="288" t="s">
        <v>109</v>
      </c>
      <c r="C205" s="265">
        <v>4</v>
      </c>
      <c r="D205" s="265">
        <v>2</v>
      </c>
      <c r="E205" s="265">
        <v>6</v>
      </c>
      <c r="F205" s="265">
        <v>0</v>
      </c>
      <c r="G205" s="265">
        <v>2</v>
      </c>
      <c r="H205" s="265">
        <v>0</v>
      </c>
      <c r="I205" s="265">
        <v>0</v>
      </c>
      <c r="J205" s="117">
        <f t="shared" si="9"/>
        <v>14</v>
      </c>
      <c r="K205" s="265">
        <v>2</v>
      </c>
      <c r="L205" s="267">
        <f t="shared" si="10"/>
        <v>0.2</v>
      </c>
      <c r="M205" s="117" t="s">
        <v>16</v>
      </c>
      <c r="N205" s="263" t="s">
        <v>721</v>
      </c>
      <c r="O205" s="174" t="s">
        <v>34</v>
      </c>
      <c r="P205" s="174" t="s">
        <v>56</v>
      </c>
      <c r="Q205" s="15" t="s">
        <v>717</v>
      </c>
      <c r="R205" s="265">
        <v>8</v>
      </c>
      <c r="S205" s="15" t="s">
        <v>246</v>
      </c>
      <c r="T205" s="263" t="s">
        <v>718</v>
      </c>
      <c r="U205" s="263" t="s">
        <v>45</v>
      </c>
      <c r="V205" s="263" t="s">
        <v>280</v>
      </c>
      <c r="W205" s="278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</row>
    <row r="206" spans="1:58" s="272" customFormat="1" ht="16.5" customHeight="1" x14ac:dyDescent="0.25">
      <c r="A206" s="280">
        <v>40</v>
      </c>
      <c r="B206" s="288" t="s">
        <v>80</v>
      </c>
      <c r="C206" s="265">
        <v>0</v>
      </c>
      <c r="D206" s="265">
        <v>0</v>
      </c>
      <c r="E206" s="265">
        <v>8</v>
      </c>
      <c r="F206" s="265">
        <v>2</v>
      </c>
      <c r="G206" s="265">
        <v>4</v>
      </c>
      <c r="H206" s="265">
        <v>0</v>
      </c>
      <c r="I206" s="265">
        <v>0</v>
      </c>
      <c r="J206" s="117">
        <f t="shared" si="9"/>
        <v>14</v>
      </c>
      <c r="K206" s="265">
        <v>8</v>
      </c>
      <c r="L206" s="267">
        <f t="shared" si="10"/>
        <v>0.2</v>
      </c>
      <c r="M206" s="117" t="s">
        <v>16</v>
      </c>
      <c r="N206" s="263" t="s">
        <v>844</v>
      </c>
      <c r="O206" s="174" t="s">
        <v>845</v>
      </c>
      <c r="P206" s="174" t="s">
        <v>49</v>
      </c>
      <c r="Q206" s="15" t="s">
        <v>834</v>
      </c>
      <c r="R206" s="265">
        <v>8</v>
      </c>
      <c r="S206" s="15" t="s">
        <v>246</v>
      </c>
      <c r="T206" s="263" t="s">
        <v>835</v>
      </c>
      <c r="U206" s="263" t="s">
        <v>827</v>
      </c>
      <c r="V206" s="263" t="s">
        <v>148</v>
      </c>
      <c r="W206" s="278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</row>
    <row r="207" spans="1:58" s="272" customFormat="1" ht="16.5" customHeight="1" x14ac:dyDescent="0.25">
      <c r="A207" s="280">
        <v>41</v>
      </c>
      <c r="B207" s="288" t="s">
        <v>124</v>
      </c>
      <c r="C207" s="265">
        <v>5</v>
      </c>
      <c r="D207" s="265">
        <v>0</v>
      </c>
      <c r="E207" s="265">
        <v>8</v>
      </c>
      <c r="F207" s="265">
        <v>0</v>
      </c>
      <c r="G207" s="265">
        <v>0</v>
      </c>
      <c r="H207" s="265">
        <v>0</v>
      </c>
      <c r="I207" s="265">
        <v>0</v>
      </c>
      <c r="J207" s="117">
        <f t="shared" ref="J207:J238" si="11">SUM(C207:I207)</f>
        <v>13</v>
      </c>
      <c r="K207" s="265">
        <v>9</v>
      </c>
      <c r="L207" s="267">
        <f t="shared" si="10"/>
        <v>0.18571428571428572</v>
      </c>
      <c r="M207" s="117" t="s">
        <v>16</v>
      </c>
      <c r="N207" s="263" t="s">
        <v>846</v>
      </c>
      <c r="O207" s="174" t="s">
        <v>79</v>
      </c>
      <c r="P207" s="174" t="s">
        <v>277</v>
      </c>
      <c r="Q207" s="15" t="s">
        <v>834</v>
      </c>
      <c r="R207" s="265">
        <v>8</v>
      </c>
      <c r="S207" s="15" t="s">
        <v>32</v>
      </c>
      <c r="T207" s="263" t="s">
        <v>835</v>
      </c>
      <c r="U207" s="263" t="s">
        <v>827</v>
      </c>
      <c r="V207" s="263" t="s">
        <v>148</v>
      </c>
      <c r="W207" s="278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</row>
    <row r="208" spans="1:58" s="272" customFormat="1" ht="16.5" customHeight="1" x14ac:dyDescent="0.25">
      <c r="A208" s="280">
        <v>41</v>
      </c>
      <c r="B208" s="288" t="s">
        <v>124</v>
      </c>
      <c r="C208" s="265">
        <v>6</v>
      </c>
      <c r="D208" s="265">
        <v>0</v>
      </c>
      <c r="E208" s="265">
        <v>6</v>
      </c>
      <c r="F208" s="265">
        <v>0</v>
      </c>
      <c r="G208" s="265">
        <v>1</v>
      </c>
      <c r="H208" s="265">
        <v>0</v>
      </c>
      <c r="I208" s="265">
        <v>0</v>
      </c>
      <c r="J208" s="117">
        <f t="shared" si="11"/>
        <v>13</v>
      </c>
      <c r="K208" s="265">
        <v>10</v>
      </c>
      <c r="L208" s="267">
        <f t="shared" si="10"/>
        <v>0.18571428571428572</v>
      </c>
      <c r="M208" s="117" t="s">
        <v>16</v>
      </c>
      <c r="N208" s="263" t="s">
        <v>659</v>
      </c>
      <c r="O208" s="174" t="s">
        <v>1153</v>
      </c>
      <c r="P208" s="174" t="s">
        <v>56</v>
      </c>
      <c r="Q208" s="15" t="s">
        <v>1140</v>
      </c>
      <c r="R208" s="265">
        <v>8</v>
      </c>
      <c r="S208" s="15">
        <v>2</v>
      </c>
      <c r="T208" s="263" t="s">
        <v>276</v>
      </c>
      <c r="U208" s="263" t="s">
        <v>346</v>
      </c>
      <c r="V208" s="263" t="s">
        <v>19</v>
      </c>
      <c r="W208" s="278"/>
      <c r="X208" s="273"/>
      <c r="Y208" s="273"/>
      <c r="Z208" s="273"/>
      <c r="AA208" s="273"/>
      <c r="AB208" s="273"/>
      <c r="AC208" s="273"/>
      <c r="AD208" s="273"/>
      <c r="AE208" s="273"/>
      <c r="AF208" s="273"/>
      <c r="AG208" s="273"/>
      <c r="AH208" s="273"/>
      <c r="AI208" s="273"/>
      <c r="AJ208" s="273"/>
      <c r="AK208" s="273"/>
      <c r="AL208" s="273"/>
      <c r="AM208" s="273"/>
      <c r="AN208" s="273"/>
      <c r="AO208" s="273"/>
      <c r="AP208" s="273"/>
      <c r="AQ208" s="273"/>
      <c r="AR208" s="273"/>
      <c r="AS208" s="273"/>
      <c r="AT208" s="273"/>
      <c r="AU208" s="273"/>
      <c r="AV208" s="273"/>
      <c r="AW208" s="273"/>
      <c r="AX208" s="273"/>
      <c r="AY208" s="273"/>
      <c r="AZ208" s="273"/>
      <c r="BA208" s="273"/>
      <c r="BB208" s="273"/>
      <c r="BC208" s="273"/>
      <c r="BD208" s="273"/>
      <c r="BE208" s="273"/>
      <c r="BF208" s="273"/>
    </row>
    <row r="209" spans="1:58" s="272" customFormat="1" ht="16.5" customHeight="1" x14ac:dyDescent="0.25">
      <c r="A209" s="280">
        <v>41</v>
      </c>
      <c r="B209" s="288" t="s">
        <v>113</v>
      </c>
      <c r="C209" s="265">
        <v>0</v>
      </c>
      <c r="D209" s="265">
        <v>0</v>
      </c>
      <c r="E209" s="265">
        <v>5</v>
      </c>
      <c r="F209" s="265">
        <v>3</v>
      </c>
      <c r="G209" s="265">
        <v>5</v>
      </c>
      <c r="H209" s="265">
        <v>0</v>
      </c>
      <c r="I209" s="265">
        <v>0</v>
      </c>
      <c r="J209" s="117">
        <f t="shared" si="11"/>
        <v>13</v>
      </c>
      <c r="K209" s="265">
        <v>2</v>
      </c>
      <c r="L209" s="267">
        <f t="shared" si="10"/>
        <v>0.18571428571428572</v>
      </c>
      <c r="M209" s="117" t="s">
        <v>16</v>
      </c>
      <c r="N209" s="263" t="s">
        <v>1947</v>
      </c>
      <c r="O209" s="174" t="s">
        <v>73</v>
      </c>
      <c r="P209" s="174" t="s">
        <v>100</v>
      </c>
      <c r="Q209" s="15" t="s">
        <v>1945</v>
      </c>
      <c r="R209" s="265">
        <v>8</v>
      </c>
      <c r="S209" s="15" t="s">
        <v>246</v>
      </c>
      <c r="T209" s="263" t="s">
        <v>1946</v>
      </c>
      <c r="U209" s="263" t="s">
        <v>1854</v>
      </c>
      <c r="V209" s="263" t="s">
        <v>42</v>
      </c>
      <c r="W209" s="278"/>
      <c r="X209" s="273"/>
      <c r="Y209" s="273"/>
      <c r="Z209" s="273"/>
      <c r="AA209" s="273"/>
      <c r="AB209" s="273"/>
      <c r="AC209" s="273"/>
      <c r="AD209" s="273"/>
      <c r="AE209" s="273"/>
      <c r="AF209" s="273"/>
      <c r="AG209" s="273"/>
      <c r="AH209" s="273"/>
      <c r="AI209" s="273"/>
      <c r="AJ209" s="273"/>
      <c r="AK209" s="273"/>
      <c r="AL209" s="273"/>
      <c r="AM209" s="273"/>
      <c r="AN209" s="273"/>
      <c r="AO209" s="273"/>
      <c r="AP209" s="273"/>
      <c r="AQ209" s="273"/>
      <c r="AR209" s="273"/>
      <c r="AS209" s="273"/>
      <c r="AT209" s="273"/>
      <c r="AU209" s="273"/>
      <c r="AV209" s="273"/>
      <c r="AW209" s="273"/>
      <c r="AX209" s="273"/>
      <c r="AY209" s="273"/>
      <c r="AZ209" s="273"/>
      <c r="BA209" s="273"/>
      <c r="BB209" s="273"/>
      <c r="BC209" s="273"/>
      <c r="BD209" s="273"/>
      <c r="BE209" s="273"/>
      <c r="BF209" s="273"/>
    </row>
    <row r="210" spans="1:58" s="272" customFormat="1" ht="16.5" customHeight="1" x14ac:dyDescent="0.25">
      <c r="A210" s="280">
        <v>41</v>
      </c>
      <c r="B210" s="288" t="s">
        <v>83</v>
      </c>
      <c r="C210" s="265">
        <v>0</v>
      </c>
      <c r="D210" s="265">
        <v>0</v>
      </c>
      <c r="E210" s="265">
        <v>5</v>
      </c>
      <c r="F210" s="265">
        <v>0</v>
      </c>
      <c r="G210" s="265">
        <v>2</v>
      </c>
      <c r="H210" s="265">
        <v>6</v>
      </c>
      <c r="I210" s="265">
        <v>0</v>
      </c>
      <c r="J210" s="117">
        <f t="shared" si="11"/>
        <v>13</v>
      </c>
      <c r="K210" s="265">
        <v>9</v>
      </c>
      <c r="L210" s="267">
        <f t="shared" si="10"/>
        <v>0.18571428571428572</v>
      </c>
      <c r="M210" s="117" t="s">
        <v>16</v>
      </c>
      <c r="N210" s="263" t="s">
        <v>2186</v>
      </c>
      <c r="O210" s="174" t="s">
        <v>357</v>
      </c>
      <c r="P210" s="174" t="s">
        <v>469</v>
      </c>
      <c r="Q210" s="15" t="s">
        <v>2178</v>
      </c>
      <c r="R210" s="265">
        <v>8</v>
      </c>
      <c r="S210" s="15" t="s">
        <v>182</v>
      </c>
      <c r="T210" s="263" t="s">
        <v>2167</v>
      </c>
      <c r="U210" s="263" t="s">
        <v>45</v>
      </c>
      <c r="V210" s="263" t="s">
        <v>19</v>
      </c>
      <c r="W210" s="278"/>
      <c r="X210" s="273"/>
      <c r="Y210" s="273"/>
      <c r="Z210" s="273"/>
      <c r="AA210" s="273"/>
      <c r="AB210" s="273"/>
      <c r="AC210" s="273"/>
      <c r="AD210" s="273"/>
      <c r="AE210" s="273"/>
      <c r="AF210" s="273"/>
      <c r="AG210" s="273"/>
      <c r="AH210" s="273"/>
      <c r="AI210" s="273"/>
      <c r="AJ210" s="273"/>
      <c r="AK210" s="273"/>
      <c r="AL210" s="273"/>
      <c r="AM210" s="273"/>
      <c r="AN210" s="273"/>
      <c r="AO210" s="273"/>
      <c r="AP210" s="273"/>
      <c r="AQ210" s="273"/>
      <c r="AR210" s="273"/>
      <c r="AS210" s="273"/>
      <c r="AT210" s="273"/>
      <c r="AU210" s="273"/>
      <c r="AV210" s="273"/>
      <c r="AW210" s="273"/>
      <c r="AX210" s="273"/>
      <c r="AY210" s="273"/>
      <c r="AZ210" s="273"/>
      <c r="BA210" s="273"/>
      <c r="BB210" s="273"/>
      <c r="BC210" s="273"/>
      <c r="BD210" s="273"/>
      <c r="BE210" s="273"/>
      <c r="BF210" s="273"/>
    </row>
    <row r="211" spans="1:58" s="272" customFormat="1" ht="16.5" customHeight="1" x14ac:dyDescent="0.25">
      <c r="A211" s="280">
        <v>41</v>
      </c>
      <c r="B211" s="288" t="s">
        <v>131</v>
      </c>
      <c r="C211" s="265">
        <v>0</v>
      </c>
      <c r="D211" s="265">
        <v>0</v>
      </c>
      <c r="E211" s="265">
        <v>6</v>
      </c>
      <c r="F211" s="265">
        <v>2</v>
      </c>
      <c r="G211" s="265">
        <v>5</v>
      </c>
      <c r="H211" s="265">
        <v>0</v>
      </c>
      <c r="I211" s="265">
        <v>0</v>
      </c>
      <c r="J211" s="117">
        <f t="shared" si="11"/>
        <v>13</v>
      </c>
      <c r="K211" s="265">
        <v>1</v>
      </c>
      <c r="L211" s="267">
        <f t="shared" si="10"/>
        <v>0.18571428571428572</v>
      </c>
      <c r="M211" s="117" t="s">
        <v>16</v>
      </c>
      <c r="N211" s="263" t="s">
        <v>2143</v>
      </c>
      <c r="O211" s="174" t="s">
        <v>79</v>
      </c>
      <c r="P211" s="174" t="s">
        <v>257</v>
      </c>
      <c r="Q211" s="15" t="s">
        <v>2144</v>
      </c>
      <c r="R211" s="265">
        <v>8</v>
      </c>
      <c r="S211" s="15" t="s">
        <v>32</v>
      </c>
      <c r="T211" s="263" t="s">
        <v>2116</v>
      </c>
      <c r="U211" s="263" t="s">
        <v>522</v>
      </c>
      <c r="V211" s="263" t="s">
        <v>402</v>
      </c>
      <c r="W211" s="278"/>
      <c r="X211" s="273"/>
      <c r="Y211" s="273"/>
      <c r="Z211" s="273"/>
      <c r="AA211" s="273"/>
      <c r="AB211" s="273"/>
      <c r="AC211" s="273"/>
      <c r="AD211" s="273"/>
      <c r="AE211" s="273"/>
      <c r="AF211" s="273"/>
      <c r="AG211" s="273"/>
      <c r="AH211" s="273"/>
      <c r="AI211" s="273"/>
      <c r="AJ211" s="273"/>
      <c r="AK211" s="273"/>
      <c r="AL211" s="273"/>
      <c r="AM211" s="273"/>
      <c r="AN211" s="273"/>
      <c r="AO211" s="273"/>
      <c r="AP211" s="273"/>
      <c r="AQ211" s="273"/>
      <c r="AR211" s="273"/>
      <c r="AS211" s="273"/>
      <c r="AT211" s="273"/>
      <c r="AU211" s="273"/>
      <c r="AV211" s="273"/>
      <c r="AW211" s="273"/>
      <c r="AX211" s="273"/>
      <c r="AY211" s="273"/>
      <c r="AZ211" s="273"/>
      <c r="BA211" s="273"/>
      <c r="BB211" s="273"/>
      <c r="BC211" s="273"/>
      <c r="BD211" s="273"/>
      <c r="BE211" s="273"/>
      <c r="BF211" s="273"/>
    </row>
    <row r="212" spans="1:58" s="272" customFormat="1" ht="16.5" customHeight="1" x14ac:dyDescent="0.25">
      <c r="A212" s="280">
        <v>41</v>
      </c>
      <c r="B212" s="288" t="s">
        <v>61</v>
      </c>
      <c r="C212" s="265">
        <v>0</v>
      </c>
      <c r="D212" s="265">
        <v>0</v>
      </c>
      <c r="E212" s="265">
        <v>5</v>
      </c>
      <c r="F212" s="265">
        <v>0</v>
      </c>
      <c r="G212" s="265">
        <v>2</v>
      </c>
      <c r="H212" s="265">
        <v>6</v>
      </c>
      <c r="I212" s="265">
        <v>0</v>
      </c>
      <c r="J212" s="117">
        <f t="shared" si="11"/>
        <v>13</v>
      </c>
      <c r="K212" s="265">
        <v>4</v>
      </c>
      <c r="L212" s="267">
        <f t="shared" si="10"/>
        <v>0.18571428571428572</v>
      </c>
      <c r="M212" s="117" t="s">
        <v>16</v>
      </c>
      <c r="N212" s="263" t="s">
        <v>556</v>
      </c>
      <c r="O212" s="174" t="s">
        <v>350</v>
      </c>
      <c r="P212" s="174" t="s">
        <v>557</v>
      </c>
      <c r="Q212" s="15" t="s">
        <v>545</v>
      </c>
      <c r="R212" s="265">
        <v>8</v>
      </c>
      <c r="S212" s="15" t="s">
        <v>32</v>
      </c>
      <c r="T212" s="263" t="s">
        <v>546</v>
      </c>
      <c r="U212" s="263" t="s">
        <v>547</v>
      </c>
      <c r="V212" s="263" t="s">
        <v>548</v>
      </c>
      <c r="W212" s="278"/>
      <c r="X212" s="273"/>
      <c r="Y212" s="273"/>
      <c r="Z212" s="273"/>
      <c r="AA212" s="273"/>
      <c r="AB212" s="273"/>
      <c r="AC212" s="273"/>
      <c r="AD212" s="273"/>
      <c r="AE212" s="273"/>
      <c r="AF212" s="273"/>
      <c r="AG212" s="273"/>
      <c r="AH212" s="273"/>
      <c r="AI212" s="273"/>
      <c r="AJ212" s="273"/>
      <c r="AK212" s="273"/>
      <c r="AL212" s="273"/>
      <c r="AM212" s="273"/>
      <c r="AN212" s="273"/>
      <c r="AO212" s="273"/>
      <c r="AP212" s="273"/>
      <c r="AQ212" s="273"/>
      <c r="AR212" s="273"/>
      <c r="AS212" s="273"/>
      <c r="AT212" s="273"/>
      <c r="AU212" s="273"/>
      <c r="AV212" s="273"/>
      <c r="AW212" s="273"/>
      <c r="AX212" s="273"/>
      <c r="AY212" s="273"/>
      <c r="AZ212" s="273"/>
      <c r="BA212" s="273"/>
      <c r="BB212" s="273"/>
      <c r="BC212" s="273"/>
      <c r="BD212" s="273"/>
      <c r="BE212" s="273"/>
      <c r="BF212" s="273"/>
    </row>
    <row r="213" spans="1:58" s="272" customFormat="1" ht="16.5" customHeight="1" x14ac:dyDescent="0.25">
      <c r="A213" s="280">
        <v>41</v>
      </c>
      <c r="B213" s="288" t="s">
        <v>87</v>
      </c>
      <c r="C213" s="265">
        <v>2</v>
      </c>
      <c r="D213" s="265">
        <v>10</v>
      </c>
      <c r="E213" s="265">
        <v>0</v>
      </c>
      <c r="F213" s="265">
        <v>0</v>
      </c>
      <c r="G213" s="265">
        <v>0</v>
      </c>
      <c r="H213" s="265">
        <v>1</v>
      </c>
      <c r="I213" s="265">
        <v>0</v>
      </c>
      <c r="J213" s="117">
        <f t="shared" si="11"/>
        <v>13</v>
      </c>
      <c r="K213" s="265">
        <v>17</v>
      </c>
      <c r="L213" s="267">
        <f t="shared" si="10"/>
        <v>0.18571428571428572</v>
      </c>
      <c r="M213" s="117" t="s">
        <v>16</v>
      </c>
      <c r="N213" s="271" t="s">
        <v>2065</v>
      </c>
      <c r="O213" s="276" t="s">
        <v>529</v>
      </c>
      <c r="P213" s="276" t="s">
        <v>31</v>
      </c>
      <c r="Q213" s="15" t="s">
        <v>2031</v>
      </c>
      <c r="R213" s="265">
        <v>8</v>
      </c>
      <c r="S213" s="15" t="s">
        <v>309</v>
      </c>
      <c r="T213" s="263" t="s">
        <v>2047</v>
      </c>
      <c r="U213" s="263" t="s">
        <v>346</v>
      </c>
      <c r="V213" s="263" t="s">
        <v>123</v>
      </c>
      <c r="W213" s="278"/>
      <c r="X213" s="273"/>
      <c r="Y213" s="273"/>
      <c r="Z213" s="273"/>
      <c r="AA213" s="273"/>
      <c r="AB213" s="273"/>
      <c r="AC213" s="273"/>
      <c r="AD213" s="273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73"/>
      <c r="AQ213" s="273"/>
      <c r="AR213" s="273"/>
      <c r="AS213" s="273"/>
      <c r="AT213" s="273"/>
      <c r="AU213" s="273"/>
      <c r="AV213" s="273"/>
      <c r="AW213" s="273"/>
      <c r="AX213" s="273"/>
      <c r="AY213" s="273"/>
      <c r="AZ213" s="273"/>
      <c r="BA213" s="273"/>
      <c r="BB213" s="273"/>
      <c r="BC213" s="273"/>
      <c r="BD213" s="273"/>
      <c r="BE213" s="273"/>
      <c r="BF213" s="273"/>
    </row>
    <row r="214" spans="1:58" s="272" customFormat="1" ht="16.5" customHeight="1" x14ac:dyDescent="0.25">
      <c r="A214" s="280">
        <v>41</v>
      </c>
      <c r="B214" s="288" t="s">
        <v>559</v>
      </c>
      <c r="C214" s="265">
        <v>10</v>
      </c>
      <c r="D214" s="265">
        <v>0</v>
      </c>
      <c r="E214" s="265">
        <v>3</v>
      </c>
      <c r="F214" s="265">
        <v>0</v>
      </c>
      <c r="G214" s="265">
        <v>0</v>
      </c>
      <c r="H214" s="265">
        <v>0</v>
      </c>
      <c r="I214" s="265">
        <v>0</v>
      </c>
      <c r="J214" s="117">
        <f t="shared" si="11"/>
        <v>13</v>
      </c>
      <c r="K214" s="265">
        <v>3</v>
      </c>
      <c r="L214" s="267">
        <f t="shared" si="10"/>
        <v>0.18571428571428572</v>
      </c>
      <c r="M214" s="117" t="s">
        <v>16</v>
      </c>
      <c r="N214" s="263" t="s">
        <v>1664</v>
      </c>
      <c r="O214" s="174" t="s">
        <v>626</v>
      </c>
      <c r="P214" s="174" t="s">
        <v>274</v>
      </c>
      <c r="Q214" s="15" t="s">
        <v>1658</v>
      </c>
      <c r="R214" s="265">
        <v>8</v>
      </c>
      <c r="S214" s="15" t="s">
        <v>510</v>
      </c>
      <c r="T214" s="263" t="s">
        <v>1659</v>
      </c>
      <c r="U214" s="263" t="s">
        <v>34</v>
      </c>
      <c r="V214" s="263" t="s">
        <v>1161</v>
      </c>
      <c r="W214" s="278"/>
      <c r="X214" s="273"/>
      <c r="Y214" s="273"/>
      <c r="Z214" s="273"/>
      <c r="AA214" s="273"/>
      <c r="AB214" s="273"/>
      <c r="AC214" s="273"/>
      <c r="AD214" s="273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73"/>
      <c r="AQ214" s="273"/>
      <c r="AR214" s="273"/>
      <c r="AS214" s="273"/>
      <c r="AT214" s="273"/>
      <c r="AU214" s="273"/>
      <c r="AV214" s="273"/>
      <c r="AW214" s="273"/>
      <c r="AX214" s="273"/>
      <c r="AY214" s="273"/>
      <c r="AZ214" s="273"/>
      <c r="BA214" s="273"/>
      <c r="BB214" s="273"/>
      <c r="BC214" s="273"/>
      <c r="BD214" s="273"/>
      <c r="BE214" s="273"/>
      <c r="BF214" s="273"/>
    </row>
    <row r="215" spans="1:58" s="273" customFormat="1" ht="16.5" customHeight="1" x14ac:dyDescent="0.25">
      <c r="A215" s="280">
        <v>41</v>
      </c>
      <c r="B215" s="288" t="s">
        <v>98</v>
      </c>
      <c r="C215" s="265">
        <v>2</v>
      </c>
      <c r="D215" s="265">
        <v>0</v>
      </c>
      <c r="E215" s="265">
        <v>5</v>
      </c>
      <c r="F215" s="265">
        <v>2</v>
      </c>
      <c r="G215" s="265">
        <v>4</v>
      </c>
      <c r="H215" s="265">
        <v>0</v>
      </c>
      <c r="I215" s="265">
        <v>0</v>
      </c>
      <c r="J215" s="117">
        <f t="shared" si="11"/>
        <v>13</v>
      </c>
      <c r="K215" s="265">
        <v>2</v>
      </c>
      <c r="L215" s="267">
        <f t="shared" si="10"/>
        <v>0.18571428571428572</v>
      </c>
      <c r="M215" s="117" t="s">
        <v>16</v>
      </c>
      <c r="N215" s="261" t="s">
        <v>594</v>
      </c>
      <c r="O215" s="175" t="s">
        <v>251</v>
      </c>
      <c r="P215" s="174" t="s">
        <v>217</v>
      </c>
      <c r="Q215" s="15" t="s">
        <v>1527</v>
      </c>
      <c r="R215" s="15">
        <v>8</v>
      </c>
      <c r="S215" s="15" t="s">
        <v>32</v>
      </c>
      <c r="T215" s="174" t="s">
        <v>1528</v>
      </c>
      <c r="U215" s="174" t="s">
        <v>1186</v>
      </c>
      <c r="V215" s="174" t="s">
        <v>280</v>
      </c>
      <c r="W215" s="278"/>
    </row>
    <row r="216" spans="1:58" s="273" customFormat="1" ht="16.5" customHeight="1" x14ac:dyDescent="0.25">
      <c r="A216" s="280">
        <v>41</v>
      </c>
      <c r="B216" s="288" t="s">
        <v>109</v>
      </c>
      <c r="C216" s="265">
        <v>4</v>
      </c>
      <c r="D216" s="265">
        <v>0</v>
      </c>
      <c r="E216" s="265">
        <v>4</v>
      </c>
      <c r="F216" s="265">
        <v>4</v>
      </c>
      <c r="G216" s="265">
        <v>0</v>
      </c>
      <c r="H216" s="265">
        <v>1</v>
      </c>
      <c r="I216" s="265">
        <v>0</v>
      </c>
      <c r="J216" s="117">
        <f t="shared" si="11"/>
        <v>13</v>
      </c>
      <c r="K216" s="265">
        <v>3</v>
      </c>
      <c r="L216" s="267">
        <f t="shared" si="10"/>
        <v>0.18571428571428572</v>
      </c>
      <c r="M216" s="117" t="s">
        <v>16</v>
      </c>
      <c r="N216" s="174" t="s">
        <v>1967</v>
      </c>
      <c r="O216" s="175" t="s">
        <v>350</v>
      </c>
      <c r="P216" s="174" t="s">
        <v>56</v>
      </c>
      <c r="Q216" s="15" t="s">
        <v>1965</v>
      </c>
      <c r="R216" s="15">
        <v>8</v>
      </c>
      <c r="S216" s="15" t="s">
        <v>246</v>
      </c>
      <c r="T216" s="174" t="s">
        <v>778</v>
      </c>
      <c r="U216" s="174" t="s">
        <v>161</v>
      </c>
      <c r="V216" s="174" t="s">
        <v>1428</v>
      </c>
      <c r="W216" s="278"/>
    </row>
    <row r="217" spans="1:58" s="273" customFormat="1" ht="16.5" customHeight="1" x14ac:dyDescent="0.25">
      <c r="A217" s="270">
        <v>42</v>
      </c>
      <c r="B217" s="288" t="s">
        <v>80</v>
      </c>
      <c r="C217" s="265">
        <v>0</v>
      </c>
      <c r="D217" s="265">
        <v>5</v>
      </c>
      <c r="E217" s="265">
        <v>7</v>
      </c>
      <c r="F217" s="265">
        <v>0</v>
      </c>
      <c r="G217" s="265">
        <v>0</v>
      </c>
      <c r="H217" s="265">
        <v>0</v>
      </c>
      <c r="I217" s="265">
        <v>0</v>
      </c>
      <c r="J217" s="117">
        <f t="shared" si="11"/>
        <v>12</v>
      </c>
      <c r="K217" s="265">
        <v>2</v>
      </c>
      <c r="L217" s="267">
        <f t="shared" si="10"/>
        <v>0.17142857142857143</v>
      </c>
      <c r="M217" s="117" t="s">
        <v>16</v>
      </c>
      <c r="N217" s="174" t="s">
        <v>971</v>
      </c>
      <c r="O217" s="175" t="s">
        <v>151</v>
      </c>
      <c r="P217" s="174" t="s">
        <v>277</v>
      </c>
      <c r="Q217" s="15" t="s">
        <v>969</v>
      </c>
      <c r="R217" s="15">
        <v>8</v>
      </c>
      <c r="S217" s="15" t="s">
        <v>182</v>
      </c>
      <c r="T217" s="174" t="s">
        <v>970</v>
      </c>
      <c r="U217" s="174" t="s">
        <v>346</v>
      </c>
      <c r="V217" s="174" t="s">
        <v>90</v>
      </c>
      <c r="W217" s="278"/>
    </row>
    <row r="218" spans="1:58" s="273" customFormat="1" ht="16.5" customHeight="1" x14ac:dyDescent="0.25">
      <c r="A218" s="270">
        <v>42</v>
      </c>
      <c r="B218" s="288" t="s">
        <v>71</v>
      </c>
      <c r="C218" s="265">
        <v>8</v>
      </c>
      <c r="D218" s="265">
        <v>0</v>
      </c>
      <c r="E218" s="265">
        <v>4</v>
      </c>
      <c r="F218" s="265">
        <v>0</v>
      </c>
      <c r="G218" s="265">
        <v>0</v>
      </c>
      <c r="H218" s="265">
        <v>0</v>
      </c>
      <c r="I218" s="265">
        <v>0</v>
      </c>
      <c r="J218" s="117">
        <f t="shared" si="11"/>
        <v>12</v>
      </c>
      <c r="K218" s="265">
        <v>1</v>
      </c>
      <c r="L218" s="267">
        <f t="shared" si="10"/>
        <v>0.17142857142857143</v>
      </c>
      <c r="M218" s="117" t="s">
        <v>16</v>
      </c>
      <c r="N218" s="263" t="s">
        <v>1196</v>
      </c>
      <c r="O218" s="175" t="s">
        <v>1197</v>
      </c>
      <c r="P218" s="174" t="s">
        <v>377</v>
      </c>
      <c r="Q218" s="15" t="s">
        <v>1198</v>
      </c>
      <c r="R218" s="15">
        <v>8</v>
      </c>
      <c r="S218" s="15" t="s">
        <v>246</v>
      </c>
      <c r="T218" s="174" t="s">
        <v>1199</v>
      </c>
      <c r="U218" s="174" t="s">
        <v>34</v>
      </c>
      <c r="V218" s="174" t="s">
        <v>828</v>
      </c>
      <c r="W218" s="278"/>
    </row>
    <row r="219" spans="1:58" s="273" customFormat="1" ht="16.5" customHeight="1" x14ac:dyDescent="0.25">
      <c r="A219" s="270">
        <v>42</v>
      </c>
      <c r="B219" s="288" t="s">
        <v>105</v>
      </c>
      <c r="C219" s="265">
        <v>10</v>
      </c>
      <c r="D219" s="265">
        <v>0</v>
      </c>
      <c r="E219" s="265">
        <v>2</v>
      </c>
      <c r="F219" s="265">
        <v>0</v>
      </c>
      <c r="G219" s="265">
        <v>0</v>
      </c>
      <c r="H219" s="265">
        <v>0</v>
      </c>
      <c r="I219" s="265">
        <v>0</v>
      </c>
      <c r="J219" s="117">
        <f t="shared" si="11"/>
        <v>12</v>
      </c>
      <c r="K219" s="265">
        <v>1</v>
      </c>
      <c r="L219" s="267">
        <f t="shared" si="10"/>
        <v>0.17142857142857143</v>
      </c>
      <c r="M219" s="117" t="s">
        <v>16</v>
      </c>
      <c r="N219" s="174" t="s">
        <v>1200</v>
      </c>
      <c r="O219" s="175" t="s">
        <v>1201</v>
      </c>
      <c r="P219" s="174" t="s">
        <v>123</v>
      </c>
      <c r="Q219" s="15" t="s">
        <v>1198</v>
      </c>
      <c r="R219" s="15">
        <v>8</v>
      </c>
      <c r="S219" s="15" t="s">
        <v>246</v>
      </c>
      <c r="T219" s="174" t="s">
        <v>1199</v>
      </c>
      <c r="U219" s="174" t="s">
        <v>34</v>
      </c>
      <c r="V219" s="174" t="s">
        <v>828</v>
      </c>
      <c r="W219" s="278"/>
    </row>
    <row r="220" spans="1:58" s="273" customFormat="1" ht="16.5" customHeight="1" x14ac:dyDescent="0.25">
      <c r="A220" s="270">
        <v>42</v>
      </c>
      <c r="B220" s="288" t="s">
        <v>87</v>
      </c>
      <c r="C220" s="265">
        <v>3</v>
      </c>
      <c r="D220" s="265">
        <v>0</v>
      </c>
      <c r="E220" s="265">
        <v>3</v>
      </c>
      <c r="F220" s="265">
        <v>2</v>
      </c>
      <c r="G220" s="265">
        <v>0</v>
      </c>
      <c r="H220" s="265">
        <v>4</v>
      </c>
      <c r="I220" s="265">
        <v>0</v>
      </c>
      <c r="J220" s="117">
        <f t="shared" si="11"/>
        <v>12</v>
      </c>
      <c r="K220" s="265">
        <v>1</v>
      </c>
      <c r="L220" s="267">
        <f t="shared" si="10"/>
        <v>0.17142857142857143</v>
      </c>
      <c r="M220" s="117" t="s">
        <v>16</v>
      </c>
      <c r="N220" s="174" t="s">
        <v>1079</v>
      </c>
      <c r="O220" s="175" t="s">
        <v>38</v>
      </c>
      <c r="P220" s="174" t="s">
        <v>60</v>
      </c>
      <c r="Q220" s="15" t="s">
        <v>1080</v>
      </c>
      <c r="R220" s="15">
        <v>8</v>
      </c>
      <c r="S220" s="15" t="s">
        <v>309</v>
      </c>
      <c r="T220" s="174" t="s">
        <v>1081</v>
      </c>
      <c r="U220" s="174" t="s">
        <v>1082</v>
      </c>
      <c r="V220" s="174" t="s">
        <v>1083</v>
      </c>
      <c r="W220" s="278"/>
    </row>
    <row r="221" spans="1:58" s="273" customFormat="1" ht="16.5" customHeight="1" x14ac:dyDescent="0.25">
      <c r="A221" s="270">
        <v>42</v>
      </c>
      <c r="B221" s="288" t="s">
        <v>109</v>
      </c>
      <c r="C221" s="265">
        <v>2</v>
      </c>
      <c r="D221" s="265">
        <v>0</v>
      </c>
      <c r="E221" s="265">
        <v>0</v>
      </c>
      <c r="F221" s="265">
        <v>0</v>
      </c>
      <c r="G221" s="265">
        <v>0</v>
      </c>
      <c r="H221" s="265">
        <v>10</v>
      </c>
      <c r="I221" s="265">
        <v>0</v>
      </c>
      <c r="J221" s="117">
        <f t="shared" si="11"/>
        <v>12</v>
      </c>
      <c r="K221" s="265">
        <v>1</v>
      </c>
      <c r="L221" s="267">
        <f t="shared" si="10"/>
        <v>0.17142857142857143</v>
      </c>
      <c r="M221" s="117" t="s">
        <v>16</v>
      </c>
      <c r="N221" s="174" t="s">
        <v>1119</v>
      </c>
      <c r="O221" s="175" t="s">
        <v>318</v>
      </c>
      <c r="P221" s="174" t="s">
        <v>189</v>
      </c>
      <c r="Q221" s="15" t="s">
        <v>1120</v>
      </c>
      <c r="R221" s="15">
        <v>8</v>
      </c>
      <c r="S221" s="15" t="s">
        <v>1121</v>
      </c>
      <c r="T221" s="174" t="s">
        <v>1122</v>
      </c>
      <c r="U221" s="174" t="s">
        <v>1123</v>
      </c>
      <c r="V221" s="174" t="s">
        <v>277</v>
      </c>
      <c r="W221" s="278"/>
    </row>
    <row r="222" spans="1:58" s="273" customFormat="1" ht="16.5" customHeight="1" x14ac:dyDescent="0.25">
      <c r="A222" s="270">
        <v>42</v>
      </c>
      <c r="B222" s="288" t="s">
        <v>66</v>
      </c>
      <c r="C222" s="265">
        <v>6</v>
      </c>
      <c r="D222" s="265">
        <v>0</v>
      </c>
      <c r="E222" s="265">
        <v>6</v>
      </c>
      <c r="F222" s="265">
        <v>0</v>
      </c>
      <c r="G222" s="265">
        <v>0</v>
      </c>
      <c r="H222" s="265">
        <v>0</v>
      </c>
      <c r="I222" s="265">
        <v>0</v>
      </c>
      <c r="J222" s="117">
        <f t="shared" si="11"/>
        <v>12</v>
      </c>
      <c r="K222" s="265">
        <v>2</v>
      </c>
      <c r="L222" s="267">
        <f t="shared" si="10"/>
        <v>0.17142857142857143</v>
      </c>
      <c r="M222" s="117" t="s">
        <v>16</v>
      </c>
      <c r="N222" s="174" t="s">
        <v>1045</v>
      </c>
      <c r="O222" s="175" t="s">
        <v>27</v>
      </c>
      <c r="P222" s="174" t="s">
        <v>19</v>
      </c>
      <c r="Q222" s="15" t="s">
        <v>1545</v>
      </c>
      <c r="R222" s="15">
        <v>8</v>
      </c>
      <c r="S222" s="15" t="s">
        <v>309</v>
      </c>
      <c r="T222" s="174" t="s">
        <v>1546</v>
      </c>
      <c r="U222" s="174" t="s">
        <v>34</v>
      </c>
      <c r="V222" s="174" t="s">
        <v>457</v>
      </c>
      <c r="W222" s="278"/>
    </row>
    <row r="223" spans="1:58" s="273" customFormat="1" ht="16.5" customHeight="1" x14ac:dyDescent="0.25">
      <c r="A223" s="270">
        <v>42</v>
      </c>
      <c r="B223" s="288" t="s">
        <v>131</v>
      </c>
      <c r="C223" s="265">
        <v>0</v>
      </c>
      <c r="D223" s="265">
        <v>0</v>
      </c>
      <c r="E223" s="265">
        <v>2</v>
      </c>
      <c r="F223" s="265">
        <v>0</v>
      </c>
      <c r="G223" s="265">
        <v>0</v>
      </c>
      <c r="H223" s="265">
        <v>10</v>
      </c>
      <c r="I223" s="265">
        <v>0</v>
      </c>
      <c r="J223" s="117">
        <f t="shared" si="11"/>
        <v>12</v>
      </c>
      <c r="K223" s="265">
        <v>16</v>
      </c>
      <c r="L223" s="267">
        <f t="shared" si="10"/>
        <v>0.17142857142857143</v>
      </c>
      <c r="M223" s="117" t="s">
        <v>16</v>
      </c>
      <c r="N223" s="174" t="s">
        <v>353</v>
      </c>
      <c r="O223" s="175" t="s">
        <v>289</v>
      </c>
      <c r="P223" s="174" t="s">
        <v>90</v>
      </c>
      <c r="Q223" s="15" t="s">
        <v>308</v>
      </c>
      <c r="R223" s="15">
        <v>8</v>
      </c>
      <c r="S223" s="15" t="s">
        <v>309</v>
      </c>
      <c r="T223" s="174" t="s">
        <v>310</v>
      </c>
      <c r="U223" s="174" t="s">
        <v>311</v>
      </c>
      <c r="V223" s="174" t="s">
        <v>277</v>
      </c>
      <c r="W223" s="278"/>
    </row>
    <row r="224" spans="1:58" s="273" customFormat="1" ht="16.5" customHeight="1" x14ac:dyDescent="0.25">
      <c r="A224" s="270">
        <v>42</v>
      </c>
      <c r="B224" s="288" t="s">
        <v>131</v>
      </c>
      <c r="C224" s="265">
        <v>0</v>
      </c>
      <c r="D224" s="265">
        <v>0</v>
      </c>
      <c r="E224" s="265">
        <v>8</v>
      </c>
      <c r="F224" s="265">
        <v>0</v>
      </c>
      <c r="G224" s="265">
        <v>1</v>
      </c>
      <c r="H224" s="265">
        <v>3</v>
      </c>
      <c r="I224" s="265">
        <v>0</v>
      </c>
      <c r="J224" s="117">
        <f t="shared" si="11"/>
        <v>12</v>
      </c>
      <c r="K224" s="265">
        <v>5</v>
      </c>
      <c r="L224" s="267">
        <f t="shared" si="10"/>
        <v>0.17142857142857143</v>
      </c>
      <c r="M224" s="117" t="s">
        <v>16</v>
      </c>
      <c r="N224" s="174" t="s">
        <v>1607</v>
      </c>
      <c r="O224" s="175" t="s">
        <v>79</v>
      </c>
      <c r="P224" s="174" t="s">
        <v>178</v>
      </c>
      <c r="Q224" s="15" t="s">
        <v>1601</v>
      </c>
      <c r="R224" s="15">
        <v>8</v>
      </c>
      <c r="S224" s="15" t="s">
        <v>246</v>
      </c>
      <c r="T224" s="174" t="s">
        <v>1602</v>
      </c>
      <c r="U224" s="174" t="s">
        <v>34</v>
      </c>
      <c r="V224" s="174" t="s">
        <v>100</v>
      </c>
      <c r="W224" s="278"/>
    </row>
    <row r="225" spans="1:58" s="273" customFormat="1" ht="16.5" customHeight="1" x14ac:dyDescent="0.25">
      <c r="A225" s="270">
        <v>42</v>
      </c>
      <c r="B225" s="288" t="s">
        <v>134</v>
      </c>
      <c r="C225" s="265">
        <v>0</v>
      </c>
      <c r="D225" s="265">
        <v>0</v>
      </c>
      <c r="E225" s="265">
        <v>8</v>
      </c>
      <c r="F225" s="265">
        <v>2</v>
      </c>
      <c r="G225" s="265">
        <v>2</v>
      </c>
      <c r="H225" s="265">
        <v>0</v>
      </c>
      <c r="I225" s="265">
        <v>0</v>
      </c>
      <c r="J225" s="117">
        <f t="shared" si="11"/>
        <v>12</v>
      </c>
      <c r="K225" s="265">
        <v>11</v>
      </c>
      <c r="L225" s="267">
        <f t="shared" si="10"/>
        <v>0.17142857142857143</v>
      </c>
      <c r="M225" s="117" t="s">
        <v>16</v>
      </c>
      <c r="N225" s="174" t="s">
        <v>1154</v>
      </c>
      <c r="O225" s="175" t="s">
        <v>18</v>
      </c>
      <c r="P225" s="174" t="s">
        <v>28</v>
      </c>
      <c r="Q225" s="15" t="s">
        <v>1140</v>
      </c>
      <c r="R225" s="15">
        <v>8</v>
      </c>
      <c r="S225" s="15">
        <v>2</v>
      </c>
      <c r="T225" s="174" t="s">
        <v>276</v>
      </c>
      <c r="U225" s="174" t="s">
        <v>346</v>
      </c>
      <c r="V225" s="174" t="s">
        <v>19</v>
      </c>
      <c r="W225" s="278"/>
    </row>
    <row r="226" spans="1:58" s="273" customFormat="1" ht="16.5" customHeight="1" x14ac:dyDescent="0.25">
      <c r="A226" s="270">
        <v>42</v>
      </c>
      <c r="B226" s="288" t="s">
        <v>121</v>
      </c>
      <c r="C226" s="265">
        <v>0</v>
      </c>
      <c r="D226" s="265">
        <v>0</v>
      </c>
      <c r="E226" s="265">
        <v>5</v>
      </c>
      <c r="F226" s="265">
        <v>4</v>
      </c>
      <c r="G226" s="265">
        <v>3</v>
      </c>
      <c r="H226" s="265">
        <v>0</v>
      </c>
      <c r="I226" s="265">
        <v>0</v>
      </c>
      <c r="J226" s="117">
        <f t="shared" si="11"/>
        <v>12</v>
      </c>
      <c r="K226" s="265">
        <v>3</v>
      </c>
      <c r="L226" s="267">
        <f t="shared" si="10"/>
        <v>0.17142857142857143</v>
      </c>
      <c r="M226" s="117" t="s">
        <v>16</v>
      </c>
      <c r="N226" s="174" t="s">
        <v>1948</v>
      </c>
      <c r="O226" s="175" t="s">
        <v>1949</v>
      </c>
      <c r="P226" s="174" t="s">
        <v>19</v>
      </c>
      <c r="Q226" s="15" t="s">
        <v>1945</v>
      </c>
      <c r="R226" s="15">
        <v>8</v>
      </c>
      <c r="S226" s="15" t="s">
        <v>246</v>
      </c>
      <c r="T226" s="174" t="s">
        <v>1946</v>
      </c>
      <c r="U226" s="174" t="s">
        <v>1854</v>
      </c>
      <c r="V226" s="174" t="s">
        <v>42</v>
      </c>
      <c r="W226" s="278"/>
    </row>
    <row r="227" spans="1:58" s="273" customFormat="1" ht="16.5" customHeight="1" x14ac:dyDescent="0.25">
      <c r="A227" s="270">
        <v>42</v>
      </c>
      <c r="B227" s="288" t="s">
        <v>87</v>
      </c>
      <c r="C227" s="117">
        <v>5</v>
      </c>
      <c r="D227" s="117">
        <v>0</v>
      </c>
      <c r="E227" s="117">
        <v>5</v>
      </c>
      <c r="F227" s="117">
        <v>0</v>
      </c>
      <c r="G227" s="117">
        <v>2</v>
      </c>
      <c r="H227" s="117">
        <v>0</v>
      </c>
      <c r="I227" s="117">
        <v>0</v>
      </c>
      <c r="J227" s="117">
        <f t="shared" si="11"/>
        <v>12</v>
      </c>
      <c r="K227" s="266">
        <v>8</v>
      </c>
      <c r="L227" s="267">
        <f t="shared" si="10"/>
        <v>0.17142857142857143</v>
      </c>
      <c r="M227" s="117" t="s">
        <v>16</v>
      </c>
      <c r="N227" s="269" t="s">
        <v>88</v>
      </c>
      <c r="O227" s="274" t="s">
        <v>89</v>
      </c>
      <c r="P227" s="269" t="s">
        <v>90</v>
      </c>
      <c r="Q227" s="15" t="s">
        <v>20</v>
      </c>
      <c r="R227" s="275">
        <v>8</v>
      </c>
      <c r="S227" s="15" t="s">
        <v>65</v>
      </c>
      <c r="T227" s="276" t="s">
        <v>33</v>
      </c>
      <c r="U227" s="276" t="s">
        <v>34</v>
      </c>
      <c r="V227" s="276" t="s">
        <v>35</v>
      </c>
      <c r="W227" s="271"/>
      <c r="X227" s="272"/>
      <c r="Y227" s="272"/>
      <c r="Z227" s="272"/>
      <c r="AA227" s="272"/>
      <c r="AB227" s="272"/>
      <c r="AC227" s="272"/>
      <c r="AD227" s="272"/>
      <c r="AE227" s="272"/>
      <c r="AF227" s="272"/>
      <c r="AG227" s="272"/>
      <c r="AH227" s="272"/>
      <c r="AI227" s="272"/>
      <c r="AJ227" s="272"/>
      <c r="AK227" s="272"/>
      <c r="AL227" s="272"/>
      <c r="AM227" s="272"/>
      <c r="AN227" s="272"/>
      <c r="AO227" s="272"/>
      <c r="AP227" s="272"/>
      <c r="AQ227" s="272"/>
      <c r="AR227" s="272"/>
      <c r="AS227" s="272"/>
      <c r="AT227" s="272"/>
      <c r="AU227" s="272"/>
      <c r="AV227" s="272"/>
      <c r="AW227" s="272"/>
      <c r="AX227" s="272"/>
      <c r="AY227" s="272"/>
      <c r="AZ227" s="272"/>
      <c r="BA227" s="272"/>
      <c r="BB227" s="272"/>
      <c r="BC227" s="272"/>
      <c r="BD227" s="272"/>
      <c r="BE227" s="272"/>
      <c r="BF227" s="272"/>
    </row>
    <row r="228" spans="1:58" s="273" customFormat="1" ht="16.5" customHeight="1" x14ac:dyDescent="0.25">
      <c r="A228" s="270">
        <v>42</v>
      </c>
      <c r="B228" s="288" t="s">
        <v>66</v>
      </c>
      <c r="C228" s="265">
        <v>4</v>
      </c>
      <c r="D228" s="265">
        <v>0</v>
      </c>
      <c r="E228" s="265">
        <v>8</v>
      </c>
      <c r="F228" s="265">
        <v>0</v>
      </c>
      <c r="G228" s="265">
        <v>0</v>
      </c>
      <c r="H228" s="265">
        <v>0</v>
      </c>
      <c r="I228" s="265">
        <v>0</v>
      </c>
      <c r="J228" s="117">
        <f t="shared" si="11"/>
        <v>12</v>
      </c>
      <c r="K228" s="265">
        <v>11</v>
      </c>
      <c r="L228" s="267">
        <f t="shared" si="10"/>
        <v>0.17142857142857143</v>
      </c>
      <c r="M228" s="117" t="s">
        <v>16</v>
      </c>
      <c r="N228" s="174" t="s">
        <v>1155</v>
      </c>
      <c r="O228" s="175" t="s">
        <v>126</v>
      </c>
      <c r="P228" s="174" t="s">
        <v>90</v>
      </c>
      <c r="Q228" s="15" t="s">
        <v>1140</v>
      </c>
      <c r="R228" s="15">
        <v>8</v>
      </c>
      <c r="S228" s="15">
        <v>2</v>
      </c>
      <c r="T228" s="174" t="s">
        <v>276</v>
      </c>
      <c r="U228" s="174" t="s">
        <v>346</v>
      </c>
      <c r="V228" s="174" t="s">
        <v>19</v>
      </c>
      <c r="W228" s="278"/>
    </row>
    <row r="229" spans="1:58" s="273" customFormat="1" ht="16.5" customHeight="1" x14ac:dyDescent="0.25">
      <c r="A229" s="270">
        <v>42</v>
      </c>
      <c r="B229" s="288" t="s">
        <v>105</v>
      </c>
      <c r="C229" s="265">
        <v>5</v>
      </c>
      <c r="D229" s="265">
        <v>0</v>
      </c>
      <c r="E229" s="265">
        <v>7</v>
      </c>
      <c r="F229" s="265">
        <v>0</v>
      </c>
      <c r="G229" s="265">
        <v>0</v>
      </c>
      <c r="H229" s="265">
        <v>0</v>
      </c>
      <c r="I229" s="265">
        <v>0</v>
      </c>
      <c r="J229" s="117">
        <f t="shared" si="11"/>
        <v>12</v>
      </c>
      <c r="K229" s="265">
        <v>11</v>
      </c>
      <c r="L229" s="267">
        <f t="shared" si="10"/>
        <v>0.17142857142857143</v>
      </c>
      <c r="M229" s="117" t="s">
        <v>16</v>
      </c>
      <c r="N229" s="174" t="s">
        <v>1156</v>
      </c>
      <c r="O229" s="175" t="s">
        <v>607</v>
      </c>
      <c r="P229" s="174" t="s">
        <v>130</v>
      </c>
      <c r="Q229" s="15" t="s">
        <v>1140</v>
      </c>
      <c r="R229" s="15">
        <v>8</v>
      </c>
      <c r="S229" s="15">
        <v>2</v>
      </c>
      <c r="T229" s="174" t="s">
        <v>276</v>
      </c>
      <c r="U229" s="174" t="s">
        <v>346</v>
      </c>
      <c r="V229" s="174" t="s">
        <v>19</v>
      </c>
      <c r="W229" s="278"/>
    </row>
    <row r="230" spans="1:58" s="273" customFormat="1" ht="16.5" customHeight="1" x14ac:dyDescent="0.25">
      <c r="A230" s="270">
        <v>42</v>
      </c>
      <c r="B230" s="288" t="s">
        <v>1350</v>
      </c>
      <c r="C230" s="265">
        <v>10</v>
      </c>
      <c r="D230" s="265">
        <v>0</v>
      </c>
      <c r="E230" s="265">
        <v>2</v>
      </c>
      <c r="F230" s="265">
        <v>0</v>
      </c>
      <c r="G230" s="265">
        <v>0</v>
      </c>
      <c r="H230" s="265">
        <v>0</v>
      </c>
      <c r="I230" s="265">
        <v>0</v>
      </c>
      <c r="J230" s="117">
        <f t="shared" si="11"/>
        <v>12</v>
      </c>
      <c r="K230" s="265">
        <v>18</v>
      </c>
      <c r="L230" s="267">
        <f t="shared" si="10"/>
        <v>0.17142857142857143</v>
      </c>
      <c r="M230" s="117" t="s">
        <v>16</v>
      </c>
      <c r="N230" s="276" t="s">
        <v>2067</v>
      </c>
      <c r="O230" s="281" t="s">
        <v>139</v>
      </c>
      <c r="P230" s="276" t="s">
        <v>86</v>
      </c>
      <c r="Q230" s="15" t="s">
        <v>2031</v>
      </c>
      <c r="R230" s="15">
        <v>8</v>
      </c>
      <c r="S230" s="15" t="s">
        <v>309</v>
      </c>
      <c r="T230" s="174" t="s">
        <v>2047</v>
      </c>
      <c r="U230" s="174" t="s">
        <v>346</v>
      </c>
      <c r="V230" s="174" t="s">
        <v>123</v>
      </c>
      <c r="W230" s="278"/>
    </row>
    <row r="231" spans="1:58" s="273" customFormat="1" ht="16.5" customHeight="1" x14ac:dyDescent="0.25">
      <c r="A231" s="270">
        <v>42</v>
      </c>
      <c r="B231" s="288" t="s">
        <v>66</v>
      </c>
      <c r="C231" s="265">
        <v>4</v>
      </c>
      <c r="D231" s="265">
        <v>6</v>
      </c>
      <c r="E231" s="265">
        <v>0</v>
      </c>
      <c r="F231" s="265">
        <v>0</v>
      </c>
      <c r="G231" s="265">
        <v>2</v>
      </c>
      <c r="H231" s="265">
        <v>0</v>
      </c>
      <c r="I231" s="265">
        <v>0</v>
      </c>
      <c r="J231" s="117">
        <f t="shared" si="11"/>
        <v>12</v>
      </c>
      <c r="K231" s="265">
        <v>10</v>
      </c>
      <c r="L231" s="267">
        <f t="shared" si="10"/>
        <v>0.17142857142857143</v>
      </c>
      <c r="M231" s="117" t="s">
        <v>16</v>
      </c>
      <c r="N231" s="174" t="s">
        <v>847</v>
      </c>
      <c r="O231" s="175" t="s">
        <v>321</v>
      </c>
      <c r="P231" s="174" t="s">
        <v>60</v>
      </c>
      <c r="Q231" s="15" t="s">
        <v>834</v>
      </c>
      <c r="R231" s="15">
        <v>8</v>
      </c>
      <c r="S231" s="15" t="s">
        <v>182</v>
      </c>
      <c r="T231" s="174" t="s">
        <v>835</v>
      </c>
      <c r="U231" s="174" t="s">
        <v>827</v>
      </c>
      <c r="V231" s="174" t="s">
        <v>148</v>
      </c>
      <c r="W231" s="278"/>
    </row>
    <row r="232" spans="1:58" s="273" customFormat="1" ht="16.5" customHeight="1" x14ac:dyDescent="0.25">
      <c r="A232" s="270">
        <v>42</v>
      </c>
      <c r="B232" s="288" t="s">
        <v>121</v>
      </c>
      <c r="C232" s="265">
        <v>3</v>
      </c>
      <c r="D232" s="265">
        <v>9</v>
      </c>
      <c r="E232" s="265">
        <v>0</v>
      </c>
      <c r="F232" s="265">
        <v>0</v>
      </c>
      <c r="G232" s="265">
        <v>0</v>
      </c>
      <c r="H232" s="265">
        <v>0</v>
      </c>
      <c r="I232" s="265">
        <v>0</v>
      </c>
      <c r="J232" s="117">
        <f t="shared" si="11"/>
        <v>12</v>
      </c>
      <c r="K232" s="265">
        <v>2</v>
      </c>
      <c r="L232" s="267">
        <f t="shared" si="10"/>
        <v>0.17142857142857143</v>
      </c>
      <c r="M232" s="117" t="s">
        <v>16</v>
      </c>
      <c r="N232" s="263" t="s">
        <v>1308</v>
      </c>
      <c r="O232" s="263" t="s">
        <v>216</v>
      </c>
      <c r="P232" s="174" t="s">
        <v>112</v>
      </c>
      <c r="Q232" s="15" t="s">
        <v>1302</v>
      </c>
      <c r="R232" s="15">
        <v>8</v>
      </c>
      <c r="S232" s="15" t="s">
        <v>1307</v>
      </c>
      <c r="T232" s="174" t="s">
        <v>1303</v>
      </c>
      <c r="U232" s="174" t="s">
        <v>45</v>
      </c>
      <c r="V232" s="174" t="s">
        <v>233</v>
      </c>
      <c r="W232" s="278"/>
    </row>
    <row r="233" spans="1:58" s="273" customFormat="1" ht="16.5" customHeight="1" x14ac:dyDescent="0.25">
      <c r="A233" s="270">
        <v>42</v>
      </c>
      <c r="B233" s="288" t="s">
        <v>124</v>
      </c>
      <c r="C233" s="265">
        <v>1</v>
      </c>
      <c r="D233" s="265">
        <v>0</v>
      </c>
      <c r="E233" s="265">
        <v>6</v>
      </c>
      <c r="F233" s="265">
        <v>0</v>
      </c>
      <c r="G233" s="265">
        <v>5</v>
      </c>
      <c r="H233" s="265">
        <v>0</v>
      </c>
      <c r="I233" s="265">
        <v>0</v>
      </c>
      <c r="J233" s="117">
        <f t="shared" si="11"/>
        <v>12</v>
      </c>
      <c r="K233" s="265">
        <v>3</v>
      </c>
      <c r="L233" s="267">
        <f t="shared" si="10"/>
        <v>0.17142857142857143</v>
      </c>
      <c r="M233" s="117" t="s">
        <v>16</v>
      </c>
      <c r="N233" s="263" t="s">
        <v>613</v>
      </c>
      <c r="O233" s="263" t="s">
        <v>756</v>
      </c>
      <c r="P233" s="174" t="s">
        <v>49</v>
      </c>
      <c r="Q233" s="15" t="s">
        <v>1527</v>
      </c>
      <c r="R233" s="15">
        <v>8</v>
      </c>
      <c r="S233" s="15" t="s">
        <v>32</v>
      </c>
      <c r="T233" s="174" t="s">
        <v>1528</v>
      </c>
      <c r="U233" s="174" t="s">
        <v>1186</v>
      </c>
      <c r="V233" s="174" t="s">
        <v>280</v>
      </c>
      <c r="W233" s="278"/>
    </row>
    <row r="234" spans="1:58" s="273" customFormat="1" ht="16.5" customHeight="1" x14ac:dyDescent="0.25">
      <c r="A234" s="270">
        <v>42</v>
      </c>
      <c r="B234" s="288" t="s">
        <v>101</v>
      </c>
      <c r="C234" s="265">
        <v>0</v>
      </c>
      <c r="D234" s="265">
        <v>2</v>
      </c>
      <c r="E234" s="265">
        <v>0</v>
      </c>
      <c r="F234" s="265">
        <v>0</v>
      </c>
      <c r="G234" s="265">
        <v>0</v>
      </c>
      <c r="H234" s="265">
        <v>10</v>
      </c>
      <c r="I234" s="265">
        <v>0</v>
      </c>
      <c r="J234" s="117">
        <f t="shared" si="11"/>
        <v>12</v>
      </c>
      <c r="K234" s="265">
        <v>18</v>
      </c>
      <c r="L234" s="267">
        <f t="shared" si="10"/>
        <v>0.17142857142857143</v>
      </c>
      <c r="M234" s="117" t="s">
        <v>16</v>
      </c>
      <c r="N234" s="276" t="s">
        <v>2066</v>
      </c>
      <c r="O234" s="281" t="s">
        <v>245</v>
      </c>
      <c r="P234" s="276" t="s">
        <v>70</v>
      </c>
      <c r="Q234" s="15" t="s">
        <v>2031</v>
      </c>
      <c r="R234" s="15">
        <v>8</v>
      </c>
      <c r="S234" s="15" t="s">
        <v>309</v>
      </c>
      <c r="T234" s="174" t="s">
        <v>2047</v>
      </c>
      <c r="U234" s="174" t="s">
        <v>346</v>
      </c>
      <c r="V234" s="174" t="s">
        <v>123</v>
      </c>
      <c r="W234" s="278"/>
    </row>
    <row r="235" spans="1:58" s="273" customFormat="1" ht="16.5" customHeight="1" x14ac:dyDescent="0.25">
      <c r="A235" s="270">
        <v>42</v>
      </c>
      <c r="B235" s="288" t="s">
        <v>1343</v>
      </c>
      <c r="C235" s="265">
        <v>0</v>
      </c>
      <c r="D235" s="265">
        <v>4</v>
      </c>
      <c r="E235" s="265">
        <v>2</v>
      </c>
      <c r="F235" s="265">
        <v>0</v>
      </c>
      <c r="G235" s="265">
        <v>0</v>
      </c>
      <c r="H235" s="265">
        <v>6</v>
      </c>
      <c r="I235" s="265">
        <v>0</v>
      </c>
      <c r="J235" s="117">
        <f t="shared" si="11"/>
        <v>12</v>
      </c>
      <c r="K235" s="265">
        <v>18</v>
      </c>
      <c r="L235" s="267">
        <f t="shared" si="10"/>
        <v>0.17142857142857143</v>
      </c>
      <c r="M235" s="117" t="s">
        <v>16</v>
      </c>
      <c r="N235" s="276" t="s">
        <v>1285</v>
      </c>
      <c r="O235" s="281" t="s">
        <v>705</v>
      </c>
      <c r="P235" s="276" t="s">
        <v>581</v>
      </c>
      <c r="Q235" s="15" t="s">
        <v>2031</v>
      </c>
      <c r="R235" s="15">
        <v>8</v>
      </c>
      <c r="S235" s="15" t="s">
        <v>246</v>
      </c>
      <c r="T235" s="174" t="s">
        <v>2047</v>
      </c>
      <c r="U235" s="174" t="s">
        <v>346</v>
      </c>
      <c r="V235" s="174" t="s">
        <v>123</v>
      </c>
      <c r="W235" s="278"/>
    </row>
    <row r="236" spans="1:58" s="273" customFormat="1" ht="16.5" customHeight="1" x14ac:dyDescent="0.25">
      <c r="A236" s="270">
        <v>42</v>
      </c>
      <c r="B236" s="288" t="s">
        <v>1350</v>
      </c>
      <c r="C236" s="265">
        <v>0</v>
      </c>
      <c r="D236" s="265">
        <v>0</v>
      </c>
      <c r="E236" s="265">
        <v>5</v>
      </c>
      <c r="F236" s="265">
        <v>0</v>
      </c>
      <c r="G236" s="265">
        <v>0</v>
      </c>
      <c r="H236" s="265">
        <v>7</v>
      </c>
      <c r="I236" s="265">
        <v>0</v>
      </c>
      <c r="J236" s="117">
        <f t="shared" si="11"/>
        <v>12</v>
      </c>
      <c r="K236" s="265">
        <v>4</v>
      </c>
      <c r="L236" s="267">
        <f t="shared" si="10"/>
        <v>0.17142857142857143</v>
      </c>
      <c r="M236" s="117" t="s">
        <v>16</v>
      </c>
      <c r="N236" s="174" t="s">
        <v>1665</v>
      </c>
      <c r="O236" s="175" t="s">
        <v>321</v>
      </c>
      <c r="P236" s="174" t="s">
        <v>1666</v>
      </c>
      <c r="Q236" s="15" t="s">
        <v>1658</v>
      </c>
      <c r="R236" s="15">
        <v>8</v>
      </c>
      <c r="S236" s="15" t="s">
        <v>510</v>
      </c>
      <c r="T236" s="174" t="s">
        <v>1659</v>
      </c>
      <c r="U236" s="174" t="s">
        <v>34</v>
      </c>
      <c r="V236" s="174" t="s">
        <v>1161</v>
      </c>
      <c r="W236" s="278"/>
    </row>
    <row r="237" spans="1:58" s="273" customFormat="1" ht="16.5" customHeight="1" x14ac:dyDescent="0.25">
      <c r="A237" s="270">
        <v>42</v>
      </c>
      <c r="B237" s="288" t="s">
        <v>1341</v>
      </c>
      <c r="C237" s="265">
        <v>0</v>
      </c>
      <c r="D237" s="265">
        <v>0</v>
      </c>
      <c r="E237" s="265">
        <v>5</v>
      </c>
      <c r="F237" s="265">
        <v>0</v>
      </c>
      <c r="G237" s="265">
        <v>1</v>
      </c>
      <c r="H237" s="265">
        <v>6</v>
      </c>
      <c r="I237" s="265">
        <v>0</v>
      </c>
      <c r="J237" s="117">
        <f t="shared" si="11"/>
        <v>12</v>
      </c>
      <c r="K237" s="265">
        <v>4</v>
      </c>
      <c r="L237" s="267">
        <f t="shared" si="10"/>
        <v>0.17142857142857143</v>
      </c>
      <c r="M237" s="117" t="s">
        <v>16</v>
      </c>
      <c r="N237" s="174" t="s">
        <v>1667</v>
      </c>
      <c r="O237" s="175" t="s">
        <v>282</v>
      </c>
      <c r="P237" s="174" t="s">
        <v>19</v>
      </c>
      <c r="Q237" s="15" t="s">
        <v>1658</v>
      </c>
      <c r="R237" s="15">
        <v>8</v>
      </c>
      <c r="S237" s="15" t="s">
        <v>510</v>
      </c>
      <c r="T237" s="174" t="s">
        <v>1659</v>
      </c>
      <c r="U237" s="174" t="s">
        <v>34</v>
      </c>
      <c r="V237" s="174" t="s">
        <v>1161</v>
      </c>
      <c r="W237" s="278"/>
    </row>
    <row r="238" spans="1:58" s="273" customFormat="1" ht="16.5" customHeight="1" x14ac:dyDescent="0.25">
      <c r="A238" s="270">
        <v>42</v>
      </c>
      <c r="B238" s="288" t="s">
        <v>91</v>
      </c>
      <c r="C238" s="265">
        <v>2</v>
      </c>
      <c r="D238" s="265">
        <v>0</v>
      </c>
      <c r="E238" s="265">
        <v>10</v>
      </c>
      <c r="F238" s="265">
        <v>0</v>
      </c>
      <c r="G238" s="265">
        <v>0</v>
      </c>
      <c r="H238" s="265">
        <v>0</v>
      </c>
      <c r="I238" s="265">
        <v>0</v>
      </c>
      <c r="J238" s="117">
        <f t="shared" si="11"/>
        <v>12</v>
      </c>
      <c r="K238" s="265">
        <v>10</v>
      </c>
      <c r="L238" s="267">
        <f t="shared" si="10"/>
        <v>0.17142857142857143</v>
      </c>
      <c r="M238" s="117" t="s">
        <v>16</v>
      </c>
      <c r="N238" s="174" t="s">
        <v>848</v>
      </c>
      <c r="O238" s="175" t="s">
        <v>567</v>
      </c>
      <c r="P238" s="174" t="s">
        <v>130</v>
      </c>
      <c r="Q238" s="15" t="s">
        <v>834</v>
      </c>
      <c r="R238" s="15">
        <v>8</v>
      </c>
      <c r="S238" s="15" t="s">
        <v>246</v>
      </c>
      <c r="T238" s="174" t="s">
        <v>835</v>
      </c>
      <c r="U238" s="174" t="s">
        <v>827</v>
      </c>
      <c r="V238" s="174" t="s">
        <v>148</v>
      </c>
      <c r="W238" s="278"/>
    </row>
    <row r="239" spans="1:58" s="273" customFormat="1" ht="16.5" customHeight="1" x14ac:dyDescent="0.25">
      <c r="A239" s="270">
        <v>43</v>
      </c>
      <c r="B239" s="288" t="s">
        <v>1352</v>
      </c>
      <c r="C239" s="265">
        <v>6</v>
      </c>
      <c r="D239" s="265">
        <v>2</v>
      </c>
      <c r="E239" s="265">
        <v>1</v>
      </c>
      <c r="F239" s="265">
        <v>1</v>
      </c>
      <c r="G239" s="265">
        <v>0</v>
      </c>
      <c r="H239" s="265">
        <v>1</v>
      </c>
      <c r="I239" s="265">
        <v>0</v>
      </c>
      <c r="J239" s="117">
        <f t="shared" ref="J239:J267" si="12">SUM(C239:I239)</f>
        <v>11</v>
      </c>
      <c r="K239" s="265">
        <v>19</v>
      </c>
      <c r="L239" s="267">
        <f t="shared" si="10"/>
        <v>0.15714285714285714</v>
      </c>
      <c r="M239" s="117" t="s">
        <v>16</v>
      </c>
      <c r="N239" s="276" t="s">
        <v>2068</v>
      </c>
      <c r="O239" s="281" t="s">
        <v>1117</v>
      </c>
      <c r="P239" s="276" t="s">
        <v>365</v>
      </c>
      <c r="Q239" s="15" t="s">
        <v>2031</v>
      </c>
      <c r="R239" s="15">
        <v>8</v>
      </c>
      <c r="S239" s="15" t="s">
        <v>309</v>
      </c>
      <c r="T239" s="174" t="s">
        <v>2047</v>
      </c>
      <c r="U239" s="174" t="s">
        <v>346</v>
      </c>
      <c r="V239" s="174" t="s">
        <v>123</v>
      </c>
      <c r="W239" s="278"/>
    </row>
    <row r="240" spans="1:58" s="273" customFormat="1" ht="16.5" customHeight="1" x14ac:dyDescent="0.25">
      <c r="A240" s="270">
        <v>43</v>
      </c>
      <c r="B240" s="288" t="s">
        <v>101</v>
      </c>
      <c r="C240" s="265">
        <v>2</v>
      </c>
      <c r="D240" s="265">
        <v>0</v>
      </c>
      <c r="E240" s="265">
        <v>5</v>
      </c>
      <c r="F240" s="265">
        <v>0</v>
      </c>
      <c r="G240" s="265">
        <v>4</v>
      </c>
      <c r="H240" s="265">
        <v>0</v>
      </c>
      <c r="I240" s="265">
        <v>0</v>
      </c>
      <c r="J240" s="117">
        <f t="shared" si="12"/>
        <v>11</v>
      </c>
      <c r="K240" s="265">
        <v>10</v>
      </c>
      <c r="L240" s="267">
        <f t="shared" si="10"/>
        <v>0.15714285714285714</v>
      </c>
      <c r="M240" s="117" t="s">
        <v>16</v>
      </c>
      <c r="N240" s="174" t="s">
        <v>2187</v>
      </c>
      <c r="O240" s="175" t="s">
        <v>314</v>
      </c>
      <c r="P240" s="174" t="s">
        <v>217</v>
      </c>
      <c r="Q240" s="15" t="s">
        <v>2178</v>
      </c>
      <c r="R240" s="15">
        <v>8</v>
      </c>
      <c r="S240" s="15" t="s">
        <v>182</v>
      </c>
      <c r="T240" s="174" t="s">
        <v>2167</v>
      </c>
      <c r="U240" s="174" t="s">
        <v>45</v>
      </c>
      <c r="V240" s="174" t="s">
        <v>19</v>
      </c>
      <c r="W240" s="278"/>
    </row>
    <row r="241" spans="1:58" s="273" customFormat="1" ht="16.5" customHeight="1" x14ac:dyDescent="0.25">
      <c r="A241" s="270">
        <v>43</v>
      </c>
      <c r="B241" s="288" t="s">
        <v>77</v>
      </c>
      <c r="C241" s="265">
        <v>8</v>
      </c>
      <c r="D241" s="265">
        <v>0</v>
      </c>
      <c r="E241" s="265">
        <v>3</v>
      </c>
      <c r="F241" s="265">
        <v>0</v>
      </c>
      <c r="G241" s="265">
        <v>0</v>
      </c>
      <c r="H241" s="265">
        <v>0</v>
      </c>
      <c r="I241" s="265">
        <v>0</v>
      </c>
      <c r="J241" s="117">
        <f t="shared" si="12"/>
        <v>11</v>
      </c>
      <c r="K241" s="265">
        <v>9</v>
      </c>
      <c r="L241" s="267">
        <f t="shared" si="10"/>
        <v>0.15714285714285714</v>
      </c>
      <c r="M241" s="117" t="s">
        <v>16</v>
      </c>
      <c r="N241" s="174" t="s">
        <v>2009</v>
      </c>
      <c r="O241" s="175" t="s">
        <v>79</v>
      </c>
      <c r="P241" s="174" t="s">
        <v>19</v>
      </c>
      <c r="Q241" s="15" t="s">
        <v>1999</v>
      </c>
      <c r="R241" s="15">
        <v>8</v>
      </c>
      <c r="S241" s="15">
        <v>1</v>
      </c>
      <c r="T241" s="174" t="s">
        <v>2000</v>
      </c>
      <c r="U241" s="174" t="s">
        <v>34</v>
      </c>
      <c r="V241" s="174" t="s">
        <v>162</v>
      </c>
      <c r="W241" s="278"/>
    </row>
    <row r="242" spans="1:58" s="272" customFormat="1" ht="16.5" customHeight="1" x14ac:dyDescent="0.25">
      <c r="A242" s="270">
        <v>43</v>
      </c>
      <c r="B242" s="288" t="s">
        <v>121</v>
      </c>
      <c r="C242" s="265">
        <v>0</v>
      </c>
      <c r="D242" s="265">
        <v>0</v>
      </c>
      <c r="E242" s="265">
        <v>8</v>
      </c>
      <c r="F242" s="265">
        <v>0</v>
      </c>
      <c r="G242" s="265">
        <v>3</v>
      </c>
      <c r="H242" s="265">
        <v>0</v>
      </c>
      <c r="I242" s="265">
        <v>0</v>
      </c>
      <c r="J242" s="117">
        <f t="shared" si="12"/>
        <v>11</v>
      </c>
      <c r="K242" s="265">
        <v>1</v>
      </c>
      <c r="L242" s="267">
        <f t="shared" si="10"/>
        <v>0.15714285714285714</v>
      </c>
      <c r="M242" s="117" t="s">
        <v>16</v>
      </c>
      <c r="N242" s="174" t="s">
        <v>285</v>
      </c>
      <c r="O242" s="175" t="s">
        <v>286</v>
      </c>
      <c r="P242" s="174" t="s">
        <v>70</v>
      </c>
      <c r="Q242" s="15" t="s">
        <v>287</v>
      </c>
      <c r="R242" s="15">
        <v>8</v>
      </c>
      <c r="S242" s="15" t="s">
        <v>246</v>
      </c>
      <c r="T242" s="174" t="s">
        <v>288</v>
      </c>
      <c r="U242" s="174" t="s">
        <v>289</v>
      </c>
      <c r="V242" s="174" t="s">
        <v>277</v>
      </c>
      <c r="W242" s="278"/>
      <c r="X242" s="273"/>
      <c r="Y242" s="273"/>
      <c r="Z242" s="273"/>
      <c r="AA242" s="273"/>
      <c r="AB242" s="273"/>
      <c r="AC242" s="273"/>
      <c r="AD242" s="273"/>
      <c r="AE242" s="273"/>
      <c r="AF242" s="273"/>
      <c r="AG242" s="273"/>
      <c r="AH242" s="273"/>
      <c r="AI242" s="273"/>
      <c r="AJ242" s="273"/>
      <c r="AK242" s="273"/>
      <c r="AL242" s="273"/>
      <c r="AM242" s="273"/>
      <c r="AN242" s="273"/>
      <c r="AO242" s="273"/>
      <c r="AP242" s="273"/>
      <c r="AQ242" s="273"/>
      <c r="AR242" s="273"/>
      <c r="AS242" s="273"/>
      <c r="AT242" s="273"/>
      <c r="AU242" s="273"/>
      <c r="AV242" s="273"/>
      <c r="AW242" s="273"/>
      <c r="AX242" s="273"/>
      <c r="AY242" s="273"/>
      <c r="AZ242" s="273"/>
      <c r="BA242" s="273"/>
      <c r="BB242" s="273"/>
      <c r="BC242" s="273"/>
      <c r="BD242" s="273"/>
      <c r="BE242" s="273"/>
      <c r="BF242" s="273"/>
    </row>
    <row r="243" spans="1:58" s="272" customFormat="1" ht="16.5" customHeight="1" x14ac:dyDescent="0.25">
      <c r="A243" s="270">
        <v>43</v>
      </c>
      <c r="B243" s="288" t="s">
        <v>117</v>
      </c>
      <c r="C243" s="265">
        <v>3</v>
      </c>
      <c r="D243" s="265">
        <v>0</v>
      </c>
      <c r="E243" s="265">
        <v>5</v>
      </c>
      <c r="F243" s="265">
        <v>2</v>
      </c>
      <c r="G243" s="265">
        <v>1</v>
      </c>
      <c r="H243" s="265">
        <v>0</v>
      </c>
      <c r="I243" s="265">
        <v>0</v>
      </c>
      <c r="J243" s="117">
        <f t="shared" si="12"/>
        <v>11</v>
      </c>
      <c r="K243" s="265">
        <v>11</v>
      </c>
      <c r="L243" s="267">
        <f t="shared" si="10"/>
        <v>0.15714285714285714</v>
      </c>
      <c r="M243" s="117" t="s">
        <v>16</v>
      </c>
      <c r="N243" s="174" t="s">
        <v>849</v>
      </c>
      <c r="O243" s="175" t="s">
        <v>79</v>
      </c>
      <c r="P243" s="174" t="s">
        <v>123</v>
      </c>
      <c r="Q243" s="15" t="s">
        <v>834</v>
      </c>
      <c r="R243" s="15">
        <v>8</v>
      </c>
      <c r="S243" s="15" t="s">
        <v>32</v>
      </c>
      <c r="T243" s="174" t="s">
        <v>835</v>
      </c>
      <c r="U243" s="174" t="s">
        <v>827</v>
      </c>
      <c r="V243" s="174" t="s">
        <v>148</v>
      </c>
      <c r="W243" s="278"/>
      <c r="X243" s="273"/>
      <c r="Y243" s="273"/>
      <c r="Z243" s="273"/>
      <c r="AA243" s="273"/>
      <c r="AB243" s="273"/>
      <c r="AC243" s="273"/>
      <c r="AD243" s="273"/>
      <c r="AE243" s="273"/>
      <c r="AF243" s="273"/>
      <c r="AG243" s="273"/>
      <c r="AH243" s="273"/>
      <c r="AI243" s="273"/>
      <c r="AJ243" s="273"/>
      <c r="AK243" s="273"/>
      <c r="AL243" s="273"/>
      <c r="AM243" s="273"/>
      <c r="AN243" s="273"/>
      <c r="AO243" s="273"/>
      <c r="AP243" s="273"/>
      <c r="AQ243" s="273"/>
      <c r="AR243" s="273"/>
      <c r="AS243" s="273"/>
      <c r="AT243" s="273"/>
      <c r="AU243" s="273"/>
      <c r="AV243" s="273"/>
      <c r="AW243" s="273"/>
      <c r="AX243" s="273"/>
      <c r="AY243" s="273"/>
      <c r="AZ243" s="273"/>
      <c r="BA243" s="273"/>
      <c r="BB243" s="273"/>
      <c r="BC243" s="273"/>
      <c r="BD243" s="273"/>
      <c r="BE243" s="273"/>
      <c r="BF243" s="273"/>
    </row>
    <row r="244" spans="1:58" s="272" customFormat="1" ht="16.5" customHeight="1" x14ac:dyDescent="0.25">
      <c r="A244" s="270">
        <v>43</v>
      </c>
      <c r="B244" s="288" t="s">
        <v>109</v>
      </c>
      <c r="C244" s="265">
        <v>3</v>
      </c>
      <c r="D244" s="265">
        <v>0</v>
      </c>
      <c r="E244" s="265">
        <v>1</v>
      </c>
      <c r="F244" s="265">
        <v>0</v>
      </c>
      <c r="G244" s="265">
        <v>0</v>
      </c>
      <c r="H244" s="265">
        <v>7</v>
      </c>
      <c r="I244" s="265">
        <v>0</v>
      </c>
      <c r="J244" s="117">
        <f t="shared" si="12"/>
        <v>11</v>
      </c>
      <c r="K244" s="265">
        <v>3</v>
      </c>
      <c r="L244" s="267">
        <f t="shared" si="10"/>
        <v>0.15714285714285714</v>
      </c>
      <c r="M244" s="117" t="s">
        <v>16</v>
      </c>
      <c r="N244" s="174" t="s">
        <v>762</v>
      </c>
      <c r="O244" s="175" t="s">
        <v>373</v>
      </c>
      <c r="P244" s="174" t="s">
        <v>116</v>
      </c>
      <c r="Q244" s="15" t="s">
        <v>2279</v>
      </c>
      <c r="R244" s="15">
        <v>8</v>
      </c>
      <c r="S244" s="15" t="s">
        <v>309</v>
      </c>
      <c r="T244" s="174" t="s">
        <v>758</v>
      </c>
      <c r="U244" s="174" t="s">
        <v>346</v>
      </c>
      <c r="V244" s="174" t="s">
        <v>185</v>
      </c>
      <c r="W244" s="278"/>
      <c r="X244" s="273"/>
      <c r="Y244" s="273"/>
      <c r="Z244" s="273"/>
      <c r="AA244" s="273"/>
      <c r="AB244" s="273"/>
      <c r="AC244" s="273"/>
      <c r="AD244" s="273"/>
      <c r="AE244" s="273"/>
      <c r="AF244" s="273"/>
      <c r="AG244" s="273"/>
      <c r="AH244" s="273"/>
      <c r="AI244" s="273"/>
      <c r="AJ244" s="273"/>
      <c r="AK244" s="273"/>
      <c r="AL244" s="273"/>
      <c r="AM244" s="273"/>
      <c r="AN244" s="273"/>
      <c r="AO244" s="273"/>
      <c r="AP244" s="273"/>
      <c r="AQ244" s="273"/>
      <c r="AR244" s="273"/>
      <c r="AS244" s="273"/>
      <c r="AT244" s="273"/>
      <c r="AU244" s="273"/>
      <c r="AV244" s="273"/>
      <c r="AW244" s="273"/>
      <c r="AX244" s="273"/>
      <c r="AY244" s="273"/>
      <c r="AZ244" s="273"/>
      <c r="BA244" s="273"/>
      <c r="BB244" s="273"/>
      <c r="BC244" s="273"/>
      <c r="BD244" s="273"/>
      <c r="BE244" s="273"/>
      <c r="BF244" s="273"/>
    </row>
    <row r="245" spans="1:58" s="272" customFormat="1" ht="16.5" customHeight="1" x14ac:dyDescent="0.25">
      <c r="A245" s="270">
        <v>43</v>
      </c>
      <c r="B245" s="288" t="s">
        <v>109</v>
      </c>
      <c r="C245" s="265">
        <v>3</v>
      </c>
      <c r="D245" s="265">
        <v>8</v>
      </c>
      <c r="E245" s="265">
        <v>0</v>
      </c>
      <c r="F245" s="265">
        <v>0</v>
      </c>
      <c r="G245" s="265">
        <v>0</v>
      </c>
      <c r="H245" s="265">
        <v>0</v>
      </c>
      <c r="I245" s="265">
        <v>0</v>
      </c>
      <c r="J245" s="117">
        <f t="shared" si="12"/>
        <v>11</v>
      </c>
      <c r="K245" s="265">
        <v>6</v>
      </c>
      <c r="L245" s="267">
        <f t="shared" si="10"/>
        <v>0.15714285714285714</v>
      </c>
      <c r="M245" s="117" t="s">
        <v>16</v>
      </c>
      <c r="N245" s="174" t="s">
        <v>1608</v>
      </c>
      <c r="O245" s="175" t="s">
        <v>626</v>
      </c>
      <c r="P245" s="174" t="s">
        <v>49</v>
      </c>
      <c r="Q245" s="15" t="s">
        <v>1601</v>
      </c>
      <c r="R245" s="15">
        <v>8</v>
      </c>
      <c r="S245" s="15" t="s">
        <v>182</v>
      </c>
      <c r="T245" s="174" t="s">
        <v>1602</v>
      </c>
      <c r="U245" s="174" t="s">
        <v>34</v>
      </c>
      <c r="V245" s="174" t="s">
        <v>100</v>
      </c>
      <c r="W245" s="278"/>
      <c r="X245" s="273"/>
      <c r="Y245" s="273"/>
      <c r="Z245" s="273"/>
      <c r="AA245" s="273"/>
      <c r="AB245" s="273"/>
      <c r="AC245" s="273"/>
      <c r="AD245" s="273"/>
      <c r="AE245" s="273"/>
      <c r="AF245" s="273"/>
      <c r="AG245" s="273"/>
      <c r="AH245" s="273"/>
      <c r="AI245" s="273"/>
      <c r="AJ245" s="273"/>
      <c r="AK245" s="273"/>
      <c r="AL245" s="273"/>
      <c r="AM245" s="273"/>
      <c r="AN245" s="273"/>
      <c r="AO245" s="273"/>
      <c r="AP245" s="273"/>
      <c r="AQ245" s="273"/>
      <c r="AR245" s="273"/>
      <c r="AS245" s="273"/>
      <c r="AT245" s="273"/>
      <c r="AU245" s="273"/>
      <c r="AV245" s="273"/>
      <c r="AW245" s="273"/>
      <c r="AX245" s="273"/>
      <c r="AY245" s="273"/>
      <c r="AZ245" s="273"/>
      <c r="BA245" s="273"/>
      <c r="BB245" s="273"/>
      <c r="BC245" s="273"/>
      <c r="BD245" s="273"/>
      <c r="BE245" s="273"/>
      <c r="BF245" s="273"/>
    </row>
    <row r="246" spans="1:58" s="272" customFormat="1" ht="16.5" customHeight="1" x14ac:dyDescent="0.25">
      <c r="A246" s="270">
        <v>43</v>
      </c>
      <c r="B246" s="288" t="s">
        <v>71</v>
      </c>
      <c r="C246" s="265">
        <v>0</v>
      </c>
      <c r="D246" s="265">
        <v>0</v>
      </c>
      <c r="E246" s="265">
        <v>4</v>
      </c>
      <c r="F246" s="265">
        <v>0</v>
      </c>
      <c r="G246" s="265">
        <v>0</v>
      </c>
      <c r="H246" s="265">
        <v>7</v>
      </c>
      <c r="I246" s="265">
        <v>0</v>
      </c>
      <c r="J246" s="117">
        <f t="shared" si="12"/>
        <v>11</v>
      </c>
      <c r="K246" s="265">
        <v>5</v>
      </c>
      <c r="L246" s="267">
        <f t="shared" si="10"/>
        <v>0.15714285714285714</v>
      </c>
      <c r="M246" s="117" t="s">
        <v>16</v>
      </c>
      <c r="N246" s="174" t="s">
        <v>1668</v>
      </c>
      <c r="O246" s="175" t="s">
        <v>321</v>
      </c>
      <c r="P246" s="174" t="s">
        <v>112</v>
      </c>
      <c r="Q246" s="15" t="s">
        <v>1658</v>
      </c>
      <c r="R246" s="15">
        <v>8</v>
      </c>
      <c r="S246" s="15" t="s">
        <v>510</v>
      </c>
      <c r="T246" s="174" t="s">
        <v>1659</v>
      </c>
      <c r="U246" s="174" t="s">
        <v>34</v>
      </c>
      <c r="V246" s="174" t="s">
        <v>1161</v>
      </c>
      <c r="W246" s="278"/>
      <c r="X246" s="273"/>
      <c r="Y246" s="273"/>
      <c r="Z246" s="273"/>
      <c r="AA246" s="273"/>
      <c r="AB246" s="273"/>
      <c r="AC246" s="273"/>
      <c r="AD246" s="273"/>
      <c r="AE246" s="273"/>
      <c r="AF246" s="273"/>
      <c r="AG246" s="273"/>
      <c r="AH246" s="273"/>
      <c r="AI246" s="273"/>
      <c r="AJ246" s="273"/>
      <c r="AK246" s="273"/>
      <c r="AL246" s="273"/>
      <c r="AM246" s="273"/>
      <c r="AN246" s="273"/>
      <c r="AO246" s="273"/>
      <c r="AP246" s="273"/>
      <c r="AQ246" s="273"/>
      <c r="AR246" s="273"/>
      <c r="AS246" s="273"/>
      <c r="AT246" s="273"/>
      <c r="AU246" s="273"/>
      <c r="AV246" s="273"/>
      <c r="AW246" s="273"/>
      <c r="AX246" s="273"/>
      <c r="AY246" s="273"/>
      <c r="AZ246" s="273"/>
      <c r="BA246" s="273"/>
      <c r="BB246" s="273"/>
      <c r="BC246" s="273"/>
      <c r="BD246" s="273"/>
      <c r="BE246" s="273"/>
      <c r="BF246" s="273"/>
    </row>
    <row r="247" spans="1:58" s="272" customFormat="1" ht="16.5" customHeight="1" x14ac:dyDescent="0.25">
      <c r="A247" s="270">
        <v>43</v>
      </c>
      <c r="B247" s="288" t="s">
        <v>121</v>
      </c>
      <c r="C247" s="265">
        <v>7</v>
      </c>
      <c r="D247" s="265">
        <v>3</v>
      </c>
      <c r="E247" s="265">
        <v>1</v>
      </c>
      <c r="F247" s="265">
        <v>0</v>
      </c>
      <c r="G247" s="265">
        <v>0</v>
      </c>
      <c r="H247" s="265">
        <v>0</v>
      </c>
      <c r="I247" s="265">
        <v>0</v>
      </c>
      <c r="J247" s="117">
        <f t="shared" si="12"/>
        <v>11</v>
      </c>
      <c r="K247" s="265">
        <v>1</v>
      </c>
      <c r="L247" s="267">
        <f t="shared" si="10"/>
        <v>0.15714285714285714</v>
      </c>
      <c r="M247" s="117" t="s">
        <v>16</v>
      </c>
      <c r="N247" s="174" t="s">
        <v>1518</v>
      </c>
      <c r="O247" s="175" t="s">
        <v>18</v>
      </c>
      <c r="P247" s="174" t="s">
        <v>402</v>
      </c>
      <c r="Q247" s="15" t="s">
        <v>1519</v>
      </c>
      <c r="R247" s="15">
        <v>8</v>
      </c>
      <c r="S247" s="15" t="s">
        <v>182</v>
      </c>
      <c r="T247" s="174" t="s">
        <v>1520</v>
      </c>
      <c r="U247" s="174" t="s">
        <v>1521</v>
      </c>
      <c r="V247" s="174" t="s">
        <v>1522</v>
      </c>
      <c r="W247" s="278"/>
      <c r="X247" s="273"/>
      <c r="Y247" s="273"/>
      <c r="Z247" s="273"/>
      <c r="AA247" s="273"/>
      <c r="AB247" s="273"/>
      <c r="AC247" s="273"/>
      <c r="AD247" s="273"/>
      <c r="AE247" s="273"/>
      <c r="AF247" s="273"/>
      <c r="AG247" s="273"/>
      <c r="AH247" s="273"/>
      <c r="AI247" s="273"/>
      <c r="AJ247" s="273"/>
      <c r="AK247" s="273"/>
      <c r="AL247" s="273"/>
      <c r="AM247" s="273"/>
      <c r="AN247" s="273"/>
      <c r="AO247" s="273"/>
      <c r="AP247" s="273"/>
      <c r="AQ247" s="273"/>
      <c r="AR247" s="273"/>
      <c r="AS247" s="273"/>
      <c r="AT247" s="273"/>
      <c r="AU247" s="273"/>
      <c r="AV247" s="273"/>
      <c r="AW247" s="273"/>
      <c r="AX247" s="273"/>
      <c r="AY247" s="273"/>
      <c r="AZ247" s="273"/>
      <c r="BA247" s="273"/>
      <c r="BB247" s="273"/>
      <c r="BC247" s="273"/>
      <c r="BD247" s="273"/>
      <c r="BE247" s="273"/>
      <c r="BF247" s="273"/>
    </row>
    <row r="248" spans="1:58" s="272" customFormat="1" ht="16.5" customHeight="1" x14ac:dyDescent="0.25">
      <c r="A248" s="270">
        <v>43</v>
      </c>
      <c r="B248" s="288" t="s">
        <v>131</v>
      </c>
      <c r="C248" s="265">
        <v>0</v>
      </c>
      <c r="D248" s="265">
        <v>5</v>
      </c>
      <c r="E248" s="265">
        <v>6</v>
      </c>
      <c r="F248" s="265">
        <v>0</v>
      </c>
      <c r="G248" s="265">
        <v>0</v>
      </c>
      <c r="H248" s="265">
        <v>0</v>
      </c>
      <c r="I248" s="265">
        <v>0</v>
      </c>
      <c r="J248" s="117">
        <f t="shared" si="12"/>
        <v>11</v>
      </c>
      <c r="K248" s="265">
        <v>3</v>
      </c>
      <c r="L248" s="267">
        <f t="shared" si="10"/>
        <v>0.15714285714285714</v>
      </c>
      <c r="M248" s="117" t="s">
        <v>16</v>
      </c>
      <c r="N248" s="174" t="s">
        <v>972</v>
      </c>
      <c r="O248" s="175" t="s">
        <v>119</v>
      </c>
      <c r="P248" s="174" t="s">
        <v>86</v>
      </c>
      <c r="Q248" s="15" t="s">
        <v>969</v>
      </c>
      <c r="R248" s="15">
        <v>8</v>
      </c>
      <c r="S248" s="15" t="s">
        <v>182</v>
      </c>
      <c r="T248" s="174" t="s">
        <v>970</v>
      </c>
      <c r="U248" s="174" t="s">
        <v>346</v>
      </c>
      <c r="V248" s="174" t="s">
        <v>90</v>
      </c>
      <c r="W248" s="278"/>
      <c r="X248" s="273"/>
      <c r="Y248" s="273"/>
      <c r="Z248" s="273"/>
      <c r="AA248" s="273"/>
      <c r="AB248" s="273"/>
      <c r="AC248" s="273"/>
      <c r="AD248" s="273"/>
      <c r="AE248" s="273"/>
      <c r="AF248" s="273"/>
      <c r="AG248" s="273"/>
      <c r="AH248" s="273"/>
      <c r="AI248" s="273"/>
      <c r="AJ248" s="273"/>
      <c r="AK248" s="273"/>
      <c r="AL248" s="273"/>
      <c r="AM248" s="273"/>
      <c r="AN248" s="273"/>
      <c r="AO248" s="273"/>
      <c r="AP248" s="273"/>
      <c r="AQ248" s="273"/>
      <c r="AR248" s="273"/>
      <c r="AS248" s="273"/>
      <c r="AT248" s="273"/>
      <c r="AU248" s="273"/>
      <c r="AV248" s="273"/>
      <c r="AW248" s="273"/>
      <c r="AX248" s="273"/>
      <c r="AY248" s="273"/>
      <c r="AZ248" s="273"/>
      <c r="BA248" s="273"/>
      <c r="BB248" s="273"/>
      <c r="BC248" s="273"/>
      <c r="BD248" s="273"/>
      <c r="BE248" s="273"/>
      <c r="BF248" s="273"/>
    </row>
    <row r="249" spans="1:58" s="272" customFormat="1" ht="16.5" customHeight="1" x14ac:dyDescent="0.25">
      <c r="A249" s="270">
        <v>43</v>
      </c>
      <c r="B249" s="288" t="s">
        <v>83</v>
      </c>
      <c r="C249" s="265">
        <v>0</v>
      </c>
      <c r="D249" s="265">
        <v>0</v>
      </c>
      <c r="E249" s="265">
        <v>7</v>
      </c>
      <c r="F249" s="265">
        <v>0</v>
      </c>
      <c r="G249" s="265">
        <v>4</v>
      </c>
      <c r="H249" s="265">
        <v>0</v>
      </c>
      <c r="I249" s="265">
        <v>0</v>
      </c>
      <c r="J249" s="117">
        <f t="shared" si="12"/>
        <v>11</v>
      </c>
      <c r="K249" s="265">
        <v>12</v>
      </c>
      <c r="L249" s="267">
        <f t="shared" si="10"/>
        <v>0.15714285714285714</v>
      </c>
      <c r="M249" s="117" t="s">
        <v>16</v>
      </c>
      <c r="N249" s="174" t="s">
        <v>1157</v>
      </c>
      <c r="O249" s="175" t="s">
        <v>982</v>
      </c>
      <c r="P249" s="174" t="s">
        <v>28</v>
      </c>
      <c r="Q249" s="15" t="s">
        <v>1140</v>
      </c>
      <c r="R249" s="15">
        <v>8</v>
      </c>
      <c r="S249" s="15">
        <v>2</v>
      </c>
      <c r="T249" s="174" t="s">
        <v>276</v>
      </c>
      <c r="U249" s="174" t="s">
        <v>346</v>
      </c>
      <c r="V249" s="174" t="s">
        <v>19</v>
      </c>
      <c r="W249" s="278"/>
      <c r="X249" s="273"/>
      <c r="Y249" s="273"/>
      <c r="Z249" s="273"/>
      <c r="AA249" s="273"/>
      <c r="AB249" s="273"/>
      <c r="AC249" s="273"/>
      <c r="AD249" s="273"/>
      <c r="AE249" s="273"/>
      <c r="AF249" s="273"/>
      <c r="AG249" s="273"/>
      <c r="AH249" s="273"/>
      <c r="AI249" s="273"/>
      <c r="AJ249" s="273"/>
      <c r="AK249" s="273"/>
      <c r="AL249" s="273"/>
      <c r="AM249" s="273"/>
      <c r="AN249" s="273"/>
      <c r="AO249" s="273"/>
      <c r="AP249" s="273"/>
      <c r="AQ249" s="273"/>
      <c r="AR249" s="273"/>
      <c r="AS249" s="273"/>
      <c r="AT249" s="273"/>
      <c r="AU249" s="273"/>
      <c r="AV249" s="273"/>
      <c r="AW249" s="273"/>
      <c r="AX249" s="273"/>
      <c r="AY249" s="273"/>
      <c r="AZ249" s="273"/>
      <c r="BA249" s="273"/>
      <c r="BB249" s="273"/>
      <c r="BC249" s="273"/>
      <c r="BD249" s="273"/>
      <c r="BE249" s="273"/>
      <c r="BF249" s="273"/>
    </row>
    <row r="250" spans="1:58" s="272" customFormat="1" ht="16.5" customHeight="1" x14ac:dyDescent="0.25">
      <c r="A250" s="270">
        <v>43</v>
      </c>
      <c r="B250" s="288" t="s">
        <v>109</v>
      </c>
      <c r="C250" s="265">
        <v>5</v>
      </c>
      <c r="D250" s="265">
        <v>0</v>
      </c>
      <c r="E250" s="265">
        <v>5</v>
      </c>
      <c r="F250" s="265">
        <v>0</v>
      </c>
      <c r="G250" s="265">
        <v>0</v>
      </c>
      <c r="H250" s="265">
        <v>1</v>
      </c>
      <c r="I250" s="265">
        <v>0</v>
      </c>
      <c r="J250" s="117">
        <f t="shared" si="12"/>
        <v>11</v>
      </c>
      <c r="K250" s="265">
        <v>1</v>
      </c>
      <c r="L250" s="267">
        <f t="shared" si="10"/>
        <v>0.15714285714285714</v>
      </c>
      <c r="M250" s="117" t="s">
        <v>16</v>
      </c>
      <c r="N250" s="174" t="s">
        <v>1845</v>
      </c>
      <c r="O250" s="175" t="s">
        <v>1117</v>
      </c>
      <c r="P250" s="174" t="s">
        <v>1846</v>
      </c>
      <c r="Q250" s="15" t="s">
        <v>1841</v>
      </c>
      <c r="R250" s="15">
        <v>8</v>
      </c>
      <c r="S250" s="15" t="s">
        <v>238</v>
      </c>
      <c r="T250" s="174" t="s">
        <v>1843</v>
      </c>
      <c r="U250" s="174" t="s">
        <v>522</v>
      </c>
      <c r="V250" s="174" t="s">
        <v>645</v>
      </c>
      <c r="W250" s="278"/>
      <c r="X250" s="273"/>
      <c r="Y250" s="273"/>
      <c r="Z250" s="273"/>
      <c r="AA250" s="273"/>
      <c r="AB250" s="273"/>
      <c r="AC250" s="273"/>
      <c r="AD250" s="273"/>
      <c r="AE250" s="273"/>
      <c r="AF250" s="273"/>
      <c r="AG250" s="273"/>
      <c r="AH250" s="273"/>
      <c r="AI250" s="273"/>
      <c r="AJ250" s="273"/>
      <c r="AK250" s="273"/>
      <c r="AL250" s="273"/>
      <c r="AM250" s="273"/>
      <c r="AN250" s="273"/>
      <c r="AO250" s="273"/>
      <c r="AP250" s="273"/>
      <c r="AQ250" s="273"/>
      <c r="AR250" s="273"/>
      <c r="AS250" s="273"/>
      <c r="AT250" s="273"/>
      <c r="AU250" s="273"/>
      <c r="AV250" s="273"/>
      <c r="AW250" s="273"/>
      <c r="AX250" s="273"/>
      <c r="AY250" s="273"/>
      <c r="AZ250" s="273"/>
      <c r="BA250" s="273"/>
      <c r="BB250" s="273"/>
      <c r="BC250" s="273"/>
      <c r="BD250" s="273"/>
      <c r="BE250" s="273"/>
      <c r="BF250" s="273"/>
    </row>
    <row r="251" spans="1:58" s="272" customFormat="1" ht="16.5" customHeight="1" x14ac:dyDescent="0.25">
      <c r="A251" s="270">
        <v>43</v>
      </c>
      <c r="B251" s="288" t="s">
        <v>91</v>
      </c>
      <c r="C251" s="265">
        <v>10</v>
      </c>
      <c r="D251" s="265">
        <v>0</v>
      </c>
      <c r="E251" s="265">
        <v>1</v>
      </c>
      <c r="F251" s="265">
        <v>0</v>
      </c>
      <c r="G251" s="265">
        <v>0</v>
      </c>
      <c r="H251" s="265">
        <v>0</v>
      </c>
      <c r="I251" s="265">
        <v>0</v>
      </c>
      <c r="J251" s="117">
        <f t="shared" si="12"/>
        <v>11</v>
      </c>
      <c r="K251" s="265">
        <v>2</v>
      </c>
      <c r="L251" s="267">
        <f t="shared" si="10"/>
        <v>0.15714285714285714</v>
      </c>
      <c r="M251" s="117" t="s">
        <v>16</v>
      </c>
      <c r="N251" s="174" t="s">
        <v>1202</v>
      </c>
      <c r="O251" s="175" t="s">
        <v>1203</v>
      </c>
      <c r="P251" s="174" t="s">
        <v>168</v>
      </c>
      <c r="Q251" s="15" t="s">
        <v>1198</v>
      </c>
      <c r="R251" s="15">
        <v>8</v>
      </c>
      <c r="S251" s="15" t="s">
        <v>246</v>
      </c>
      <c r="T251" s="174" t="s">
        <v>1199</v>
      </c>
      <c r="U251" s="174" t="s">
        <v>34</v>
      </c>
      <c r="V251" s="174" t="s">
        <v>828</v>
      </c>
      <c r="W251" s="278"/>
      <c r="X251" s="273"/>
      <c r="Y251" s="273"/>
      <c r="Z251" s="273"/>
      <c r="AA251" s="273"/>
      <c r="AB251" s="273"/>
      <c r="AC251" s="273"/>
      <c r="AD251" s="273"/>
      <c r="AE251" s="273"/>
      <c r="AF251" s="273"/>
      <c r="AG251" s="273"/>
      <c r="AH251" s="273"/>
      <c r="AI251" s="273"/>
      <c r="AJ251" s="273"/>
      <c r="AK251" s="273"/>
      <c r="AL251" s="273"/>
      <c r="AM251" s="273"/>
      <c r="AN251" s="273"/>
      <c r="AO251" s="273"/>
      <c r="AP251" s="273"/>
      <c r="AQ251" s="273"/>
      <c r="AR251" s="273"/>
      <c r="AS251" s="273"/>
      <c r="AT251" s="273"/>
      <c r="AU251" s="273"/>
      <c r="AV251" s="273"/>
      <c r="AW251" s="273"/>
      <c r="AX251" s="273"/>
      <c r="AY251" s="273"/>
      <c r="AZ251" s="273"/>
      <c r="BA251" s="273"/>
      <c r="BB251" s="273"/>
      <c r="BC251" s="273"/>
      <c r="BD251" s="273"/>
      <c r="BE251" s="273"/>
      <c r="BF251" s="273"/>
    </row>
    <row r="252" spans="1:58" s="272" customFormat="1" ht="16.5" customHeight="1" x14ac:dyDescent="0.25">
      <c r="A252" s="270">
        <v>43</v>
      </c>
      <c r="B252" s="288" t="s">
        <v>91</v>
      </c>
      <c r="C252" s="117">
        <v>2</v>
      </c>
      <c r="D252" s="117">
        <v>0</v>
      </c>
      <c r="E252" s="117">
        <v>3</v>
      </c>
      <c r="F252" s="117">
        <v>0</v>
      </c>
      <c r="G252" s="117">
        <v>6</v>
      </c>
      <c r="H252" s="117">
        <v>0</v>
      </c>
      <c r="I252" s="117">
        <v>0</v>
      </c>
      <c r="J252" s="117">
        <f t="shared" si="12"/>
        <v>11</v>
      </c>
      <c r="K252" s="266">
        <v>9</v>
      </c>
      <c r="L252" s="267">
        <f t="shared" si="10"/>
        <v>0.15714285714285714</v>
      </c>
      <c r="M252" s="117" t="s">
        <v>16</v>
      </c>
      <c r="N252" s="269" t="s">
        <v>92</v>
      </c>
      <c r="O252" s="274" t="s">
        <v>93</v>
      </c>
      <c r="P252" s="269" t="s">
        <v>94</v>
      </c>
      <c r="Q252" s="15" t="s">
        <v>20</v>
      </c>
      <c r="R252" s="275">
        <v>8</v>
      </c>
      <c r="S252" s="15" t="s">
        <v>65</v>
      </c>
      <c r="T252" s="276" t="s">
        <v>33</v>
      </c>
      <c r="U252" s="276" t="s">
        <v>34</v>
      </c>
      <c r="V252" s="276" t="s">
        <v>35</v>
      </c>
      <c r="W252" s="271"/>
    </row>
    <row r="253" spans="1:58" s="272" customFormat="1" ht="16.5" customHeight="1" x14ac:dyDescent="0.25">
      <c r="A253" s="270">
        <v>43</v>
      </c>
      <c r="B253" s="288" t="s">
        <v>1341</v>
      </c>
      <c r="C253" s="265">
        <v>0</v>
      </c>
      <c r="D253" s="265">
        <v>0</v>
      </c>
      <c r="E253" s="265">
        <v>1</v>
      </c>
      <c r="F253" s="265">
        <v>0</v>
      </c>
      <c r="G253" s="265">
        <v>10</v>
      </c>
      <c r="H253" s="265">
        <v>0</v>
      </c>
      <c r="I253" s="265">
        <v>0</v>
      </c>
      <c r="J253" s="117">
        <f t="shared" si="12"/>
        <v>11</v>
      </c>
      <c r="K253" s="265">
        <v>19</v>
      </c>
      <c r="L253" s="267">
        <f t="shared" si="10"/>
        <v>0.15714285714285714</v>
      </c>
      <c r="M253" s="117" t="s">
        <v>16</v>
      </c>
      <c r="N253" s="276" t="s">
        <v>1512</v>
      </c>
      <c r="O253" s="281" t="s">
        <v>245</v>
      </c>
      <c r="P253" s="276" t="s">
        <v>233</v>
      </c>
      <c r="Q253" s="15" t="s">
        <v>2031</v>
      </c>
      <c r="R253" s="15">
        <v>8</v>
      </c>
      <c r="S253" s="15" t="s">
        <v>1677</v>
      </c>
      <c r="T253" s="174" t="s">
        <v>2047</v>
      </c>
      <c r="U253" s="174" t="s">
        <v>346</v>
      </c>
      <c r="V253" s="174" t="s">
        <v>123</v>
      </c>
      <c r="W253" s="278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  <c r="AH253" s="273"/>
      <c r="AI253" s="273"/>
      <c r="AJ253" s="273"/>
      <c r="AK253" s="273"/>
      <c r="AL253" s="273"/>
      <c r="AM253" s="273"/>
      <c r="AN253" s="273"/>
      <c r="AO253" s="273"/>
      <c r="AP253" s="273"/>
      <c r="AQ253" s="273"/>
      <c r="AR253" s="273"/>
      <c r="AS253" s="273"/>
      <c r="AT253" s="273"/>
      <c r="AU253" s="273"/>
      <c r="AV253" s="273"/>
      <c r="AW253" s="273"/>
      <c r="AX253" s="273"/>
      <c r="AY253" s="273"/>
      <c r="AZ253" s="273"/>
      <c r="BA253" s="273"/>
      <c r="BB253" s="273"/>
      <c r="BC253" s="273"/>
      <c r="BD253" s="273"/>
      <c r="BE253" s="273"/>
      <c r="BF253" s="273"/>
    </row>
    <row r="254" spans="1:58" s="272" customFormat="1" ht="16.5" customHeight="1" x14ac:dyDescent="0.25">
      <c r="A254" s="270">
        <v>43</v>
      </c>
      <c r="B254" s="288" t="s">
        <v>77</v>
      </c>
      <c r="C254" s="265">
        <v>4</v>
      </c>
      <c r="D254" s="265">
        <v>0</v>
      </c>
      <c r="E254" s="265">
        <v>7</v>
      </c>
      <c r="F254" s="265">
        <v>0</v>
      </c>
      <c r="G254" s="265">
        <v>0</v>
      </c>
      <c r="H254" s="265">
        <v>0</v>
      </c>
      <c r="I254" s="265">
        <v>0</v>
      </c>
      <c r="J254" s="117">
        <f t="shared" si="12"/>
        <v>11</v>
      </c>
      <c r="K254" s="265">
        <v>12</v>
      </c>
      <c r="L254" s="267">
        <f t="shared" si="10"/>
        <v>0.15714285714285714</v>
      </c>
      <c r="M254" s="117" t="s">
        <v>16</v>
      </c>
      <c r="N254" s="174" t="s">
        <v>1158</v>
      </c>
      <c r="O254" s="175" t="s">
        <v>103</v>
      </c>
      <c r="P254" s="174" t="s">
        <v>233</v>
      </c>
      <c r="Q254" s="15" t="s">
        <v>1140</v>
      </c>
      <c r="R254" s="15">
        <v>8</v>
      </c>
      <c r="S254" s="15">
        <v>2</v>
      </c>
      <c r="T254" s="174" t="s">
        <v>276</v>
      </c>
      <c r="U254" s="174" t="s">
        <v>346</v>
      </c>
      <c r="V254" s="174" t="s">
        <v>19</v>
      </c>
      <c r="W254" s="278"/>
      <c r="X254" s="273"/>
      <c r="Y254" s="273"/>
      <c r="Z254" s="273"/>
      <c r="AA254" s="273"/>
      <c r="AB254" s="273"/>
      <c r="AC254" s="273"/>
      <c r="AD254" s="273"/>
      <c r="AE254" s="273"/>
      <c r="AF254" s="273"/>
      <c r="AG254" s="273"/>
      <c r="AH254" s="273"/>
      <c r="AI254" s="273"/>
      <c r="AJ254" s="273"/>
      <c r="AK254" s="273"/>
      <c r="AL254" s="273"/>
      <c r="AM254" s="273"/>
      <c r="AN254" s="273"/>
      <c r="AO254" s="273"/>
      <c r="AP254" s="273"/>
      <c r="AQ254" s="273"/>
      <c r="AR254" s="273"/>
      <c r="AS254" s="273"/>
      <c r="AT254" s="273"/>
      <c r="AU254" s="273"/>
      <c r="AV254" s="273"/>
      <c r="AW254" s="273"/>
      <c r="AX254" s="273"/>
      <c r="AY254" s="273"/>
      <c r="AZ254" s="273"/>
      <c r="BA254" s="273"/>
      <c r="BB254" s="273"/>
      <c r="BC254" s="273"/>
      <c r="BD254" s="273"/>
      <c r="BE254" s="273"/>
      <c r="BF254" s="273"/>
    </row>
    <row r="255" spans="1:58" s="272" customFormat="1" ht="16.5" customHeight="1" x14ac:dyDescent="0.25">
      <c r="A255" s="270">
        <v>43</v>
      </c>
      <c r="B255" s="288" t="s">
        <v>113</v>
      </c>
      <c r="C255" s="265">
        <v>0</v>
      </c>
      <c r="D255" s="265">
        <v>7</v>
      </c>
      <c r="E255" s="265">
        <v>0</v>
      </c>
      <c r="F255" s="265">
        <v>0</v>
      </c>
      <c r="G255" s="265">
        <v>0</v>
      </c>
      <c r="H255" s="265">
        <v>0</v>
      </c>
      <c r="I255" s="265">
        <v>4</v>
      </c>
      <c r="J255" s="117">
        <f t="shared" si="12"/>
        <v>11</v>
      </c>
      <c r="K255" s="265">
        <v>3</v>
      </c>
      <c r="L255" s="267">
        <f t="shared" si="10"/>
        <v>0.15714285714285714</v>
      </c>
      <c r="M255" s="117" t="s">
        <v>16</v>
      </c>
      <c r="N255" s="174" t="s">
        <v>1309</v>
      </c>
      <c r="O255" s="175" t="s">
        <v>964</v>
      </c>
      <c r="P255" s="174" t="s">
        <v>217</v>
      </c>
      <c r="Q255" s="15" t="s">
        <v>1302</v>
      </c>
      <c r="R255" s="15">
        <v>8</v>
      </c>
      <c r="S255" s="15" t="s">
        <v>1307</v>
      </c>
      <c r="T255" s="174" t="s">
        <v>1303</v>
      </c>
      <c r="U255" s="174" t="s">
        <v>45</v>
      </c>
      <c r="V255" s="174" t="s">
        <v>233</v>
      </c>
      <c r="W255" s="278"/>
      <c r="X255" s="273"/>
      <c r="Y255" s="273"/>
      <c r="Z255" s="273"/>
      <c r="AA255" s="273"/>
      <c r="AB255" s="273"/>
      <c r="AC255" s="273"/>
      <c r="AD255" s="273"/>
      <c r="AE255" s="273"/>
      <c r="AF255" s="273"/>
      <c r="AG255" s="273"/>
      <c r="AH255" s="273"/>
      <c r="AI255" s="273"/>
      <c r="AJ255" s="273"/>
      <c r="AK255" s="273"/>
      <c r="AL255" s="273"/>
      <c r="AM255" s="273"/>
      <c r="AN255" s="273"/>
      <c r="AO255" s="273"/>
      <c r="AP255" s="273"/>
      <c r="AQ255" s="273"/>
      <c r="AR255" s="273"/>
      <c r="AS255" s="273"/>
      <c r="AT255" s="273"/>
      <c r="AU255" s="273"/>
      <c r="AV255" s="273"/>
      <c r="AW255" s="273"/>
      <c r="AX255" s="273"/>
      <c r="AY255" s="273"/>
      <c r="AZ255" s="273"/>
      <c r="BA255" s="273"/>
      <c r="BB255" s="273"/>
      <c r="BC255" s="273"/>
      <c r="BD255" s="273"/>
      <c r="BE255" s="273"/>
      <c r="BF255" s="273"/>
    </row>
    <row r="256" spans="1:58" s="272" customFormat="1" ht="16.5" customHeight="1" x14ac:dyDescent="0.25">
      <c r="A256" s="270">
        <v>43</v>
      </c>
      <c r="B256" s="288" t="s">
        <v>101</v>
      </c>
      <c r="C256" s="265">
        <v>3</v>
      </c>
      <c r="D256" s="265">
        <v>0</v>
      </c>
      <c r="E256" s="265">
        <v>4</v>
      </c>
      <c r="F256" s="265">
        <v>0</v>
      </c>
      <c r="G256" s="265">
        <v>0</v>
      </c>
      <c r="H256" s="265">
        <v>4</v>
      </c>
      <c r="I256" s="265">
        <v>0</v>
      </c>
      <c r="J256" s="117">
        <f t="shared" si="12"/>
        <v>11</v>
      </c>
      <c r="K256" s="265">
        <v>3</v>
      </c>
      <c r="L256" s="267">
        <f t="shared" si="10"/>
        <v>0.15714285714285714</v>
      </c>
      <c r="M256" s="117" t="s">
        <v>16</v>
      </c>
      <c r="N256" s="174" t="s">
        <v>764</v>
      </c>
      <c r="O256" s="175" t="s">
        <v>380</v>
      </c>
      <c r="P256" s="174" t="s">
        <v>765</v>
      </c>
      <c r="Q256" s="15" t="s">
        <v>2279</v>
      </c>
      <c r="R256" s="15">
        <v>8</v>
      </c>
      <c r="S256" s="15" t="s">
        <v>182</v>
      </c>
      <c r="T256" s="174" t="s">
        <v>758</v>
      </c>
      <c r="U256" s="174" t="s">
        <v>346</v>
      </c>
      <c r="V256" s="174" t="s">
        <v>185</v>
      </c>
      <c r="W256" s="278"/>
      <c r="X256" s="273"/>
      <c r="Y256" s="273"/>
      <c r="Z256" s="273"/>
      <c r="AA256" s="273"/>
      <c r="AB256" s="273"/>
      <c r="AC256" s="273"/>
      <c r="AD256" s="273"/>
      <c r="AE256" s="273"/>
      <c r="AF256" s="273"/>
      <c r="AG256" s="273"/>
      <c r="AH256" s="273"/>
      <c r="AI256" s="273"/>
      <c r="AJ256" s="273"/>
      <c r="AK256" s="273"/>
      <c r="AL256" s="273"/>
      <c r="AM256" s="273"/>
      <c r="AN256" s="273"/>
      <c r="AO256" s="273"/>
      <c r="AP256" s="273"/>
      <c r="AQ256" s="273"/>
      <c r="AR256" s="273"/>
      <c r="AS256" s="273"/>
      <c r="AT256" s="273"/>
      <c r="AU256" s="273"/>
      <c r="AV256" s="273"/>
      <c r="AW256" s="273"/>
      <c r="AX256" s="273"/>
      <c r="AY256" s="273"/>
      <c r="AZ256" s="273"/>
      <c r="BA256" s="273"/>
      <c r="BB256" s="273"/>
      <c r="BC256" s="273"/>
      <c r="BD256" s="273"/>
      <c r="BE256" s="273"/>
      <c r="BF256" s="273"/>
    </row>
    <row r="257" spans="1:58" s="272" customFormat="1" ht="16.5" customHeight="1" x14ac:dyDescent="0.25">
      <c r="A257" s="270">
        <v>43</v>
      </c>
      <c r="B257" s="288" t="s">
        <v>75</v>
      </c>
      <c r="C257" s="265">
        <v>0</v>
      </c>
      <c r="D257" s="265">
        <v>0</v>
      </c>
      <c r="E257" s="265">
        <v>6</v>
      </c>
      <c r="F257" s="265">
        <v>0</v>
      </c>
      <c r="G257" s="265">
        <v>5</v>
      </c>
      <c r="H257" s="265">
        <v>0</v>
      </c>
      <c r="I257" s="265">
        <v>0</v>
      </c>
      <c r="J257" s="117">
        <f t="shared" si="12"/>
        <v>11</v>
      </c>
      <c r="K257" s="265">
        <v>2</v>
      </c>
      <c r="L257" s="267">
        <f t="shared" si="10"/>
        <v>0.15714285714285714</v>
      </c>
      <c r="M257" s="117" t="s">
        <v>16</v>
      </c>
      <c r="N257" s="174" t="s">
        <v>1454</v>
      </c>
      <c r="O257" s="175" t="s">
        <v>1317</v>
      </c>
      <c r="P257" s="174" t="s">
        <v>28</v>
      </c>
      <c r="Q257" s="15" t="s">
        <v>1451</v>
      </c>
      <c r="R257" s="15">
        <v>8</v>
      </c>
      <c r="S257" s="15" t="s">
        <v>32</v>
      </c>
      <c r="T257" s="174" t="s">
        <v>1452</v>
      </c>
      <c r="U257" s="174" t="s">
        <v>1453</v>
      </c>
      <c r="V257" s="174" t="s">
        <v>645</v>
      </c>
      <c r="W257" s="278"/>
      <c r="X257" s="273"/>
      <c r="Y257" s="273"/>
      <c r="Z257" s="273"/>
      <c r="AA257" s="273"/>
      <c r="AB257" s="273"/>
      <c r="AC257" s="273"/>
      <c r="AD257" s="273"/>
      <c r="AE257" s="273"/>
      <c r="AF257" s="273"/>
      <c r="AG257" s="273"/>
      <c r="AH257" s="273"/>
      <c r="AI257" s="273"/>
      <c r="AJ257" s="273"/>
      <c r="AK257" s="273"/>
      <c r="AL257" s="273"/>
      <c r="AM257" s="273"/>
      <c r="AN257" s="273"/>
      <c r="AO257" s="273"/>
      <c r="AP257" s="273"/>
      <c r="AQ257" s="273"/>
      <c r="AR257" s="273"/>
      <c r="AS257" s="273"/>
      <c r="AT257" s="273"/>
      <c r="AU257" s="273"/>
      <c r="AV257" s="273"/>
      <c r="AW257" s="273"/>
      <c r="AX257" s="273"/>
      <c r="AY257" s="273"/>
      <c r="AZ257" s="273"/>
      <c r="BA257" s="273"/>
      <c r="BB257" s="273"/>
      <c r="BC257" s="273"/>
      <c r="BD257" s="273"/>
      <c r="BE257" s="273"/>
      <c r="BF257" s="273"/>
    </row>
    <row r="258" spans="1:58" s="272" customFormat="1" ht="16.5" customHeight="1" x14ac:dyDescent="0.25">
      <c r="A258" s="270">
        <v>43</v>
      </c>
      <c r="B258" s="288" t="s">
        <v>113</v>
      </c>
      <c r="C258" s="265">
        <v>0</v>
      </c>
      <c r="D258" s="265">
        <v>0</v>
      </c>
      <c r="E258" s="265">
        <v>8</v>
      </c>
      <c r="F258" s="265">
        <v>0</v>
      </c>
      <c r="G258" s="265">
        <v>3</v>
      </c>
      <c r="H258" s="265">
        <v>0</v>
      </c>
      <c r="I258" s="265">
        <v>0</v>
      </c>
      <c r="J258" s="117">
        <f t="shared" si="12"/>
        <v>11</v>
      </c>
      <c r="K258" s="265">
        <v>3</v>
      </c>
      <c r="L258" s="267">
        <f t="shared" si="10"/>
        <v>0.15714285714285714</v>
      </c>
      <c r="M258" s="117" t="s">
        <v>16</v>
      </c>
      <c r="N258" s="174" t="s">
        <v>293</v>
      </c>
      <c r="O258" s="175" t="s">
        <v>294</v>
      </c>
      <c r="P258" s="174" t="s">
        <v>295</v>
      </c>
      <c r="Q258" s="15" t="s">
        <v>287</v>
      </c>
      <c r="R258" s="15">
        <v>8</v>
      </c>
      <c r="S258" s="15" t="s">
        <v>246</v>
      </c>
      <c r="T258" s="174" t="s">
        <v>288</v>
      </c>
      <c r="U258" s="174" t="s">
        <v>289</v>
      </c>
      <c r="V258" s="174" t="s">
        <v>277</v>
      </c>
      <c r="W258" s="278"/>
      <c r="X258" s="273"/>
      <c r="Y258" s="273"/>
      <c r="Z258" s="273"/>
      <c r="AA258" s="273"/>
      <c r="AB258" s="273"/>
      <c r="AC258" s="273"/>
      <c r="AD258" s="273"/>
      <c r="AE258" s="273"/>
      <c r="AF258" s="273"/>
      <c r="AG258" s="273"/>
      <c r="AH258" s="273"/>
      <c r="AI258" s="273"/>
      <c r="AJ258" s="273"/>
      <c r="AK258" s="273"/>
      <c r="AL258" s="273"/>
      <c r="AM258" s="273"/>
      <c r="AN258" s="273"/>
      <c r="AO258" s="273"/>
      <c r="AP258" s="273"/>
      <c r="AQ258" s="273"/>
      <c r="AR258" s="273"/>
      <c r="AS258" s="273"/>
      <c r="AT258" s="273"/>
      <c r="AU258" s="273"/>
      <c r="AV258" s="273"/>
      <c r="AW258" s="273"/>
      <c r="AX258" s="273"/>
      <c r="AY258" s="273"/>
      <c r="AZ258" s="273"/>
      <c r="BA258" s="273"/>
      <c r="BB258" s="273"/>
      <c r="BC258" s="273"/>
      <c r="BD258" s="273"/>
      <c r="BE258" s="273"/>
      <c r="BF258" s="273"/>
    </row>
    <row r="259" spans="1:58" s="272" customFormat="1" ht="16.5" customHeight="1" x14ac:dyDescent="0.25">
      <c r="A259" s="270">
        <v>43</v>
      </c>
      <c r="B259" s="288" t="s">
        <v>98</v>
      </c>
      <c r="C259" s="265">
        <v>3</v>
      </c>
      <c r="D259" s="265">
        <v>2</v>
      </c>
      <c r="E259" s="265">
        <v>2</v>
      </c>
      <c r="F259" s="265">
        <v>4</v>
      </c>
      <c r="G259" s="265">
        <v>0</v>
      </c>
      <c r="H259" s="265">
        <v>0</v>
      </c>
      <c r="I259" s="265">
        <v>0</v>
      </c>
      <c r="J259" s="117">
        <f t="shared" si="12"/>
        <v>11</v>
      </c>
      <c r="K259" s="265">
        <v>3</v>
      </c>
      <c r="L259" s="267">
        <f t="shared" si="10"/>
        <v>0.15714285714285714</v>
      </c>
      <c r="M259" s="117" t="s">
        <v>16</v>
      </c>
      <c r="N259" s="174" t="s">
        <v>763</v>
      </c>
      <c r="O259" s="175" t="s">
        <v>251</v>
      </c>
      <c r="P259" s="174" t="s">
        <v>49</v>
      </c>
      <c r="Q259" s="15" t="s">
        <v>2279</v>
      </c>
      <c r="R259" s="15">
        <v>8</v>
      </c>
      <c r="S259" s="15" t="s">
        <v>32</v>
      </c>
      <c r="T259" s="174" t="s">
        <v>758</v>
      </c>
      <c r="U259" s="174" t="s">
        <v>346</v>
      </c>
      <c r="V259" s="174" t="s">
        <v>185</v>
      </c>
      <c r="W259" s="278"/>
      <c r="X259" s="273"/>
      <c r="Y259" s="273"/>
      <c r="Z259" s="273"/>
      <c r="AA259" s="273"/>
      <c r="AB259" s="273"/>
      <c r="AC259" s="273"/>
      <c r="AD259" s="273"/>
      <c r="AE259" s="273"/>
      <c r="AF259" s="273"/>
      <c r="AG259" s="273"/>
      <c r="AH259" s="273"/>
      <c r="AI259" s="273"/>
      <c r="AJ259" s="273"/>
      <c r="AK259" s="273"/>
      <c r="AL259" s="273"/>
      <c r="AM259" s="273"/>
      <c r="AN259" s="273"/>
      <c r="AO259" s="273"/>
      <c r="AP259" s="273"/>
      <c r="AQ259" s="273"/>
      <c r="AR259" s="273"/>
      <c r="AS259" s="273"/>
      <c r="AT259" s="273"/>
      <c r="AU259" s="273"/>
      <c r="AV259" s="273"/>
      <c r="AW259" s="273"/>
      <c r="AX259" s="273"/>
      <c r="AY259" s="273"/>
      <c r="AZ259" s="273"/>
      <c r="BA259" s="273"/>
      <c r="BB259" s="273"/>
      <c r="BC259" s="273"/>
      <c r="BD259" s="273"/>
      <c r="BE259" s="273"/>
      <c r="BF259" s="273"/>
    </row>
    <row r="260" spans="1:58" s="272" customFormat="1" ht="16.5" customHeight="1" x14ac:dyDescent="0.25">
      <c r="A260" s="280">
        <v>44</v>
      </c>
      <c r="B260" s="288" t="s">
        <v>66</v>
      </c>
      <c r="C260" s="265">
        <v>10</v>
      </c>
      <c r="D260" s="265">
        <v>0</v>
      </c>
      <c r="E260" s="265">
        <v>0</v>
      </c>
      <c r="F260" s="265">
        <v>0</v>
      </c>
      <c r="G260" s="265">
        <v>0</v>
      </c>
      <c r="H260" s="265">
        <v>0</v>
      </c>
      <c r="I260" s="265">
        <v>0</v>
      </c>
      <c r="J260" s="117">
        <f t="shared" si="12"/>
        <v>10</v>
      </c>
      <c r="K260" s="265">
        <v>10</v>
      </c>
      <c r="L260" s="267">
        <f t="shared" si="10"/>
        <v>0.14285714285714285</v>
      </c>
      <c r="M260" s="117" t="s">
        <v>16</v>
      </c>
      <c r="N260" s="174" t="s">
        <v>2010</v>
      </c>
      <c r="O260" s="175" t="s">
        <v>328</v>
      </c>
      <c r="P260" s="174" t="s">
        <v>60</v>
      </c>
      <c r="Q260" s="15" t="s">
        <v>1999</v>
      </c>
      <c r="R260" s="15">
        <v>8</v>
      </c>
      <c r="S260" s="15">
        <v>1</v>
      </c>
      <c r="T260" s="174" t="s">
        <v>2000</v>
      </c>
      <c r="U260" s="174" t="s">
        <v>34</v>
      </c>
      <c r="V260" s="174" t="s">
        <v>162</v>
      </c>
      <c r="W260" s="278"/>
      <c r="X260" s="273"/>
      <c r="Y260" s="273"/>
      <c r="Z260" s="273"/>
      <c r="AA260" s="273"/>
      <c r="AB260" s="273"/>
      <c r="AC260" s="273"/>
      <c r="AD260" s="273"/>
      <c r="AE260" s="273"/>
      <c r="AF260" s="273"/>
      <c r="AG260" s="273"/>
      <c r="AH260" s="273"/>
      <c r="AI260" s="273"/>
      <c r="AJ260" s="273"/>
      <c r="AK260" s="273"/>
      <c r="AL260" s="273"/>
      <c r="AM260" s="273"/>
      <c r="AN260" s="273"/>
      <c r="AO260" s="273"/>
      <c r="AP260" s="273"/>
      <c r="AQ260" s="273"/>
      <c r="AR260" s="273"/>
      <c r="AS260" s="273"/>
      <c r="AT260" s="273"/>
      <c r="AU260" s="273"/>
      <c r="AV260" s="273"/>
      <c r="AW260" s="273"/>
      <c r="AX260" s="273"/>
      <c r="AY260" s="273"/>
      <c r="AZ260" s="273"/>
      <c r="BA260" s="273"/>
      <c r="BB260" s="273"/>
      <c r="BC260" s="273"/>
      <c r="BD260" s="273"/>
      <c r="BE260" s="273"/>
      <c r="BF260" s="273"/>
    </row>
    <row r="261" spans="1:58" s="272" customFormat="1" ht="16.5" customHeight="1" x14ac:dyDescent="0.25">
      <c r="A261" s="280">
        <v>44</v>
      </c>
      <c r="B261" s="288" t="s">
        <v>113</v>
      </c>
      <c r="C261" s="265">
        <v>0</v>
      </c>
      <c r="D261" s="265">
        <v>0</v>
      </c>
      <c r="E261" s="265">
        <v>6</v>
      </c>
      <c r="F261" s="265">
        <v>2</v>
      </c>
      <c r="G261" s="265">
        <v>2</v>
      </c>
      <c r="H261" s="265">
        <v>0</v>
      </c>
      <c r="I261" s="265">
        <v>0</v>
      </c>
      <c r="J261" s="117">
        <f t="shared" si="12"/>
        <v>10</v>
      </c>
      <c r="K261" s="265">
        <v>17</v>
      </c>
      <c r="L261" s="267">
        <f t="shared" si="10"/>
        <v>0.14285714285714285</v>
      </c>
      <c r="M261" s="117" t="s">
        <v>16</v>
      </c>
      <c r="N261" s="174" t="s">
        <v>354</v>
      </c>
      <c r="O261" s="175" t="s">
        <v>355</v>
      </c>
      <c r="P261" s="174" t="s">
        <v>70</v>
      </c>
      <c r="Q261" s="15" t="s">
        <v>308</v>
      </c>
      <c r="R261" s="15">
        <v>8</v>
      </c>
      <c r="S261" s="15" t="s">
        <v>309</v>
      </c>
      <c r="T261" s="174" t="s">
        <v>310</v>
      </c>
      <c r="U261" s="174" t="s">
        <v>311</v>
      </c>
      <c r="V261" s="174" t="s">
        <v>277</v>
      </c>
      <c r="W261" s="278"/>
      <c r="X261" s="273"/>
      <c r="Y261" s="273"/>
      <c r="Z261" s="273"/>
      <c r="AA261" s="273"/>
      <c r="AB261" s="273"/>
      <c r="AC261" s="273"/>
      <c r="AD261" s="273"/>
      <c r="AE261" s="273"/>
      <c r="AF261" s="273"/>
      <c r="AG261" s="273"/>
      <c r="AH261" s="273"/>
      <c r="AI261" s="273"/>
      <c r="AJ261" s="273"/>
      <c r="AK261" s="273"/>
      <c r="AL261" s="273"/>
      <c r="AM261" s="273"/>
      <c r="AN261" s="273"/>
      <c r="AO261" s="273"/>
      <c r="AP261" s="273"/>
      <c r="AQ261" s="273"/>
      <c r="AR261" s="273"/>
      <c r="AS261" s="273"/>
      <c r="AT261" s="273"/>
      <c r="AU261" s="273"/>
      <c r="AV261" s="273"/>
      <c r="AW261" s="273"/>
      <c r="AX261" s="273"/>
      <c r="AY261" s="273"/>
      <c r="AZ261" s="273"/>
      <c r="BA261" s="273"/>
      <c r="BB261" s="273"/>
      <c r="BC261" s="273"/>
      <c r="BD261" s="273"/>
      <c r="BE261" s="273"/>
      <c r="BF261" s="273"/>
    </row>
    <row r="262" spans="1:58" s="272" customFormat="1" ht="16.5" customHeight="1" x14ac:dyDescent="0.25">
      <c r="A262" s="280">
        <v>44</v>
      </c>
      <c r="B262" s="288" t="s">
        <v>87</v>
      </c>
      <c r="C262" s="265">
        <v>0</v>
      </c>
      <c r="D262" s="265">
        <v>0</v>
      </c>
      <c r="E262" s="265">
        <v>6</v>
      </c>
      <c r="F262" s="265">
        <v>4</v>
      </c>
      <c r="G262" s="265">
        <v>0</v>
      </c>
      <c r="H262" s="265">
        <v>0</v>
      </c>
      <c r="I262" s="265">
        <v>0</v>
      </c>
      <c r="J262" s="117">
        <f t="shared" si="12"/>
        <v>10</v>
      </c>
      <c r="K262" s="265">
        <v>13</v>
      </c>
      <c r="L262" s="267">
        <f t="shared" ref="L262:L325" si="13">J262/70</f>
        <v>0.14285714285714285</v>
      </c>
      <c r="M262" s="117" t="s">
        <v>16</v>
      </c>
      <c r="N262" s="174" t="s">
        <v>1159</v>
      </c>
      <c r="O262" s="175" t="s">
        <v>1160</v>
      </c>
      <c r="P262" s="174" t="s">
        <v>1161</v>
      </c>
      <c r="Q262" s="15" t="s">
        <v>1140</v>
      </c>
      <c r="R262" s="15">
        <v>8</v>
      </c>
      <c r="S262" s="15">
        <v>2</v>
      </c>
      <c r="T262" s="174" t="s">
        <v>276</v>
      </c>
      <c r="U262" s="174" t="s">
        <v>346</v>
      </c>
      <c r="V262" s="174" t="s">
        <v>19</v>
      </c>
      <c r="W262" s="278"/>
      <c r="X262" s="273"/>
      <c r="Y262" s="273"/>
      <c r="Z262" s="273"/>
      <c r="AA262" s="273"/>
      <c r="AB262" s="273"/>
      <c r="AC262" s="273"/>
      <c r="AD262" s="273"/>
      <c r="AE262" s="273"/>
      <c r="AF262" s="273"/>
      <c r="AG262" s="273"/>
      <c r="AH262" s="273"/>
      <c r="AI262" s="273"/>
      <c r="AJ262" s="273"/>
      <c r="AK262" s="273"/>
      <c r="AL262" s="273"/>
      <c r="AM262" s="273"/>
      <c r="AN262" s="273"/>
      <c r="AO262" s="273"/>
      <c r="AP262" s="273"/>
      <c r="AQ262" s="273"/>
      <c r="AR262" s="273"/>
      <c r="AS262" s="273"/>
      <c r="AT262" s="273"/>
      <c r="AU262" s="273"/>
      <c r="AV262" s="273"/>
      <c r="AW262" s="273"/>
      <c r="AX262" s="273"/>
      <c r="AY262" s="273"/>
      <c r="AZ262" s="273"/>
      <c r="BA262" s="273"/>
      <c r="BB262" s="273"/>
      <c r="BC262" s="273"/>
      <c r="BD262" s="273"/>
      <c r="BE262" s="273"/>
      <c r="BF262" s="273"/>
    </row>
    <row r="263" spans="1:58" s="272" customFormat="1" ht="16.5" customHeight="1" x14ac:dyDescent="0.25">
      <c r="A263" s="280">
        <v>44</v>
      </c>
      <c r="B263" s="288" t="s">
        <v>109</v>
      </c>
      <c r="C263" s="265">
        <v>2</v>
      </c>
      <c r="D263" s="265">
        <v>0</v>
      </c>
      <c r="E263" s="265">
        <v>4</v>
      </c>
      <c r="F263" s="265">
        <v>0</v>
      </c>
      <c r="G263" s="265">
        <v>4</v>
      </c>
      <c r="H263" s="265">
        <v>0</v>
      </c>
      <c r="I263" s="265">
        <v>0</v>
      </c>
      <c r="J263" s="117">
        <f t="shared" si="12"/>
        <v>10</v>
      </c>
      <c r="K263" s="265">
        <v>4</v>
      </c>
      <c r="L263" s="267">
        <f t="shared" si="13"/>
        <v>0.14285714285714285</v>
      </c>
      <c r="M263" s="117" t="s">
        <v>16</v>
      </c>
      <c r="N263" s="261" t="s">
        <v>1529</v>
      </c>
      <c r="O263" s="175" t="s">
        <v>119</v>
      </c>
      <c r="P263" s="174" t="s">
        <v>368</v>
      </c>
      <c r="Q263" s="15" t="s">
        <v>1527</v>
      </c>
      <c r="R263" s="15">
        <v>8</v>
      </c>
      <c r="S263" s="15" t="s">
        <v>182</v>
      </c>
      <c r="T263" s="174" t="s">
        <v>1528</v>
      </c>
      <c r="U263" s="174" t="s">
        <v>1186</v>
      </c>
      <c r="V263" s="174" t="s">
        <v>280</v>
      </c>
      <c r="W263" s="278"/>
      <c r="X263" s="273"/>
      <c r="Y263" s="273"/>
      <c r="Z263" s="273"/>
      <c r="AA263" s="273"/>
      <c r="AB263" s="273"/>
      <c r="AC263" s="273"/>
      <c r="AD263" s="273"/>
      <c r="AE263" s="273"/>
      <c r="AF263" s="273"/>
      <c r="AG263" s="273"/>
      <c r="AH263" s="273"/>
      <c r="AI263" s="273"/>
      <c r="AJ263" s="273"/>
      <c r="AK263" s="273"/>
      <c r="AL263" s="273"/>
      <c r="AM263" s="273"/>
      <c r="AN263" s="273"/>
      <c r="AO263" s="273"/>
      <c r="AP263" s="273"/>
      <c r="AQ263" s="273"/>
      <c r="AR263" s="273"/>
      <c r="AS263" s="273"/>
      <c r="AT263" s="273"/>
      <c r="AU263" s="273"/>
      <c r="AV263" s="273"/>
      <c r="AW263" s="273"/>
      <c r="AX263" s="273"/>
      <c r="AY263" s="273"/>
      <c r="AZ263" s="273"/>
      <c r="BA263" s="273"/>
      <c r="BB263" s="273"/>
      <c r="BC263" s="273"/>
      <c r="BD263" s="273"/>
      <c r="BE263" s="273"/>
      <c r="BF263" s="273"/>
    </row>
    <row r="264" spans="1:58" s="272" customFormat="1" ht="16.5" customHeight="1" x14ac:dyDescent="0.25">
      <c r="A264" s="280">
        <v>44</v>
      </c>
      <c r="B264" s="288" t="s">
        <v>117</v>
      </c>
      <c r="C264" s="265">
        <v>10</v>
      </c>
      <c r="D264" s="265">
        <v>0</v>
      </c>
      <c r="E264" s="265">
        <v>0</v>
      </c>
      <c r="F264" s="265">
        <v>0</v>
      </c>
      <c r="G264" s="265">
        <v>0</v>
      </c>
      <c r="H264" s="265">
        <v>0</v>
      </c>
      <c r="I264" s="265">
        <v>0</v>
      </c>
      <c r="J264" s="117">
        <f t="shared" si="12"/>
        <v>10</v>
      </c>
      <c r="K264" s="265">
        <v>6</v>
      </c>
      <c r="L264" s="267">
        <f t="shared" si="13"/>
        <v>0.14285714285714285</v>
      </c>
      <c r="M264" s="117" t="s">
        <v>16</v>
      </c>
      <c r="N264" s="174" t="s">
        <v>1669</v>
      </c>
      <c r="O264" s="175" t="s">
        <v>1273</v>
      </c>
      <c r="P264" s="174" t="s">
        <v>49</v>
      </c>
      <c r="Q264" s="15" t="s">
        <v>1658</v>
      </c>
      <c r="R264" s="15">
        <v>8</v>
      </c>
      <c r="S264" s="15" t="s">
        <v>510</v>
      </c>
      <c r="T264" s="174" t="s">
        <v>1659</v>
      </c>
      <c r="U264" s="174" t="s">
        <v>34</v>
      </c>
      <c r="V264" s="174" t="s">
        <v>1161</v>
      </c>
      <c r="W264" s="278"/>
      <c r="X264" s="273"/>
      <c r="Y264" s="273"/>
      <c r="Z264" s="273"/>
      <c r="AA264" s="273"/>
      <c r="AB264" s="273"/>
      <c r="AC264" s="273"/>
      <c r="AD264" s="273"/>
      <c r="AE264" s="273"/>
      <c r="AF264" s="273"/>
      <c r="AG264" s="273"/>
      <c r="AH264" s="273"/>
      <c r="AI264" s="273"/>
      <c r="AJ264" s="273"/>
      <c r="AK264" s="273"/>
      <c r="AL264" s="273"/>
      <c r="AM264" s="273"/>
      <c r="AN264" s="273"/>
      <c r="AO264" s="273"/>
      <c r="AP264" s="273"/>
      <c r="AQ264" s="273"/>
      <c r="AR264" s="273"/>
      <c r="AS264" s="273"/>
      <c r="AT264" s="273"/>
      <c r="AU264" s="273"/>
      <c r="AV264" s="273"/>
      <c r="AW264" s="273"/>
      <c r="AX264" s="273"/>
      <c r="AY264" s="273"/>
      <c r="AZ264" s="273"/>
      <c r="BA264" s="273"/>
      <c r="BB264" s="273"/>
      <c r="BC264" s="273"/>
      <c r="BD264" s="273"/>
      <c r="BE264" s="273"/>
      <c r="BF264" s="273"/>
    </row>
    <row r="265" spans="1:58" s="272" customFormat="1" ht="16.5" customHeight="1" x14ac:dyDescent="0.25">
      <c r="A265" s="280">
        <v>44</v>
      </c>
      <c r="B265" s="288" t="s">
        <v>121</v>
      </c>
      <c r="C265" s="265">
        <v>10</v>
      </c>
      <c r="D265" s="265">
        <v>0</v>
      </c>
      <c r="E265" s="265">
        <v>0</v>
      </c>
      <c r="F265" s="265">
        <v>0</v>
      </c>
      <c r="G265" s="265">
        <v>0</v>
      </c>
      <c r="H265" s="265">
        <v>0</v>
      </c>
      <c r="I265" s="265">
        <v>0</v>
      </c>
      <c r="J265" s="117">
        <f t="shared" si="12"/>
        <v>10</v>
      </c>
      <c r="K265" s="265">
        <v>4</v>
      </c>
      <c r="L265" s="267">
        <f t="shared" si="13"/>
        <v>0.14285714285714285</v>
      </c>
      <c r="M265" s="117" t="s">
        <v>16</v>
      </c>
      <c r="N265" s="174" t="s">
        <v>1968</v>
      </c>
      <c r="O265" s="175" t="s">
        <v>1211</v>
      </c>
      <c r="P265" s="174" t="s">
        <v>162</v>
      </c>
      <c r="Q265" s="15" t="s">
        <v>1965</v>
      </c>
      <c r="R265" s="15">
        <v>8</v>
      </c>
      <c r="S265" s="15" t="s">
        <v>246</v>
      </c>
      <c r="T265" s="174" t="s">
        <v>778</v>
      </c>
      <c r="U265" s="174" t="s">
        <v>161</v>
      </c>
      <c r="V265" s="174" t="s">
        <v>1428</v>
      </c>
      <c r="W265" s="278"/>
      <c r="X265" s="273"/>
      <c r="Y265" s="273"/>
      <c r="Z265" s="273"/>
      <c r="AA265" s="273"/>
      <c r="AB265" s="273"/>
      <c r="AC265" s="273"/>
      <c r="AD265" s="273"/>
      <c r="AE265" s="273"/>
      <c r="AF265" s="273"/>
      <c r="AG265" s="273"/>
      <c r="AH265" s="273"/>
      <c r="AI265" s="273"/>
      <c r="AJ265" s="273"/>
      <c r="AK265" s="273"/>
      <c r="AL265" s="273"/>
      <c r="AM265" s="273"/>
      <c r="AN265" s="273"/>
      <c r="AO265" s="273"/>
      <c r="AP265" s="273"/>
      <c r="AQ265" s="273"/>
      <c r="AR265" s="273"/>
      <c r="AS265" s="273"/>
      <c r="AT265" s="273"/>
      <c r="AU265" s="273"/>
      <c r="AV265" s="273"/>
      <c r="AW265" s="273"/>
      <c r="AX265" s="273"/>
      <c r="AY265" s="273"/>
      <c r="AZ265" s="273"/>
      <c r="BA265" s="273"/>
      <c r="BB265" s="273"/>
      <c r="BC265" s="273"/>
      <c r="BD265" s="273"/>
      <c r="BE265" s="273"/>
      <c r="BF265" s="273"/>
    </row>
    <row r="266" spans="1:58" s="272" customFormat="1" ht="16.5" customHeight="1" x14ac:dyDescent="0.25">
      <c r="A266" s="280">
        <v>44</v>
      </c>
      <c r="B266" s="288" t="s">
        <v>87</v>
      </c>
      <c r="C266" s="265">
        <v>2</v>
      </c>
      <c r="D266" s="265">
        <v>0</v>
      </c>
      <c r="E266" s="265">
        <v>4</v>
      </c>
      <c r="F266" s="265">
        <v>0</v>
      </c>
      <c r="G266" s="265">
        <v>4</v>
      </c>
      <c r="H266" s="265">
        <v>0</v>
      </c>
      <c r="I266" s="265">
        <v>0</v>
      </c>
      <c r="J266" s="117">
        <f t="shared" si="12"/>
        <v>10</v>
      </c>
      <c r="K266" s="265">
        <v>3</v>
      </c>
      <c r="L266" s="267">
        <f t="shared" si="13"/>
        <v>0.14285714285714285</v>
      </c>
      <c r="M266" s="117" t="s">
        <v>16</v>
      </c>
      <c r="N266" s="174" t="s">
        <v>722</v>
      </c>
      <c r="O266" s="175" t="s">
        <v>188</v>
      </c>
      <c r="P266" s="174" t="s">
        <v>100</v>
      </c>
      <c r="Q266" s="15" t="s">
        <v>717</v>
      </c>
      <c r="R266" s="15">
        <v>8</v>
      </c>
      <c r="S266" s="15" t="s">
        <v>182</v>
      </c>
      <c r="T266" s="174" t="s">
        <v>718</v>
      </c>
      <c r="U266" s="174" t="s">
        <v>45</v>
      </c>
      <c r="V266" s="174" t="s">
        <v>280</v>
      </c>
      <c r="W266" s="278"/>
      <c r="X266" s="273"/>
      <c r="Y266" s="273"/>
      <c r="Z266" s="273"/>
      <c r="AA266" s="273"/>
      <c r="AB266" s="273"/>
      <c r="AC266" s="273"/>
      <c r="AD266" s="273"/>
      <c r="AE266" s="273"/>
      <c r="AF266" s="273"/>
      <c r="AG266" s="273"/>
      <c r="AH266" s="273"/>
      <c r="AI266" s="273"/>
      <c r="AJ266" s="273"/>
      <c r="AK266" s="273"/>
      <c r="AL266" s="273"/>
      <c r="AM266" s="273"/>
      <c r="AN266" s="273"/>
      <c r="AO266" s="273"/>
      <c r="AP266" s="273"/>
      <c r="AQ266" s="273"/>
      <c r="AR266" s="273"/>
      <c r="AS266" s="273"/>
      <c r="AT266" s="273"/>
      <c r="AU266" s="273"/>
      <c r="AV266" s="273"/>
      <c r="AW266" s="273"/>
      <c r="AX266" s="273"/>
      <c r="AY266" s="273"/>
      <c r="AZ266" s="273"/>
      <c r="BA266" s="273"/>
      <c r="BB266" s="273"/>
      <c r="BC266" s="273"/>
      <c r="BD266" s="273"/>
      <c r="BE266" s="273"/>
      <c r="BF266" s="273"/>
    </row>
    <row r="267" spans="1:58" s="272" customFormat="1" ht="16.5" customHeight="1" x14ac:dyDescent="0.25">
      <c r="A267" s="280">
        <v>44</v>
      </c>
      <c r="B267" s="288" t="s">
        <v>98</v>
      </c>
      <c r="C267" s="265">
        <v>0</v>
      </c>
      <c r="D267" s="265">
        <v>0</v>
      </c>
      <c r="E267" s="265">
        <v>6</v>
      </c>
      <c r="F267" s="265">
        <v>4</v>
      </c>
      <c r="G267" s="265">
        <v>0</v>
      </c>
      <c r="H267" s="265">
        <v>0</v>
      </c>
      <c r="I267" s="265">
        <v>0</v>
      </c>
      <c r="J267" s="117">
        <f t="shared" si="12"/>
        <v>10</v>
      </c>
      <c r="K267" s="265">
        <v>17</v>
      </c>
      <c r="L267" s="267">
        <f t="shared" si="13"/>
        <v>0.14285714285714285</v>
      </c>
      <c r="M267" s="117" t="s">
        <v>16</v>
      </c>
      <c r="N267" s="174" t="s">
        <v>356</v>
      </c>
      <c r="O267" s="175" t="s">
        <v>357</v>
      </c>
      <c r="P267" s="174" t="s">
        <v>274</v>
      </c>
      <c r="Q267" s="15" t="s">
        <v>308</v>
      </c>
      <c r="R267" s="15">
        <v>8</v>
      </c>
      <c r="S267" s="15" t="s">
        <v>309</v>
      </c>
      <c r="T267" s="174" t="s">
        <v>310</v>
      </c>
      <c r="U267" s="174" t="s">
        <v>311</v>
      </c>
      <c r="V267" s="174" t="s">
        <v>277</v>
      </c>
      <c r="W267" s="278"/>
      <c r="X267" s="273"/>
      <c r="Y267" s="273"/>
      <c r="Z267" s="273"/>
      <c r="AA267" s="273"/>
      <c r="AB267" s="273"/>
      <c r="AC267" s="273"/>
      <c r="AD267" s="273"/>
      <c r="AE267" s="273"/>
      <c r="AF267" s="273"/>
      <c r="AG267" s="273"/>
      <c r="AH267" s="273"/>
      <c r="AI267" s="273"/>
      <c r="AJ267" s="273"/>
      <c r="AK267" s="273"/>
      <c r="AL267" s="273"/>
      <c r="AM267" s="273"/>
      <c r="AN267" s="273"/>
      <c r="AO267" s="273"/>
      <c r="AP267" s="273"/>
      <c r="AQ267" s="273"/>
      <c r="AR267" s="273"/>
      <c r="AS267" s="273"/>
      <c r="AT267" s="273"/>
      <c r="AU267" s="273"/>
      <c r="AV267" s="273"/>
      <c r="AW267" s="273"/>
      <c r="AX267" s="273"/>
      <c r="AY267" s="273"/>
      <c r="AZ267" s="273"/>
      <c r="BA267" s="273"/>
      <c r="BB267" s="273"/>
      <c r="BC267" s="273"/>
      <c r="BD267" s="273"/>
      <c r="BE267" s="273"/>
      <c r="BF267" s="273"/>
    </row>
    <row r="268" spans="1:58" s="272" customFormat="1" ht="16.5" customHeight="1" x14ac:dyDescent="0.25">
      <c r="A268" s="280">
        <v>44</v>
      </c>
      <c r="B268" s="288" t="s">
        <v>121</v>
      </c>
      <c r="C268" s="265">
        <v>3</v>
      </c>
      <c r="D268" s="265">
        <v>0</v>
      </c>
      <c r="E268" s="265">
        <v>7</v>
      </c>
      <c r="F268" s="265">
        <v>0</v>
      </c>
      <c r="G268" s="265">
        <v>0</v>
      </c>
      <c r="H268" s="265">
        <v>0</v>
      </c>
      <c r="I268" s="265">
        <v>0</v>
      </c>
      <c r="J268" s="117">
        <v>10</v>
      </c>
      <c r="K268" s="265">
        <v>12</v>
      </c>
      <c r="L268" s="267">
        <f t="shared" si="13"/>
        <v>0.14285714285714285</v>
      </c>
      <c r="M268" s="117" t="s">
        <v>16</v>
      </c>
      <c r="N268" s="174" t="s">
        <v>850</v>
      </c>
      <c r="O268" s="175" t="s">
        <v>756</v>
      </c>
      <c r="P268" s="174" t="s">
        <v>108</v>
      </c>
      <c r="Q268" s="15" t="s">
        <v>834</v>
      </c>
      <c r="R268" s="15">
        <v>8</v>
      </c>
      <c r="S268" s="15" t="s">
        <v>182</v>
      </c>
      <c r="T268" s="174" t="s">
        <v>835</v>
      </c>
      <c r="U268" s="174" t="s">
        <v>827</v>
      </c>
      <c r="V268" s="174" t="s">
        <v>148</v>
      </c>
      <c r="W268" s="278"/>
      <c r="X268" s="273"/>
      <c r="Y268" s="273"/>
      <c r="Z268" s="273"/>
      <c r="AA268" s="273"/>
      <c r="AB268" s="273"/>
      <c r="AC268" s="273"/>
      <c r="AD268" s="273"/>
      <c r="AE268" s="273"/>
      <c r="AF268" s="273"/>
      <c r="AG268" s="273"/>
      <c r="AH268" s="273"/>
      <c r="AI268" s="273"/>
      <c r="AJ268" s="273"/>
      <c r="AK268" s="273"/>
      <c r="AL268" s="273"/>
      <c r="AM268" s="273"/>
      <c r="AN268" s="273"/>
      <c r="AO268" s="273"/>
      <c r="AP268" s="273"/>
      <c r="AQ268" s="273"/>
      <c r="AR268" s="273"/>
      <c r="AS268" s="273"/>
      <c r="AT268" s="273"/>
      <c r="AU268" s="273"/>
      <c r="AV268" s="273"/>
      <c r="AW268" s="273"/>
      <c r="AX268" s="273"/>
      <c r="AY268" s="273"/>
      <c r="AZ268" s="273"/>
      <c r="BA268" s="273"/>
      <c r="BB268" s="273"/>
      <c r="BC268" s="273"/>
      <c r="BD268" s="273"/>
      <c r="BE268" s="273"/>
      <c r="BF268" s="273"/>
    </row>
    <row r="269" spans="1:58" s="272" customFormat="1" ht="16.5" customHeight="1" x14ac:dyDescent="0.25">
      <c r="A269" s="280">
        <v>44</v>
      </c>
      <c r="B269" s="288" t="s">
        <v>87</v>
      </c>
      <c r="C269" s="265">
        <v>0</v>
      </c>
      <c r="D269" s="265">
        <v>0</v>
      </c>
      <c r="E269" s="265">
        <v>5</v>
      </c>
      <c r="F269" s="265">
        <v>0</v>
      </c>
      <c r="G269" s="265">
        <v>5</v>
      </c>
      <c r="H269" s="265">
        <v>0</v>
      </c>
      <c r="I269" s="265">
        <v>0</v>
      </c>
      <c r="J269" s="117">
        <f t="shared" ref="J269:J300" si="14">SUM(C269:I269)</f>
        <v>10</v>
      </c>
      <c r="K269" s="265">
        <v>5</v>
      </c>
      <c r="L269" s="267">
        <f t="shared" si="13"/>
        <v>0.14285714285714285</v>
      </c>
      <c r="M269" s="117" t="s">
        <v>16</v>
      </c>
      <c r="N269" s="174" t="s">
        <v>558</v>
      </c>
      <c r="O269" s="175" t="s">
        <v>265</v>
      </c>
      <c r="P269" s="174" t="s">
        <v>35</v>
      </c>
      <c r="Q269" s="15" t="s">
        <v>545</v>
      </c>
      <c r="R269" s="15">
        <v>8</v>
      </c>
      <c r="S269" s="15" t="s">
        <v>182</v>
      </c>
      <c r="T269" s="174" t="s">
        <v>546</v>
      </c>
      <c r="U269" s="174" t="s">
        <v>547</v>
      </c>
      <c r="V269" s="174" t="s">
        <v>548</v>
      </c>
      <c r="W269" s="278"/>
      <c r="X269" s="273"/>
      <c r="Y269" s="273"/>
      <c r="Z269" s="273"/>
      <c r="AA269" s="273"/>
      <c r="AB269" s="273"/>
      <c r="AC269" s="273"/>
      <c r="AD269" s="273"/>
      <c r="AE269" s="273"/>
      <c r="AF269" s="273"/>
      <c r="AG269" s="273"/>
      <c r="AH269" s="273"/>
      <c r="AI269" s="273"/>
      <c r="AJ269" s="273"/>
      <c r="AK269" s="273"/>
      <c r="AL269" s="273"/>
      <c r="AM269" s="273"/>
      <c r="AN269" s="273"/>
      <c r="AO269" s="273"/>
      <c r="AP269" s="273"/>
      <c r="AQ269" s="273"/>
      <c r="AR269" s="273"/>
      <c r="AS269" s="273"/>
      <c r="AT269" s="273"/>
      <c r="AU269" s="273"/>
      <c r="AV269" s="273"/>
      <c r="AW269" s="273"/>
      <c r="AX269" s="273"/>
      <c r="AY269" s="273"/>
      <c r="AZ269" s="273"/>
      <c r="BA269" s="273"/>
      <c r="BB269" s="273"/>
      <c r="BC269" s="273"/>
      <c r="BD269" s="273"/>
      <c r="BE269" s="273"/>
      <c r="BF269" s="273"/>
    </row>
    <row r="270" spans="1:58" s="272" customFormat="1" ht="16.5" customHeight="1" x14ac:dyDescent="0.25">
      <c r="A270" s="280">
        <v>44</v>
      </c>
      <c r="B270" s="288" t="s">
        <v>109</v>
      </c>
      <c r="C270" s="265">
        <v>0</v>
      </c>
      <c r="D270" s="265">
        <v>3</v>
      </c>
      <c r="E270" s="265">
        <v>2</v>
      </c>
      <c r="F270" s="265">
        <v>0</v>
      </c>
      <c r="G270" s="265">
        <v>5</v>
      </c>
      <c r="H270" s="265">
        <v>0</v>
      </c>
      <c r="I270" s="265">
        <v>0</v>
      </c>
      <c r="J270" s="117">
        <f t="shared" si="14"/>
        <v>10</v>
      </c>
      <c r="K270" s="265">
        <v>2</v>
      </c>
      <c r="L270" s="267">
        <f t="shared" si="13"/>
        <v>0.14285714285714285</v>
      </c>
      <c r="M270" s="117" t="s">
        <v>16</v>
      </c>
      <c r="N270" s="174" t="s">
        <v>594</v>
      </c>
      <c r="O270" s="175" t="s">
        <v>916</v>
      </c>
      <c r="P270" s="174" t="s">
        <v>274</v>
      </c>
      <c r="Q270" s="15" t="s">
        <v>2144</v>
      </c>
      <c r="R270" s="15">
        <v>8</v>
      </c>
      <c r="S270" s="15" t="s">
        <v>182</v>
      </c>
      <c r="T270" s="174" t="s">
        <v>2116</v>
      </c>
      <c r="U270" s="174" t="s">
        <v>522</v>
      </c>
      <c r="V270" s="174" t="s">
        <v>402</v>
      </c>
      <c r="W270" s="278"/>
      <c r="X270" s="273"/>
      <c r="Y270" s="273"/>
      <c r="Z270" s="273"/>
      <c r="AA270" s="273"/>
      <c r="AB270" s="273"/>
      <c r="AC270" s="273"/>
      <c r="AD270" s="273"/>
      <c r="AE270" s="273"/>
      <c r="AF270" s="273"/>
      <c r="AG270" s="273"/>
      <c r="AH270" s="273"/>
      <c r="AI270" s="273"/>
      <c r="AJ270" s="273"/>
      <c r="AK270" s="273"/>
      <c r="AL270" s="273"/>
      <c r="AM270" s="273"/>
      <c r="AN270" s="273"/>
      <c r="AO270" s="273"/>
      <c r="AP270" s="273"/>
      <c r="AQ270" s="273"/>
      <c r="AR270" s="273"/>
      <c r="AS270" s="273"/>
      <c r="AT270" s="273"/>
      <c r="AU270" s="273"/>
      <c r="AV270" s="273"/>
      <c r="AW270" s="273"/>
      <c r="AX270" s="273"/>
      <c r="AY270" s="273"/>
      <c r="AZ270" s="273"/>
      <c r="BA270" s="273"/>
      <c r="BB270" s="273"/>
      <c r="BC270" s="273"/>
      <c r="BD270" s="273"/>
      <c r="BE270" s="273"/>
      <c r="BF270" s="273"/>
    </row>
    <row r="271" spans="1:58" s="272" customFormat="1" ht="16.5" customHeight="1" x14ac:dyDescent="0.25">
      <c r="A271" s="280">
        <v>44</v>
      </c>
      <c r="B271" s="288" t="s">
        <v>95</v>
      </c>
      <c r="C271" s="117">
        <v>0</v>
      </c>
      <c r="D271" s="117">
        <v>8</v>
      </c>
      <c r="E271" s="117">
        <v>0</v>
      </c>
      <c r="F271" s="117">
        <v>2</v>
      </c>
      <c r="G271" s="117">
        <v>0</v>
      </c>
      <c r="H271" s="117">
        <v>0</v>
      </c>
      <c r="I271" s="117">
        <v>0</v>
      </c>
      <c r="J271" s="117">
        <f t="shared" si="14"/>
        <v>10</v>
      </c>
      <c r="K271" s="266">
        <v>10</v>
      </c>
      <c r="L271" s="267">
        <f t="shared" si="13"/>
        <v>0.14285714285714285</v>
      </c>
      <c r="M271" s="117" t="s">
        <v>16</v>
      </c>
      <c r="N271" s="269" t="s">
        <v>96</v>
      </c>
      <c r="O271" s="274" t="s">
        <v>97</v>
      </c>
      <c r="P271" s="269" t="s">
        <v>19</v>
      </c>
      <c r="Q271" s="15" t="s">
        <v>20</v>
      </c>
      <c r="R271" s="275">
        <v>8</v>
      </c>
      <c r="S271" s="15" t="s">
        <v>65</v>
      </c>
      <c r="T271" s="276" t="s">
        <v>33</v>
      </c>
      <c r="U271" s="276" t="s">
        <v>34</v>
      </c>
      <c r="V271" s="276" t="s">
        <v>35</v>
      </c>
      <c r="W271" s="271"/>
    </row>
    <row r="272" spans="1:58" s="272" customFormat="1" ht="16.5" customHeight="1" x14ac:dyDescent="0.25">
      <c r="A272" s="280">
        <v>44</v>
      </c>
      <c r="B272" s="288" t="s">
        <v>559</v>
      </c>
      <c r="C272" s="265">
        <v>5</v>
      </c>
      <c r="D272" s="265">
        <v>0</v>
      </c>
      <c r="E272" s="265">
        <v>5</v>
      </c>
      <c r="F272" s="265">
        <v>0</v>
      </c>
      <c r="G272" s="265">
        <v>0</v>
      </c>
      <c r="H272" s="265">
        <v>0</v>
      </c>
      <c r="I272" s="265">
        <v>0</v>
      </c>
      <c r="J272" s="117">
        <f t="shared" si="14"/>
        <v>10</v>
      </c>
      <c r="K272" s="265">
        <v>5</v>
      </c>
      <c r="L272" s="267">
        <f t="shared" si="13"/>
        <v>0.14285714285714285</v>
      </c>
      <c r="M272" s="117" t="s">
        <v>16</v>
      </c>
      <c r="N272" s="263" t="s">
        <v>560</v>
      </c>
      <c r="O272" s="174" t="s">
        <v>245</v>
      </c>
      <c r="P272" s="174" t="s">
        <v>100</v>
      </c>
      <c r="Q272" s="15" t="s">
        <v>545</v>
      </c>
      <c r="R272" s="265">
        <v>8</v>
      </c>
      <c r="S272" s="15" t="s">
        <v>32</v>
      </c>
      <c r="T272" s="174" t="s">
        <v>546</v>
      </c>
      <c r="U272" s="174" t="s">
        <v>547</v>
      </c>
      <c r="V272" s="174" t="s">
        <v>548</v>
      </c>
      <c r="W272" s="278"/>
      <c r="X272" s="273"/>
      <c r="Y272" s="273"/>
      <c r="Z272" s="273"/>
      <c r="AA272" s="273"/>
      <c r="AB272" s="273"/>
      <c r="AC272" s="273"/>
      <c r="AD272" s="273"/>
      <c r="AE272" s="273"/>
      <c r="AF272" s="273"/>
      <c r="AG272" s="273"/>
      <c r="AH272" s="273"/>
      <c r="AI272" s="273"/>
      <c r="AJ272" s="273"/>
      <c r="AK272" s="273"/>
      <c r="AL272" s="273"/>
      <c r="AM272" s="273"/>
      <c r="AN272" s="273"/>
      <c r="AO272" s="273"/>
      <c r="AP272" s="273"/>
      <c r="AQ272" s="273"/>
      <c r="AR272" s="273"/>
      <c r="AS272" s="273"/>
      <c r="AT272" s="273"/>
      <c r="AU272" s="273"/>
      <c r="AV272" s="273"/>
      <c r="AW272" s="273"/>
      <c r="AX272" s="273"/>
      <c r="AY272" s="273"/>
      <c r="AZ272" s="273"/>
      <c r="BA272" s="273"/>
      <c r="BB272" s="273"/>
      <c r="BC272" s="273"/>
      <c r="BD272" s="273"/>
      <c r="BE272" s="273"/>
      <c r="BF272" s="273"/>
    </row>
    <row r="273" spans="1:58" s="272" customFormat="1" ht="16.5" customHeight="1" x14ac:dyDescent="0.25">
      <c r="A273" s="280">
        <v>44</v>
      </c>
      <c r="B273" s="288" t="s">
        <v>87</v>
      </c>
      <c r="C273" s="265">
        <v>0</v>
      </c>
      <c r="D273" s="265">
        <v>0</v>
      </c>
      <c r="E273" s="265">
        <v>4</v>
      </c>
      <c r="F273" s="265">
        <v>3</v>
      </c>
      <c r="G273" s="265">
        <v>3</v>
      </c>
      <c r="H273" s="265">
        <v>0</v>
      </c>
      <c r="I273" s="265">
        <v>0</v>
      </c>
      <c r="J273" s="117">
        <f t="shared" si="14"/>
        <v>10</v>
      </c>
      <c r="K273" s="265">
        <v>6</v>
      </c>
      <c r="L273" s="267">
        <f t="shared" si="13"/>
        <v>0.14285714285714285</v>
      </c>
      <c r="M273" s="117" t="s">
        <v>16</v>
      </c>
      <c r="N273" s="263" t="s">
        <v>1670</v>
      </c>
      <c r="O273" s="174" t="s">
        <v>328</v>
      </c>
      <c r="P273" s="174" t="s">
        <v>365</v>
      </c>
      <c r="Q273" s="15" t="s">
        <v>1658</v>
      </c>
      <c r="R273" s="265">
        <v>8</v>
      </c>
      <c r="S273" s="15" t="s">
        <v>182</v>
      </c>
      <c r="T273" s="174" t="s">
        <v>1671</v>
      </c>
      <c r="U273" s="174" t="s">
        <v>256</v>
      </c>
      <c r="V273" s="174" t="s">
        <v>1672</v>
      </c>
      <c r="W273" s="278"/>
      <c r="X273" s="273"/>
      <c r="Y273" s="273"/>
      <c r="Z273" s="273"/>
      <c r="AA273" s="273"/>
      <c r="AB273" s="273"/>
      <c r="AC273" s="273"/>
      <c r="AD273" s="273"/>
      <c r="AE273" s="273"/>
      <c r="AF273" s="273"/>
      <c r="AG273" s="273"/>
      <c r="AH273" s="273"/>
      <c r="AI273" s="273"/>
      <c r="AJ273" s="273"/>
      <c r="AK273" s="273"/>
      <c r="AL273" s="273"/>
      <c r="AM273" s="273"/>
      <c r="AN273" s="273"/>
      <c r="AO273" s="273"/>
      <c r="AP273" s="273"/>
      <c r="AQ273" s="273"/>
      <c r="AR273" s="273"/>
      <c r="AS273" s="273"/>
      <c r="AT273" s="273"/>
      <c r="AU273" s="273"/>
      <c r="AV273" s="273"/>
      <c r="AW273" s="273"/>
      <c r="AX273" s="273"/>
      <c r="AY273" s="273"/>
      <c r="AZ273" s="273"/>
      <c r="BA273" s="273"/>
      <c r="BB273" s="273"/>
      <c r="BC273" s="273"/>
      <c r="BD273" s="273"/>
      <c r="BE273" s="273"/>
      <c r="BF273" s="273"/>
    </row>
    <row r="274" spans="1:58" s="272" customFormat="1" ht="16.5" customHeight="1" x14ac:dyDescent="0.25">
      <c r="A274" s="280">
        <v>44</v>
      </c>
      <c r="B274" s="288" t="s">
        <v>109</v>
      </c>
      <c r="C274" s="265">
        <v>7</v>
      </c>
      <c r="D274" s="265">
        <v>2</v>
      </c>
      <c r="E274" s="265">
        <v>1</v>
      </c>
      <c r="F274" s="265">
        <v>0</v>
      </c>
      <c r="G274" s="265">
        <v>0</v>
      </c>
      <c r="H274" s="265">
        <v>0</v>
      </c>
      <c r="I274" s="265">
        <v>0</v>
      </c>
      <c r="J274" s="117">
        <f t="shared" si="14"/>
        <v>10</v>
      </c>
      <c r="K274" s="265">
        <v>2</v>
      </c>
      <c r="L274" s="267">
        <f t="shared" si="13"/>
        <v>0.14285714285714285</v>
      </c>
      <c r="M274" s="117" t="s">
        <v>16</v>
      </c>
      <c r="N274" s="263" t="s">
        <v>1523</v>
      </c>
      <c r="O274" s="174" t="s">
        <v>153</v>
      </c>
      <c r="P274" s="174" t="s">
        <v>185</v>
      </c>
      <c r="Q274" s="15" t="s">
        <v>1519</v>
      </c>
      <c r="R274" s="265">
        <v>8</v>
      </c>
      <c r="S274" s="15" t="s">
        <v>182</v>
      </c>
      <c r="T274" s="174" t="s">
        <v>1520</v>
      </c>
      <c r="U274" s="174" t="s">
        <v>1521</v>
      </c>
      <c r="V274" s="174" t="s">
        <v>1522</v>
      </c>
      <c r="W274" s="278"/>
      <c r="X274" s="273"/>
      <c r="Y274" s="273"/>
      <c r="Z274" s="273"/>
      <c r="AA274" s="273"/>
      <c r="AB274" s="273"/>
      <c r="AC274" s="273"/>
      <c r="AD274" s="273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73"/>
      <c r="AQ274" s="273"/>
      <c r="AR274" s="273"/>
      <c r="AS274" s="273"/>
      <c r="AT274" s="273"/>
      <c r="AU274" s="273"/>
      <c r="AV274" s="273"/>
      <c r="AW274" s="273"/>
      <c r="AX274" s="273"/>
      <c r="AY274" s="273"/>
      <c r="AZ274" s="273"/>
      <c r="BA274" s="273"/>
      <c r="BB274" s="273"/>
      <c r="BC274" s="273"/>
      <c r="BD274" s="273"/>
      <c r="BE274" s="273"/>
      <c r="BF274" s="273"/>
    </row>
    <row r="275" spans="1:58" s="272" customFormat="1" ht="16.5" customHeight="1" x14ac:dyDescent="0.25">
      <c r="A275" s="280">
        <v>44</v>
      </c>
      <c r="B275" s="288" t="s">
        <v>109</v>
      </c>
      <c r="C275" s="265">
        <v>0</v>
      </c>
      <c r="D275" s="265">
        <v>0</v>
      </c>
      <c r="E275" s="265">
        <v>8</v>
      </c>
      <c r="F275" s="265">
        <v>0</v>
      </c>
      <c r="G275" s="265">
        <v>2</v>
      </c>
      <c r="H275" s="265">
        <v>0</v>
      </c>
      <c r="I275" s="265">
        <v>0</v>
      </c>
      <c r="J275" s="117">
        <f t="shared" si="14"/>
        <v>10</v>
      </c>
      <c r="K275" s="265">
        <v>2</v>
      </c>
      <c r="L275" s="267">
        <f t="shared" si="13"/>
        <v>0.14285714285714285</v>
      </c>
      <c r="M275" s="117" t="s">
        <v>16</v>
      </c>
      <c r="N275" s="263" t="s">
        <v>290</v>
      </c>
      <c r="O275" s="174" t="s">
        <v>291</v>
      </c>
      <c r="P275" s="174" t="s">
        <v>292</v>
      </c>
      <c r="Q275" s="15" t="s">
        <v>287</v>
      </c>
      <c r="R275" s="265">
        <v>8</v>
      </c>
      <c r="S275" s="15" t="s">
        <v>246</v>
      </c>
      <c r="T275" s="174" t="s">
        <v>288</v>
      </c>
      <c r="U275" s="174" t="s">
        <v>289</v>
      </c>
      <c r="V275" s="174" t="s">
        <v>277</v>
      </c>
      <c r="W275" s="278"/>
      <c r="X275" s="273"/>
      <c r="Y275" s="273"/>
      <c r="Z275" s="273"/>
      <c r="AA275" s="273"/>
      <c r="AB275" s="273"/>
      <c r="AC275" s="273"/>
      <c r="AD275" s="273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73"/>
      <c r="AQ275" s="273"/>
      <c r="AR275" s="273"/>
      <c r="AS275" s="273"/>
      <c r="AT275" s="273"/>
      <c r="AU275" s="273"/>
      <c r="AV275" s="273"/>
      <c r="AW275" s="273"/>
      <c r="AX275" s="273"/>
      <c r="AY275" s="273"/>
      <c r="AZ275" s="273"/>
      <c r="BA275" s="273"/>
      <c r="BB275" s="273"/>
      <c r="BC275" s="273"/>
      <c r="BD275" s="273"/>
      <c r="BE275" s="273"/>
      <c r="BF275" s="273"/>
    </row>
    <row r="276" spans="1:58" s="272" customFormat="1" ht="16.5" customHeight="1" x14ac:dyDescent="0.25">
      <c r="A276" s="280">
        <v>44</v>
      </c>
      <c r="B276" s="288" t="s">
        <v>83</v>
      </c>
      <c r="C276" s="265">
        <v>10</v>
      </c>
      <c r="D276" s="265">
        <v>0</v>
      </c>
      <c r="E276" s="265">
        <v>0</v>
      </c>
      <c r="F276" s="265">
        <v>0</v>
      </c>
      <c r="G276" s="265">
        <v>0</v>
      </c>
      <c r="H276" s="265">
        <v>0</v>
      </c>
      <c r="I276" s="265">
        <v>0</v>
      </c>
      <c r="J276" s="117">
        <f t="shared" si="14"/>
        <v>10</v>
      </c>
      <c r="K276" s="265">
        <v>3</v>
      </c>
      <c r="L276" s="267">
        <f t="shared" si="13"/>
        <v>0.14285714285714285</v>
      </c>
      <c r="M276" s="117" t="s">
        <v>16</v>
      </c>
      <c r="N276" s="263" t="s">
        <v>1204</v>
      </c>
      <c r="O276" s="174" t="s">
        <v>1205</v>
      </c>
      <c r="P276" s="174" t="s">
        <v>100</v>
      </c>
      <c r="Q276" s="15" t="s">
        <v>1198</v>
      </c>
      <c r="R276" s="265">
        <v>8</v>
      </c>
      <c r="S276" s="15" t="s">
        <v>246</v>
      </c>
      <c r="T276" s="174" t="s">
        <v>1199</v>
      </c>
      <c r="U276" s="174" t="s">
        <v>34</v>
      </c>
      <c r="V276" s="174" t="s">
        <v>828</v>
      </c>
      <c r="W276" s="278"/>
      <c r="X276" s="273"/>
      <c r="Y276" s="273"/>
      <c r="Z276" s="273"/>
      <c r="AA276" s="273"/>
      <c r="AB276" s="273"/>
      <c r="AC276" s="273"/>
      <c r="AD276" s="273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73"/>
      <c r="AQ276" s="273"/>
      <c r="AR276" s="273"/>
      <c r="AS276" s="273"/>
      <c r="AT276" s="273"/>
      <c r="AU276" s="273"/>
      <c r="AV276" s="273"/>
      <c r="AW276" s="273"/>
      <c r="AX276" s="273"/>
      <c r="AY276" s="273"/>
      <c r="AZ276" s="273"/>
      <c r="BA276" s="273"/>
      <c r="BB276" s="273"/>
      <c r="BC276" s="273"/>
      <c r="BD276" s="273"/>
      <c r="BE276" s="273"/>
      <c r="BF276" s="273"/>
    </row>
    <row r="277" spans="1:58" s="272" customFormat="1" ht="16.5" customHeight="1" x14ac:dyDescent="0.25">
      <c r="A277" s="280">
        <v>44</v>
      </c>
      <c r="B277" s="288" t="s">
        <v>95</v>
      </c>
      <c r="C277" s="265">
        <v>0</v>
      </c>
      <c r="D277" s="265">
        <v>2</v>
      </c>
      <c r="E277" s="265">
        <v>8</v>
      </c>
      <c r="F277" s="265">
        <v>0</v>
      </c>
      <c r="G277" s="265">
        <v>0</v>
      </c>
      <c r="H277" s="265">
        <v>0</v>
      </c>
      <c r="I277" s="265">
        <v>0</v>
      </c>
      <c r="J277" s="117">
        <f t="shared" si="14"/>
        <v>10</v>
      </c>
      <c r="K277" s="265">
        <v>12</v>
      </c>
      <c r="L277" s="267">
        <f t="shared" si="13"/>
        <v>0.14285714285714285</v>
      </c>
      <c r="M277" s="117" t="s">
        <v>16</v>
      </c>
      <c r="N277" s="263" t="s">
        <v>851</v>
      </c>
      <c r="O277" s="174" t="s">
        <v>79</v>
      </c>
      <c r="P277" s="174" t="s">
        <v>852</v>
      </c>
      <c r="Q277" s="15" t="s">
        <v>834</v>
      </c>
      <c r="R277" s="265">
        <v>8</v>
      </c>
      <c r="S277" s="15" t="s">
        <v>32</v>
      </c>
      <c r="T277" s="174" t="s">
        <v>835</v>
      </c>
      <c r="U277" s="174" t="s">
        <v>827</v>
      </c>
      <c r="V277" s="174" t="s">
        <v>148</v>
      </c>
      <c r="W277" s="278"/>
      <c r="X277" s="273"/>
      <c r="Y277" s="273"/>
      <c r="Z277" s="273"/>
      <c r="AA277" s="273"/>
      <c r="AB277" s="273"/>
      <c r="AC277" s="273"/>
      <c r="AD277" s="273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73"/>
      <c r="AQ277" s="273"/>
      <c r="AR277" s="273"/>
      <c r="AS277" s="273"/>
      <c r="AT277" s="273"/>
      <c r="AU277" s="273"/>
      <c r="AV277" s="273"/>
      <c r="AW277" s="273"/>
      <c r="AX277" s="273"/>
      <c r="AY277" s="273"/>
      <c r="AZ277" s="273"/>
      <c r="BA277" s="273"/>
      <c r="BB277" s="273"/>
      <c r="BC277" s="273"/>
      <c r="BD277" s="273"/>
      <c r="BE277" s="273"/>
      <c r="BF277" s="273"/>
    </row>
    <row r="278" spans="1:58" s="272" customFormat="1" ht="16.5" customHeight="1" x14ac:dyDescent="0.25">
      <c r="A278" s="280">
        <v>45</v>
      </c>
      <c r="B278" s="288" t="s">
        <v>87</v>
      </c>
      <c r="C278" s="265">
        <v>0</v>
      </c>
      <c r="D278" s="265">
        <v>1</v>
      </c>
      <c r="E278" s="265">
        <v>3</v>
      </c>
      <c r="F278" s="265">
        <v>0</v>
      </c>
      <c r="G278" s="265">
        <v>5</v>
      </c>
      <c r="H278" s="265">
        <v>0</v>
      </c>
      <c r="I278" s="265">
        <v>0</v>
      </c>
      <c r="J278" s="117">
        <f t="shared" si="14"/>
        <v>9</v>
      </c>
      <c r="K278" s="265">
        <v>3</v>
      </c>
      <c r="L278" s="267">
        <f t="shared" si="13"/>
        <v>0.12857142857142856</v>
      </c>
      <c r="M278" s="117" t="s">
        <v>16</v>
      </c>
      <c r="N278" s="263" t="s">
        <v>2145</v>
      </c>
      <c r="O278" s="174" t="s">
        <v>2146</v>
      </c>
      <c r="P278" s="174" t="s">
        <v>56</v>
      </c>
      <c r="Q278" s="15" t="s">
        <v>2144</v>
      </c>
      <c r="R278" s="265">
        <v>8</v>
      </c>
      <c r="S278" s="15" t="s">
        <v>32</v>
      </c>
      <c r="T278" s="174" t="s">
        <v>2116</v>
      </c>
      <c r="U278" s="174" t="s">
        <v>522</v>
      </c>
      <c r="V278" s="174" t="s">
        <v>402</v>
      </c>
      <c r="W278" s="278"/>
      <c r="X278" s="273"/>
      <c r="Y278" s="273"/>
      <c r="Z278" s="273"/>
      <c r="AA278" s="273"/>
      <c r="AB278" s="273"/>
      <c r="AC278" s="273"/>
      <c r="AD278" s="273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73"/>
      <c r="AQ278" s="273"/>
      <c r="AR278" s="273"/>
      <c r="AS278" s="273"/>
      <c r="AT278" s="273"/>
      <c r="AU278" s="273"/>
      <c r="AV278" s="273"/>
      <c r="AW278" s="273"/>
      <c r="AX278" s="273"/>
      <c r="AY278" s="273"/>
      <c r="AZ278" s="273"/>
      <c r="BA278" s="273"/>
      <c r="BB278" s="273"/>
      <c r="BC278" s="273"/>
      <c r="BD278" s="273"/>
      <c r="BE278" s="273"/>
      <c r="BF278" s="273"/>
    </row>
    <row r="279" spans="1:58" s="272" customFormat="1" ht="16.5" customHeight="1" x14ac:dyDescent="0.25">
      <c r="A279" s="280">
        <v>45</v>
      </c>
      <c r="B279" s="288" t="s">
        <v>91</v>
      </c>
      <c r="C279" s="265">
        <v>1</v>
      </c>
      <c r="D279" s="265">
        <v>8</v>
      </c>
      <c r="E279" s="265">
        <v>0</v>
      </c>
      <c r="F279" s="265">
        <v>0</v>
      </c>
      <c r="G279" s="265">
        <v>0</v>
      </c>
      <c r="H279" s="265">
        <v>0</v>
      </c>
      <c r="I279" s="265">
        <v>0</v>
      </c>
      <c r="J279" s="117">
        <f t="shared" si="14"/>
        <v>9</v>
      </c>
      <c r="K279" s="265">
        <v>11</v>
      </c>
      <c r="L279" s="267">
        <f t="shared" si="13"/>
        <v>0.12857142857142856</v>
      </c>
      <c r="M279" s="117" t="s">
        <v>16</v>
      </c>
      <c r="N279" s="263" t="s">
        <v>2011</v>
      </c>
      <c r="O279" s="174" t="s">
        <v>59</v>
      </c>
      <c r="P279" s="174" t="s">
        <v>49</v>
      </c>
      <c r="Q279" s="15" t="s">
        <v>1999</v>
      </c>
      <c r="R279" s="265">
        <v>8</v>
      </c>
      <c r="S279" s="15">
        <v>2</v>
      </c>
      <c r="T279" s="174" t="s">
        <v>2000</v>
      </c>
      <c r="U279" s="174" t="s">
        <v>34</v>
      </c>
      <c r="V279" s="174" t="s">
        <v>162</v>
      </c>
      <c r="W279" s="278"/>
      <c r="X279" s="273"/>
      <c r="Y279" s="273"/>
      <c r="Z279" s="273"/>
      <c r="AA279" s="273"/>
      <c r="AB279" s="273"/>
      <c r="AC279" s="273"/>
      <c r="AD279" s="273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73"/>
      <c r="AQ279" s="273"/>
      <c r="AR279" s="273"/>
      <c r="AS279" s="273"/>
      <c r="AT279" s="273"/>
      <c r="AU279" s="273"/>
      <c r="AV279" s="273"/>
      <c r="AW279" s="273"/>
      <c r="AX279" s="273"/>
      <c r="AY279" s="273"/>
      <c r="AZ279" s="273"/>
      <c r="BA279" s="273"/>
      <c r="BB279" s="273"/>
      <c r="BC279" s="273"/>
      <c r="BD279" s="273"/>
      <c r="BE279" s="273"/>
      <c r="BF279" s="273"/>
    </row>
    <row r="280" spans="1:58" s="272" customFormat="1" ht="16.5" customHeight="1" x14ac:dyDescent="0.25">
      <c r="A280" s="280">
        <v>45</v>
      </c>
      <c r="B280" s="288" t="s">
        <v>98</v>
      </c>
      <c r="C280" s="265">
        <v>0</v>
      </c>
      <c r="D280" s="265">
        <v>0</v>
      </c>
      <c r="E280" s="265">
        <v>6</v>
      </c>
      <c r="F280" s="265">
        <v>0</v>
      </c>
      <c r="G280" s="265">
        <v>0</v>
      </c>
      <c r="H280" s="265">
        <v>3</v>
      </c>
      <c r="I280" s="265">
        <v>0</v>
      </c>
      <c r="J280" s="117">
        <f t="shared" si="14"/>
        <v>9</v>
      </c>
      <c r="K280" s="265">
        <v>14</v>
      </c>
      <c r="L280" s="267">
        <f t="shared" si="13"/>
        <v>0.12857142857142856</v>
      </c>
      <c r="M280" s="117" t="s">
        <v>16</v>
      </c>
      <c r="N280" s="263" t="s">
        <v>1162</v>
      </c>
      <c r="O280" s="174" t="s">
        <v>59</v>
      </c>
      <c r="P280" s="174" t="s">
        <v>31</v>
      </c>
      <c r="Q280" s="15" t="s">
        <v>1140</v>
      </c>
      <c r="R280" s="265">
        <v>8</v>
      </c>
      <c r="S280" s="15">
        <v>2</v>
      </c>
      <c r="T280" s="174" t="s">
        <v>276</v>
      </c>
      <c r="U280" s="174" t="s">
        <v>346</v>
      </c>
      <c r="V280" s="174" t="s">
        <v>19</v>
      </c>
      <c r="W280" s="278"/>
      <c r="X280" s="273"/>
      <c r="Y280" s="273"/>
      <c r="Z280" s="273"/>
      <c r="AA280" s="273"/>
      <c r="AB280" s="273"/>
      <c r="AC280" s="273"/>
      <c r="AD280" s="273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73"/>
      <c r="AQ280" s="273"/>
      <c r="AR280" s="273"/>
      <c r="AS280" s="273"/>
      <c r="AT280" s="273"/>
      <c r="AU280" s="273"/>
      <c r="AV280" s="273"/>
      <c r="AW280" s="273"/>
      <c r="AX280" s="273"/>
      <c r="AY280" s="273"/>
      <c r="AZ280" s="273"/>
      <c r="BA280" s="273"/>
      <c r="BB280" s="273"/>
      <c r="BC280" s="273"/>
      <c r="BD280" s="273"/>
      <c r="BE280" s="273"/>
      <c r="BF280" s="273"/>
    </row>
    <row r="281" spans="1:58" s="273" customFormat="1" ht="16.5" customHeight="1" x14ac:dyDescent="0.25">
      <c r="A281" s="280">
        <v>45</v>
      </c>
      <c r="B281" s="288" t="s">
        <v>1344</v>
      </c>
      <c r="C281" s="265">
        <v>5</v>
      </c>
      <c r="D281" s="265">
        <v>0</v>
      </c>
      <c r="E281" s="265">
        <v>2</v>
      </c>
      <c r="F281" s="265">
        <v>0</v>
      </c>
      <c r="G281" s="265">
        <v>2</v>
      </c>
      <c r="H281" s="265">
        <v>0</v>
      </c>
      <c r="I281" s="265">
        <v>0</v>
      </c>
      <c r="J281" s="117">
        <f t="shared" si="14"/>
        <v>9</v>
      </c>
      <c r="K281" s="265">
        <v>7</v>
      </c>
      <c r="L281" s="267">
        <f t="shared" si="13"/>
        <v>0.12857142857142856</v>
      </c>
      <c r="M281" s="117" t="s">
        <v>16</v>
      </c>
      <c r="N281" s="174" t="s">
        <v>1673</v>
      </c>
      <c r="O281" s="175" t="s">
        <v>103</v>
      </c>
      <c r="P281" s="174" t="s">
        <v>90</v>
      </c>
      <c r="Q281" s="15" t="s">
        <v>1658</v>
      </c>
      <c r="R281" s="15">
        <v>8</v>
      </c>
      <c r="S281" s="15" t="s">
        <v>510</v>
      </c>
      <c r="T281" s="174" t="s">
        <v>1659</v>
      </c>
      <c r="U281" s="174" t="s">
        <v>34</v>
      </c>
      <c r="V281" s="174" t="s">
        <v>1161</v>
      </c>
      <c r="W281" s="278"/>
    </row>
    <row r="282" spans="1:58" s="273" customFormat="1" ht="16.5" customHeight="1" x14ac:dyDescent="0.25">
      <c r="A282" s="280">
        <v>45</v>
      </c>
      <c r="B282" s="288" t="s">
        <v>131</v>
      </c>
      <c r="C282" s="265">
        <v>5</v>
      </c>
      <c r="D282" s="265">
        <v>0</v>
      </c>
      <c r="E282" s="265">
        <v>0</v>
      </c>
      <c r="F282" s="265">
        <v>0</v>
      </c>
      <c r="G282" s="265">
        <v>4</v>
      </c>
      <c r="H282" s="265">
        <v>0</v>
      </c>
      <c r="I282" s="265">
        <v>0</v>
      </c>
      <c r="J282" s="117">
        <f t="shared" si="14"/>
        <v>9</v>
      </c>
      <c r="K282" s="265">
        <v>5</v>
      </c>
      <c r="L282" s="267">
        <f t="shared" si="13"/>
        <v>0.12857142857142856</v>
      </c>
      <c r="M282" s="117" t="s">
        <v>16</v>
      </c>
      <c r="N282" s="174" t="s">
        <v>1969</v>
      </c>
      <c r="O282" s="175" t="s">
        <v>55</v>
      </c>
      <c r="P282" s="174" t="s">
        <v>19</v>
      </c>
      <c r="Q282" s="15" t="s">
        <v>1965</v>
      </c>
      <c r="R282" s="15">
        <v>8</v>
      </c>
      <c r="S282" s="15" t="s">
        <v>43</v>
      </c>
      <c r="T282" s="174" t="s">
        <v>778</v>
      </c>
      <c r="U282" s="174" t="s">
        <v>161</v>
      </c>
      <c r="V282" s="174" t="s">
        <v>1428</v>
      </c>
      <c r="W282" s="278"/>
    </row>
    <row r="283" spans="1:58" s="273" customFormat="1" ht="16.5" customHeight="1" x14ac:dyDescent="0.25">
      <c r="A283" s="280">
        <v>45</v>
      </c>
      <c r="B283" s="288" t="s">
        <v>121</v>
      </c>
      <c r="C283" s="265">
        <v>0</v>
      </c>
      <c r="D283" s="265">
        <v>0</v>
      </c>
      <c r="E283" s="265">
        <v>4</v>
      </c>
      <c r="F283" s="265">
        <v>0</v>
      </c>
      <c r="G283" s="265">
        <v>5</v>
      </c>
      <c r="H283" s="265">
        <v>0</v>
      </c>
      <c r="I283" s="265">
        <v>0</v>
      </c>
      <c r="J283" s="117">
        <f t="shared" si="14"/>
        <v>9</v>
      </c>
      <c r="K283" s="265">
        <v>1</v>
      </c>
      <c r="L283" s="267">
        <f t="shared" si="13"/>
        <v>0.12857142857142856</v>
      </c>
      <c r="M283" s="117" t="s">
        <v>16</v>
      </c>
      <c r="N283" s="174" t="s">
        <v>998</v>
      </c>
      <c r="O283" s="175" t="s">
        <v>982</v>
      </c>
      <c r="P283" s="174" t="s">
        <v>999</v>
      </c>
      <c r="Q283" s="15" t="s">
        <v>1000</v>
      </c>
      <c r="R283" s="15">
        <v>8</v>
      </c>
      <c r="S283" s="15" t="s">
        <v>1001</v>
      </c>
      <c r="T283" s="174" t="s">
        <v>1002</v>
      </c>
      <c r="U283" s="174" t="s">
        <v>151</v>
      </c>
      <c r="V283" s="174" t="s">
        <v>185</v>
      </c>
      <c r="W283" s="278"/>
    </row>
    <row r="284" spans="1:58" s="273" customFormat="1" ht="16.5" customHeight="1" x14ac:dyDescent="0.25">
      <c r="A284" s="280">
        <v>45</v>
      </c>
      <c r="B284" s="288" t="s">
        <v>113</v>
      </c>
      <c r="C284" s="265">
        <v>3</v>
      </c>
      <c r="D284" s="265">
        <v>0</v>
      </c>
      <c r="E284" s="265">
        <v>5</v>
      </c>
      <c r="F284" s="265">
        <v>0</v>
      </c>
      <c r="G284" s="265">
        <v>1</v>
      </c>
      <c r="H284" s="265">
        <v>0</v>
      </c>
      <c r="I284" s="265">
        <v>0</v>
      </c>
      <c r="J284" s="117">
        <f t="shared" si="14"/>
        <v>9</v>
      </c>
      <c r="K284" s="265">
        <v>7</v>
      </c>
      <c r="L284" s="267">
        <f t="shared" si="13"/>
        <v>0.12857142857142856</v>
      </c>
      <c r="M284" s="117" t="s">
        <v>16</v>
      </c>
      <c r="N284" s="174" t="s">
        <v>1609</v>
      </c>
      <c r="O284" s="175" t="s">
        <v>404</v>
      </c>
      <c r="P284" s="174" t="s">
        <v>130</v>
      </c>
      <c r="Q284" s="15" t="s">
        <v>1601</v>
      </c>
      <c r="R284" s="15">
        <v>8</v>
      </c>
      <c r="S284" s="15" t="s">
        <v>246</v>
      </c>
      <c r="T284" s="174" t="s">
        <v>1602</v>
      </c>
      <c r="U284" s="174" t="s">
        <v>34</v>
      </c>
      <c r="V284" s="174" t="s">
        <v>100</v>
      </c>
      <c r="W284" s="278"/>
    </row>
    <row r="285" spans="1:58" s="273" customFormat="1" ht="16.5" customHeight="1" x14ac:dyDescent="0.25">
      <c r="A285" s="280">
        <v>45</v>
      </c>
      <c r="B285" s="288" t="s">
        <v>113</v>
      </c>
      <c r="C285" s="265">
        <v>2</v>
      </c>
      <c r="D285" s="265">
        <v>0</v>
      </c>
      <c r="E285" s="265">
        <v>6</v>
      </c>
      <c r="F285" s="265">
        <v>0</v>
      </c>
      <c r="G285" s="265">
        <v>1</v>
      </c>
      <c r="H285" s="265">
        <v>0</v>
      </c>
      <c r="I285" s="265">
        <v>0</v>
      </c>
      <c r="J285" s="117">
        <f t="shared" si="14"/>
        <v>9</v>
      </c>
      <c r="K285" s="265">
        <v>5</v>
      </c>
      <c r="L285" s="267">
        <f t="shared" si="13"/>
        <v>0.12857142857142856</v>
      </c>
      <c r="M285" s="117" t="s">
        <v>16</v>
      </c>
      <c r="N285" s="174" t="s">
        <v>1530</v>
      </c>
      <c r="O285" s="175" t="s">
        <v>626</v>
      </c>
      <c r="P285" s="174" t="s">
        <v>631</v>
      </c>
      <c r="Q285" s="15" t="s">
        <v>1527</v>
      </c>
      <c r="R285" s="15">
        <v>8</v>
      </c>
      <c r="S285" s="15" t="s">
        <v>1531</v>
      </c>
      <c r="T285" s="174" t="s">
        <v>1528</v>
      </c>
      <c r="U285" s="174" t="s">
        <v>1186</v>
      </c>
      <c r="V285" s="174" t="s">
        <v>280</v>
      </c>
      <c r="W285" s="278"/>
    </row>
    <row r="286" spans="1:58" s="272" customFormat="1" ht="16.5" customHeight="1" x14ac:dyDescent="0.25">
      <c r="A286" s="280">
        <v>45</v>
      </c>
      <c r="B286" s="288" t="s">
        <v>98</v>
      </c>
      <c r="C286" s="117">
        <v>0</v>
      </c>
      <c r="D286" s="117">
        <v>0</v>
      </c>
      <c r="E286" s="117">
        <v>3</v>
      </c>
      <c r="F286" s="117">
        <v>0</v>
      </c>
      <c r="G286" s="117">
        <v>6</v>
      </c>
      <c r="H286" s="117">
        <v>0</v>
      </c>
      <c r="I286" s="117">
        <v>0</v>
      </c>
      <c r="J286" s="117">
        <f t="shared" si="14"/>
        <v>9</v>
      </c>
      <c r="K286" s="266">
        <v>11</v>
      </c>
      <c r="L286" s="267">
        <f t="shared" si="13"/>
        <v>0.12857142857142856</v>
      </c>
      <c r="M286" s="117" t="s">
        <v>16</v>
      </c>
      <c r="N286" s="269" t="s">
        <v>99</v>
      </c>
      <c r="O286" s="274" t="s">
        <v>79</v>
      </c>
      <c r="P286" s="269" t="s">
        <v>100</v>
      </c>
      <c r="Q286" s="15" t="s">
        <v>20</v>
      </c>
      <c r="R286" s="275">
        <v>8</v>
      </c>
      <c r="S286" s="15" t="s">
        <v>65</v>
      </c>
      <c r="T286" s="276" t="s">
        <v>33</v>
      </c>
      <c r="U286" s="276" t="s">
        <v>34</v>
      </c>
      <c r="V286" s="276" t="s">
        <v>35</v>
      </c>
      <c r="W286" s="271"/>
    </row>
    <row r="287" spans="1:58" s="272" customFormat="1" ht="16.5" customHeight="1" x14ac:dyDescent="0.25">
      <c r="A287" s="280">
        <v>45</v>
      </c>
      <c r="B287" s="288" t="s">
        <v>109</v>
      </c>
      <c r="C287" s="265">
        <v>5</v>
      </c>
      <c r="D287" s="265">
        <v>0</v>
      </c>
      <c r="E287" s="265">
        <v>2</v>
      </c>
      <c r="F287" s="265">
        <v>2</v>
      </c>
      <c r="G287" s="265">
        <v>0</v>
      </c>
      <c r="H287" s="265">
        <v>0</v>
      </c>
      <c r="I287" s="265">
        <v>0</v>
      </c>
      <c r="J287" s="117">
        <f t="shared" si="14"/>
        <v>9</v>
      </c>
      <c r="K287" s="265">
        <v>3</v>
      </c>
      <c r="L287" s="267">
        <f t="shared" si="13"/>
        <v>0.12857142857142856</v>
      </c>
      <c r="M287" s="117" t="s">
        <v>16</v>
      </c>
      <c r="N287" s="174" t="s">
        <v>647</v>
      </c>
      <c r="O287" s="175" t="s">
        <v>286</v>
      </c>
      <c r="P287" s="174" t="s">
        <v>123</v>
      </c>
      <c r="Q287" s="15" t="s">
        <v>643</v>
      </c>
      <c r="R287" s="15">
        <v>8</v>
      </c>
      <c r="S287" s="15" t="s">
        <v>182</v>
      </c>
      <c r="T287" s="174" t="s">
        <v>644</v>
      </c>
      <c r="U287" s="174" t="s">
        <v>346</v>
      </c>
      <c r="V287" s="174" t="s">
        <v>645</v>
      </c>
      <c r="W287" s="278"/>
      <c r="X287" s="273"/>
      <c r="Y287" s="273"/>
      <c r="Z287" s="273"/>
      <c r="AA287" s="273"/>
      <c r="AB287" s="273"/>
      <c r="AC287" s="273"/>
      <c r="AD287" s="273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73"/>
      <c r="AQ287" s="273"/>
      <c r="AR287" s="273"/>
      <c r="AS287" s="273"/>
      <c r="AT287" s="273"/>
      <c r="AU287" s="273"/>
      <c r="AV287" s="273"/>
      <c r="AW287" s="273"/>
      <c r="AX287" s="273"/>
      <c r="AY287" s="273"/>
      <c r="AZ287" s="273"/>
      <c r="BA287" s="273"/>
      <c r="BB287" s="273"/>
      <c r="BC287" s="273"/>
      <c r="BD287" s="273"/>
      <c r="BE287" s="273"/>
      <c r="BF287" s="273"/>
    </row>
    <row r="288" spans="1:58" s="272" customFormat="1" ht="16.5" customHeight="1" x14ac:dyDescent="0.25">
      <c r="A288" s="280">
        <v>45</v>
      </c>
      <c r="B288" s="288" t="s">
        <v>75</v>
      </c>
      <c r="C288" s="265">
        <v>4</v>
      </c>
      <c r="D288" s="265">
        <v>0</v>
      </c>
      <c r="E288" s="265">
        <v>4</v>
      </c>
      <c r="F288" s="265">
        <v>0</v>
      </c>
      <c r="G288" s="265">
        <v>1</v>
      </c>
      <c r="H288" s="265">
        <v>0</v>
      </c>
      <c r="I288" s="265">
        <v>0</v>
      </c>
      <c r="J288" s="117">
        <f t="shared" si="14"/>
        <v>9</v>
      </c>
      <c r="K288" s="265">
        <v>4</v>
      </c>
      <c r="L288" s="267">
        <f t="shared" si="13"/>
        <v>0.12857142857142856</v>
      </c>
      <c r="M288" s="117" t="s">
        <v>16</v>
      </c>
      <c r="N288" s="174" t="s">
        <v>1206</v>
      </c>
      <c r="O288" s="175" t="s">
        <v>1205</v>
      </c>
      <c r="P288" s="174" t="s">
        <v>28</v>
      </c>
      <c r="Q288" s="15" t="s">
        <v>1198</v>
      </c>
      <c r="R288" s="15">
        <v>8</v>
      </c>
      <c r="S288" s="15" t="s">
        <v>246</v>
      </c>
      <c r="T288" s="174" t="s">
        <v>1199</v>
      </c>
      <c r="U288" s="174" t="s">
        <v>34</v>
      </c>
      <c r="V288" s="174" t="s">
        <v>828</v>
      </c>
      <c r="W288" s="278"/>
      <c r="X288" s="273"/>
      <c r="Y288" s="273"/>
      <c r="Z288" s="273"/>
      <c r="AA288" s="273"/>
      <c r="AB288" s="273"/>
      <c r="AC288" s="273"/>
      <c r="AD288" s="273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73"/>
      <c r="AQ288" s="273"/>
      <c r="AR288" s="273"/>
      <c r="AS288" s="273"/>
      <c r="AT288" s="273"/>
      <c r="AU288" s="273"/>
      <c r="AV288" s="273"/>
      <c r="AW288" s="273"/>
      <c r="AX288" s="273"/>
      <c r="AY288" s="273"/>
      <c r="AZ288" s="273"/>
      <c r="BA288" s="273"/>
      <c r="BB288" s="273"/>
      <c r="BC288" s="273"/>
      <c r="BD288" s="273"/>
      <c r="BE288" s="273"/>
      <c r="BF288" s="273"/>
    </row>
    <row r="289" spans="1:58" s="272" customFormat="1" ht="16.5" customHeight="1" x14ac:dyDescent="0.25">
      <c r="A289" s="280">
        <v>45</v>
      </c>
      <c r="B289" s="288" t="s">
        <v>113</v>
      </c>
      <c r="C289" s="265">
        <v>5</v>
      </c>
      <c r="D289" s="265">
        <v>0</v>
      </c>
      <c r="E289" s="265">
        <v>4</v>
      </c>
      <c r="F289" s="265">
        <v>0</v>
      </c>
      <c r="G289" s="265">
        <v>0</v>
      </c>
      <c r="H289" s="265">
        <v>0</v>
      </c>
      <c r="I289" s="265">
        <v>0</v>
      </c>
      <c r="J289" s="117">
        <f t="shared" si="14"/>
        <v>9</v>
      </c>
      <c r="K289" s="265">
        <v>5</v>
      </c>
      <c r="L289" s="267">
        <f t="shared" si="13"/>
        <v>0.12857142857142856</v>
      </c>
      <c r="M289" s="117" t="s">
        <v>16</v>
      </c>
      <c r="N289" s="174" t="s">
        <v>1970</v>
      </c>
      <c r="O289" s="175" t="s">
        <v>485</v>
      </c>
      <c r="P289" s="174" t="s">
        <v>233</v>
      </c>
      <c r="Q289" s="15" t="s">
        <v>1965</v>
      </c>
      <c r="R289" s="15">
        <v>8</v>
      </c>
      <c r="S289" s="15" t="s">
        <v>43</v>
      </c>
      <c r="T289" s="174" t="s">
        <v>778</v>
      </c>
      <c r="U289" s="174" t="s">
        <v>161</v>
      </c>
      <c r="V289" s="174" t="s">
        <v>1428</v>
      </c>
      <c r="W289" s="278"/>
      <c r="X289" s="273"/>
      <c r="Y289" s="273"/>
      <c r="Z289" s="273"/>
      <c r="AA289" s="273"/>
      <c r="AB289" s="273"/>
      <c r="AC289" s="273"/>
      <c r="AD289" s="273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73"/>
      <c r="AQ289" s="273"/>
      <c r="AR289" s="273"/>
      <c r="AS289" s="273"/>
      <c r="AT289" s="273"/>
      <c r="AU289" s="273"/>
      <c r="AV289" s="273"/>
      <c r="AW289" s="273"/>
      <c r="AX289" s="273"/>
      <c r="AY289" s="273"/>
      <c r="AZ289" s="273"/>
      <c r="BA289" s="273"/>
      <c r="BB289" s="273"/>
      <c r="BC289" s="273"/>
      <c r="BD289" s="273"/>
      <c r="BE289" s="273"/>
      <c r="BF289" s="273"/>
    </row>
    <row r="290" spans="1:58" s="272" customFormat="1" ht="16.5" customHeight="1" x14ac:dyDescent="0.25">
      <c r="A290" s="280">
        <v>45</v>
      </c>
      <c r="B290" s="288" t="s">
        <v>66</v>
      </c>
      <c r="C290" s="265">
        <v>2</v>
      </c>
      <c r="D290" s="265">
        <v>0</v>
      </c>
      <c r="E290" s="265">
        <v>4</v>
      </c>
      <c r="F290" s="265">
        <v>0</v>
      </c>
      <c r="G290" s="265">
        <v>3</v>
      </c>
      <c r="H290" s="265">
        <v>0</v>
      </c>
      <c r="I290" s="265">
        <v>0</v>
      </c>
      <c r="J290" s="117">
        <f t="shared" si="14"/>
        <v>9</v>
      </c>
      <c r="K290" s="265">
        <v>4</v>
      </c>
      <c r="L290" s="267">
        <f t="shared" si="13"/>
        <v>0.12857142857142856</v>
      </c>
      <c r="M290" s="117" t="s">
        <v>16</v>
      </c>
      <c r="N290" s="263" t="s">
        <v>766</v>
      </c>
      <c r="O290" s="174" t="s">
        <v>767</v>
      </c>
      <c r="P290" s="174" t="s">
        <v>329</v>
      </c>
      <c r="Q290" s="15" t="s">
        <v>2279</v>
      </c>
      <c r="R290" s="265">
        <v>8</v>
      </c>
      <c r="S290" s="15" t="s">
        <v>32</v>
      </c>
      <c r="T290" s="263" t="s">
        <v>758</v>
      </c>
      <c r="U290" s="263" t="s">
        <v>346</v>
      </c>
      <c r="V290" s="263" t="s">
        <v>185</v>
      </c>
      <c r="W290" s="278"/>
      <c r="X290" s="273"/>
      <c r="Y290" s="273"/>
      <c r="Z290" s="273"/>
      <c r="AA290" s="273"/>
      <c r="AB290" s="273"/>
      <c r="AC290" s="273"/>
      <c r="AD290" s="273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73"/>
      <c r="AQ290" s="273"/>
      <c r="AR290" s="273"/>
      <c r="AS290" s="273"/>
      <c r="AT290" s="273"/>
      <c r="AU290" s="273"/>
      <c r="AV290" s="273"/>
      <c r="AW290" s="273"/>
      <c r="AX290" s="273"/>
      <c r="AY290" s="273"/>
      <c r="AZ290" s="273"/>
      <c r="BA290" s="273"/>
      <c r="BB290" s="273"/>
      <c r="BC290" s="273"/>
      <c r="BD290" s="273"/>
      <c r="BE290" s="273"/>
      <c r="BF290" s="273"/>
    </row>
    <row r="291" spans="1:58" s="272" customFormat="1" ht="16.5" customHeight="1" x14ac:dyDescent="0.25">
      <c r="A291" s="280">
        <v>45</v>
      </c>
      <c r="B291" s="288" t="s">
        <v>77</v>
      </c>
      <c r="C291" s="265">
        <v>5</v>
      </c>
      <c r="D291" s="265">
        <v>0</v>
      </c>
      <c r="E291" s="265">
        <v>4</v>
      </c>
      <c r="F291" s="265">
        <v>0</v>
      </c>
      <c r="G291" s="265">
        <v>0</v>
      </c>
      <c r="H291" s="265">
        <v>0</v>
      </c>
      <c r="I291" s="265">
        <v>0</v>
      </c>
      <c r="J291" s="117">
        <f t="shared" si="14"/>
        <v>9</v>
      </c>
      <c r="K291" s="265">
        <v>7</v>
      </c>
      <c r="L291" s="267">
        <f t="shared" si="13"/>
        <v>0.12857142857142856</v>
      </c>
      <c r="M291" s="117" t="s">
        <v>16</v>
      </c>
      <c r="N291" s="263" t="s">
        <v>1674</v>
      </c>
      <c r="O291" s="174" t="s">
        <v>188</v>
      </c>
      <c r="P291" s="174" t="s">
        <v>178</v>
      </c>
      <c r="Q291" s="15" t="s">
        <v>1658</v>
      </c>
      <c r="R291" s="265">
        <v>8</v>
      </c>
      <c r="S291" s="15" t="s">
        <v>1661</v>
      </c>
      <c r="T291" s="263" t="s">
        <v>1659</v>
      </c>
      <c r="U291" s="263" t="s">
        <v>34</v>
      </c>
      <c r="V291" s="263" t="s">
        <v>1161</v>
      </c>
      <c r="W291" s="278"/>
      <c r="X291" s="273"/>
      <c r="Y291" s="273"/>
      <c r="Z291" s="273"/>
      <c r="AA291" s="273"/>
      <c r="AB291" s="273"/>
      <c r="AC291" s="273"/>
      <c r="AD291" s="273"/>
      <c r="AE291" s="273"/>
      <c r="AF291" s="273"/>
      <c r="AG291" s="273"/>
      <c r="AH291" s="273"/>
      <c r="AI291" s="273"/>
      <c r="AJ291" s="273"/>
      <c r="AK291" s="273"/>
      <c r="AL291" s="273"/>
      <c r="AM291" s="273"/>
      <c r="AN291" s="273"/>
      <c r="AO291" s="273"/>
      <c r="AP291" s="273"/>
      <c r="AQ291" s="273"/>
      <c r="AR291" s="273"/>
      <c r="AS291" s="273"/>
      <c r="AT291" s="273"/>
      <c r="AU291" s="273"/>
      <c r="AV291" s="273"/>
      <c r="AW291" s="273"/>
      <c r="AX291" s="273"/>
      <c r="AY291" s="273"/>
      <c r="AZ291" s="273"/>
      <c r="BA291" s="273"/>
      <c r="BB291" s="273"/>
      <c r="BC291" s="273"/>
      <c r="BD291" s="273"/>
      <c r="BE291" s="273"/>
      <c r="BF291" s="273"/>
    </row>
    <row r="292" spans="1:58" s="272" customFormat="1" ht="16.5" customHeight="1" x14ac:dyDescent="0.25">
      <c r="A292" s="280">
        <v>45</v>
      </c>
      <c r="B292" s="288" t="s">
        <v>113</v>
      </c>
      <c r="C292" s="265">
        <v>0</v>
      </c>
      <c r="D292" s="265">
        <v>0</v>
      </c>
      <c r="E292" s="265">
        <v>4</v>
      </c>
      <c r="F292" s="265">
        <v>0</v>
      </c>
      <c r="G292" s="265">
        <v>1</v>
      </c>
      <c r="H292" s="265">
        <v>4</v>
      </c>
      <c r="I292" s="265">
        <v>0</v>
      </c>
      <c r="J292" s="117">
        <f t="shared" si="14"/>
        <v>9</v>
      </c>
      <c r="K292" s="265">
        <v>3</v>
      </c>
      <c r="L292" s="267">
        <f t="shared" si="13"/>
        <v>0.12857142857142856</v>
      </c>
      <c r="M292" s="117" t="s">
        <v>16</v>
      </c>
      <c r="N292" s="263" t="s">
        <v>1987</v>
      </c>
      <c r="O292" s="174" t="s">
        <v>111</v>
      </c>
      <c r="P292" s="174" t="s">
        <v>1988</v>
      </c>
      <c r="Q292" s="15" t="s">
        <v>1983</v>
      </c>
      <c r="R292" s="265">
        <v>8</v>
      </c>
      <c r="S292" s="15" t="s">
        <v>182</v>
      </c>
      <c r="T292" s="263" t="s">
        <v>1984</v>
      </c>
      <c r="U292" s="263" t="s">
        <v>45</v>
      </c>
      <c r="V292" s="263" t="s">
        <v>90</v>
      </c>
      <c r="W292" s="278"/>
      <c r="X292" s="273"/>
      <c r="Y292" s="273"/>
      <c r="Z292" s="273"/>
      <c r="AA292" s="273"/>
      <c r="AB292" s="273"/>
      <c r="AC292" s="273"/>
      <c r="AD292" s="273"/>
      <c r="AE292" s="273"/>
      <c r="AF292" s="273"/>
      <c r="AG292" s="273"/>
      <c r="AH292" s="273"/>
      <c r="AI292" s="273"/>
      <c r="AJ292" s="273"/>
      <c r="AK292" s="273"/>
      <c r="AL292" s="273"/>
      <c r="AM292" s="273"/>
      <c r="AN292" s="273"/>
      <c r="AO292" s="273"/>
      <c r="AP292" s="273"/>
      <c r="AQ292" s="273"/>
      <c r="AR292" s="273"/>
      <c r="AS292" s="273"/>
      <c r="AT292" s="273"/>
      <c r="AU292" s="273"/>
      <c r="AV292" s="273"/>
      <c r="AW292" s="273"/>
      <c r="AX292" s="273"/>
      <c r="AY292" s="273"/>
      <c r="AZ292" s="273"/>
      <c r="BA292" s="273"/>
      <c r="BB292" s="273"/>
      <c r="BC292" s="273"/>
      <c r="BD292" s="273"/>
      <c r="BE292" s="273"/>
      <c r="BF292" s="273"/>
    </row>
    <row r="293" spans="1:58" s="273" customFormat="1" ht="16.5" customHeight="1" x14ac:dyDescent="0.25">
      <c r="A293" s="280">
        <v>45</v>
      </c>
      <c r="B293" s="288" t="s">
        <v>98</v>
      </c>
      <c r="C293" s="265">
        <v>8</v>
      </c>
      <c r="D293" s="265">
        <v>0</v>
      </c>
      <c r="E293" s="265">
        <v>1</v>
      </c>
      <c r="F293" s="265">
        <v>0</v>
      </c>
      <c r="G293" s="265">
        <v>0</v>
      </c>
      <c r="H293" s="265">
        <v>0</v>
      </c>
      <c r="I293" s="265">
        <v>0</v>
      </c>
      <c r="J293" s="117">
        <f t="shared" si="14"/>
        <v>9</v>
      </c>
      <c r="K293" s="265">
        <v>6</v>
      </c>
      <c r="L293" s="267">
        <f t="shared" si="13"/>
        <v>0.12857142857142856</v>
      </c>
      <c r="M293" s="117" t="s">
        <v>16</v>
      </c>
      <c r="N293" s="174" t="s">
        <v>561</v>
      </c>
      <c r="O293" s="175" t="s">
        <v>151</v>
      </c>
      <c r="P293" s="174" t="s">
        <v>56</v>
      </c>
      <c r="Q293" s="15" t="s">
        <v>545</v>
      </c>
      <c r="R293" s="265">
        <v>8</v>
      </c>
      <c r="S293" s="15" t="s">
        <v>182</v>
      </c>
      <c r="T293" s="263" t="s">
        <v>546</v>
      </c>
      <c r="U293" s="263" t="s">
        <v>547</v>
      </c>
      <c r="V293" s="263" t="s">
        <v>548</v>
      </c>
      <c r="W293" s="278"/>
    </row>
    <row r="294" spans="1:58" s="273" customFormat="1" ht="16.5" customHeight="1" x14ac:dyDescent="0.25">
      <c r="A294" s="270">
        <v>46</v>
      </c>
      <c r="B294" s="288" t="s">
        <v>98</v>
      </c>
      <c r="C294" s="265">
        <v>0</v>
      </c>
      <c r="D294" s="265">
        <v>0</v>
      </c>
      <c r="E294" s="265">
        <v>4</v>
      </c>
      <c r="F294" s="265">
        <v>0</v>
      </c>
      <c r="G294" s="265">
        <v>4</v>
      </c>
      <c r="H294" s="265">
        <v>0</v>
      </c>
      <c r="I294" s="265">
        <v>0</v>
      </c>
      <c r="J294" s="117">
        <f t="shared" si="14"/>
        <v>8</v>
      </c>
      <c r="K294" s="265">
        <v>11</v>
      </c>
      <c r="L294" s="267">
        <f t="shared" si="13"/>
        <v>0.11428571428571428</v>
      </c>
      <c r="M294" s="117" t="s">
        <v>16</v>
      </c>
      <c r="N294" s="174" t="s">
        <v>2188</v>
      </c>
      <c r="O294" s="175" t="s">
        <v>507</v>
      </c>
      <c r="P294" s="174" t="s">
        <v>233</v>
      </c>
      <c r="Q294" s="15" t="s">
        <v>2178</v>
      </c>
      <c r="R294" s="265">
        <v>8</v>
      </c>
      <c r="S294" s="15" t="s">
        <v>182</v>
      </c>
      <c r="T294" s="263" t="s">
        <v>2167</v>
      </c>
      <c r="U294" s="263" t="s">
        <v>45</v>
      </c>
      <c r="V294" s="263" t="s">
        <v>19</v>
      </c>
      <c r="W294" s="278"/>
    </row>
    <row r="295" spans="1:58" s="273" customFormat="1" ht="16.5" customHeight="1" x14ac:dyDescent="0.25">
      <c r="A295" s="270">
        <v>46</v>
      </c>
      <c r="B295" s="288" t="s">
        <v>124</v>
      </c>
      <c r="C295" s="265">
        <v>2</v>
      </c>
      <c r="D295" s="265">
        <v>0</v>
      </c>
      <c r="E295" s="265">
        <v>1</v>
      </c>
      <c r="F295" s="265">
        <v>0</v>
      </c>
      <c r="G295" s="265">
        <v>5</v>
      </c>
      <c r="H295" s="265">
        <v>0</v>
      </c>
      <c r="I295" s="265">
        <v>0</v>
      </c>
      <c r="J295" s="117">
        <f t="shared" si="14"/>
        <v>8</v>
      </c>
      <c r="K295" s="265">
        <v>4</v>
      </c>
      <c r="L295" s="267">
        <f t="shared" si="13"/>
        <v>0.11428571428571428</v>
      </c>
      <c r="M295" s="117" t="s">
        <v>16</v>
      </c>
      <c r="N295" s="174" t="s">
        <v>650</v>
      </c>
      <c r="O295" s="175" t="s">
        <v>651</v>
      </c>
      <c r="P295" s="174" t="s">
        <v>274</v>
      </c>
      <c r="Q295" s="15" t="s">
        <v>643</v>
      </c>
      <c r="R295" s="265">
        <v>8</v>
      </c>
      <c r="S295" s="15" t="s">
        <v>182</v>
      </c>
      <c r="T295" s="263" t="s">
        <v>644</v>
      </c>
      <c r="U295" s="263" t="s">
        <v>346</v>
      </c>
      <c r="V295" s="263" t="s">
        <v>645</v>
      </c>
      <c r="W295" s="278"/>
    </row>
    <row r="296" spans="1:58" s="273" customFormat="1" ht="16.5" customHeight="1" x14ac:dyDescent="0.25">
      <c r="A296" s="270">
        <v>46</v>
      </c>
      <c r="B296" s="288" t="s">
        <v>124</v>
      </c>
      <c r="C296" s="265">
        <v>1</v>
      </c>
      <c r="D296" s="265">
        <v>0</v>
      </c>
      <c r="E296" s="265">
        <v>4</v>
      </c>
      <c r="F296" s="265">
        <v>0</v>
      </c>
      <c r="G296" s="265">
        <v>3</v>
      </c>
      <c r="H296" s="265">
        <v>0</v>
      </c>
      <c r="I296" s="265">
        <v>0</v>
      </c>
      <c r="J296" s="117">
        <f t="shared" si="14"/>
        <v>8</v>
      </c>
      <c r="K296" s="265">
        <v>6</v>
      </c>
      <c r="L296" s="267">
        <f t="shared" si="13"/>
        <v>0.11428571428571428</v>
      </c>
      <c r="M296" s="117" t="s">
        <v>16</v>
      </c>
      <c r="N296" s="174" t="s">
        <v>1971</v>
      </c>
      <c r="O296" s="175" t="s">
        <v>265</v>
      </c>
      <c r="P296" s="174" t="s">
        <v>90</v>
      </c>
      <c r="Q296" s="15" t="s">
        <v>1965</v>
      </c>
      <c r="R296" s="265">
        <v>8</v>
      </c>
      <c r="S296" s="15" t="s">
        <v>32</v>
      </c>
      <c r="T296" s="263" t="s">
        <v>778</v>
      </c>
      <c r="U296" s="263" t="s">
        <v>161</v>
      </c>
      <c r="V296" s="263" t="s">
        <v>1428</v>
      </c>
      <c r="W296" s="278"/>
    </row>
    <row r="297" spans="1:58" s="273" customFormat="1" ht="16.5" customHeight="1" x14ac:dyDescent="0.25">
      <c r="A297" s="270">
        <v>46</v>
      </c>
      <c r="B297" s="288" t="s">
        <v>101</v>
      </c>
      <c r="C297" s="117">
        <v>0</v>
      </c>
      <c r="D297" s="117">
        <v>0</v>
      </c>
      <c r="E297" s="117">
        <v>4</v>
      </c>
      <c r="F297" s="117">
        <v>0</v>
      </c>
      <c r="G297" s="117">
        <v>4</v>
      </c>
      <c r="H297" s="117">
        <v>0</v>
      </c>
      <c r="I297" s="117">
        <v>0</v>
      </c>
      <c r="J297" s="117">
        <f t="shared" si="14"/>
        <v>8</v>
      </c>
      <c r="K297" s="266">
        <v>12</v>
      </c>
      <c r="L297" s="267">
        <f t="shared" si="13"/>
        <v>0.11428571428571428</v>
      </c>
      <c r="M297" s="117" t="s">
        <v>16</v>
      </c>
      <c r="N297" s="269" t="s">
        <v>102</v>
      </c>
      <c r="O297" s="274" t="s">
        <v>103</v>
      </c>
      <c r="P297" s="269" t="s">
        <v>104</v>
      </c>
      <c r="Q297" s="15" t="s">
        <v>20</v>
      </c>
      <c r="R297" s="270">
        <v>8</v>
      </c>
      <c r="S297" s="15" t="s">
        <v>65</v>
      </c>
      <c r="T297" s="271" t="s">
        <v>33</v>
      </c>
      <c r="U297" s="271" t="s">
        <v>34</v>
      </c>
      <c r="V297" s="271" t="s">
        <v>35</v>
      </c>
      <c r="W297" s="271"/>
      <c r="X297" s="272"/>
      <c r="Y297" s="272"/>
      <c r="Z297" s="272"/>
      <c r="AA297" s="272"/>
      <c r="AB297" s="272"/>
      <c r="AC297" s="272"/>
      <c r="AD297" s="272"/>
      <c r="AE297" s="272"/>
      <c r="AF297" s="272"/>
      <c r="AG297" s="272"/>
      <c r="AH297" s="272"/>
      <c r="AI297" s="272"/>
      <c r="AJ297" s="272"/>
      <c r="AK297" s="272"/>
      <c r="AL297" s="272"/>
      <c r="AM297" s="272"/>
      <c r="AN297" s="272"/>
      <c r="AO297" s="272"/>
      <c r="AP297" s="272"/>
      <c r="AQ297" s="272"/>
      <c r="AR297" s="272"/>
      <c r="AS297" s="272"/>
      <c r="AT297" s="272"/>
      <c r="AU297" s="272"/>
      <c r="AV297" s="272"/>
      <c r="AW297" s="272"/>
      <c r="AX297" s="272"/>
      <c r="AY297" s="272"/>
      <c r="AZ297" s="272"/>
      <c r="BA297" s="272"/>
      <c r="BB297" s="272"/>
      <c r="BC297" s="272"/>
      <c r="BD297" s="272"/>
      <c r="BE297" s="272"/>
      <c r="BF297" s="272"/>
    </row>
    <row r="298" spans="1:58" s="273" customFormat="1" ht="16.5" customHeight="1" x14ac:dyDescent="0.25">
      <c r="A298" s="270">
        <v>46</v>
      </c>
      <c r="B298" s="288" t="s">
        <v>87</v>
      </c>
      <c r="C298" s="265">
        <v>5</v>
      </c>
      <c r="D298" s="265">
        <v>0</v>
      </c>
      <c r="E298" s="265">
        <v>0</v>
      </c>
      <c r="F298" s="265">
        <v>2</v>
      </c>
      <c r="G298" s="265">
        <v>1</v>
      </c>
      <c r="H298" s="265">
        <v>0</v>
      </c>
      <c r="I298" s="265">
        <v>0</v>
      </c>
      <c r="J298" s="117">
        <f t="shared" si="14"/>
        <v>8</v>
      </c>
      <c r="K298" s="265">
        <v>4</v>
      </c>
      <c r="L298" s="267">
        <f t="shared" si="13"/>
        <v>0.11428571428571428</v>
      </c>
      <c r="M298" s="117" t="s">
        <v>16</v>
      </c>
      <c r="N298" s="174" t="s">
        <v>382</v>
      </c>
      <c r="O298" s="175" t="s">
        <v>648</v>
      </c>
      <c r="P298" s="174" t="s">
        <v>649</v>
      </c>
      <c r="Q298" s="15" t="s">
        <v>643</v>
      </c>
      <c r="R298" s="265">
        <v>8</v>
      </c>
      <c r="S298" s="15" t="s">
        <v>182</v>
      </c>
      <c r="T298" s="263" t="s">
        <v>644</v>
      </c>
      <c r="U298" s="263" t="s">
        <v>346</v>
      </c>
      <c r="V298" s="263" t="s">
        <v>645</v>
      </c>
      <c r="W298" s="278"/>
    </row>
    <row r="299" spans="1:58" s="273" customFormat="1" ht="16.5" customHeight="1" x14ac:dyDescent="0.25">
      <c r="A299" s="270">
        <v>46</v>
      </c>
      <c r="B299" s="288" t="s">
        <v>87</v>
      </c>
      <c r="C299" s="265">
        <v>0</v>
      </c>
      <c r="D299" s="265">
        <v>0</v>
      </c>
      <c r="E299" s="265">
        <v>3</v>
      </c>
      <c r="F299" s="265">
        <v>0</v>
      </c>
      <c r="G299" s="265">
        <v>1</v>
      </c>
      <c r="H299" s="265">
        <v>4</v>
      </c>
      <c r="I299" s="265">
        <v>0</v>
      </c>
      <c r="J299" s="117">
        <f t="shared" si="14"/>
        <v>8</v>
      </c>
      <c r="K299" s="265">
        <v>4</v>
      </c>
      <c r="L299" s="267">
        <f t="shared" si="13"/>
        <v>0.11428571428571428</v>
      </c>
      <c r="M299" s="117" t="s">
        <v>16</v>
      </c>
      <c r="N299" s="174" t="s">
        <v>1989</v>
      </c>
      <c r="O299" s="175" t="s">
        <v>626</v>
      </c>
      <c r="P299" s="174" t="s">
        <v>329</v>
      </c>
      <c r="Q299" s="15" t="s">
        <v>1983</v>
      </c>
      <c r="R299" s="265">
        <v>8</v>
      </c>
      <c r="S299" s="15" t="s">
        <v>182</v>
      </c>
      <c r="T299" s="263" t="s">
        <v>1984</v>
      </c>
      <c r="U299" s="278" t="s">
        <v>45</v>
      </c>
      <c r="V299" s="263" t="s">
        <v>90</v>
      </c>
      <c r="W299" s="278"/>
    </row>
    <row r="300" spans="1:58" s="273" customFormat="1" ht="16.5" customHeight="1" x14ac:dyDescent="0.25">
      <c r="A300" s="270">
        <v>46</v>
      </c>
      <c r="B300" s="288" t="s">
        <v>1339</v>
      </c>
      <c r="C300" s="265">
        <v>5</v>
      </c>
      <c r="D300" s="265">
        <v>0</v>
      </c>
      <c r="E300" s="265">
        <v>2</v>
      </c>
      <c r="F300" s="265">
        <v>0</v>
      </c>
      <c r="G300" s="265">
        <v>1</v>
      </c>
      <c r="H300" s="265">
        <v>0</v>
      </c>
      <c r="I300" s="265">
        <v>0</v>
      </c>
      <c r="J300" s="117">
        <f t="shared" si="14"/>
        <v>8</v>
      </c>
      <c r="K300" s="265">
        <v>8</v>
      </c>
      <c r="L300" s="267">
        <f t="shared" si="13"/>
        <v>0.11428571428571428</v>
      </c>
      <c r="M300" s="117" t="s">
        <v>16</v>
      </c>
      <c r="N300" s="174" t="s">
        <v>1675</v>
      </c>
      <c r="O300" s="175" t="s">
        <v>139</v>
      </c>
      <c r="P300" s="174" t="s">
        <v>90</v>
      </c>
      <c r="Q300" s="15" t="s">
        <v>1658</v>
      </c>
      <c r="R300" s="265">
        <v>8</v>
      </c>
      <c r="S300" s="15" t="s">
        <v>510</v>
      </c>
      <c r="T300" s="263" t="s">
        <v>1659</v>
      </c>
      <c r="U300" s="263" t="s">
        <v>34</v>
      </c>
      <c r="V300" s="263" t="s">
        <v>1161</v>
      </c>
      <c r="W300" s="278"/>
    </row>
    <row r="301" spans="1:58" s="273" customFormat="1" ht="16.5" customHeight="1" x14ac:dyDescent="0.25">
      <c r="A301" s="270">
        <v>46</v>
      </c>
      <c r="B301" s="288" t="s">
        <v>1035</v>
      </c>
      <c r="C301" s="265">
        <v>0</v>
      </c>
      <c r="D301" s="265">
        <v>0</v>
      </c>
      <c r="E301" s="265">
        <v>8</v>
      </c>
      <c r="F301" s="265">
        <v>0</v>
      </c>
      <c r="G301" s="265">
        <v>0</v>
      </c>
      <c r="H301" s="265">
        <v>0</v>
      </c>
      <c r="I301" s="265">
        <v>0</v>
      </c>
      <c r="J301" s="117">
        <f t="shared" ref="J301:J320" si="15">SUM(C301:I301)</f>
        <v>8</v>
      </c>
      <c r="K301" s="265">
        <v>2</v>
      </c>
      <c r="L301" s="267">
        <f t="shared" si="13"/>
        <v>0.11428571428571428</v>
      </c>
      <c r="M301" s="117" t="s">
        <v>16</v>
      </c>
      <c r="N301" s="174" t="s">
        <v>1036</v>
      </c>
      <c r="O301" s="175" t="s">
        <v>916</v>
      </c>
      <c r="P301" s="174" t="s">
        <v>581</v>
      </c>
      <c r="Q301" s="15" t="s">
        <v>1033</v>
      </c>
      <c r="R301" s="265">
        <v>8</v>
      </c>
      <c r="S301" s="15" t="s">
        <v>246</v>
      </c>
      <c r="T301" s="263" t="s">
        <v>1034</v>
      </c>
      <c r="U301" s="263" t="s">
        <v>271</v>
      </c>
      <c r="V301" s="263" t="s">
        <v>148</v>
      </c>
      <c r="W301" s="278"/>
    </row>
    <row r="302" spans="1:58" s="273" customFormat="1" ht="16.5" customHeight="1" x14ac:dyDescent="0.25">
      <c r="A302" s="270">
        <v>46</v>
      </c>
      <c r="B302" s="288" t="s">
        <v>113</v>
      </c>
      <c r="C302" s="117">
        <v>0</v>
      </c>
      <c r="D302" s="117">
        <v>0</v>
      </c>
      <c r="E302" s="117">
        <v>6</v>
      </c>
      <c r="F302" s="117">
        <v>0</v>
      </c>
      <c r="G302" s="117">
        <v>2</v>
      </c>
      <c r="H302" s="117">
        <v>0</v>
      </c>
      <c r="I302" s="117">
        <v>0</v>
      </c>
      <c r="J302" s="117">
        <f t="shared" si="15"/>
        <v>8</v>
      </c>
      <c r="K302" s="266">
        <v>12</v>
      </c>
      <c r="L302" s="267">
        <f t="shared" si="13"/>
        <v>0.11428571428571428</v>
      </c>
      <c r="M302" s="117" t="s">
        <v>16</v>
      </c>
      <c r="N302" s="269" t="s">
        <v>114</v>
      </c>
      <c r="O302" s="274" t="s">
        <v>115</v>
      </c>
      <c r="P302" s="269" t="s">
        <v>116</v>
      </c>
      <c r="Q302" s="15" t="s">
        <v>20</v>
      </c>
      <c r="R302" s="270">
        <v>8</v>
      </c>
      <c r="S302" s="15" t="s">
        <v>65</v>
      </c>
      <c r="T302" s="271" t="s">
        <v>33</v>
      </c>
      <c r="U302" s="271" t="s">
        <v>34</v>
      </c>
      <c r="V302" s="271" t="s">
        <v>35</v>
      </c>
      <c r="W302" s="271"/>
      <c r="X302" s="272"/>
      <c r="Y302" s="272"/>
      <c r="Z302" s="272"/>
      <c r="AA302" s="272"/>
      <c r="AB302" s="272"/>
      <c r="AC302" s="272"/>
      <c r="AD302" s="272"/>
      <c r="AE302" s="272"/>
      <c r="AF302" s="272"/>
      <c r="AG302" s="272"/>
      <c r="AH302" s="272"/>
      <c r="AI302" s="272"/>
      <c r="AJ302" s="272"/>
      <c r="AK302" s="272"/>
      <c r="AL302" s="272"/>
      <c r="AM302" s="272"/>
      <c r="AN302" s="272"/>
      <c r="AO302" s="272"/>
      <c r="AP302" s="272"/>
      <c r="AQ302" s="272"/>
      <c r="AR302" s="272"/>
      <c r="AS302" s="272"/>
      <c r="AT302" s="272"/>
      <c r="AU302" s="272"/>
      <c r="AV302" s="272"/>
      <c r="AW302" s="272"/>
      <c r="AX302" s="272"/>
      <c r="AY302" s="272"/>
      <c r="AZ302" s="272"/>
      <c r="BA302" s="272"/>
      <c r="BB302" s="272"/>
      <c r="BC302" s="272"/>
      <c r="BD302" s="272"/>
      <c r="BE302" s="272"/>
      <c r="BF302" s="272"/>
    </row>
    <row r="303" spans="1:58" s="273" customFormat="1" ht="16.5" customHeight="1" x14ac:dyDescent="0.25">
      <c r="A303" s="270">
        <v>46</v>
      </c>
      <c r="B303" s="288" t="s">
        <v>1037</v>
      </c>
      <c r="C303" s="265">
        <v>0</v>
      </c>
      <c r="D303" s="265">
        <v>0</v>
      </c>
      <c r="E303" s="265">
        <v>8</v>
      </c>
      <c r="F303" s="265">
        <v>0</v>
      </c>
      <c r="G303" s="265">
        <v>0</v>
      </c>
      <c r="H303" s="265">
        <v>0</v>
      </c>
      <c r="I303" s="265"/>
      <c r="J303" s="117">
        <f t="shared" si="15"/>
        <v>8</v>
      </c>
      <c r="K303" s="265">
        <v>2</v>
      </c>
      <c r="L303" s="267">
        <f t="shared" si="13"/>
        <v>0.11428571428571428</v>
      </c>
      <c r="M303" s="117" t="s">
        <v>16</v>
      </c>
      <c r="N303" s="174" t="s">
        <v>1038</v>
      </c>
      <c r="O303" s="175" t="s">
        <v>147</v>
      </c>
      <c r="P303" s="174" t="s">
        <v>457</v>
      </c>
      <c r="Q303" s="15" t="s">
        <v>1033</v>
      </c>
      <c r="R303" s="265">
        <v>8</v>
      </c>
      <c r="S303" s="15" t="s">
        <v>182</v>
      </c>
      <c r="T303" s="263" t="s">
        <v>1040</v>
      </c>
      <c r="U303" s="263" t="s">
        <v>1041</v>
      </c>
      <c r="V303" s="263" t="s">
        <v>56</v>
      </c>
      <c r="W303" s="278"/>
    </row>
    <row r="304" spans="1:58" s="273" customFormat="1" ht="16.5" customHeight="1" x14ac:dyDescent="0.25">
      <c r="A304" s="270">
        <v>46</v>
      </c>
      <c r="B304" s="288" t="s">
        <v>131</v>
      </c>
      <c r="C304" s="265">
        <v>4</v>
      </c>
      <c r="D304" s="265">
        <v>0</v>
      </c>
      <c r="E304" s="265">
        <v>4</v>
      </c>
      <c r="F304" s="265">
        <v>0</v>
      </c>
      <c r="G304" s="265">
        <v>0</v>
      </c>
      <c r="H304" s="265">
        <v>0</v>
      </c>
      <c r="I304" s="265">
        <v>0</v>
      </c>
      <c r="J304" s="117">
        <f t="shared" si="15"/>
        <v>8</v>
      </c>
      <c r="K304" s="265">
        <v>6</v>
      </c>
      <c r="L304" s="267">
        <f t="shared" si="13"/>
        <v>0.11428571428571428</v>
      </c>
      <c r="M304" s="117" t="s">
        <v>16</v>
      </c>
      <c r="N304" s="174" t="s">
        <v>1342</v>
      </c>
      <c r="O304" s="175" t="s">
        <v>115</v>
      </c>
      <c r="P304" s="174" t="s">
        <v>852</v>
      </c>
      <c r="Q304" s="15" t="s">
        <v>1919</v>
      </c>
      <c r="R304" s="265">
        <v>8</v>
      </c>
      <c r="S304" s="15" t="s">
        <v>309</v>
      </c>
      <c r="T304" s="271" t="s">
        <v>1920</v>
      </c>
      <c r="U304" s="271" t="s">
        <v>1921</v>
      </c>
      <c r="V304" s="271" t="s">
        <v>1922</v>
      </c>
      <c r="W304" s="278"/>
    </row>
    <row r="305" spans="1:58" s="273" customFormat="1" ht="16.5" customHeight="1" x14ac:dyDescent="0.25">
      <c r="A305" s="270">
        <v>46</v>
      </c>
      <c r="B305" s="288" t="s">
        <v>105</v>
      </c>
      <c r="C305" s="117">
        <v>0</v>
      </c>
      <c r="D305" s="117">
        <v>0</v>
      </c>
      <c r="E305" s="117">
        <v>3</v>
      </c>
      <c r="F305" s="117">
        <v>0</v>
      </c>
      <c r="G305" s="117">
        <v>2</v>
      </c>
      <c r="H305" s="117">
        <v>3</v>
      </c>
      <c r="I305" s="117">
        <v>0</v>
      </c>
      <c r="J305" s="117">
        <f t="shared" si="15"/>
        <v>8</v>
      </c>
      <c r="K305" s="266">
        <v>12</v>
      </c>
      <c r="L305" s="267">
        <f t="shared" si="13"/>
        <v>0.11428571428571428</v>
      </c>
      <c r="M305" s="117" t="s">
        <v>16</v>
      </c>
      <c r="N305" s="269" t="s">
        <v>106</v>
      </c>
      <c r="O305" s="274" t="s">
        <v>107</v>
      </c>
      <c r="P305" s="269" t="s">
        <v>108</v>
      </c>
      <c r="Q305" s="15" t="s">
        <v>20</v>
      </c>
      <c r="R305" s="270">
        <v>8</v>
      </c>
      <c r="S305" s="15" t="s">
        <v>65</v>
      </c>
      <c r="T305" s="271" t="s">
        <v>33</v>
      </c>
      <c r="U305" s="271" t="s">
        <v>34</v>
      </c>
      <c r="V305" s="271" t="s">
        <v>35</v>
      </c>
      <c r="W305" s="271"/>
      <c r="X305" s="272"/>
      <c r="Y305" s="272"/>
      <c r="Z305" s="272"/>
      <c r="AA305" s="272"/>
      <c r="AB305" s="272"/>
      <c r="AC305" s="272"/>
      <c r="AD305" s="272"/>
      <c r="AE305" s="272"/>
      <c r="AF305" s="272"/>
      <c r="AG305" s="272"/>
      <c r="AH305" s="272"/>
      <c r="AI305" s="272"/>
      <c r="AJ305" s="272"/>
      <c r="AK305" s="272"/>
      <c r="AL305" s="272"/>
      <c r="AM305" s="272"/>
      <c r="AN305" s="272"/>
      <c r="AO305" s="272"/>
      <c r="AP305" s="272"/>
      <c r="AQ305" s="272"/>
      <c r="AR305" s="272"/>
      <c r="AS305" s="272"/>
      <c r="AT305" s="272"/>
      <c r="AU305" s="272"/>
      <c r="AV305" s="272"/>
      <c r="AW305" s="272"/>
      <c r="AX305" s="272"/>
      <c r="AY305" s="272"/>
      <c r="AZ305" s="272"/>
      <c r="BA305" s="272"/>
      <c r="BB305" s="272"/>
      <c r="BC305" s="272"/>
      <c r="BD305" s="272"/>
      <c r="BE305" s="272"/>
      <c r="BF305" s="272"/>
    </row>
    <row r="306" spans="1:58" s="273" customFormat="1" ht="16.5" customHeight="1" x14ac:dyDescent="0.25">
      <c r="A306" s="270">
        <v>46</v>
      </c>
      <c r="B306" s="288" t="s">
        <v>124</v>
      </c>
      <c r="C306" s="265">
        <v>0</v>
      </c>
      <c r="D306" s="265">
        <v>0</v>
      </c>
      <c r="E306" s="265">
        <v>6</v>
      </c>
      <c r="F306" s="265">
        <v>0</v>
      </c>
      <c r="G306" s="265">
        <v>2</v>
      </c>
      <c r="H306" s="265">
        <v>0</v>
      </c>
      <c r="I306" s="265">
        <v>0</v>
      </c>
      <c r="J306" s="117">
        <f t="shared" si="15"/>
        <v>8</v>
      </c>
      <c r="K306" s="265">
        <v>2</v>
      </c>
      <c r="L306" s="267">
        <f t="shared" si="13"/>
        <v>0.11428571428571428</v>
      </c>
      <c r="M306" s="117" t="s">
        <v>16</v>
      </c>
      <c r="N306" s="174" t="s">
        <v>693</v>
      </c>
      <c r="O306" s="175" t="s">
        <v>694</v>
      </c>
      <c r="P306" s="174" t="s">
        <v>90</v>
      </c>
      <c r="Q306" s="15" t="s">
        <v>691</v>
      </c>
      <c r="R306" s="265">
        <v>8</v>
      </c>
      <c r="S306" s="15" t="s">
        <v>246</v>
      </c>
      <c r="T306" s="263" t="s">
        <v>692</v>
      </c>
      <c r="U306" s="263" t="s">
        <v>522</v>
      </c>
      <c r="V306" s="263" t="s">
        <v>86</v>
      </c>
      <c r="W306" s="278"/>
    </row>
    <row r="307" spans="1:58" s="273" customFormat="1" ht="16.5" customHeight="1" x14ac:dyDescent="0.25">
      <c r="A307" s="270">
        <v>46</v>
      </c>
      <c r="B307" s="288" t="s">
        <v>121</v>
      </c>
      <c r="C307" s="265">
        <v>0</v>
      </c>
      <c r="D307" s="265">
        <v>3</v>
      </c>
      <c r="E307" s="265">
        <v>0</v>
      </c>
      <c r="F307" s="265">
        <v>0</v>
      </c>
      <c r="G307" s="265">
        <v>5</v>
      </c>
      <c r="H307" s="265">
        <v>0</v>
      </c>
      <c r="I307" s="265">
        <v>0</v>
      </c>
      <c r="J307" s="117">
        <f t="shared" si="15"/>
        <v>8</v>
      </c>
      <c r="K307" s="265">
        <v>4</v>
      </c>
      <c r="L307" s="267">
        <f t="shared" si="13"/>
        <v>0.11428571428571428</v>
      </c>
      <c r="M307" s="117" t="s">
        <v>16</v>
      </c>
      <c r="N307" s="174" t="s">
        <v>2147</v>
      </c>
      <c r="O307" s="175" t="s">
        <v>18</v>
      </c>
      <c r="P307" s="174" t="s">
        <v>100</v>
      </c>
      <c r="Q307" s="15" t="s">
        <v>2144</v>
      </c>
      <c r="R307" s="265">
        <v>8</v>
      </c>
      <c r="S307" s="15" t="s">
        <v>182</v>
      </c>
      <c r="T307" s="263" t="s">
        <v>2116</v>
      </c>
      <c r="U307" s="263" t="s">
        <v>522</v>
      </c>
      <c r="V307" s="263" t="s">
        <v>402</v>
      </c>
      <c r="W307" s="278"/>
    </row>
    <row r="308" spans="1:58" s="272" customFormat="1" ht="16.5" customHeight="1" x14ac:dyDescent="0.25">
      <c r="A308" s="270">
        <v>46</v>
      </c>
      <c r="B308" s="288" t="s">
        <v>124</v>
      </c>
      <c r="C308" s="265">
        <v>0</v>
      </c>
      <c r="D308" s="265">
        <v>0</v>
      </c>
      <c r="E308" s="265">
        <v>3</v>
      </c>
      <c r="F308" s="265">
        <v>0</v>
      </c>
      <c r="G308" s="265">
        <v>1</v>
      </c>
      <c r="H308" s="265">
        <v>4</v>
      </c>
      <c r="I308" s="265">
        <v>0</v>
      </c>
      <c r="J308" s="117">
        <f t="shared" si="15"/>
        <v>8</v>
      </c>
      <c r="K308" s="265">
        <v>4</v>
      </c>
      <c r="L308" s="267">
        <f t="shared" si="13"/>
        <v>0.11428571428571428</v>
      </c>
      <c r="M308" s="117" t="s">
        <v>16</v>
      </c>
      <c r="N308" s="174" t="s">
        <v>1990</v>
      </c>
      <c r="O308" s="175" t="s">
        <v>433</v>
      </c>
      <c r="P308" s="174" t="s">
        <v>329</v>
      </c>
      <c r="Q308" s="15" t="s">
        <v>1983</v>
      </c>
      <c r="R308" s="265">
        <v>8</v>
      </c>
      <c r="S308" s="15" t="s">
        <v>182</v>
      </c>
      <c r="T308" s="263" t="s">
        <v>1984</v>
      </c>
      <c r="U308" s="278" t="s">
        <v>45</v>
      </c>
      <c r="V308" s="263" t="s">
        <v>90</v>
      </c>
      <c r="W308" s="278"/>
      <c r="X308" s="273"/>
      <c r="Y308" s="273"/>
      <c r="Z308" s="273"/>
      <c r="AA308" s="273"/>
      <c r="AB308" s="273"/>
      <c r="AC308" s="273"/>
      <c r="AD308" s="273"/>
      <c r="AE308" s="273"/>
      <c r="AF308" s="273"/>
      <c r="AG308" s="273"/>
      <c r="AH308" s="273"/>
      <c r="AI308" s="273"/>
      <c r="AJ308" s="273"/>
      <c r="AK308" s="273"/>
      <c r="AL308" s="273"/>
      <c r="AM308" s="273"/>
      <c r="AN308" s="273"/>
      <c r="AO308" s="273"/>
      <c r="AP308" s="273"/>
      <c r="AQ308" s="273"/>
      <c r="AR308" s="273"/>
      <c r="AS308" s="273"/>
      <c r="AT308" s="273"/>
      <c r="AU308" s="273"/>
      <c r="AV308" s="273"/>
      <c r="AW308" s="273"/>
      <c r="AX308" s="273"/>
      <c r="AY308" s="273"/>
      <c r="AZ308" s="273"/>
      <c r="BA308" s="273"/>
      <c r="BB308" s="273"/>
      <c r="BC308" s="273"/>
      <c r="BD308" s="273"/>
      <c r="BE308" s="273"/>
      <c r="BF308" s="273"/>
    </row>
    <row r="309" spans="1:58" s="272" customFormat="1" ht="16.5" customHeight="1" x14ac:dyDescent="0.25">
      <c r="A309" s="270">
        <v>46</v>
      </c>
      <c r="B309" s="288" t="s">
        <v>121</v>
      </c>
      <c r="C309" s="265">
        <v>0</v>
      </c>
      <c r="D309" s="265">
        <v>0</v>
      </c>
      <c r="E309" s="265">
        <v>8</v>
      </c>
      <c r="F309" s="265">
        <v>0</v>
      </c>
      <c r="G309" s="265">
        <v>0</v>
      </c>
      <c r="H309" s="265">
        <v>0</v>
      </c>
      <c r="I309" s="265">
        <v>0</v>
      </c>
      <c r="J309" s="117">
        <f t="shared" si="15"/>
        <v>8</v>
      </c>
      <c r="K309" s="265">
        <v>8</v>
      </c>
      <c r="L309" s="267">
        <f t="shared" si="13"/>
        <v>0.11428571428571428</v>
      </c>
      <c r="M309" s="117" t="s">
        <v>16</v>
      </c>
      <c r="N309" s="174" t="s">
        <v>1610</v>
      </c>
      <c r="O309" s="175" t="s">
        <v>107</v>
      </c>
      <c r="P309" s="174" t="s">
        <v>466</v>
      </c>
      <c r="Q309" s="15" t="s">
        <v>1601</v>
      </c>
      <c r="R309" s="265">
        <v>8</v>
      </c>
      <c r="S309" s="15" t="s">
        <v>246</v>
      </c>
      <c r="T309" s="263" t="s">
        <v>1602</v>
      </c>
      <c r="U309" s="263" t="s">
        <v>34</v>
      </c>
      <c r="V309" s="263" t="s">
        <v>100</v>
      </c>
      <c r="W309" s="278"/>
      <c r="X309" s="273"/>
      <c r="Y309" s="273"/>
      <c r="Z309" s="273"/>
      <c r="AA309" s="273"/>
      <c r="AB309" s="273"/>
      <c r="AC309" s="273"/>
      <c r="AD309" s="273"/>
      <c r="AE309" s="273"/>
      <c r="AF309" s="273"/>
      <c r="AG309" s="273"/>
      <c r="AH309" s="273"/>
      <c r="AI309" s="273"/>
      <c r="AJ309" s="273"/>
      <c r="AK309" s="273"/>
      <c r="AL309" s="273"/>
      <c r="AM309" s="273"/>
      <c r="AN309" s="273"/>
      <c r="AO309" s="273"/>
      <c r="AP309" s="273"/>
      <c r="AQ309" s="273"/>
      <c r="AR309" s="273"/>
      <c r="AS309" s="273"/>
      <c r="AT309" s="273"/>
      <c r="AU309" s="273"/>
      <c r="AV309" s="273"/>
      <c r="AW309" s="273"/>
      <c r="AX309" s="273"/>
      <c r="AY309" s="273"/>
      <c r="AZ309" s="273"/>
      <c r="BA309" s="273"/>
      <c r="BB309" s="273"/>
      <c r="BC309" s="273"/>
      <c r="BD309" s="273"/>
      <c r="BE309" s="273"/>
      <c r="BF309" s="273"/>
    </row>
    <row r="310" spans="1:58" s="272" customFormat="1" ht="16.5" customHeight="1" x14ac:dyDescent="0.25">
      <c r="A310" s="270">
        <v>46</v>
      </c>
      <c r="B310" s="288" t="s">
        <v>131</v>
      </c>
      <c r="C310" s="265">
        <v>0</v>
      </c>
      <c r="D310" s="265">
        <v>5</v>
      </c>
      <c r="E310" s="265">
        <v>1</v>
      </c>
      <c r="F310" s="265">
        <v>0</v>
      </c>
      <c r="G310" s="265">
        <v>0</v>
      </c>
      <c r="H310" s="265">
        <v>2</v>
      </c>
      <c r="I310" s="265">
        <v>0</v>
      </c>
      <c r="J310" s="117">
        <f t="shared" si="15"/>
        <v>8</v>
      </c>
      <c r="K310" s="265">
        <v>2</v>
      </c>
      <c r="L310" s="267">
        <f t="shared" si="13"/>
        <v>0.11428571428571428</v>
      </c>
      <c r="M310" s="117" t="s">
        <v>16</v>
      </c>
      <c r="N310" s="174" t="s">
        <v>666</v>
      </c>
      <c r="O310" s="175" t="s">
        <v>321</v>
      </c>
      <c r="P310" s="174" t="s">
        <v>667</v>
      </c>
      <c r="Q310" s="15" t="s">
        <v>664</v>
      </c>
      <c r="R310" s="270">
        <v>8</v>
      </c>
      <c r="S310" s="15" t="s">
        <v>246</v>
      </c>
      <c r="T310" s="271" t="s">
        <v>665</v>
      </c>
      <c r="U310" s="271" t="s">
        <v>34</v>
      </c>
      <c r="V310" s="271" t="s">
        <v>19</v>
      </c>
      <c r="W310" s="278"/>
      <c r="X310" s="273"/>
      <c r="Y310" s="273"/>
      <c r="Z310" s="273"/>
      <c r="AA310" s="273"/>
      <c r="AB310" s="273"/>
      <c r="AC310" s="273"/>
      <c r="AD310" s="273"/>
      <c r="AE310" s="273"/>
      <c r="AF310" s="273"/>
      <c r="AG310" s="273"/>
      <c r="AH310" s="273"/>
      <c r="AI310" s="273"/>
      <c r="AJ310" s="273"/>
      <c r="AK310" s="273"/>
      <c r="AL310" s="273"/>
      <c r="AM310" s="273"/>
      <c r="AN310" s="273"/>
      <c r="AO310" s="273"/>
      <c r="AP310" s="273"/>
      <c r="AQ310" s="273"/>
      <c r="AR310" s="273"/>
      <c r="AS310" s="273"/>
      <c r="AT310" s="273"/>
      <c r="AU310" s="273"/>
      <c r="AV310" s="273"/>
      <c r="AW310" s="273"/>
      <c r="AX310" s="273"/>
      <c r="AY310" s="273"/>
      <c r="AZ310" s="273"/>
      <c r="BA310" s="273"/>
      <c r="BB310" s="273"/>
      <c r="BC310" s="273"/>
      <c r="BD310" s="273"/>
      <c r="BE310" s="273"/>
      <c r="BF310" s="273"/>
    </row>
    <row r="311" spans="1:58" s="272" customFormat="1" ht="16.5" customHeight="1" x14ac:dyDescent="0.25">
      <c r="A311" s="270">
        <v>46</v>
      </c>
      <c r="B311" s="288" t="s">
        <v>87</v>
      </c>
      <c r="C311" s="265">
        <v>0</v>
      </c>
      <c r="D311" s="265">
        <v>0</v>
      </c>
      <c r="E311" s="265">
        <v>8</v>
      </c>
      <c r="F311" s="265">
        <v>0</v>
      </c>
      <c r="G311" s="265">
        <v>0</v>
      </c>
      <c r="H311" s="265">
        <v>0</v>
      </c>
      <c r="I311" s="265">
        <v>0</v>
      </c>
      <c r="J311" s="117">
        <f t="shared" si="15"/>
        <v>8</v>
      </c>
      <c r="K311" s="265">
        <v>4</v>
      </c>
      <c r="L311" s="267">
        <f t="shared" si="13"/>
        <v>0.11428571428571428</v>
      </c>
      <c r="M311" s="117" t="s">
        <v>16</v>
      </c>
      <c r="N311" s="263" t="s">
        <v>296</v>
      </c>
      <c r="O311" s="174" t="s">
        <v>45</v>
      </c>
      <c r="P311" s="174" t="s">
        <v>56</v>
      </c>
      <c r="Q311" s="15" t="s">
        <v>287</v>
      </c>
      <c r="R311" s="265">
        <v>8</v>
      </c>
      <c r="S311" s="15" t="s">
        <v>246</v>
      </c>
      <c r="T311" s="263" t="s">
        <v>288</v>
      </c>
      <c r="U311" s="263" t="s">
        <v>289</v>
      </c>
      <c r="V311" s="263" t="s">
        <v>277</v>
      </c>
      <c r="W311" s="278"/>
      <c r="X311" s="273"/>
      <c r="Y311" s="273"/>
      <c r="Z311" s="273"/>
      <c r="AA311" s="273"/>
      <c r="AB311" s="273"/>
      <c r="AC311" s="273"/>
      <c r="AD311" s="273"/>
      <c r="AE311" s="273"/>
      <c r="AF311" s="273"/>
      <c r="AG311" s="273"/>
      <c r="AH311" s="273"/>
      <c r="AI311" s="273"/>
      <c r="AJ311" s="273"/>
      <c r="AK311" s="273"/>
      <c r="AL311" s="273"/>
      <c r="AM311" s="273"/>
      <c r="AN311" s="273"/>
      <c r="AO311" s="273"/>
      <c r="AP311" s="273"/>
      <c r="AQ311" s="273"/>
      <c r="AR311" s="273"/>
      <c r="AS311" s="273"/>
      <c r="AT311" s="273"/>
      <c r="AU311" s="273"/>
      <c r="AV311" s="273"/>
      <c r="AW311" s="273"/>
      <c r="AX311" s="273"/>
      <c r="AY311" s="273"/>
      <c r="AZ311" s="273"/>
      <c r="BA311" s="273"/>
      <c r="BB311" s="273"/>
      <c r="BC311" s="273"/>
      <c r="BD311" s="273"/>
      <c r="BE311" s="273"/>
      <c r="BF311" s="273"/>
    </row>
    <row r="312" spans="1:58" s="273" customFormat="1" ht="16.5" customHeight="1" x14ac:dyDescent="0.25">
      <c r="A312" s="270">
        <v>46</v>
      </c>
      <c r="B312" s="288" t="s">
        <v>109</v>
      </c>
      <c r="C312" s="117">
        <v>2</v>
      </c>
      <c r="D312" s="117">
        <v>0</v>
      </c>
      <c r="E312" s="117">
        <v>0</v>
      </c>
      <c r="F312" s="117">
        <v>0</v>
      </c>
      <c r="G312" s="117">
        <v>6</v>
      </c>
      <c r="H312" s="117">
        <v>0</v>
      </c>
      <c r="I312" s="117">
        <v>0</v>
      </c>
      <c r="J312" s="117">
        <f t="shared" si="15"/>
        <v>8</v>
      </c>
      <c r="K312" s="266">
        <v>12</v>
      </c>
      <c r="L312" s="267">
        <f t="shared" si="13"/>
        <v>0.11428571428571428</v>
      </c>
      <c r="M312" s="117" t="s">
        <v>16</v>
      </c>
      <c r="N312" s="269" t="s">
        <v>110</v>
      </c>
      <c r="O312" s="274" t="s">
        <v>111</v>
      </c>
      <c r="P312" s="269" t="s">
        <v>112</v>
      </c>
      <c r="Q312" s="15" t="s">
        <v>20</v>
      </c>
      <c r="R312" s="275">
        <v>8</v>
      </c>
      <c r="S312" s="15" t="s">
        <v>65</v>
      </c>
      <c r="T312" s="276" t="s">
        <v>33</v>
      </c>
      <c r="U312" s="276" t="s">
        <v>34</v>
      </c>
      <c r="V312" s="276" t="s">
        <v>35</v>
      </c>
      <c r="W312" s="271"/>
      <c r="X312" s="272"/>
      <c r="Y312" s="272"/>
      <c r="Z312" s="272"/>
      <c r="AA312" s="272"/>
      <c r="AB312" s="272"/>
      <c r="AC312" s="272"/>
      <c r="AD312" s="272"/>
      <c r="AE312" s="272"/>
      <c r="AF312" s="272"/>
      <c r="AG312" s="272"/>
      <c r="AH312" s="272"/>
      <c r="AI312" s="272"/>
      <c r="AJ312" s="272"/>
      <c r="AK312" s="272"/>
      <c r="AL312" s="272"/>
      <c r="AM312" s="272"/>
      <c r="AN312" s="272"/>
      <c r="AO312" s="272"/>
      <c r="AP312" s="272"/>
      <c r="AQ312" s="272"/>
      <c r="AR312" s="272"/>
      <c r="AS312" s="272"/>
      <c r="AT312" s="272"/>
      <c r="AU312" s="272"/>
      <c r="AV312" s="272"/>
      <c r="AW312" s="272"/>
      <c r="AX312" s="272"/>
      <c r="AY312" s="272"/>
      <c r="AZ312" s="272"/>
      <c r="BA312" s="272"/>
      <c r="BB312" s="272"/>
      <c r="BC312" s="272"/>
      <c r="BD312" s="272"/>
      <c r="BE312" s="272"/>
      <c r="BF312" s="272"/>
    </row>
    <row r="313" spans="1:58" s="273" customFormat="1" ht="16.5" customHeight="1" x14ac:dyDescent="0.25">
      <c r="A313" s="270">
        <v>46</v>
      </c>
      <c r="B313" s="288" t="s">
        <v>61</v>
      </c>
      <c r="C313" s="265">
        <v>0</v>
      </c>
      <c r="D313" s="265">
        <v>0</v>
      </c>
      <c r="E313" s="265">
        <v>6</v>
      </c>
      <c r="F313" s="265">
        <v>2</v>
      </c>
      <c r="G313" s="265">
        <v>0</v>
      </c>
      <c r="H313" s="265">
        <v>0</v>
      </c>
      <c r="I313" s="265">
        <v>0</v>
      </c>
      <c r="J313" s="117">
        <f t="shared" si="15"/>
        <v>8</v>
      </c>
      <c r="K313" s="265">
        <v>18</v>
      </c>
      <c r="L313" s="267">
        <f t="shared" si="13"/>
        <v>0.11428571428571428</v>
      </c>
      <c r="M313" s="117" t="s">
        <v>16</v>
      </c>
      <c r="N313" s="174" t="s">
        <v>358</v>
      </c>
      <c r="O313" s="175" t="s">
        <v>139</v>
      </c>
      <c r="P313" s="174" t="s">
        <v>28</v>
      </c>
      <c r="Q313" s="15" t="s">
        <v>308</v>
      </c>
      <c r="R313" s="15">
        <v>8</v>
      </c>
      <c r="S313" s="15" t="s">
        <v>309</v>
      </c>
      <c r="T313" s="174" t="s">
        <v>310</v>
      </c>
      <c r="U313" s="174" t="s">
        <v>311</v>
      </c>
      <c r="V313" s="174" t="s">
        <v>277</v>
      </c>
      <c r="W313" s="278"/>
    </row>
    <row r="314" spans="1:58" s="273" customFormat="1" ht="16.5" customHeight="1" x14ac:dyDescent="0.25">
      <c r="A314" s="270">
        <v>46</v>
      </c>
      <c r="B314" s="288" t="s">
        <v>91</v>
      </c>
      <c r="C314" s="265">
        <v>0</v>
      </c>
      <c r="D314" s="265">
        <v>0</v>
      </c>
      <c r="E314" s="265">
        <v>8</v>
      </c>
      <c r="F314" s="265">
        <v>0</v>
      </c>
      <c r="G314" s="265">
        <v>0</v>
      </c>
      <c r="H314" s="265">
        <v>0</v>
      </c>
      <c r="I314" s="265">
        <v>0</v>
      </c>
      <c r="J314" s="117">
        <f t="shared" si="15"/>
        <v>8</v>
      </c>
      <c r="K314" s="265">
        <v>4</v>
      </c>
      <c r="L314" s="267">
        <f t="shared" si="13"/>
        <v>0.11428571428571428</v>
      </c>
      <c r="M314" s="117" t="s">
        <v>16</v>
      </c>
      <c r="N314" s="174" t="s">
        <v>973</v>
      </c>
      <c r="O314" s="175" t="s">
        <v>119</v>
      </c>
      <c r="P314" s="174" t="s">
        <v>368</v>
      </c>
      <c r="Q314" s="15" t="s">
        <v>969</v>
      </c>
      <c r="R314" s="15">
        <v>8</v>
      </c>
      <c r="S314" s="15" t="s">
        <v>246</v>
      </c>
      <c r="T314" s="174" t="s">
        <v>970</v>
      </c>
      <c r="U314" s="174" t="s">
        <v>346</v>
      </c>
      <c r="V314" s="174" t="s">
        <v>90</v>
      </c>
      <c r="W314" s="278"/>
    </row>
    <row r="315" spans="1:58" s="273" customFormat="1" ht="16.5" customHeight="1" x14ac:dyDescent="0.25">
      <c r="A315" s="270">
        <v>46</v>
      </c>
      <c r="B315" s="288" t="s">
        <v>71</v>
      </c>
      <c r="C315" s="265">
        <v>0</v>
      </c>
      <c r="D315" s="265">
        <v>0</v>
      </c>
      <c r="E315" s="265">
        <v>8</v>
      </c>
      <c r="F315" s="265">
        <v>0</v>
      </c>
      <c r="G315" s="265">
        <v>0</v>
      </c>
      <c r="H315" s="265">
        <v>0</v>
      </c>
      <c r="I315" s="265">
        <v>0</v>
      </c>
      <c r="J315" s="117">
        <f t="shared" si="15"/>
        <v>8</v>
      </c>
      <c r="K315" s="265">
        <v>15</v>
      </c>
      <c r="L315" s="267">
        <f t="shared" si="13"/>
        <v>0.11428571428571428</v>
      </c>
      <c r="M315" s="117" t="s">
        <v>16</v>
      </c>
      <c r="N315" s="174" t="s">
        <v>1163</v>
      </c>
      <c r="O315" s="175" t="s">
        <v>27</v>
      </c>
      <c r="P315" s="174" t="s">
        <v>368</v>
      </c>
      <c r="Q315" s="15" t="s">
        <v>1140</v>
      </c>
      <c r="R315" s="15">
        <v>8</v>
      </c>
      <c r="S315" s="15">
        <v>2</v>
      </c>
      <c r="T315" s="174" t="s">
        <v>276</v>
      </c>
      <c r="U315" s="174" t="s">
        <v>346</v>
      </c>
      <c r="V315" s="174" t="s">
        <v>19</v>
      </c>
      <c r="W315" s="278"/>
    </row>
    <row r="316" spans="1:58" s="273" customFormat="1" ht="16.5" customHeight="1" x14ac:dyDescent="0.25">
      <c r="A316" s="270">
        <v>46</v>
      </c>
      <c r="B316" s="288" t="s">
        <v>61</v>
      </c>
      <c r="C316" s="265">
        <v>2</v>
      </c>
      <c r="D316" s="265">
        <v>2</v>
      </c>
      <c r="E316" s="265">
        <v>3</v>
      </c>
      <c r="F316" s="265">
        <v>0</v>
      </c>
      <c r="G316" s="265">
        <v>1</v>
      </c>
      <c r="H316" s="265">
        <v>0</v>
      </c>
      <c r="I316" s="265">
        <v>0</v>
      </c>
      <c r="J316" s="117">
        <f t="shared" si="15"/>
        <v>8</v>
      </c>
      <c r="K316" s="265">
        <v>12</v>
      </c>
      <c r="L316" s="267">
        <f t="shared" si="13"/>
        <v>0.11428571428571428</v>
      </c>
      <c r="M316" s="117" t="s">
        <v>16</v>
      </c>
      <c r="N316" s="174" t="s">
        <v>2189</v>
      </c>
      <c r="O316" s="175" t="s">
        <v>153</v>
      </c>
      <c r="P316" s="174" t="s">
        <v>19</v>
      </c>
      <c r="Q316" s="15" t="s">
        <v>2178</v>
      </c>
      <c r="R316" s="15">
        <v>8</v>
      </c>
      <c r="S316" s="15" t="s">
        <v>182</v>
      </c>
      <c r="T316" s="174" t="s">
        <v>2167</v>
      </c>
      <c r="U316" s="174" t="s">
        <v>45</v>
      </c>
      <c r="V316" s="174" t="s">
        <v>19</v>
      </c>
      <c r="W316" s="278"/>
    </row>
    <row r="317" spans="1:58" s="272" customFormat="1" ht="16.5" customHeight="1" x14ac:dyDescent="0.25">
      <c r="A317" s="270">
        <v>46</v>
      </c>
      <c r="B317" s="288" t="s">
        <v>117</v>
      </c>
      <c r="C317" s="117">
        <v>1</v>
      </c>
      <c r="D317" s="117">
        <v>0</v>
      </c>
      <c r="E317" s="117">
        <v>2</v>
      </c>
      <c r="F317" s="117">
        <v>0</v>
      </c>
      <c r="G317" s="117">
        <v>4</v>
      </c>
      <c r="H317" s="117">
        <v>0</v>
      </c>
      <c r="I317" s="117">
        <v>1</v>
      </c>
      <c r="J317" s="117">
        <f t="shared" si="15"/>
        <v>8</v>
      </c>
      <c r="K317" s="266">
        <v>12</v>
      </c>
      <c r="L317" s="267">
        <f t="shared" si="13"/>
        <v>0.11428571428571428</v>
      </c>
      <c r="M317" s="117" t="s">
        <v>16</v>
      </c>
      <c r="N317" s="269" t="s">
        <v>118</v>
      </c>
      <c r="O317" s="274" t="s">
        <v>119</v>
      </c>
      <c r="P317" s="269" t="s">
        <v>120</v>
      </c>
      <c r="Q317" s="15" t="s">
        <v>20</v>
      </c>
      <c r="R317" s="275">
        <v>8</v>
      </c>
      <c r="S317" s="15" t="s">
        <v>65</v>
      </c>
      <c r="T317" s="276" t="s">
        <v>33</v>
      </c>
      <c r="U317" s="276" t="s">
        <v>34</v>
      </c>
      <c r="V317" s="276" t="s">
        <v>35</v>
      </c>
      <c r="W317" s="271"/>
    </row>
    <row r="318" spans="1:58" s="272" customFormat="1" ht="16.5" customHeight="1" x14ac:dyDescent="0.25">
      <c r="A318" s="270">
        <v>46</v>
      </c>
      <c r="B318" s="288" t="s">
        <v>124</v>
      </c>
      <c r="C318" s="265">
        <v>2</v>
      </c>
      <c r="D318" s="265">
        <v>2</v>
      </c>
      <c r="E318" s="265">
        <v>1</v>
      </c>
      <c r="F318" s="265">
        <v>1</v>
      </c>
      <c r="G318" s="265">
        <v>2</v>
      </c>
      <c r="H318" s="265">
        <v>0</v>
      </c>
      <c r="I318" s="265">
        <v>0</v>
      </c>
      <c r="J318" s="117">
        <f t="shared" si="15"/>
        <v>8</v>
      </c>
      <c r="K318" s="265">
        <v>4</v>
      </c>
      <c r="L318" s="267">
        <f t="shared" si="13"/>
        <v>0.11428571428571428</v>
      </c>
      <c r="M318" s="117" t="s">
        <v>16</v>
      </c>
      <c r="N318" s="174" t="s">
        <v>723</v>
      </c>
      <c r="O318" s="175" t="s">
        <v>694</v>
      </c>
      <c r="P318" s="174" t="s">
        <v>185</v>
      </c>
      <c r="Q318" s="15" t="s">
        <v>717</v>
      </c>
      <c r="R318" s="15">
        <v>8</v>
      </c>
      <c r="S318" s="15" t="s">
        <v>182</v>
      </c>
      <c r="T318" s="174" t="s">
        <v>718</v>
      </c>
      <c r="U318" s="174" t="s">
        <v>45</v>
      </c>
      <c r="V318" s="174" t="s">
        <v>280</v>
      </c>
      <c r="W318" s="278"/>
      <c r="X318" s="273"/>
      <c r="Y318" s="273"/>
      <c r="Z318" s="273"/>
      <c r="AA318" s="273"/>
      <c r="AB318" s="273"/>
      <c r="AC318" s="273"/>
      <c r="AD318" s="273"/>
      <c r="AE318" s="273"/>
      <c r="AF318" s="273"/>
      <c r="AG318" s="273"/>
      <c r="AH318" s="273"/>
      <c r="AI318" s="273"/>
      <c r="AJ318" s="273"/>
      <c r="AK318" s="273"/>
      <c r="AL318" s="273"/>
      <c r="AM318" s="273"/>
      <c r="AN318" s="273"/>
      <c r="AO318" s="273"/>
      <c r="AP318" s="273"/>
      <c r="AQ318" s="273"/>
      <c r="AR318" s="273"/>
      <c r="AS318" s="273"/>
      <c r="AT318" s="273"/>
      <c r="AU318" s="273"/>
      <c r="AV318" s="273"/>
      <c r="AW318" s="273"/>
      <c r="AX318" s="273"/>
      <c r="AY318" s="273"/>
      <c r="AZ318" s="273"/>
      <c r="BA318" s="273"/>
      <c r="BB318" s="273"/>
      <c r="BC318" s="273"/>
      <c r="BD318" s="273"/>
      <c r="BE318" s="273"/>
      <c r="BF318" s="273"/>
    </row>
    <row r="319" spans="1:58" s="272" customFormat="1" ht="16.5" customHeight="1" x14ac:dyDescent="0.25">
      <c r="A319" s="270">
        <v>46</v>
      </c>
      <c r="B319" s="288" t="s">
        <v>83</v>
      </c>
      <c r="C319" s="265">
        <v>0</v>
      </c>
      <c r="D319" s="265">
        <v>0</v>
      </c>
      <c r="E319" s="265">
        <v>1</v>
      </c>
      <c r="F319" s="265">
        <v>0</v>
      </c>
      <c r="G319" s="265">
        <v>5</v>
      </c>
      <c r="H319" s="265">
        <v>2</v>
      </c>
      <c r="I319" s="265">
        <v>0</v>
      </c>
      <c r="J319" s="117">
        <f t="shared" si="15"/>
        <v>8</v>
      </c>
      <c r="K319" s="265">
        <v>7</v>
      </c>
      <c r="L319" s="267">
        <f t="shared" si="13"/>
        <v>0.11428571428571428</v>
      </c>
      <c r="M319" s="117" t="s">
        <v>16</v>
      </c>
      <c r="N319" s="174" t="s">
        <v>562</v>
      </c>
      <c r="O319" s="175" t="s">
        <v>404</v>
      </c>
      <c r="P319" s="174" t="s">
        <v>31</v>
      </c>
      <c r="Q319" s="15" t="s">
        <v>545</v>
      </c>
      <c r="R319" s="15">
        <v>8</v>
      </c>
      <c r="S319" s="15" t="s">
        <v>246</v>
      </c>
      <c r="T319" s="174" t="s">
        <v>554</v>
      </c>
      <c r="U319" s="174" t="s">
        <v>522</v>
      </c>
      <c r="V319" s="174" t="s">
        <v>148</v>
      </c>
      <c r="W319" s="278"/>
      <c r="X319" s="273"/>
      <c r="Y319" s="273"/>
      <c r="Z319" s="273"/>
      <c r="AA319" s="273"/>
      <c r="AB319" s="273"/>
      <c r="AC319" s="273"/>
      <c r="AD319" s="273"/>
      <c r="AE319" s="273"/>
      <c r="AF319" s="273"/>
      <c r="AG319" s="273"/>
      <c r="AH319" s="273"/>
      <c r="AI319" s="273"/>
      <c r="AJ319" s="273"/>
      <c r="AK319" s="273"/>
      <c r="AL319" s="273"/>
      <c r="AM319" s="273"/>
      <c r="AN319" s="273"/>
      <c r="AO319" s="273"/>
      <c r="AP319" s="273"/>
      <c r="AQ319" s="273"/>
      <c r="AR319" s="273"/>
      <c r="AS319" s="273"/>
      <c r="AT319" s="273"/>
      <c r="AU319" s="273"/>
      <c r="AV319" s="273"/>
      <c r="AW319" s="273"/>
      <c r="AX319" s="273"/>
      <c r="AY319" s="273"/>
      <c r="AZ319" s="273"/>
      <c r="BA319" s="273"/>
      <c r="BB319" s="273"/>
      <c r="BC319" s="273"/>
      <c r="BD319" s="273"/>
      <c r="BE319" s="273"/>
      <c r="BF319" s="273"/>
    </row>
    <row r="320" spans="1:58" s="272" customFormat="1" ht="16.5" customHeight="1" x14ac:dyDescent="0.25">
      <c r="A320" s="270">
        <v>46</v>
      </c>
      <c r="B320" s="288" t="s">
        <v>80</v>
      </c>
      <c r="C320" s="265">
        <v>1</v>
      </c>
      <c r="D320" s="265">
        <v>0</v>
      </c>
      <c r="E320" s="265">
        <v>7</v>
      </c>
      <c r="F320" s="265">
        <v>0</v>
      </c>
      <c r="G320" s="265">
        <v>0</v>
      </c>
      <c r="H320" s="265">
        <v>0</v>
      </c>
      <c r="I320" s="265">
        <v>0</v>
      </c>
      <c r="J320" s="117">
        <f t="shared" si="15"/>
        <v>8</v>
      </c>
      <c r="K320" s="265">
        <v>8</v>
      </c>
      <c r="L320" s="267">
        <f t="shared" si="13"/>
        <v>0.11428571428571428</v>
      </c>
      <c r="M320" s="117" t="s">
        <v>16</v>
      </c>
      <c r="N320" s="174" t="s">
        <v>1611</v>
      </c>
      <c r="O320" s="175" t="s">
        <v>27</v>
      </c>
      <c r="P320" s="174" t="s">
        <v>120</v>
      </c>
      <c r="Q320" s="15" t="s">
        <v>1601</v>
      </c>
      <c r="R320" s="15">
        <v>8</v>
      </c>
      <c r="S320" s="15" t="s">
        <v>182</v>
      </c>
      <c r="T320" s="174" t="s">
        <v>1602</v>
      </c>
      <c r="U320" s="174" t="s">
        <v>34</v>
      </c>
      <c r="V320" s="174" t="s">
        <v>100</v>
      </c>
      <c r="W320" s="278"/>
      <c r="X320" s="273"/>
      <c r="Y320" s="273"/>
      <c r="Z320" s="273"/>
      <c r="AA320" s="273"/>
      <c r="AB320" s="273"/>
      <c r="AC320" s="273"/>
      <c r="AD320" s="273"/>
      <c r="AE320" s="273"/>
      <c r="AF320" s="273"/>
      <c r="AG320" s="273"/>
      <c r="AH320" s="273"/>
      <c r="AI320" s="273"/>
      <c r="AJ320" s="273"/>
      <c r="AK320" s="273"/>
      <c r="AL320" s="273"/>
      <c r="AM320" s="273"/>
      <c r="AN320" s="273"/>
      <c r="AO320" s="273"/>
      <c r="AP320" s="273"/>
      <c r="AQ320" s="273"/>
      <c r="AR320" s="273"/>
      <c r="AS320" s="273"/>
      <c r="AT320" s="273"/>
      <c r="AU320" s="273"/>
      <c r="AV320" s="273"/>
      <c r="AW320" s="273"/>
      <c r="AX320" s="273"/>
      <c r="AY320" s="273"/>
      <c r="AZ320" s="273"/>
      <c r="BA320" s="273"/>
      <c r="BB320" s="273"/>
      <c r="BC320" s="273"/>
      <c r="BD320" s="273"/>
      <c r="BE320" s="273"/>
      <c r="BF320" s="273"/>
    </row>
    <row r="321" spans="1:58" s="272" customFormat="1" ht="16.5" customHeight="1" x14ac:dyDescent="0.25">
      <c r="A321" s="280">
        <v>47</v>
      </c>
      <c r="B321" s="288" t="s">
        <v>61</v>
      </c>
      <c r="C321" s="265">
        <v>0</v>
      </c>
      <c r="D321" s="265">
        <v>2</v>
      </c>
      <c r="E321" s="265">
        <v>4</v>
      </c>
      <c r="F321" s="265">
        <v>1</v>
      </c>
      <c r="G321" s="265">
        <v>0</v>
      </c>
      <c r="H321" s="265">
        <v>0</v>
      </c>
      <c r="I321" s="265">
        <v>0</v>
      </c>
      <c r="J321" s="117">
        <v>7</v>
      </c>
      <c r="K321" s="265">
        <v>20</v>
      </c>
      <c r="L321" s="267">
        <f t="shared" si="13"/>
        <v>0.1</v>
      </c>
      <c r="M321" s="117" t="s">
        <v>16</v>
      </c>
      <c r="N321" s="276" t="s">
        <v>2069</v>
      </c>
      <c r="O321" s="281" t="s">
        <v>27</v>
      </c>
      <c r="P321" s="276" t="s">
        <v>94</v>
      </c>
      <c r="Q321" s="15" t="s">
        <v>2031</v>
      </c>
      <c r="R321" s="15">
        <v>8</v>
      </c>
      <c r="S321" s="15" t="s">
        <v>309</v>
      </c>
      <c r="T321" s="174" t="s">
        <v>2047</v>
      </c>
      <c r="U321" s="174" t="s">
        <v>346</v>
      </c>
      <c r="V321" s="174" t="s">
        <v>123</v>
      </c>
      <c r="W321" s="278"/>
      <c r="X321" s="273"/>
      <c r="Y321" s="273"/>
      <c r="Z321" s="273"/>
      <c r="AA321" s="273"/>
      <c r="AB321" s="273"/>
      <c r="AC321" s="273"/>
      <c r="AD321" s="273"/>
      <c r="AE321" s="273"/>
      <c r="AF321" s="273"/>
      <c r="AG321" s="273"/>
      <c r="AH321" s="273"/>
      <c r="AI321" s="273"/>
      <c r="AJ321" s="273"/>
      <c r="AK321" s="273"/>
      <c r="AL321" s="273"/>
      <c r="AM321" s="273"/>
      <c r="AN321" s="273"/>
      <c r="AO321" s="273"/>
      <c r="AP321" s="273"/>
      <c r="AQ321" s="273"/>
      <c r="AR321" s="273"/>
      <c r="AS321" s="273"/>
      <c r="AT321" s="273"/>
      <c r="AU321" s="273"/>
      <c r="AV321" s="273"/>
      <c r="AW321" s="273"/>
      <c r="AX321" s="273"/>
      <c r="AY321" s="273"/>
      <c r="AZ321" s="273"/>
      <c r="BA321" s="273"/>
      <c r="BB321" s="273"/>
      <c r="BC321" s="273"/>
      <c r="BD321" s="273"/>
      <c r="BE321" s="273"/>
      <c r="BF321" s="273"/>
    </row>
    <row r="322" spans="1:58" s="272" customFormat="1" ht="16.5" customHeight="1" x14ac:dyDescent="0.25">
      <c r="A322" s="280">
        <v>47</v>
      </c>
      <c r="B322" s="288" t="s">
        <v>121</v>
      </c>
      <c r="C322" s="265">
        <v>0</v>
      </c>
      <c r="D322" s="265">
        <v>0</v>
      </c>
      <c r="E322" s="265">
        <v>5</v>
      </c>
      <c r="F322" s="265">
        <v>2</v>
      </c>
      <c r="G322" s="265">
        <v>0</v>
      </c>
      <c r="H322" s="265">
        <v>0</v>
      </c>
      <c r="I322" s="265">
        <v>0</v>
      </c>
      <c r="J322" s="117">
        <f t="shared" ref="J322:J353" si="16">SUM(C322:I322)</f>
        <v>7</v>
      </c>
      <c r="K322" s="265">
        <v>13</v>
      </c>
      <c r="L322" s="267">
        <f t="shared" si="13"/>
        <v>0.1</v>
      </c>
      <c r="M322" s="117" t="s">
        <v>16</v>
      </c>
      <c r="N322" s="174" t="s">
        <v>2190</v>
      </c>
      <c r="O322" s="175" t="s">
        <v>107</v>
      </c>
      <c r="P322" s="174" t="s">
        <v>2191</v>
      </c>
      <c r="Q322" s="15" t="s">
        <v>2178</v>
      </c>
      <c r="R322" s="15">
        <v>8</v>
      </c>
      <c r="S322" s="15" t="s">
        <v>32</v>
      </c>
      <c r="T322" s="174" t="s">
        <v>2179</v>
      </c>
      <c r="U322" s="174" t="s">
        <v>1029</v>
      </c>
      <c r="V322" s="174" t="s">
        <v>2180</v>
      </c>
      <c r="W322" s="278"/>
      <c r="X322" s="273"/>
      <c r="Y322" s="273"/>
      <c r="Z322" s="273"/>
      <c r="AA322" s="273"/>
      <c r="AB322" s="273"/>
      <c r="AC322" s="273"/>
      <c r="AD322" s="273"/>
      <c r="AE322" s="273"/>
      <c r="AF322" s="273"/>
      <c r="AG322" s="273"/>
      <c r="AH322" s="273"/>
      <c r="AI322" s="273"/>
      <c r="AJ322" s="273"/>
      <c r="AK322" s="273"/>
      <c r="AL322" s="273"/>
      <c r="AM322" s="273"/>
      <c r="AN322" s="273"/>
      <c r="AO322" s="273"/>
      <c r="AP322" s="273"/>
      <c r="AQ322" s="273"/>
      <c r="AR322" s="273"/>
      <c r="AS322" s="273"/>
      <c r="AT322" s="273"/>
      <c r="AU322" s="273"/>
      <c r="AV322" s="273"/>
      <c r="AW322" s="273"/>
      <c r="AX322" s="273"/>
      <c r="AY322" s="273"/>
      <c r="AZ322" s="273"/>
      <c r="BA322" s="273"/>
      <c r="BB322" s="273"/>
      <c r="BC322" s="273"/>
      <c r="BD322" s="273"/>
      <c r="BE322" s="273"/>
      <c r="BF322" s="273"/>
    </row>
    <row r="323" spans="1:58" s="272" customFormat="1" ht="16.5" customHeight="1" x14ac:dyDescent="0.25">
      <c r="A323" s="280">
        <v>47</v>
      </c>
      <c r="B323" s="288" t="s">
        <v>127</v>
      </c>
      <c r="C323" s="265">
        <v>0</v>
      </c>
      <c r="D323" s="265">
        <v>0</v>
      </c>
      <c r="E323" s="265">
        <v>2</v>
      </c>
      <c r="F323" s="265">
        <v>0</v>
      </c>
      <c r="G323" s="265">
        <v>4</v>
      </c>
      <c r="H323" s="265">
        <v>1</v>
      </c>
      <c r="I323" s="265">
        <v>0</v>
      </c>
      <c r="J323" s="117">
        <f t="shared" si="16"/>
        <v>7</v>
      </c>
      <c r="K323" s="265">
        <v>19</v>
      </c>
      <c r="L323" s="267">
        <f t="shared" si="13"/>
        <v>0.1</v>
      </c>
      <c r="M323" s="117" t="s">
        <v>16</v>
      </c>
      <c r="N323" s="174" t="s">
        <v>359</v>
      </c>
      <c r="O323" s="175" t="s">
        <v>268</v>
      </c>
      <c r="P323" s="174" t="s">
        <v>360</v>
      </c>
      <c r="Q323" s="15" t="s">
        <v>308</v>
      </c>
      <c r="R323" s="15">
        <v>8</v>
      </c>
      <c r="S323" s="15" t="s">
        <v>32</v>
      </c>
      <c r="T323" s="174" t="s">
        <v>361</v>
      </c>
      <c r="U323" s="174" t="s">
        <v>311</v>
      </c>
      <c r="V323" s="174" t="s">
        <v>362</v>
      </c>
      <c r="W323" s="278"/>
      <c r="X323" s="273"/>
      <c r="Y323" s="273"/>
      <c r="Z323" s="273"/>
      <c r="AA323" s="273"/>
      <c r="AB323" s="273"/>
      <c r="AC323" s="273"/>
      <c r="AD323" s="273"/>
      <c r="AE323" s="273"/>
      <c r="AF323" s="273"/>
      <c r="AG323" s="273"/>
      <c r="AH323" s="273"/>
      <c r="AI323" s="273"/>
      <c r="AJ323" s="273"/>
      <c r="AK323" s="273"/>
      <c r="AL323" s="273"/>
      <c r="AM323" s="273"/>
      <c r="AN323" s="273"/>
      <c r="AO323" s="273"/>
      <c r="AP323" s="273"/>
      <c r="AQ323" s="273"/>
      <c r="AR323" s="273"/>
      <c r="AS323" s="273"/>
      <c r="AT323" s="273"/>
      <c r="AU323" s="273"/>
      <c r="AV323" s="273"/>
      <c r="AW323" s="273"/>
      <c r="AX323" s="273"/>
      <c r="AY323" s="273"/>
      <c r="AZ323" s="273"/>
      <c r="BA323" s="273"/>
      <c r="BB323" s="273"/>
      <c r="BC323" s="273"/>
      <c r="BD323" s="273"/>
      <c r="BE323" s="273"/>
      <c r="BF323" s="273"/>
    </row>
    <row r="324" spans="1:58" s="272" customFormat="1" ht="16.5" customHeight="1" x14ac:dyDescent="0.25">
      <c r="A324" s="280">
        <v>47</v>
      </c>
      <c r="B324" s="288" t="s">
        <v>77</v>
      </c>
      <c r="C324" s="265">
        <v>3</v>
      </c>
      <c r="D324" s="265">
        <v>0</v>
      </c>
      <c r="E324" s="265">
        <v>4</v>
      </c>
      <c r="F324" s="265">
        <v>0</v>
      </c>
      <c r="G324" s="265">
        <v>0</v>
      </c>
      <c r="H324" s="265">
        <v>0</v>
      </c>
      <c r="I324" s="265">
        <v>0</v>
      </c>
      <c r="J324" s="117">
        <f t="shared" si="16"/>
        <v>7</v>
      </c>
      <c r="K324" s="265">
        <v>3</v>
      </c>
      <c r="L324" s="267">
        <f t="shared" si="13"/>
        <v>0.1</v>
      </c>
      <c r="M324" s="117" t="s">
        <v>16</v>
      </c>
      <c r="N324" s="174" t="s">
        <v>1550</v>
      </c>
      <c r="O324" s="175" t="s">
        <v>82</v>
      </c>
      <c r="P324" s="174" t="s">
        <v>530</v>
      </c>
      <c r="Q324" s="15" t="s">
        <v>1545</v>
      </c>
      <c r="R324" s="15">
        <v>8</v>
      </c>
      <c r="S324" s="15" t="s">
        <v>309</v>
      </c>
      <c r="T324" s="174" t="s">
        <v>1546</v>
      </c>
      <c r="U324" s="174" t="s">
        <v>34</v>
      </c>
      <c r="V324" s="174" t="s">
        <v>457</v>
      </c>
      <c r="W324" s="278"/>
      <c r="X324" s="273"/>
      <c r="Y324" s="273"/>
      <c r="Z324" s="273"/>
      <c r="AA324" s="273"/>
      <c r="AB324" s="273"/>
      <c r="AC324" s="273"/>
      <c r="AD324" s="273"/>
      <c r="AE324" s="273"/>
      <c r="AF324" s="273"/>
      <c r="AG324" s="273"/>
      <c r="AH324" s="273"/>
      <c r="AI324" s="273"/>
      <c r="AJ324" s="273"/>
      <c r="AK324" s="273"/>
      <c r="AL324" s="273"/>
      <c r="AM324" s="273"/>
      <c r="AN324" s="273"/>
      <c r="AO324" s="273"/>
      <c r="AP324" s="273"/>
      <c r="AQ324" s="273"/>
      <c r="AR324" s="273"/>
      <c r="AS324" s="273"/>
      <c r="AT324" s="273"/>
      <c r="AU324" s="273"/>
      <c r="AV324" s="273"/>
      <c r="AW324" s="273"/>
      <c r="AX324" s="273"/>
      <c r="AY324" s="273"/>
      <c r="AZ324" s="273"/>
      <c r="BA324" s="273"/>
      <c r="BB324" s="273"/>
      <c r="BC324" s="273"/>
      <c r="BD324" s="273"/>
      <c r="BE324" s="273"/>
      <c r="BF324" s="273"/>
    </row>
    <row r="325" spans="1:58" s="272" customFormat="1" ht="16.5" customHeight="1" x14ac:dyDescent="0.25">
      <c r="A325" s="280">
        <v>47</v>
      </c>
      <c r="B325" s="288" t="s">
        <v>77</v>
      </c>
      <c r="C325" s="265">
        <v>4</v>
      </c>
      <c r="D325" s="265">
        <v>0</v>
      </c>
      <c r="E325" s="265">
        <v>3</v>
      </c>
      <c r="F325" s="265">
        <v>0</v>
      </c>
      <c r="G325" s="265">
        <v>0</v>
      </c>
      <c r="H325" s="265">
        <v>0</v>
      </c>
      <c r="I325" s="265">
        <v>0</v>
      </c>
      <c r="J325" s="117">
        <f t="shared" si="16"/>
        <v>7</v>
      </c>
      <c r="K325" s="265">
        <v>5</v>
      </c>
      <c r="L325" s="267">
        <f t="shared" si="13"/>
        <v>0.1</v>
      </c>
      <c r="M325" s="117" t="s">
        <v>16</v>
      </c>
      <c r="N325" s="174" t="s">
        <v>769</v>
      </c>
      <c r="O325" s="175" t="s">
        <v>380</v>
      </c>
      <c r="P325" s="174" t="s">
        <v>49</v>
      </c>
      <c r="Q325" s="15" t="s">
        <v>2279</v>
      </c>
      <c r="R325" s="15">
        <v>8</v>
      </c>
      <c r="S325" s="15" t="s">
        <v>32</v>
      </c>
      <c r="T325" s="174" t="s">
        <v>758</v>
      </c>
      <c r="U325" s="174" t="s">
        <v>346</v>
      </c>
      <c r="V325" s="174" t="s">
        <v>185</v>
      </c>
      <c r="W325" s="278"/>
      <c r="X325" s="273"/>
      <c r="Y325" s="273"/>
      <c r="Z325" s="273"/>
      <c r="AA325" s="273"/>
      <c r="AB325" s="273"/>
      <c r="AC325" s="273"/>
      <c r="AD325" s="273"/>
      <c r="AE325" s="273"/>
      <c r="AF325" s="273"/>
      <c r="AG325" s="273"/>
      <c r="AH325" s="273"/>
      <c r="AI325" s="273"/>
      <c r="AJ325" s="273"/>
      <c r="AK325" s="273"/>
      <c r="AL325" s="273"/>
      <c r="AM325" s="273"/>
      <c r="AN325" s="273"/>
      <c r="AO325" s="273"/>
      <c r="AP325" s="273"/>
      <c r="AQ325" s="273"/>
      <c r="AR325" s="273"/>
      <c r="AS325" s="273"/>
      <c r="AT325" s="273"/>
      <c r="AU325" s="273"/>
      <c r="AV325" s="273"/>
      <c r="AW325" s="273"/>
      <c r="AX325" s="273"/>
      <c r="AY325" s="273"/>
      <c r="AZ325" s="273"/>
      <c r="BA325" s="273"/>
      <c r="BB325" s="273"/>
      <c r="BC325" s="273"/>
      <c r="BD325" s="273"/>
      <c r="BE325" s="273"/>
      <c r="BF325" s="273"/>
    </row>
    <row r="326" spans="1:58" s="272" customFormat="1" ht="16.5" customHeight="1" x14ac:dyDescent="0.25">
      <c r="A326" s="280">
        <v>47</v>
      </c>
      <c r="B326" s="288" t="s">
        <v>87</v>
      </c>
      <c r="C326" s="265">
        <v>1</v>
      </c>
      <c r="D326" s="265">
        <v>0</v>
      </c>
      <c r="E326" s="265">
        <v>3</v>
      </c>
      <c r="F326" s="265">
        <v>0</v>
      </c>
      <c r="G326" s="265">
        <v>3</v>
      </c>
      <c r="H326" s="265">
        <v>0</v>
      </c>
      <c r="I326" s="265">
        <v>0</v>
      </c>
      <c r="J326" s="117">
        <f t="shared" si="16"/>
        <v>7</v>
      </c>
      <c r="K326" s="265">
        <v>6</v>
      </c>
      <c r="L326" s="267">
        <f t="shared" ref="L326:L389" si="17">J326/70</f>
        <v>0.1</v>
      </c>
      <c r="M326" s="117" t="s">
        <v>16</v>
      </c>
      <c r="N326" s="263" t="s">
        <v>1532</v>
      </c>
      <c r="O326" s="174" t="s">
        <v>916</v>
      </c>
      <c r="P326" s="174" t="s">
        <v>377</v>
      </c>
      <c r="Q326" s="15" t="s">
        <v>1527</v>
      </c>
      <c r="R326" s="265">
        <v>8</v>
      </c>
      <c r="S326" s="15" t="s">
        <v>246</v>
      </c>
      <c r="T326" s="174" t="s">
        <v>1528</v>
      </c>
      <c r="U326" s="174" t="s">
        <v>1186</v>
      </c>
      <c r="V326" s="174" t="s">
        <v>280</v>
      </c>
      <c r="W326" s="278"/>
      <c r="X326" s="273"/>
      <c r="Y326" s="273"/>
      <c r="Z326" s="273"/>
      <c r="AA326" s="273"/>
      <c r="AB326" s="273"/>
      <c r="AC326" s="273"/>
      <c r="AD326" s="273"/>
      <c r="AE326" s="273"/>
      <c r="AF326" s="273"/>
      <c r="AG326" s="273"/>
      <c r="AH326" s="273"/>
      <c r="AI326" s="273"/>
      <c r="AJ326" s="273"/>
      <c r="AK326" s="273"/>
      <c r="AL326" s="273"/>
      <c r="AM326" s="273"/>
      <c r="AN326" s="273"/>
      <c r="AO326" s="273"/>
      <c r="AP326" s="273"/>
      <c r="AQ326" s="273"/>
      <c r="AR326" s="273"/>
      <c r="AS326" s="273"/>
      <c r="AT326" s="273"/>
      <c r="AU326" s="273"/>
      <c r="AV326" s="273"/>
      <c r="AW326" s="273"/>
      <c r="AX326" s="273"/>
      <c r="AY326" s="273"/>
      <c r="AZ326" s="273"/>
      <c r="BA326" s="273"/>
      <c r="BB326" s="273"/>
      <c r="BC326" s="273"/>
      <c r="BD326" s="273"/>
      <c r="BE326" s="273"/>
      <c r="BF326" s="273"/>
    </row>
    <row r="327" spans="1:58" s="272" customFormat="1" ht="16.5" customHeight="1" x14ac:dyDescent="0.25">
      <c r="A327" s="280">
        <v>47</v>
      </c>
      <c r="B327" s="288" t="s">
        <v>75</v>
      </c>
      <c r="C327" s="265">
        <v>0</v>
      </c>
      <c r="D327" s="265">
        <v>0</v>
      </c>
      <c r="E327" s="265">
        <v>2</v>
      </c>
      <c r="F327" s="265">
        <v>0</v>
      </c>
      <c r="G327" s="265">
        <v>5</v>
      </c>
      <c r="H327" s="265">
        <v>0</v>
      </c>
      <c r="I327" s="265">
        <v>0</v>
      </c>
      <c r="J327" s="117">
        <f t="shared" si="16"/>
        <v>7</v>
      </c>
      <c r="K327" s="265">
        <v>5</v>
      </c>
      <c r="L327" s="267">
        <f t="shared" si="17"/>
        <v>0.1</v>
      </c>
      <c r="M327" s="117" t="s">
        <v>16</v>
      </c>
      <c r="N327" s="263" t="s">
        <v>768</v>
      </c>
      <c r="O327" s="174" t="s">
        <v>626</v>
      </c>
      <c r="P327" s="174" t="s">
        <v>60</v>
      </c>
      <c r="Q327" s="15" t="s">
        <v>2279</v>
      </c>
      <c r="R327" s="265">
        <v>8</v>
      </c>
      <c r="S327" s="15" t="s">
        <v>309</v>
      </c>
      <c r="T327" s="174" t="s">
        <v>758</v>
      </c>
      <c r="U327" s="174" t="s">
        <v>346</v>
      </c>
      <c r="V327" s="174" t="s">
        <v>185</v>
      </c>
      <c r="W327" s="278"/>
      <c r="X327" s="273"/>
      <c r="Y327" s="273"/>
      <c r="Z327" s="273"/>
      <c r="AA327" s="273"/>
      <c r="AB327" s="273"/>
      <c r="AC327" s="273"/>
      <c r="AD327" s="273"/>
      <c r="AE327" s="273"/>
      <c r="AF327" s="273"/>
      <c r="AG327" s="273"/>
      <c r="AH327" s="273"/>
      <c r="AI327" s="273"/>
      <c r="AJ327" s="273"/>
      <c r="AK327" s="273"/>
      <c r="AL327" s="273"/>
      <c r="AM327" s="273"/>
      <c r="AN327" s="273"/>
      <c r="AO327" s="273"/>
      <c r="AP327" s="273"/>
      <c r="AQ327" s="273"/>
      <c r="AR327" s="273"/>
      <c r="AS327" s="273"/>
      <c r="AT327" s="273"/>
      <c r="AU327" s="273"/>
      <c r="AV327" s="273"/>
      <c r="AW327" s="273"/>
      <c r="AX327" s="273"/>
      <c r="AY327" s="273"/>
      <c r="AZ327" s="273"/>
      <c r="BA327" s="273"/>
      <c r="BB327" s="273"/>
      <c r="BC327" s="273"/>
      <c r="BD327" s="273"/>
      <c r="BE327" s="273"/>
      <c r="BF327" s="273"/>
    </row>
    <row r="328" spans="1:58" s="272" customFormat="1" ht="16.5" customHeight="1" x14ac:dyDescent="0.25">
      <c r="A328" s="280">
        <v>47</v>
      </c>
      <c r="B328" s="288" t="s">
        <v>71</v>
      </c>
      <c r="C328" s="265">
        <v>6</v>
      </c>
      <c r="D328" s="265">
        <v>1</v>
      </c>
      <c r="E328" s="265">
        <v>0</v>
      </c>
      <c r="F328" s="265">
        <v>0</v>
      </c>
      <c r="G328" s="265">
        <v>0</v>
      </c>
      <c r="H328" s="265">
        <v>0</v>
      </c>
      <c r="I328" s="265">
        <v>0</v>
      </c>
      <c r="J328" s="117">
        <f t="shared" si="16"/>
        <v>7</v>
      </c>
      <c r="K328" s="265">
        <v>8</v>
      </c>
      <c r="L328" s="267">
        <f t="shared" si="17"/>
        <v>0.1</v>
      </c>
      <c r="M328" s="117" t="s">
        <v>16</v>
      </c>
      <c r="N328" s="263" t="s">
        <v>563</v>
      </c>
      <c r="O328" s="174" t="s">
        <v>536</v>
      </c>
      <c r="P328" s="174" t="s">
        <v>24</v>
      </c>
      <c r="Q328" s="15" t="s">
        <v>545</v>
      </c>
      <c r="R328" s="265">
        <v>8</v>
      </c>
      <c r="S328" s="15" t="s">
        <v>246</v>
      </c>
      <c r="T328" s="174" t="s">
        <v>554</v>
      </c>
      <c r="U328" s="174" t="s">
        <v>522</v>
      </c>
      <c r="V328" s="174" t="s">
        <v>148</v>
      </c>
      <c r="W328" s="278"/>
      <c r="X328" s="273"/>
      <c r="Y328" s="273"/>
      <c r="Z328" s="273"/>
      <c r="AA328" s="273"/>
      <c r="AB328" s="273"/>
      <c r="AC328" s="273"/>
      <c r="AD328" s="273"/>
      <c r="AE328" s="273"/>
      <c r="AF328" s="273"/>
      <c r="AG328" s="273"/>
      <c r="AH328" s="273"/>
      <c r="AI328" s="273"/>
      <c r="AJ328" s="273"/>
      <c r="AK328" s="273"/>
      <c r="AL328" s="273"/>
      <c r="AM328" s="273"/>
      <c r="AN328" s="273"/>
      <c r="AO328" s="273"/>
      <c r="AP328" s="273"/>
      <c r="AQ328" s="273"/>
      <c r="AR328" s="273"/>
      <c r="AS328" s="273"/>
      <c r="AT328" s="273"/>
      <c r="AU328" s="273"/>
      <c r="AV328" s="273"/>
      <c r="AW328" s="273"/>
      <c r="AX328" s="273"/>
      <c r="AY328" s="273"/>
      <c r="AZ328" s="273"/>
      <c r="BA328" s="273"/>
      <c r="BB328" s="273"/>
      <c r="BC328" s="273"/>
      <c r="BD328" s="273"/>
      <c r="BE328" s="273"/>
      <c r="BF328" s="273"/>
    </row>
    <row r="329" spans="1:58" s="273" customFormat="1" ht="16.5" customHeight="1" x14ac:dyDescent="0.25">
      <c r="A329" s="280">
        <v>47</v>
      </c>
      <c r="B329" s="288" t="s">
        <v>1865</v>
      </c>
      <c r="C329" s="265">
        <v>0</v>
      </c>
      <c r="D329" s="265">
        <v>0</v>
      </c>
      <c r="E329" s="265">
        <v>2</v>
      </c>
      <c r="F329" s="265">
        <v>0</v>
      </c>
      <c r="G329" s="265">
        <v>5</v>
      </c>
      <c r="H329" s="265">
        <v>0</v>
      </c>
      <c r="I329" s="265">
        <v>0</v>
      </c>
      <c r="J329" s="117">
        <f t="shared" si="16"/>
        <v>7</v>
      </c>
      <c r="K329" s="265">
        <v>2</v>
      </c>
      <c r="L329" s="267">
        <f t="shared" si="17"/>
        <v>0.1</v>
      </c>
      <c r="M329" s="117" t="s">
        <v>16</v>
      </c>
      <c r="N329" s="174" t="s">
        <v>1866</v>
      </c>
      <c r="O329" s="175" t="s">
        <v>1867</v>
      </c>
      <c r="P329" s="174" t="s">
        <v>375</v>
      </c>
      <c r="Q329" s="15" t="s">
        <v>1863</v>
      </c>
      <c r="R329" s="15">
        <v>8</v>
      </c>
      <c r="S329" s="15" t="s">
        <v>246</v>
      </c>
      <c r="T329" s="174" t="s">
        <v>1864</v>
      </c>
      <c r="U329" s="174" t="s">
        <v>522</v>
      </c>
      <c r="V329" s="174" t="s">
        <v>277</v>
      </c>
      <c r="W329" s="278"/>
    </row>
    <row r="330" spans="1:58" s="273" customFormat="1" ht="16.5" customHeight="1" x14ac:dyDescent="0.25">
      <c r="A330" s="280">
        <v>47</v>
      </c>
      <c r="B330" s="288" t="s">
        <v>95</v>
      </c>
      <c r="C330" s="265">
        <v>0</v>
      </c>
      <c r="D330" s="265">
        <v>5</v>
      </c>
      <c r="E330" s="265">
        <v>2</v>
      </c>
      <c r="F330" s="265">
        <v>0</v>
      </c>
      <c r="G330" s="265">
        <v>0</v>
      </c>
      <c r="H330" s="265">
        <v>0</v>
      </c>
      <c r="I330" s="265">
        <v>0</v>
      </c>
      <c r="J330" s="117">
        <f t="shared" si="16"/>
        <v>7</v>
      </c>
      <c r="K330" s="265">
        <v>8</v>
      </c>
      <c r="L330" s="267">
        <f t="shared" si="17"/>
        <v>0.1</v>
      </c>
      <c r="M330" s="117" t="s">
        <v>16</v>
      </c>
      <c r="N330" s="277" t="s">
        <v>564</v>
      </c>
      <c r="O330" s="175" t="s">
        <v>404</v>
      </c>
      <c r="P330" s="174" t="s">
        <v>565</v>
      </c>
      <c r="Q330" s="15" t="s">
        <v>545</v>
      </c>
      <c r="R330" s="15">
        <v>8</v>
      </c>
      <c r="S330" s="15" t="s">
        <v>246</v>
      </c>
      <c r="T330" s="174" t="s">
        <v>554</v>
      </c>
      <c r="U330" s="174" t="s">
        <v>522</v>
      </c>
      <c r="V330" s="174" t="s">
        <v>148</v>
      </c>
      <c r="W330" s="278"/>
    </row>
    <row r="331" spans="1:58" s="273" customFormat="1" ht="16.5" customHeight="1" x14ac:dyDescent="0.25">
      <c r="A331" s="280">
        <v>47</v>
      </c>
      <c r="B331" s="288" t="s">
        <v>91</v>
      </c>
      <c r="C331" s="265">
        <v>0</v>
      </c>
      <c r="D331" s="265">
        <v>1</v>
      </c>
      <c r="E331" s="265">
        <v>6</v>
      </c>
      <c r="F331" s="265">
        <v>0</v>
      </c>
      <c r="G331" s="265">
        <v>0</v>
      </c>
      <c r="H331" s="265">
        <v>0</v>
      </c>
      <c r="I331" s="265">
        <v>0</v>
      </c>
      <c r="J331" s="117">
        <f t="shared" si="16"/>
        <v>7</v>
      </c>
      <c r="K331" s="265">
        <v>3</v>
      </c>
      <c r="L331" s="267">
        <f t="shared" si="17"/>
        <v>0.1</v>
      </c>
      <c r="M331" s="117" t="s">
        <v>16</v>
      </c>
      <c r="N331" s="174" t="s">
        <v>1551</v>
      </c>
      <c r="O331" s="175" t="s">
        <v>245</v>
      </c>
      <c r="P331" s="174" t="s">
        <v>257</v>
      </c>
      <c r="Q331" s="15" t="s">
        <v>1545</v>
      </c>
      <c r="R331" s="15">
        <v>8</v>
      </c>
      <c r="S331" s="15" t="s">
        <v>32</v>
      </c>
      <c r="T331" s="174" t="s">
        <v>1549</v>
      </c>
      <c r="U331" s="174" t="s">
        <v>18</v>
      </c>
      <c r="V331" s="174" t="s">
        <v>277</v>
      </c>
      <c r="W331" s="278"/>
    </row>
    <row r="332" spans="1:58" s="273" customFormat="1" ht="16.5" customHeight="1" x14ac:dyDescent="0.25">
      <c r="A332" s="280">
        <v>47</v>
      </c>
      <c r="B332" s="288" t="s">
        <v>109</v>
      </c>
      <c r="C332" s="265">
        <v>0</v>
      </c>
      <c r="D332" s="265">
        <v>0</v>
      </c>
      <c r="E332" s="265">
        <v>0</v>
      </c>
      <c r="F332" s="265">
        <v>2</v>
      </c>
      <c r="G332" s="265">
        <v>5</v>
      </c>
      <c r="H332" s="265">
        <v>0</v>
      </c>
      <c r="I332" s="265">
        <v>0</v>
      </c>
      <c r="J332" s="117">
        <f t="shared" si="16"/>
        <v>7</v>
      </c>
      <c r="K332" s="265">
        <v>8</v>
      </c>
      <c r="L332" s="267">
        <f t="shared" si="17"/>
        <v>0.1</v>
      </c>
      <c r="M332" s="117" t="s">
        <v>16</v>
      </c>
      <c r="N332" s="174" t="s">
        <v>1409</v>
      </c>
      <c r="O332" s="175" t="s">
        <v>352</v>
      </c>
      <c r="P332" s="174" t="s">
        <v>329</v>
      </c>
      <c r="Q332" s="15" t="s">
        <v>1399</v>
      </c>
      <c r="R332" s="15">
        <v>8</v>
      </c>
      <c r="S332" s="15" t="s">
        <v>246</v>
      </c>
      <c r="T332" s="174" t="s">
        <v>1400</v>
      </c>
      <c r="U332" s="174" t="s">
        <v>1401</v>
      </c>
      <c r="V332" s="174" t="s">
        <v>90</v>
      </c>
      <c r="W332" s="278"/>
    </row>
    <row r="333" spans="1:58" s="273" customFormat="1" ht="16.5" customHeight="1" x14ac:dyDescent="0.25">
      <c r="A333" s="280">
        <v>47</v>
      </c>
      <c r="B333" s="288" t="s">
        <v>98</v>
      </c>
      <c r="C333" s="265">
        <v>0</v>
      </c>
      <c r="D333" s="265">
        <v>2</v>
      </c>
      <c r="E333" s="265">
        <v>4</v>
      </c>
      <c r="F333" s="265">
        <v>0</v>
      </c>
      <c r="G333" s="265">
        <v>1</v>
      </c>
      <c r="H333" s="265">
        <v>0</v>
      </c>
      <c r="I333" s="265">
        <v>0</v>
      </c>
      <c r="J333" s="117">
        <f t="shared" si="16"/>
        <v>7</v>
      </c>
      <c r="K333" s="265">
        <v>3</v>
      </c>
      <c r="L333" s="267">
        <f t="shared" si="17"/>
        <v>0.1</v>
      </c>
      <c r="M333" s="117" t="s">
        <v>16</v>
      </c>
      <c r="N333" s="174" t="s">
        <v>695</v>
      </c>
      <c r="O333" s="175" t="s">
        <v>350</v>
      </c>
      <c r="P333" s="174" t="s">
        <v>280</v>
      </c>
      <c r="Q333" s="15" t="s">
        <v>691</v>
      </c>
      <c r="R333" s="15">
        <v>8</v>
      </c>
      <c r="S333" s="15" t="s">
        <v>246</v>
      </c>
      <c r="T333" s="174" t="s">
        <v>692</v>
      </c>
      <c r="U333" s="174" t="s">
        <v>522</v>
      </c>
      <c r="V333" s="174" t="s">
        <v>86</v>
      </c>
      <c r="W333" s="278"/>
    </row>
    <row r="334" spans="1:58" s="272" customFormat="1" ht="16.5" customHeight="1" x14ac:dyDescent="0.25">
      <c r="A334" s="280">
        <v>47</v>
      </c>
      <c r="B334" s="288" t="s">
        <v>77</v>
      </c>
      <c r="C334" s="265">
        <v>0</v>
      </c>
      <c r="D334" s="265">
        <v>0</v>
      </c>
      <c r="E334" s="265">
        <v>7</v>
      </c>
      <c r="F334" s="265">
        <v>0</v>
      </c>
      <c r="G334" s="265">
        <v>0</v>
      </c>
      <c r="H334" s="265">
        <v>0</v>
      </c>
      <c r="I334" s="265">
        <v>0</v>
      </c>
      <c r="J334" s="117">
        <f t="shared" si="16"/>
        <v>7</v>
      </c>
      <c r="K334" s="265">
        <v>5</v>
      </c>
      <c r="L334" s="267">
        <f t="shared" si="17"/>
        <v>0.1</v>
      </c>
      <c r="M334" s="117" t="s">
        <v>16</v>
      </c>
      <c r="N334" s="174" t="s">
        <v>974</v>
      </c>
      <c r="O334" s="175" t="s">
        <v>214</v>
      </c>
      <c r="P334" s="174" t="s">
        <v>168</v>
      </c>
      <c r="Q334" s="15" t="s">
        <v>969</v>
      </c>
      <c r="R334" s="15">
        <v>8</v>
      </c>
      <c r="S334" s="15" t="s">
        <v>246</v>
      </c>
      <c r="T334" s="174" t="s">
        <v>970</v>
      </c>
      <c r="U334" s="174" t="s">
        <v>346</v>
      </c>
      <c r="V334" s="174" t="s">
        <v>90</v>
      </c>
      <c r="W334" s="278"/>
      <c r="X334" s="273"/>
      <c r="Y334" s="273"/>
      <c r="Z334" s="273"/>
      <c r="AA334" s="273"/>
      <c r="AB334" s="273"/>
      <c r="AC334" s="273"/>
      <c r="AD334" s="273"/>
      <c r="AE334" s="273"/>
      <c r="AF334" s="273"/>
      <c r="AG334" s="273"/>
      <c r="AH334" s="273"/>
      <c r="AI334" s="273"/>
      <c r="AJ334" s="273"/>
      <c r="AK334" s="273"/>
      <c r="AL334" s="273"/>
      <c r="AM334" s="273"/>
      <c r="AN334" s="273"/>
      <c r="AO334" s="273"/>
      <c r="AP334" s="273"/>
      <c r="AQ334" s="273"/>
      <c r="AR334" s="273"/>
      <c r="AS334" s="273"/>
      <c r="AT334" s="273"/>
      <c r="AU334" s="273"/>
      <c r="AV334" s="273"/>
      <c r="AW334" s="273"/>
      <c r="AX334" s="273"/>
      <c r="AY334" s="273"/>
      <c r="AZ334" s="273"/>
      <c r="BA334" s="273"/>
      <c r="BB334" s="273"/>
      <c r="BC334" s="273"/>
      <c r="BD334" s="273"/>
      <c r="BE334" s="273"/>
      <c r="BF334" s="273"/>
    </row>
    <row r="335" spans="1:58" s="272" customFormat="1" ht="16.5" customHeight="1" x14ac:dyDescent="0.25">
      <c r="A335" s="280">
        <v>47</v>
      </c>
      <c r="B335" s="288" t="s">
        <v>113</v>
      </c>
      <c r="C335" s="265">
        <v>0</v>
      </c>
      <c r="D335" s="265">
        <v>0</v>
      </c>
      <c r="E335" s="265">
        <v>1</v>
      </c>
      <c r="F335" s="265">
        <v>0</v>
      </c>
      <c r="G335" s="265">
        <v>6</v>
      </c>
      <c r="H335" s="265">
        <v>0</v>
      </c>
      <c r="I335" s="265">
        <v>0</v>
      </c>
      <c r="J335" s="117">
        <f t="shared" si="16"/>
        <v>7</v>
      </c>
      <c r="K335" s="265">
        <v>3</v>
      </c>
      <c r="L335" s="267">
        <f t="shared" si="17"/>
        <v>0.1</v>
      </c>
      <c r="M335" s="117" t="s">
        <v>16</v>
      </c>
      <c r="N335" s="174" t="s">
        <v>668</v>
      </c>
      <c r="O335" s="175" t="s">
        <v>139</v>
      </c>
      <c r="P335" s="174" t="s">
        <v>100</v>
      </c>
      <c r="Q335" s="15" t="s">
        <v>664</v>
      </c>
      <c r="R335" s="275">
        <v>8</v>
      </c>
      <c r="S335" s="15" t="s">
        <v>182</v>
      </c>
      <c r="T335" s="276" t="s">
        <v>665</v>
      </c>
      <c r="U335" s="276" t="s">
        <v>34</v>
      </c>
      <c r="V335" s="276" t="s">
        <v>19</v>
      </c>
      <c r="W335" s="278"/>
      <c r="X335" s="273"/>
      <c r="Y335" s="273"/>
      <c r="Z335" s="273"/>
      <c r="AA335" s="273"/>
      <c r="AB335" s="273"/>
      <c r="AC335" s="273"/>
      <c r="AD335" s="273"/>
      <c r="AE335" s="273"/>
      <c r="AF335" s="273"/>
      <c r="AG335" s="273"/>
      <c r="AH335" s="273"/>
      <c r="AI335" s="273"/>
      <c r="AJ335" s="273"/>
      <c r="AK335" s="273"/>
      <c r="AL335" s="273"/>
      <c r="AM335" s="273"/>
      <c r="AN335" s="273"/>
      <c r="AO335" s="273"/>
      <c r="AP335" s="273"/>
      <c r="AQ335" s="273"/>
      <c r="AR335" s="273"/>
      <c r="AS335" s="273"/>
      <c r="AT335" s="273"/>
      <c r="AU335" s="273"/>
      <c r="AV335" s="273"/>
      <c r="AW335" s="273"/>
      <c r="AX335" s="273"/>
      <c r="AY335" s="273"/>
      <c r="AZ335" s="273"/>
      <c r="BA335" s="273"/>
      <c r="BB335" s="273"/>
      <c r="BC335" s="273"/>
      <c r="BD335" s="273"/>
      <c r="BE335" s="273"/>
      <c r="BF335" s="273"/>
    </row>
    <row r="336" spans="1:58" s="272" customFormat="1" ht="16.5" customHeight="1" x14ac:dyDescent="0.25">
      <c r="A336" s="280">
        <v>47</v>
      </c>
      <c r="B336" s="288" t="s">
        <v>1042</v>
      </c>
      <c r="C336" s="265">
        <v>0</v>
      </c>
      <c r="D336" s="265">
        <v>0</v>
      </c>
      <c r="E336" s="265">
        <v>4</v>
      </c>
      <c r="F336" s="265">
        <v>3</v>
      </c>
      <c r="G336" s="265">
        <v>0</v>
      </c>
      <c r="H336" s="265">
        <v>0</v>
      </c>
      <c r="I336" s="265">
        <v>0</v>
      </c>
      <c r="J336" s="117">
        <f t="shared" si="16"/>
        <v>7</v>
      </c>
      <c r="K336" s="265">
        <v>3</v>
      </c>
      <c r="L336" s="267">
        <f t="shared" si="17"/>
        <v>0.1</v>
      </c>
      <c r="M336" s="117" t="s">
        <v>16</v>
      </c>
      <c r="N336" s="174" t="s">
        <v>1043</v>
      </c>
      <c r="O336" s="175" t="s">
        <v>38</v>
      </c>
      <c r="P336" s="174" t="s">
        <v>39</v>
      </c>
      <c r="Q336" s="15" t="s">
        <v>1033</v>
      </c>
      <c r="R336" s="15">
        <v>8</v>
      </c>
      <c r="S336" s="15" t="s">
        <v>182</v>
      </c>
      <c r="T336" s="174" t="s">
        <v>1034</v>
      </c>
      <c r="U336" s="174" t="s">
        <v>271</v>
      </c>
      <c r="V336" s="174" t="s">
        <v>148</v>
      </c>
      <c r="W336" s="278"/>
      <c r="X336" s="273"/>
      <c r="Y336" s="273"/>
      <c r="Z336" s="273"/>
      <c r="AA336" s="273"/>
      <c r="AB336" s="273"/>
      <c r="AC336" s="273"/>
      <c r="AD336" s="273"/>
      <c r="AE336" s="273"/>
      <c r="AF336" s="273"/>
      <c r="AG336" s="273"/>
      <c r="AH336" s="273"/>
      <c r="AI336" s="273"/>
      <c r="AJ336" s="273"/>
      <c r="AK336" s="273"/>
      <c r="AL336" s="273"/>
      <c r="AM336" s="273"/>
      <c r="AN336" s="273"/>
      <c r="AO336" s="273"/>
      <c r="AP336" s="273"/>
      <c r="AQ336" s="273"/>
      <c r="AR336" s="273"/>
      <c r="AS336" s="273"/>
      <c r="AT336" s="273"/>
      <c r="AU336" s="273"/>
      <c r="AV336" s="273"/>
      <c r="AW336" s="273"/>
      <c r="AX336" s="273"/>
      <c r="AY336" s="273"/>
      <c r="AZ336" s="273"/>
      <c r="BA336" s="273"/>
      <c r="BB336" s="273"/>
      <c r="BC336" s="273"/>
      <c r="BD336" s="273"/>
      <c r="BE336" s="273"/>
      <c r="BF336" s="273"/>
    </row>
    <row r="337" spans="1:58" s="272" customFormat="1" ht="16.5" customHeight="1" x14ac:dyDescent="0.25">
      <c r="A337" s="280">
        <v>47</v>
      </c>
      <c r="B337" s="288" t="s">
        <v>121</v>
      </c>
      <c r="C337" s="265">
        <v>5</v>
      </c>
      <c r="D337" s="265">
        <v>0</v>
      </c>
      <c r="E337" s="265">
        <v>0</v>
      </c>
      <c r="F337" s="265">
        <v>0</v>
      </c>
      <c r="G337" s="265">
        <v>2</v>
      </c>
      <c r="H337" s="265">
        <v>0</v>
      </c>
      <c r="I337" s="265">
        <v>0</v>
      </c>
      <c r="J337" s="117">
        <f t="shared" si="16"/>
        <v>7</v>
      </c>
      <c r="K337" s="265">
        <v>3</v>
      </c>
      <c r="L337" s="267">
        <f t="shared" si="17"/>
        <v>0.1</v>
      </c>
      <c r="M337" s="117" t="s">
        <v>16</v>
      </c>
      <c r="N337" s="174" t="s">
        <v>1547</v>
      </c>
      <c r="O337" s="175" t="s">
        <v>578</v>
      </c>
      <c r="P337" s="174" t="s">
        <v>1548</v>
      </c>
      <c r="Q337" s="15" t="s">
        <v>1545</v>
      </c>
      <c r="R337" s="15">
        <v>8</v>
      </c>
      <c r="S337" s="15" t="s">
        <v>32</v>
      </c>
      <c r="T337" s="277" t="s">
        <v>1549</v>
      </c>
      <c r="U337" s="174" t="s">
        <v>18</v>
      </c>
      <c r="V337" s="174" t="s">
        <v>277</v>
      </c>
      <c r="W337" s="278"/>
      <c r="X337" s="273"/>
      <c r="Y337" s="273"/>
      <c r="Z337" s="273"/>
      <c r="AA337" s="273"/>
      <c r="AB337" s="273"/>
      <c r="AC337" s="273"/>
      <c r="AD337" s="273"/>
      <c r="AE337" s="273"/>
      <c r="AF337" s="273"/>
      <c r="AG337" s="273"/>
      <c r="AH337" s="273"/>
      <c r="AI337" s="273"/>
      <c r="AJ337" s="273"/>
      <c r="AK337" s="273"/>
      <c r="AL337" s="273"/>
      <c r="AM337" s="273"/>
      <c r="AN337" s="273"/>
      <c r="AO337" s="273"/>
      <c r="AP337" s="273"/>
      <c r="AQ337" s="273"/>
      <c r="AR337" s="273"/>
      <c r="AS337" s="273"/>
      <c r="AT337" s="273"/>
      <c r="AU337" s="273"/>
      <c r="AV337" s="273"/>
      <c r="AW337" s="273"/>
      <c r="AX337" s="273"/>
      <c r="AY337" s="273"/>
      <c r="AZ337" s="273"/>
      <c r="BA337" s="273"/>
      <c r="BB337" s="273"/>
      <c r="BC337" s="273"/>
      <c r="BD337" s="273"/>
      <c r="BE337" s="273"/>
      <c r="BF337" s="273"/>
    </row>
    <row r="338" spans="1:58" s="272" customFormat="1" ht="16.5" customHeight="1" x14ac:dyDescent="0.25">
      <c r="A338" s="280">
        <v>47</v>
      </c>
      <c r="B338" s="288" t="s">
        <v>95</v>
      </c>
      <c r="C338" s="265">
        <v>0</v>
      </c>
      <c r="D338" s="265">
        <v>4</v>
      </c>
      <c r="E338" s="265">
        <v>3</v>
      </c>
      <c r="F338" s="265">
        <v>0</v>
      </c>
      <c r="G338" s="265">
        <v>0</v>
      </c>
      <c r="H338" s="265">
        <v>0</v>
      </c>
      <c r="I338" s="265">
        <v>0</v>
      </c>
      <c r="J338" s="117">
        <f t="shared" si="16"/>
        <v>7</v>
      </c>
      <c r="K338" s="265">
        <v>13</v>
      </c>
      <c r="L338" s="267">
        <f t="shared" si="17"/>
        <v>0.1</v>
      </c>
      <c r="M338" s="117" t="s">
        <v>16</v>
      </c>
      <c r="N338" s="174" t="s">
        <v>2192</v>
      </c>
      <c r="O338" s="175" t="s">
        <v>390</v>
      </c>
      <c r="P338" s="174" t="s">
        <v>391</v>
      </c>
      <c r="Q338" s="15" t="s">
        <v>2178</v>
      </c>
      <c r="R338" s="15">
        <v>8</v>
      </c>
      <c r="S338" s="15" t="s">
        <v>32</v>
      </c>
      <c r="T338" s="174" t="s">
        <v>2179</v>
      </c>
      <c r="U338" s="174" t="s">
        <v>1029</v>
      </c>
      <c r="V338" s="174" t="s">
        <v>2180</v>
      </c>
      <c r="W338" s="278"/>
      <c r="X338" s="273"/>
      <c r="Y338" s="273"/>
      <c r="Z338" s="273"/>
      <c r="AA338" s="273"/>
      <c r="AB338" s="273"/>
      <c r="AC338" s="273"/>
      <c r="AD338" s="273"/>
      <c r="AE338" s="273"/>
      <c r="AF338" s="273"/>
      <c r="AG338" s="273"/>
      <c r="AH338" s="273"/>
      <c r="AI338" s="273"/>
      <c r="AJ338" s="273"/>
      <c r="AK338" s="273"/>
      <c r="AL338" s="273"/>
      <c r="AM338" s="273"/>
      <c r="AN338" s="273"/>
      <c r="AO338" s="273"/>
      <c r="AP338" s="273"/>
      <c r="AQ338" s="273"/>
      <c r="AR338" s="273"/>
      <c r="AS338" s="273"/>
      <c r="AT338" s="273"/>
      <c r="AU338" s="273"/>
      <c r="AV338" s="273"/>
      <c r="AW338" s="273"/>
      <c r="AX338" s="273"/>
      <c r="AY338" s="273"/>
      <c r="AZ338" s="273"/>
      <c r="BA338" s="273"/>
      <c r="BB338" s="273"/>
      <c r="BC338" s="273"/>
      <c r="BD338" s="273"/>
      <c r="BE338" s="273"/>
      <c r="BF338" s="273"/>
    </row>
    <row r="339" spans="1:58" s="272" customFormat="1" ht="16.5" customHeight="1" x14ac:dyDescent="0.25">
      <c r="A339" s="280">
        <v>47</v>
      </c>
      <c r="B339" s="288" t="s">
        <v>109</v>
      </c>
      <c r="C339" s="265">
        <v>1</v>
      </c>
      <c r="D339" s="265">
        <v>0</v>
      </c>
      <c r="E339" s="265">
        <v>1</v>
      </c>
      <c r="F339" s="265">
        <v>2</v>
      </c>
      <c r="G339" s="265">
        <v>0</v>
      </c>
      <c r="H339" s="265">
        <v>3</v>
      </c>
      <c r="I339" s="265">
        <v>0</v>
      </c>
      <c r="J339" s="117">
        <f t="shared" si="16"/>
        <v>7</v>
      </c>
      <c r="K339" s="265">
        <v>2</v>
      </c>
      <c r="L339" s="267">
        <f t="shared" si="17"/>
        <v>0.1</v>
      </c>
      <c r="M339" s="117" t="s">
        <v>16</v>
      </c>
      <c r="N339" s="174" t="s">
        <v>1084</v>
      </c>
      <c r="O339" s="175" t="s">
        <v>79</v>
      </c>
      <c r="P339" s="174" t="s">
        <v>56</v>
      </c>
      <c r="Q339" s="15" t="s">
        <v>1080</v>
      </c>
      <c r="R339" s="15">
        <v>8</v>
      </c>
      <c r="S339" s="15" t="s">
        <v>32</v>
      </c>
      <c r="T339" s="174" t="s">
        <v>1081</v>
      </c>
      <c r="U339" s="174" t="s">
        <v>1082</v>
      </c>
      <c r="V339" s="174" t="s">
        <v>1083</v>
      </c>
      <c r="W339" s="278"/>
      <c r="X339" s="273"/>
      <c r="Y339" s="273"/>
      <c r="Z339" s="273"/>
      <c r="AA339" s="273"/>
      <c r="AB339" s="273"/>
      <c r="AC339" s="273"/>
      <c r="AD339" s="273"/>
      <c r="AE339" s="273"/>
      <c r="AF339" s="273"/>
      <c r="AG339" s="273"/>
      <c r="AH339" s="273"/>
      <c r="AI339" s="273"/>
      <c r="AJ339" s="273"/>
      <c r="AK339" s="273"/>
      <c r="AL339" s="273"/>
      <c r="AM339" s="273"/>
      <c r="AN339" s="273"/>
      <c r="AO339" s="273"/>
      <c r="AP339" s="273"/>
      <c r="AQ339" s="273"/>
      <c r="AR339" s="273"/>
      <c r="AS339" s="273"/>
      <c r="AT339" s="273"/>
      <c r="AU339" s="273"/>
      <c r="AV339" s="273"/>
      <c r="AW339" s="273"/>
      <c r="AX339" s="273"/>
      <c r="AY339" s="273"/>
      <c r="AZ339" s="273"/>
      <c r="BA339" s="273"/>
      <c r="BB339" s="273"/>
      <c r="BC339" s="273"/>
      <c r="BD339" s="273"/>
      <c r="BE339" s="273"/>
      <c r="BF339" s="273"/>
    </row>
    <row r="340" spans="1:58" s="272" customFormat="1" ht="16.5" customHeight="1" x14ac:dyDescent="0.25">
      <c r="A340" s="280">
        <v>47</v>
      </c>
      <c r="B340" s="288" t="s">
        <v>113</v>
      </c>
      <c r="C340" s="265">
        <v>0</v>
      </c>
      <c r="D340" s="265">
        <v>0</v>
      </c>
      <c r="E340" s="265">
        <v>1</v>
      </c>
      <c r="F340" s="265">
        <v>0</v>
      </c>
      <c r="G340" s="265">
        <v>6</v>
      </c>
      <c r="H340" s="265">
        <v>0</v>
      </c>
      <c r="I340" s="265">
        <v>0</v>
      </c>
      <c r="J340" s="117">
        <f t="shared" si="16"/>
        <v>7</v>
      </c>
      <c r="K340" s="265">
        <v>3</v>
      </c>
      <c r="L340" s="267">
        <f t="shared" si="17"/>
        <v>0.1</v>
      </c>
      <c r="M340" s="117" t="s">
        <v>16</v>
      </c>
      <c r="N340" s="174" t="s">
        <v>696</v>
      </c>
      <c r="O340" s="175" t="s">
        <v>111</v>
      </c>
      <c r="P340" s="174" t="s">
        <v>130</v>
      </c>
      <c r="Q340" s="15" t="s">
        <v>691</v>
      </c>
      <c r="R340" s="15">
        <v>8</v>
      </c>
      <c r="S340" s="15" t="s">
        <v>182</v>
      </c>
      <c r="T340" s="174" t="s">
        <v>692</v>
      </c>
      <c r="U340" s="174" t="s">
        <v>522</v>
      </c>
      <c r="V340" s="174" t="s">
        <v>86</v>
      </c>
      <c r="W340" s="278"/>
      <c r="X340" s="273"/>
      <c r="Y340" s="273"/>
      <c r="Z340" s="273"/>
      <c r="AA340" s="273"/>
      <c r="AB340" s="273"/>
      <c r="AC340" s="273"/>
      <c r="AD340" s="273"/>
      <c r="AE340" s="273"/>
      <c r="AF340" s="273"/>
      <c r="AG340" s="273"/>
      <c r="AH340" s="273"/>
      <c r="AI340" s="273"/>
      <c r="AJ340" s="273"/>
      <c r="AK340" s="273"/>
      <c r="AL340" s="273"/>
      <c r="AM340" s="273"/>
      <c r="AN340" s="273"/>
      <c r="AO340" s="273"/>
      <c r="AP340" s="273"/>
      <c r="AQ340" s="273"/>
      <c r="AR340" s="273"/>
      <c r="AS340" s="273"/>
      <c r="AT340" s="273"/>
      <c r="AU340" s="273"/>
      <c r="AV340" s="273"/>
      <c r="AW340" s="273"/>
      <c r="AX340" s="273"/>
      <c r="AY340" s="273"/>
      <c r="AZ340" s="273"/>
      <c r="BA340" s="273"/>
      <c r="BB340" s="273"/>
      <c r="BC340" s="273"/>
      <c r="BD340" s="273"/>
      <c r="BE340" s="273"/>
      <c r="BF340" s="273"/>
    </row>
    <row r="341" spans="1:58" s="272" customFormat="1" ht="16.5" customHeight="1" x14ac:dyDescent="0.25">
      <c r="A341" s="280">
        <v>47</v>
      </c>
      <c r="B341" s="288" t="s">
        <v>113</v>
      </c>
      <c r="C341" s="265">
        <v>0</v>
      </c>
      <c r="D341" s="265">
        <v>0</v>
      </c>
      <c r="E341" s="265">
        <v>1</v>
      </c>
      <c r="F341" s="265">
        <v>4</v>
      </c>
      <c r="G341" s="265">
        <v>2</v>
      </c>
      <c r="H341" s="265">
        <v>0</v>
      </c>
      <c r="I341" s="265">
        <v>0</v>
      </c>
      <c r="J341" s="117">
        <f t="shared" si="16"/>
        <v>7</v>
      </c>
      <c r="K341" s="265">
        <v>1</v>
      </c>
      <c r="L341" s="267">
        <f t="shared" si="17"/>
        <v>0.1</v>
      </c>
      <c r="M341" s="117" t="s">
        <v>16</v>
      </c>
      <c r="N341" s="174" t="s">
        <v>875</v>
      </c>
      <c r="O341" s="175" t="s">
        <v>876</v>
      </c>
      <c r="P341" s="174" t="s">
        <v>877</v>
      </c>
      <c r="Q341" s="15" t="s">
        <v>878</v>
      </c>
      <c r="R341" s="15">
        <v>8</v>
      </c>
      <c r="S341" s="15" t="s">
        <v>32</v>
      </c>
      <c r="T341" s="174" t="s">
        <v>879</v>
      </c>
      <c r="U341" s="174" t="s">
        <v>880</v>
      </c>
      <c r="V341" s="174" t="s">
        <v>162</v>
      </c>
      <c r="W341" s="278"/>
      <c r="X341" s="273"/>
      <c r="Y341" s="273"/>
      <c r="Z341" s="273"/>
      <c r="AA341" s="273"/>
      <c r="AB341" s="273"/>
      <c r="AC341" s="273"/>
      <c r="AD341" s="273"/>
      <c r="AE341" s="273"/>
      <c r="AF341" s="273"/>
      <c r="AG341" s="273"/>
      <c r="AH341" s="273"/>
      <c r="AI341" s="273"/>
      <c r="AJ341" s="273"/>
      <c r="AK341" s="273"/>
      <c r="AL341" s="273"/>
      <c r="AM341" s="273"/>
      <c r="AN341" s="273"/>
      <c r="AO341" s="273"/>
      <c r="AP341" s="273"/>
      <c r="AQ341" s="273"/>
      <c r="AR341" s="273"/>
      <c r="AS341" s="273"/>
      <c r="AT341" s="273"/>
      <c r="AU341" s="273"/>
      <c r="AV341" s="273"/>
      <c r="AW341" s="273"/>
      <c r="AX341" s="273"/>
      <c r="AY341" s="273"/>
      <c r="AZ341" s="273"/>
      <c r="BA341" s="273"/>
      <c r="BB341" s="273"/>
      <c r="BC341" s="273"/>
      <c r="BD341" s="273"/>
      <c r="BE341" s="273"/>
      <c r="BF341" s="273"/>
    </row>
    <row r="342" spans="1:58" s="272" customFormat="1" ht="16.5" customHeight="1" x14ac:dyDescent="0.25">
      <c r="A342" s="280">
        <v>47</v>
      </c>
      <c r="B342" s="288" t="s">
        <v>131</v>
      </c>
      <c r="C342" s="265">
        <v>5</v>
      </c>
      <c r="D342" s="265">
        <v>2</v>
      </c>
      <c r="E342" s="265">
        <v>0</v>
      </c>
      <c r="F342" s="265">
        <v>0</v>
      </c>
      <c r="G342" s="265">
        <v>0</v>
      </c>
      <c r="H342" s="265">
        <v>0</v>
      </c>
      <c r="I342" s="265">
        <v>0</v>
      </c>
      <c r="J342" s="117">
        <f t="shared" si="16"/>
        <v>7</v>
      </c>
      <c r="K342" s="265">
        <v>6</v>
      </c>
      <c r="L342" s="267">
        <f t="shared" si="17"/>
        <v>0.1</v>
      </c>
      <c r="M342" s="117" t="s">
        <v>16</v>
      </c>
      <c r="N342" s="261" t="s">
        <v>1533</v>
      </c>
      <c r="O342" s="175" t="s">
        <v>767</v>
      </c>
      <c r="P342" s="174" t="s">
        <v>329</v>
      </c>
      <c r="Q342" s="15" t="s">
        <v>1527</v>
      </c>
      <c r="R342" s="15">
        <v>8</v>
      </c>
      <c r="S342" s="15" t="s">
        <v>182</v>
      </c>
      <c r="T342" s="174" t="s">
        <v>1528</v>
      </c>
      <c r="U342" s="174" t="s">
        <v>1186</v>
      </c>
      <c r="V342" s="174" t="s">
        <v>280</v>
      </c>
      <c r="W342" s="278"/>
      <c r="X342" s="273"/>
      <c r="Y342" s="273"/>
      <c r="Z342" s="273"/>
      <c r="AA342" s="273"/>
      <c r="AB342" s="273"/>
      <c r="AC342" s="273"/>
      <c r="AD342" s="273"/>
      <c r="AE342" s="273"/>
      <c r="AF342" s="273"/>
      <c r="AG342" s="273"/>
      <c r="AH342" s="273"/>
      <c r="AI342" s="273"/>
      <c r="AJ342" s="273"/>
      <c r="AK342" s="273"/>
      <c r="AL342" s="273"/>
      <c r="AM342" s="273"/>
      <c r="AN342" s="273"/>
      <c r="AO342" s="273"/>
      <c r="AP342" s="273"/>
      <c r="AQ342" s="273"/>
      <c r="AR342" s="273"/>
      <c r="AS342" s="273"/>
      <c r="AT342" s="273"/>
      <c r="AU342" s="273"/>
      <c r="AV342" s="273"/>
      <c r="AW342" s="273"/>
      <c r="AX342" s="273"/>
      <c r="AY342" s="273"/>
      <c r="AZ342" s="273"/>
      <c r="BA342" s="273"/>
      <c r="BB342" s="273"/>
      <c r="BC342" s="273"/>
      <c r="BD342" s="273"/>
      <c r="BE342" s="273"/>
      <c r="BF342" s="273"/>
    </row>
    <row r="343" spans="1:58" s="272" customFormat="1" ht="16.5" customHeight="1" x14ac:dyDescent="0.25">
      <c r="A343" s="280">
        <v>47</v>
      </c>
      <c r="B343" s="288" t="s">
        <v>80</v>
      </c>
      <c r="C343" s="265">
        <v>0</v>
      </c>
      <c r="D343" s="265">
        <v>0</v>
      </c>
      <c r="E343" s="265">
        <v>2</v>
      </c>
      <c r="F343" s="265">
        <v>0</v>
      </c>
      <c r="G343" s="265">
        <v>5</v>
      </c>
      <c r="H343" s="265">
        <v>0</v>
      </c>
      <c r="I343" s="265">
        <v>0</v>
      </c>
      <c r="J343" s="117">
        <f t="shared" si="16"/>
        <v>7</v>
      </c>
      <c r="K343" s="265">
        <v>3</v>
      </c>
      <c r="L343" s="267">
        <f t="shared" si="17"/>
        <v>0.1</v>
      </c>
      <c r="M343" s="117" t="s">
        <v>16</v>
      </c>
      <c r="N343" s="174" t="s">
        <v>1455</v>
      </c>
      <c r="O343" s="175" t="s">
        <v>142</v>
      </c>
      <c r="P343" s="174" t="s">
        <v>818</v>
      </c>
      <c r="Q343" s="15" t="s">
        <v>1451</v>
      </c>
      <c r="R343" s="15">
        <v>8</v>
      </c>
      <c r="S343" s="15" t="s">
        <v>32</v>
      </c>
      <c r="T343" s="174" t="s">
        <v>1452</v>
      </c>
      <c r="U343" s="174" t="s">
        <v>1453</v>
      </c>
      <c r="V343" s="174" t="s">
        <v>645</v>
      </c>
      <c r="W343" s="278"/>
      <c r="X343" s="273"/>
      <c r="Y343" s="273"/>
      <c r="Z343" s="273"/>
      <c r="AA343" s="273"/>
      <c r="AB343" s="273"/>
      <c r="AC343" s="273"/>
      <c r="AD343" s="273"/>
      <c r="AE343" s="273"/>
      <c r="AF343" s="273"/>
      <c r="AG343" s="273"/>
      <c r="AH343" s="273"/>
      <c r="AI343" s="273"/>
      <c r="AJ343" s="273"/>
      <c r="AK343" s="273"/>
      <c r="AL343" s="273"/>
      <c r="AM343" s="273"/>
      <c r="AN343" s="273"/>
      <c r="AO343" s="273"/>
      <c r="AP343" s="273"/>
      <c r="AQ343" s="273"/>
      <c r="AR343" s="273"/>
      <c r="AS343" s="273"/>
      <c r="AT343" s="273"/>
      <c r="AU343" s="273"/>
      <c r="AV343" s="273"/>
      <c r="AW343" s="273"/>
      <c r="AX343" s="273"/>
      <c r="AY343" s="273"/>
      <c r="AZ343" s="273"/>
      <c r="BA343" s="273"/>
      <c r="BB343" s="273"/>
      <c r="BC343" s="273"/>
      <c r="BD343" s="273"/>
      <c r="BE343" s="273"/>
      <c r="BF343" s="273"/>
    </row>
    <row r="344" spans="1:58" s="272" customFormat="1" ht="16.5" customHeight="1" x14ac:dyDescent="0.25">
      <c r="A344" s="280">
        <v>48</v>
      </c>
      <c r="B344" s="288" t="s">
        <v>1353</v>
      </c>
      <c r="C344" s="265">
        <v>1</v>
      </c>
      <c r="D344" s="265">
        <v>0</v>
      </c>
      <c r="E344" s="265">
        <v>0</v>
      </c>
      <c r="F344" s="265">
        <v>0</v>
      </c>
      <c r="G344" s="265">
        <v>5</v>
      </c>
      <c r="H344" s="265">
        <v>0</v>
      </c>
      <c r="I344" s="265">
        <v>0</v>
      </c>
      <c r="J344" s="117">
        <f t="shared" si="16"/>
        <v>6</v>
      </c>
      <c r="K344" s="265">
        <v>21</v>
      </c>
      <c r="L344" s="267">
        <f t="shared" si="17"/>
        <v>8.5714285714285715E-2</v>
      </c>
      <c r="M344" s="117" t="s">
        <v>16</v>
      </c>
      <c r="N344" s="276" t="s">
        <v>2070</v>
      </c>
      <c r="O344" s="281" t="s">
        <v>1381</v>
      </c>
      <c r="P344" s="276" t="s">
        <v>42</v>
      </c>
      <c r="Q344" s="15" t="s">
        <v>2031</v>
      </c>
      <c r="R344" s="15">
        <v>8</v>
      </c>
      <c r="S344" s="15" t="s">
        <v>309</v>
      </c>
      <c r="T344" s="174" t="s">
        <v>2047</v>
      </c>
      <c r="U344" s="174" t="s">
        <v>346</v>
      </c>
      <c r="V344" s="174" t="s">
        <v>123</v>
      </c>
      <c r="W344" s="278"/>
      <c r="X344" s="273"/>
      <c r="Y344" s="273"/>
      <c r="Z344" s="273"/>
      <c r="AA344" s="273"/>
      <c r="AB344" s="273"/>
      <c r="AC344" s="273"/>
      <c r="AD344" s="273"/>
      <c r="AE344" s="273"/>
      <c r="AF344" s="273"/>
      <c r="AG344" s="273"/>
      <c r="AH344" s="273"/>
      <c r="AI344" s="273"/>
      <c r="AJ344" s="273"/>
      <c r="AK344" s="273"/>
      <c r="AL344" s="273"/>
      <c r="AM344" s="273"/>
      <c r="AN344" s="273"/>
      <c r="AO344" s="273"/>
      <c r="AP344" s="273"/>
      <c r="AQ344" s="273"/>
      <c r="AR344" s="273"/>
      <c r="AS344" s="273"/>
      <c r="AT344" s="273"/>
      <c r="AU344" s="273"/>
      <c r="AV344" s="273"/>
      <c r="AW344" s="273"/>
      <c r="AX344" s="273"/>
      <c r="AY344" s="273"/>
      <c r="AZ344" s="273"/>
      <c r="BA344" s="273"/>
      <c r="BB344" s="273"/>
      <c r="BC344" s="273"/>
      <c r="BD344" s="273"/>
      <c r="BE344" s="273"/>
      <c r="BF344" s="273"/>
    </row>
    <row r="345" spans="1:58" s="272" customFormat="1" ht="16.5" customHeight="1" x14ac:dyDescent="0.25">
      <c r="A345" s="280">
        <v>48</v>
      </c>
      <c r="B345" s="288" t="s">
        <v>77</v>
      </c>
      <c r="C345" s="265">
        <v>0</v>
      </c>
      <c r="D345" s="265">
        <v>0</v>
      </c>
      <c r="E345" s="265">
        <v>4</v>
      </c>
      <c r="F345" s="265">
        <v>0</v>
      </c>
      <c r="G345" s="265">
        <v>2</v>
      </c>
      <c r="H345" s="265">
        <v>0</v>
      </c>
      <c r="I345" s="265">
        <v>0</v>
      </c>
      <c r="J345" s="117">
        <f t="shared" si="16"/>
        <v>6</v>
      </c>
      <c r="K345" s="265">
        <v>9</v>
      </c>
      <c r="L345" s="267">
        <f t="shared" si="17"/>
        <v>8.5714285714285715E-2</v>
      </c>
      <c r="M345" s="117" t="s">
        <v>16</v>
      </c>
      <c r="N345" s="174" t="s">
        <v>566</v>
      </c>
      <c r="O345" s="175" t="s">
        <v>567</v>
      </c>
      <c r="P345" s="174" t="s">
        <v>49</v>
      </c>
      <c r="Q345" s="15" t="s">
        <v>545</v>
      </c>
      <c r="R345" s="15">
        <v>8</v>
      </c>
      <c r="S345" s="15" t="s">
        <v>246</v>
      </c>
      <c r="T345" s="174" t="s">
        <v>554</v>
      </c>
      <c r="U345" s="174" t="s">
        <v>522</v>
      </c>
      <c r="V345" s="174" t="s">
        <v>148</v>
      </c>
      <c r="W345" s="278"/>
      <c r="X345" s="273"/>
      <c r="Y345" s="273"/>
      <c r="Z345" s="273"/>
      <c r="AA345" s="273"/>
      <c r="AB345" s="273"/>
      <c r="AC345" s="273"/>
      <c r="AD345" s="273"/>
      <c r="AE345" s="273"/>
      <c r="AF345" s="273"/>
      <c r="AG345" s="273"/>
      <c r="AH345" s="273"/>
      <c r="AI345" s="273"/>
      <c r="AJ345" s="273"/>
      <c r="AK345" s="273"/>
      <c r="AL345" s="273"/>
      <c r="AM345" s="273"/>
      <c r="AN345" s="273"/>
      <c r="AO345" s="273"/>
      <c r="AP345" s="273"/>
      <c r="AQ345" s="273"/>
      <c r="AR345" s="273"/>
      <c r="AS345" s="273"/>
      <c r="AT345" s="273"/>
      <c r="AU345" s="273"/>
      <c r="AV345" s="273"/>
      <c r="AW345" s="273"/>
      <c r="AX345" s="273"/>
      <c r="AY345" s="273"/>
      <c r="AZ345" s="273"/>
      <c r="BA345" s="273"/>
      <c r="BB345" s="273"/>
      <c r="BC345" s="273"/>
      <c r="BD345" s="273"/>
      <c r="BE345" s="273"/>
      <c r="BF345" s="273"/>
    </row>
    <row r="346" spans="1:58" s="272" customFormat="1" ht="16.5" customHeight="1" x14ac:dyDescent="0.25">
      <c r="A346" s="280">
        <v>48</v>
      </c>
      <c r="B346" s="288" t="s">
        <v>61</v>
      </c>
      <c r="C346" s="265">
        <v>3</v>
      </c>
      <c r="D346" s="265">
        <v>0</v>
      </c>
      <c r="E346" s="265">
        <v>3</v>
      </c>
      <c r="F346" s="265">
        <v>0</v>
      </c>
      <c r="G346" s="265">
        <v>0</v>
      </c>
      <c r="H346" s="265">
        <v>0</v>
      </c>
      <c r="I346" s="265">
        <v>0</v>
      </c>
      <c r="J346" s="117">
        <f t="shared" si="16"/>
        <v>6</v>
      </c>
      <c r="K346" s="265">
        <v>6</v>
      </c>
      <c r="L346" s="267">
        <f t="shared" si="17"/>
        <v>8.5714285714285715E-2</v>
      </c>
      <c r="M346" s="117" t="s">
        <v>16</v>
      </c>
      <c r="N346" s="174" t="s">
        <v>770</v>
      </c>
      <c r="O346" s="175" t="s">
        <v>468</v>
      </c>
      <c r="P346" s="174" t="s">
        <v>60</v>
      </c>
      <c r="Q346" s="15" t="s">
        <v>2279</v>
      </c>
      <c r="R346" s="15">
        <v>8</v>
      </c>
      <c r="S346" s="15" t="s">
        <v>182</v>
      </c>
      <c r="T346" s="174" t="s">
        <v>758</v>
      </c>
      <c r="U346" s="174" t="s">
        <v>346</v>
      </c>
      <c r="V346" s="174" t="s">
        <v>185</v>
      </c>
      <c r="W346" s="278"/>
      <c r="X346" s="273"/>
      <c r="Y346" s="273"/>
      <c r="Z346" s="273"/>
      <c r="AA346" s="273"/>
      <c r="AB346" s="273"/>
      <c r="AC346" s="273"/>
      <c r="AD346" s="273"/>
      <c r="AE346" s="273"/>
      <c r="AF346" s="273"/>
      <c r="AG346" s="273"/>
      <c r="AH346" s="273"/>
      <c r="AI346" s="273"/>
      <c r="AJ346" s="273"/>
      <c r="AK346" s="273"/>
      <c r="AL346" s="273"/>
      <c r="AM346" s="273"/>
      <c r="AN346" s="273"/>
      <c r="AO346" s="273"/>
      <c r="AP346" s="273"/>
      <c r="AQ346" s="273"/>
      <c r="AR346" s="273"/>
      <c r="AS346" s="273"/>
      <c r="AT346" s="273"/>
      <c r="AU346" s="273"/>
      <c r="AV346" s="273"/>
      <c r="AW346" s="273"/>
      <c r="AX346" s="273"/>
      <c r="AY346" s="273"/>
      <c r="AZ346" s="273"/>
      <c r="BA346" s="273"/>
      <c r="BB346" s="273"/>
      <c r="BC346" s="273"/>
      <c r="BD346" s="273"/>
      <c r="BE346" s="273"/>
      <c r="BF346" s="273"/>
    </row>
    <row r="347" spans="1:58" s="272" customFormat="1" ht="16.5" customHeight="1" x14ac:dyDescent="0.25">
      <c r="A347" s="280">
        <v>48</v>
      </c>
      <c r="B347" s="288" t="s">
        <v>121</v>
      </c>
      <c r="C347" s="265">
        <v>0</v>
      </c>
      <c r="D347" s="265">
        <v>0</v>
      </c>
      <c r="E347" s="265">
        <v>4</v>
      </c>
      <c r="F347" s="265">
        <v>0</v>
      </c>
      <c r="G347" s="265">
        <v>2</v>
      </c>
      <c r="H347" s="265">
        <v>0</v>
      </c>
      <c r="I347" s="265">
        <v>0</v>
      </c>
      <c r="J347" s="117">
        <f t="shared" si="16"/>
        <v>6</v>
      </c>
      <c r="K347" s="265">
        <v>4</v>
      </c>
      <c r="L347" s="267">
        <f t="shared" si="17"/>
        <v>8.5714285714285715E-2</v>
      </c>
      <c r="M347" s="117" t="s">
        <v>16</v>
      </c>
      <c r="N347" s="174" t="s">
        <v>697</v>
      </c>
      <c r="O347" s="175" t="s">
        <v>265</v>
      </c>
      <c r="P347" s="174" t="s">
        <v>698</v>
      </c>
      <c r="Q347" s="15" t="s">
        <v>691</v>
      </c>
      <c r="R347" s="15">
        <v>8</v>
      </c>
      <c r="S347" s="15" t="s">
        <v>182</v>
      </c>
      <c r="T347" s="174" t="s">
        <v>692</v>
      </c>
      <c r="U347" s="174" t="s">
        <v>522</v>
      </c>
      <c r="V347" s="174" t="s">
        <v>86</v>
      </c>
      <c r="W347" s="278"/>
      <c r="X347" s="273"/>
      <c r="Y347" s="273"/>
      <c r="Z347" s="273"/>
      <c r="AA347" s="273"/>
      <c r="AB347" s="273"/>
      <c r="AC347" s="273"/>
      <c r="AD347" s="273"/>
      <c r="AE347" s="273"/>
      <c r="AF347" s="273"/>
      <c r="AG347" s="273"/>
      <c r="AH347" s="273"/>
      <c r="AI347" s="273"/>
      <c r="AJ347" s="273"/>
      <c r="AK347" s="273"/>
      <c r="AL347" s="273"/>
      <c r="AM347" s="273"/>
      <c r="AN347" s="273"/>
      <c r="AO347" s="273"/>
      <c r="AP347" s="273"/>
      <c r="AQ347" s="273"/>
      <c r="AR347" s="273"/>
      <c r="AS347" s="273"/>
      <c r="AT347" s="273"/>
      <c r="AU347" s="273"/>
      <c r="AV347" s="273"/>
      <c r="AW347" s="273"/>
      <c r="AX347" s="273"/>
      <c r="AY347" s="273"/>
      <c r="AZ347" s="273"/>
      <c r="BA347" s="273"/>
      <c r="BB347" s="273"/>
      <c r="BC347" s="273"/>
      <c r="BD347" s="273"/>
      <c r="BE347" s="273"/>
      <c r="BF347" s="273"/>
    </row>
    <row r="348" spans="1:58" s="272" customFormat="1" ht="16.5" customHeight="1" x14ac:dyDescent="0.25">
      <c r="A348" s="280">
        <v>48</v>
      </c>
      <c r="B348" s="288" t="s">
        <v>105</v>
      </c>
      <c r="C348" s="265">
        <v>6</v>
      </c>
      <c r="D348" s="265">
        <v>0</v>
      </c>
      <c r="E348" s="265">
        <v>0</v>
      </c>
      <c r="F348" s="265">
        <v>0</v>
      </c>
      <c r="G348" s="265">
        <v>0</v>
      </c>
      <c r="H348" s="265">
        <v>0</v>
      </c>
      <c r="I348" s="265">
        <v>0</v>
      </c>
      <c r="J348" s="117">
        <f t="shared" si="16"/>
        <v>6</v>
      </c>
      <c r="K348" s="265">
        <v>4</v>
      </c>
      <c r="L348" s="267">
        <f t="shared" si="17"/>
        <v>8.5714285714285715E-2</v>
      </c>
      <c r="M348" s="117" t="s">
        <v>16</v>
      </c>
      <c r="N348" s="174" t="s">
        <v>1552</v>
      </c>
      <c r="O348" s="175" t="s">
        <v>97</v>
      </c>
      <c r="P348" s="174" t="s">
        <v>90</v>
      </c>
      <c r="Q348" s="15" t="s">
        <v>1545</v>
      </c>
      <c r="R348" s="15">
        <v>8</v>
      </c>
      <c r="S348" s="15" t="s">
        <v>32</v>
      </c>
      <c r="T348" s="174" t="s">
        <v>1549</v>
      </c>
      <c r="U348" s="174" t="s">
        <v>18</v>
      </c>
      <c r="V348" s="174" t="s">
        <v>277</v>
      </c>
      <c r="W348" s="278"/>
      <c r="X348" s="273"/>
      <c r="Y348" s="273"/>
      <c r="Z348" s="273"/>
      <c r="AA348" s="273"/>
      <c r="AB348" s="273"/>
      <c r="AC348" s="273"/>
      <c r="AD348" s="273"/>
      <c r="AE348" s="273"/>
      <c r="AF348" s="273"/>
      <c r="AG348" s="273"/>
      <c r="AH348" s="273"/>
      <c r="AI348" s="273"/>
      <c r="AJ348" s="273"/>
      <c r="AK348" s="273"/>
      <c r="AL348" s="273"/>
      <c r="AM348" s="273"/>
      <c r="AN348" s="273"/>
      <c r="AO348" s="273"/>
      <c r="AP348" s="273"/>
      <c r="AQ348" s="273"/>
      <c r="AR348" s="273"/>
      <c r="AS348" s="273"/>
      <c r="AT348" s="273"/>
      <c r="AU348" s="273"/>
      <c r="AV348" s="273"/>
      <c r="AW348" s="273"/>
      <c r="AX348" s="273"/>
      <c r="AY348" s="273"/>
      <c r="AZ348" s="273"/>
      <c r="BA348" s="273"/>
      <c r="BB348" s="273"/>
      <c r="BC348" s="273"/>
      <c r="BD348" s="273"/>
      <c r="BE348" s="273"/>
      <c r="BF348" s="273"/>
    </row>
    <row r="349" spans="1:58" s="272" customFormat="1" ht="16.5" customHeight="1" x14ac:dyDescent="0.25">
      <c r="A349" s="280">
        <v>48</v>
      </c>
      <c r="B349" s="288" t="s">
        <v>131</v>
      </c>
      <c r="C349" s="265">
        <v>5</v>
      </c>
      <c r="D349" s="265">
        <v>0</v>
      </c>
      <c r="E349" s="265">
        <v>1</v>
      </c>
      <c r="F349" s="265">
        <v>0</v>
      </c>
      <c r="G349" s="265">
        <v>0</v>
      </c>
      <c r="H349" s="265">
        <v>0</v>
      </c>
      <c r="I349" s="265">
        <v>0</v>
      </c>
      <c r="J349" s="117">
        <f t="shared" si="16"/>
        <v>6</v>
      </c>
      <c r="K349" s="265">
        <v>9</v>
      </c>
      <c r="L349" s="267">
        <f t="shared" si="17"/>
        <v>8.5714285714285715E-2</v>
      </c>
      <c r="M349" s="117" t="s">
        <v>16</v>
      </c>
      <c r="N349" s="174" t="s">
        <v>537</v>
      </c>
      <c r="O349" s="175" t="s">
        <v>144</v>
      </c>
      <c r="P349" s="174" t="s">
        <v>56</v>
      </c>
      <c r="Q349" s="15" t="s">
        <v>1658</v>
      </c>
      <c r="R349" s="15">
        <v>8</v>
      </c>
      <c r="S349" s="15" t="s">
        <v>1661</v>
      </c>
      <c r="T349" s="174" t="s">
        <v>1659</v>
      </c>
      <c r="U349" s="174" t="s">
        <v>34</v>
      </c>
      <c r="V349" s="174" t="s">
        <v>1161</v>
      </c>
      <c r="W349" s="278"/>
      <c r="X349" s="273"/>
      <c r="Y349" s="273"/>
      <c r="Z349" s="273"/>
      <c r="AA349" s="273"/>
      <c r="AB349" s="273"/>
      <c r="AC349" s="273"/>
      <c r="AD349" s="273"/>
      <c r="AE349" s="273"/>
      <c r="AF349" s="273"/>
      <c r="AG349" s="273"/>
      <c r="AH349" s="273"/>
      <c r="AI349" s="273"/>
      <c r="AJ349" s="273"/>
      <c r="AK349" s="273"/>
      <c r="AL349" s="273"/>
      <c r="AM349" s="273"/>
      <c r="AN349" s="273"/>
      <c r="AO349" s="273"/>
      <c r="AP349" s="273"/>
      <c r="AQ349" s="273"/>
      <c r="AR349" s="273"/>
      <c r="AS349" s="273"/>
      <c r="AT349" s="273"/>
      <c r="AU349" s="273"/>
      <c r="AV349" s="273"/>
      <c r="AW349" s="273"/>
      <c r="AX349" s="273"/>
      <c r="AY349" s="273"/>
      <c r="AZ349" s="273"/>
      <c r="BA349" s="273"/>
      <c r="BB349" s="273"/>
      <c r="BC349" s="273"/>
      <c r="BD349" s="273"/>
      <c r="BE349" s="273"/>
      <c r="BF349" s="273"/>
    </row>
    <row r="350" spans="1:58" s="272" customFormat="1" ht="16.5" customHeight="1" x14ac:dyDescent="0.25">
      <c r="A350" s="280">
        <v>48</v>
      </c>
      <c r="B350" s="288" t="s">
        <v>124</v>
      </c>
      <c r="C350" s="265">
        <v>2</v>
      </c>
      <c r="D350" s="265">
        <v>0</v>
      </c>
      <c r="E350" s="265">
        <v>3</v>
      </c>
      <c r="F350" s="265">
        <v>1</v>
      </c>
      <c r="G350" s="265">
        <v>0</v>
      </c>
      <c r="H350" s="265">
        <v>0</v>
      </c>
      <c r="I350" s="265">
        <v>0</v>
      </c>
      <c r="J350" s="117">
        <f t="shared" si="16"/>
        <v>6</v>
      </c>
      <c r="K350" s="265">
        <v>14</v>
      </c>
      <c r="L350" s="267">
        <f t="shared" si="17"/>
        <v>8.5714285714285715E-2</v>
      </c>
      <c r="M350" s="117" t="s">
        <v>16</v>
      </c>
      <c r="N350" s="174" t="s">
        <v>2194</v>
      </c>
      <c r="O350" s="175" t="s">
        <v>52</v>
      </c>
      <c r="P350" s="174" t="s">
        <v>86</v>
      </c>
      <c r="Q350" s="15" t="s">
        <v>2178</v>
      </c>
      <c r="R350" s="15">
        <v>8</v>
      </c>
      <c r="S350" s="15" t="s">
        <v>182</v>
      </c>
      <c r="T350" s="174" t="s">
        <v>2167</v>
      </c>
      <c r="U350" s="174" t="s">
        <v>45</v>
      </c>
      <c r="V350" s="174" t="s">
        <v>19</v>
      </c>
      <c r="W350" s="278"/>
      <c r="X350" s="273"/>
      <c r="Y350" s="273"/>
      <c r="Z350" s="273"/>
      <c r="AA350" s="273"/>
      <c r="AB350" s="273"/>
      <c r="AC350" s="273"/>
      <c r="AD350" s="273"/>
      <c r="AE350" s="273"/>
      <c r="AF350" s="273"/>
      <c r="AG350" s="273"/>
      <c r="AH350" s="273"/>
      <c r="AI350" s="273"/>
      <c r="AJ350" s="273"/>
      <c r="AK350" s="273"/>
      <c r="AL350" s="273"/>
      <c r="AM350" s="273"/>
      <c r="AN350" s="273"/>
      <c r="AO350" s="273"/>
      <c r="AP350" s="273"/>
      <c r="AQ350" s="273"/>
      <c r="AR350" s="273"/>
      <c r="AS350" s="273"/>
      <c r="AT350" s="273"/>
      <c r="AU350" s="273"/>
      <c r="AV350" s="273"/>
      <c r="AW350" s="273"/>
      <c r="AX350" s="273"/>
      <c r="AY350" s="273"/>
      <c r="AZ350" s="273"/>
      <c r="BA350" s="273"/>
      <c r="BB350" s="273"/>
      <c r="BC350" s="273"/>
      <c r="BD350" s="273"/>
      <c r="BE350" s="273"/>
      <c r="BF350" s="273"/>
    </row>
    <row r="351" spans="1:58" s="272" customFormat="1" ht="16.5" customHeight="1" x14ac:dyDescent="0.25">
      <c r="A351" s="280">
        <v>48</v>
      </c>
      <c r="B351" s="288" t="s">
        <v>75</v>
      </c>
      <c r="C351" s="265">
        <v>2</v>
      </c>
      <c r="D351" s="265">
        <v>2</v>
      </c>
      <c r="E351" s="265">
        <v>1</v>
      </c>
      <c r="F351" s="265">
        <v>1</v>
      </c>
      <c r="G351" s="265">
        <v>0</v>
      </c>
      <c r="H351" s="265">
        <v>0</v>
      </c>
      <c r="I351" s="265">
        <v>0</v>
      </c>
      <c r="J351" s="117">
        <f t="shared" si="16"/>
        <v>6</v>
      </c>
      <c r="K351" s="265">
        <v>10</v>
      </c>
      <c r="L351" s="267">
        <f t="shared" si="17"/>
        <v>8.5714285714285715E-2</v>
      </c>
      <c r="M351" s="117" t="s">
        <v>16</v>
      </c>
      <c r="N351" s="174" t="s">
        <v>1748</v>
      </c>
      <c r="O351" s="175" t="s">
        <v>245</v>
      </c>
      <c r="P351" s="174" t="s">
        <v>162</v>
      </c>
      <c r="Q351" s="15" t="s">
        <v>2256</v>
      </c>
      <c r="R351" s="15">
        <v>8</v>
      </c>
      <c r="S351" s="15" t="s">
        <v>21</v>
      </c>
      <c r="T351" s="174" t="s">
        <v>1728</v>
      </c>
      <c r="U351" s="174" t="s">
        <v>352</v>
      </c>
      <c r="V351" s="174" t="s">
        <v>49</v>
      </c>
      <c r="W351" s="278"/>
      <c r="X351" s="273"/>
      <c r="Y351" s="273"/>
      <c r="Z351" s="273"/>
      <c r="AA351" s="273"/>
      <c r="AB351" s="273"/>
      <c r="AC351" s="273"/>
      <c r="AD351" s="273"/>
      <c r="AE351" s="273"/>
      <c r="AF351" s="273"/>
      <c r="AG351" s="273"/>
      <c r="AH351" s="273"/>
      <c r="AI351" s="273"/>
      <c r="AJ351" s="273"/>
      <c r="AK351" s="273"/>
      <c r="AL351" s="273"/>
      <c r="AM351" s="273"/>
      <c r="AN351" s="273"/>
      <c r="AO351" s="273"/>
      <c r="AP351" s="273"/>
      <c r="AQ351" s="273"/>
      <c r="AR351" s="273"/>
      <c r="AS351" s="273"/>
      <c r="AT351" s="273"/>
      <c r="AU351" s="273"/>
      <c r="AV351" s="273"/>
      <c r="AW351" s="273"/>
      <c r="AX351" s="273"/>
      <c r="AY351" s="273"/>
      <c r="AZ351" s="273"/>
      <c r="BA351" s="273"/>
      <c r="BB351" s="273"/>
      <c r="BC351" s="273"/>
      <c r="BD351" s="273"/>
      <c r="BE351" s="273"/>
      <c r="BF351" s="273"/>
    </row>
    <row r="352" spans="1:58" s="272" customFormat="1" ht="16.5" customHeight="1" x14ac:dyDescent="0.25">
      <c r="A352" s="280">
        <v>48</v>
      </c>
      <c r="B352" s="288" t="s">
        <v>124</v>
      </c>
      <c r="C352" s="265">
        <v>3</v>
      </c>
      <c r="D352" s="265">
        <v>0</v>
      </c>
      <c r="E352" s="265">
        <v>3</v>
      </c>
      <c r="F352" s="265">
        <v>0</v>
      </c>
      <c r="G352" s="265">
        <v>0</v>
      </c>
      <c r="H352" s="265">
        <v>0</v>
      </c>
      <c r="I352" s="265">
        <v>0</v>
      </c>
      <c r="J352" s="117">
        <f t="shared" si="16"/>
        <v>6</v>
      </c>
      <c r="K352" s="265">
        <v>9</v>
      </c>
      <c r="L352" s="267">
        <f t="shared" si="17"/>
        <v>8.5714285714285715E-2</v>
      </c>
      <c r="M352" s="117" t="s">
        <v>16</v>
      </c>
      <c r="N352" s="174" t="s">
        <v>1612</v>
      </c>
      <c r="O352" s="175" t="s">
        <v>151</v>
      </c>
      <c r="P352" s="174" t="s">
        <v>148</v>
      </c>
      <c r="Q352" s="15" t="s">
        <v>1601</v>
      </c>
      <c r="R352" s="15">
        <v>8</v>
      </c>
      <c r="S352" s="15" t="s">
        <v>182</v>
      </c>
      <c r="T352" s="174" t="s">
        <v>1602</v>
      </c>
      <c r="U352" s="174" t="s">
        <v>34</v>
      </c>
      <c r="V352" s="174" t="s">
        <v>100</v>
      </c>
      <c r="W352" s="278"/>
      <c r="X352" s="273"/>
      <c r="Y352" s="273"/>
      <c r="Z352" s="273"/>
      <c r="AA352" s="273"/>
      <c r="AB352" s="273"/>
      <c r="AC352" s="273"/>
      <c r="AD352" s="273"/>
      <c r="AE352" s="273"/>
      <c r="AF352" s="273"/>
      <c r="AG352" s="273"/>
      <c r="AH352" s="273"/>
      <c r="AI352" s="273"/>
      <c r="AJ352" s="273"/>
      <c r="AK352" s="273"/>
      <c r="AL352" s="273"/>
      <c r="AM352" s="273"/>
      <c r="AN352" s="273"/>
      <c r="AO352" s="273"/>
      <c r="AP352" s="273"/>
      <c r="AQ352" s="273"/>
      <c r="AR352" s="273"/>
      <c r="AS352" s="273"/>
      <c r="AT352" s="273"/>
      <c r="AU352" s="273"/>
      <c r="AV352" s="273"/>
      <c r="AW352" s="273"/>
      <c r="AX352" s="273"/>
      <c r="AY352" s="273"/>
      <c r="AZ352" s="273"/>
      <c r="BA352" s="273"/>
      <c r="BB352" s="273"/>
      <c r="BC352" s="273"/>
      <c r="BD352" s="273"/>
      <c r="BE352" s="273"/>
      <c r="BF352" s="273"/>
    </row>
    <row r="353" spans="1:58" s="272" customFormat="1" ht="16.5" customHeight="1" x14ac:dyDescent="0.25">
      <c r="A353" s="280">
        <v>48</v>
      </c>
      <c r="B353" s="288" t="s">
        <v>131</v>
      </c>
      <c r="C353" s="265">
        <v>0</v>
      </c>
      <c r="D353" s="265">
        <v>0</v>
      </c>
      <c r="E353" s="265">
        <v>1</v>
      </c>
      <c r="F353" s="265">
        <v>0</v>
      </c>
      <c r="G353" s="265">
        <v>1</v>
      </c>
      <c r="H353" s="265">
        <v>4</v>
      </c>
      <c r="I353" s="265">
        <v>0</v>
      </c>
      <c r="J353" s="117">
        <f t="shared" si="16"/>
        <v>6</v>
      </c>
      <c r="K353" s="265">
        <v>5</v>
      </c>
      <c r="L353" s="267">
        <f t="shared" si="17"/>
        <v>8.5714285714285715E-2</v>
      </c>
      <c r="M353" s="117" t="s">
        <v>16</v>
      </c>
      <c r="N353" s="263" t="s">
        <v>1991</v>
      </c>
      <c r="O353" s="174" t="s">
        <v>1992</v>
      </c>
      <c r="P353" s="174" t="s">
        <v>667</v>
      </c>
      <c r="Q353" s="15" t="s">
        <v>1983</v>
      </c>
      <c r="R353" s="265">
        <v>8</v>
      </c>
      <c r="S353" s="15" t="s">
        <v>182</v>
      </c>
      <c r="T353" s="174" t="s">
        <v>1984</v>
      </c>
      <c r="U353" s="174" t="s">
        <v>45</v>
      </c>
      <c r="V353" s="174" t="s">
        <v>90</v>
      </c>
      <c r="W353" s="278"/>
      <c r="X353" s="273"/>
      <c r="Y353" s="273"/>
      <c r="Z353" s="273"/>
      <c r="AA353" s="273"/>
      <c r="AB353" s="273"/>
      <c r="AC353" s="273"/>
      <c r="AD353" s="273"/>
      <c r="AE353" s="273"/>
      <c r="AF353" s="273"/>
      <c r="AG353" s="273"/>
      <c r="AH353" s="273"/>
      <c r="AI353" s="273"/>
      <c r="AJ353" s="273"/>
      <c r="AK353" s="273"/>
      <c r="AL353" s="273"/>
      <c r="AM353" s="273"/>
      <c r="AN353" s="273"/>
      <c r="AO353" s="273"/>
      <c r="AP353" s="273"/>
      <c r="AQ353" s="273"/>
      <c r="AR353" s="273"/>
      <c r="AS353" s="273"/>
      <c r="AT353" s="273"/>
      <c r="AU353" s="273"/>
      <c r="AV353" s="273"/>
      <c r="AW353" s="273"/>
      <c r="AX353" s="273"/>
      <c r="AY353" s="273"/>
      <c r="AZ353" s="273"/>
      <c r="BA353" s="273"/>
      <c r="BB353" s="273"/>
      <c r="BC353" s="273"/>
      <c r="BD353" s="273"/>
      <c r="BE353" s="273"/>
      <c r="BF353" s="273"/>
    </row>
    <row r="354" spans="1:58" s="272" customFormat="1" ht="16.5" customHeight="1" x14ac:dyDescent="0.25">
      <c r="A354" s="280">
        <v>48</v>
      </c>
      <c r="B354" s="288" t="s">
        <v>83</v>
      </c>
      <c r="C354" s="265">
        <v>0</v>
      </c>
      <c r="D354" s="265">
        <v>0</v>
      </c>
      <c r="E354" s="265">
        <v>4</v>
      </c>
      <c r="F354" s="265">
        <v>0</v>
      </c>
      <c r="G354" s="265">
        <v>2</v>
      </c>
      <c r="H354" s="265">
        <v>0</v>
      </c>
      <c r="I354" s="265">
        <v>0</v>
      </c>
      <c r="J354" s="117">
        <f t="shared" ref="J354:J379" si="18">SUM(C354:I354)</f>
        <v>6</v>
      </c>
      <c r="K354" s="265">
        <v>9</v>
      </c>
      <c r="L354" s="267">
        <f t="shared" si="17"/>
        <v>8.5714285714285715E-2</v>
      </c>
      <c r="M354" s="117" t="s">
        <v>16</v>
      </c>
      <c r="N354" s="263" t="s">
        <v>1676</v>
      </c>
      <c r="O354" s="174" t="s">
        <v>265</v>
      </c>
      <c r="P354" s="174" t="s">
        <v>324</v>
      </c>
      <c r="Q354" s="15" t="s">
        <v>1658</v>
      </c>
      <c r="R354" s="265">
        <v>8</v>
      </c>
      <c r="S354" s="15" t="s">
        <v>1677</v>
      </c>
      <c r="T354" s="174" t="s">
        <v>1659</v>
      </c>
      <c r="U354" s="174" t="s">
        <v>34</v>
      </c>
      <c r="V354" s="174" t="s">
        <v>1161</v>
      </c>
      <c r="W354" s="278"/>
      <c r="X354" s="273"/>
      <c r="Y354" s="273"/>
      <c r="Z354" s="273"/>
      <c r="AA354" s="273"/>
      <c r="AB354" s="273"/>
      <c r="AC354" s="273"/>
      <c r="AD354" s="273"/>
      <c r="AE354" s="273"/>
      <c r="AF354" s="273"/>
      <c r="AG354" s="273"/>
      <c r="AH354" s="273"/>
      <c r="AI354" s="273"/>
      <c r="AJ354" s="273"/>
      <c r="AK354" s="273"/>
      <c r="AL354" s="273"/>
      <c r="AM354" s="273"/>
      <c r="AN354" s="273"/>
      <c r="AO354" s="273"/>
      <c r="AP354" s="273"/>
      <c r="AQ354" s="273"/>
      <c r="AR354" s="273"/>
      <c r="AS354" s="273"/>
      <c r="AT354" s="273"/>
      <c r="AU354" s="273"/>
      <c r="AV354" s="273"/>
      <c r="AW354" s="273"/>
      <c r="AX354" s="273"/>
      <c r="AY354" s="273"/>
      <c r="AZ354" s="273"/>
      <c r="BA354" s="273"/>
      <c r="BB354" s="273"/>
      <c r="BC354" s="273"/>
      <c r="BD354" s="273"/>
      <c r="BE354" s="273"/>
      <c r="BF354" s="273"/>
    </row>
    <row r="355" spans="1:58" s="272" customFormat="1" ht="16.5" customHeight="1" x14ac:dyDescent="0.25">
      <c r="A355" s="280">
        <v>48</v>
      </c>
      <c r="B355" s="288" t="s">
        <v>77</v>
      </c>
      <c r="C355" s="265">
        <v>0</v>
      </c>
      <c r="D355" s="265">
        <v>0</v>
      </c>
      <c r="E355" s="265">
        <v>1</v>
      </c>
      <c r="F355" s="265">
        <v>0</v>
      </c>
      <c r="G355" s="265">
        <v>5</v>
      </c>
      <c r="H355" s="265">
        <v>0</v>
      </c>
      <c r="I355" s="265">
        <v>0</v>
      </c>
      <c r="J355" s="117">
        <f t="shared" si="18"/>
        <v>6</v>
      </c>
      <c r="K355" s="265">
        <v>4</v>
      </c>
      <c r="L355" s="267">
        <f t="shared" si="17"/>
        <v>8.5714285714285715E-2</v>
      </c>
      <c r="M355" s="117" t="s">
        <v>16</v>
      </c>
      <c r="N355" s="263" t="s">
        <v>1456</v>
      </c>
      <c r="O355" s="174" t="s">
        <v>433</v>
      </c>
      <c r="P355" s="263" t="s">
        <v>365</v>
      </c>
      <c r="Q355" s="15" t="s">
        <v>1451</v>
      </c>
      <c r="R355" s="265">
        <v>8</v>
      </c>
      <c r="S355" s="15" t="s">
        <v>246</v>
      </c>
      <c r="T355" s="174" t="s">
        <v>1452</v>
      </c>
      <c r="U355" s="174" t="s">
        <v>1453</v>
      </c>
      <c r="V355" s="174" t="s">
        <v>645</v>
      </c>
      <c r="W355" s="278"/>
      <c r="X355" s="273"/>
      <c r="Y355" s="273"/>
      <c r="Z355" s="273"/>
      <c r="AA355" s="273"/>
      <c r="AB355" s="273"/>
      <c r="AC355" s="273"/>
      <c r="AD355" s="273"/>
      <c r="AE355" s="273"/>
      <c r="AF355" s="273"/>
      <c r="AG355" s="273"/>
      <c r="AH355" s="273"/>
      <c r="AI355" s="273"/>
      <c r="AJ355" s="273"/>
      <c r="AK355" s="273"/>
      <c r="AL355" s="273"/>
      <c r="AM355" s="273"/>
      <c r="AN355" s="273"/>
      <c r="AO355" s="273"/>
      <c r="AP355" s="273"/>
      <c r="AQ355" s="273"/>
      <c r="AR355" s="273"/>
      <c r="AS355" s="273"/>
      <c r="AT355" s="273"/>
      <c r="AU355" s="273"/>
      <c r="AV355" s="273"/>
      <c r="AW355" s="273"/>
      <c r="AX355" s="273"/>
      <c r="AY355" s="273"/>
      <c r="AZ355" s="273"/>
      <c r="BA355" s="273"/>
      <c r="BB355" s="273"/>
      <c r="BC355" s="273"/>
      <c r="BD355" s="273"/>
      <c r="BE355" s="273"/>
      <c r="BF355" s="273"/>
    </row>
    <row r="356" spans="1:58" s="272" customFormat="1" ht="16.5" customHeight="1" x14ac:dyDescent="0.25">
      <c r="A356" s="280">
        <v>48</v>
      </c>
      <c r="B356" s="288" t="s">
        <v>113</v>
      </c>
      <c r="C356" s="265">
        <v>0</v>
      </c>
      <c r="D356" s="265">
        <v>0</v>
      </c>
      <c r="E356" s="265">
        <v>3</v>
      </c>
      <c r="F356" s="265">
        <v>1</v>
      </c>
      <c r="G356" s="265">
        <v>2</v>
      </c>
      <c r="H356" s="265">
        <v>0</v>
      </c>
      <c r="I356" s="265">
        <v>0</v>
      </c>
      <c r="J356" s="117">
        <f t="shared" si="18"/>
        <v>6</v>
      </c>
      <c r="K356" s="265">
        <v>14</v>
      </c>
      <c r="L356" s="267">
        <f t="shared" si="17"/>
        <v>8.5714285714285715E-2</v>
      </c>
      <c r="M356" s="117" t="s">
        <v>16</v>
      </c>
      <c r="N356" s="263" t="s">
        <v>2193</v>
      </c>
      <c r="O356" s="174" t="s">
        <v>107</v>
      </c>
      <c r="P356" s="174" t="s">
        <v>49</v>
      </c>
      <c r="Q356" s="15" t="s">
        <v>2178</v>
      </c>
      <c r="R356" s="265">
        <v>8</v>
      </c>
      <c r="S356" s="15" t="s">
        <v>32</v>
      </c>
      <c r="T356" s="174" t="s">
        <v>2179</v>
      </c>
      <c r="U356" s="174" t="s">
        <v>1029</v>
      </c>
      <c r="V356" s="174" t="s">
        <v>2180</v>
      </c>
      <c r="W356" s="278"/>
      <c r="X356" s="273"/>
      <c r="Y356" s="273"/>
      <c r="Z356" s="273"/>
      <c r="AA356" s="273"/>
      <c r="AB356" s="273"/>
      <c r="AC356" s="273"/>
      <c r="AD356" s="273"/>
      <c r="AE356" s="273"/>
      <c r="AF356" s="273"/>
      <c r="AG356" s="273"/>
      <c r="AH356" s="273"/>
      <c r="AI356" s="273"/>
      <c r="AJ356" s="273"/>
      <c r="AK356" s="273"/>
      <c r="AL356" s="273"/>
      <c r="AM356" s="273"/>
      <c r="AN356" s="273"/>
      <c r="AO356" s="273"/>
      <c r="AP356" s="273"/>
      <c r="AQ356" s="273"/>
      <c r="AR356" s="273"/>
      <c r="AS356" s="273"/>
      <c r="AT356" s="273"/>
      <c r="AU356" s="273"/>
      <c r="AV356" s="273"/>
      <c r="AW356" s="273"/>
      <c r="AX356" s="273"/>
      <c r="AY356" s="273"/>
      <c r="AZ356" s="273"/>
      <c r="BA356" s="273"/>
      <c r="BB356" s="273"/>
      <c r="BC356" s="273"/>
      <c r="BD356" s="273"/>
      <c r="BE356" s="273"/>
      <c r="BF356" s="273"/>
    </row>
    <row r="357" spans="1:58" s="273" customFormat="1" ht="16.5" customHeight="1" x14ac:dyDescent="0.25">
      <c r="A357" s="280">
        <v>48</v>
      </c>
      <c r="B357" s="288" t="s">
        <v>117</v>
      </c>
      <c r="C357" s="265">
        <v>0</v>
      </c>
      <c r="D357" s="265">
        <v>0</v>
      </c>
      <c r="E357" s="265">
        <v>4</v>
      </c>
      <c r="F357" s="265">
        <v>0</v>
      </c>
      <c r="G357" s="265">
        <v>2</v>
      </c>
      <c r="H357" s="265">
        <v>0</v>
      </c>
      <c r="I357" s="265">
        <v>0</v>
      </c>
      <c r="J357" s="117">
        <f t="shared" si="18"/>
        <v>6</v>
      </c>
      <c r="K357" s="265">
        <v>9</v>
      </c>
      <c r="L357" s="267">
        <f t="shared" si="17"/>
        <v>8.5714285714285715E-2</v>
      </c>
      <c r="M357" s="117" t="s">
        <v>16</v>
      </c>
      <c r="N357" s="174" t="s">
        <v>568</v>
      </c>
      <c r="O357" s="175" t="s">
        <v>569</v>
      </c>
      <c r="P357" s="174" t="s">
        <v>504</v>
      </c>
      <c r="Q357" s="15" t="s">
        <v>545</v>
      </c>
      <c r="R357" s="15">
        <v>8</v>
      </c>
      <c r="S357" s="15" t="s">
        <v>246</v>
      </c>
      <c r="T357" s="174" t="s">
        <v>554</v>
      </c>
      <c r="U357" s="174" t="s">
        <v>522</v>
      </c>
      <c r="V357" s="174" t="s">
        <v>148</v>
      </c>
      <c r="W357" s="278"/>
    </row>
    <row r="358" spans="1:58" s="273" customFormat="1" ht="16.5" customHeight="1" x14ac:dyDescent="0.25">
      <c r="A358" s="280">
        <v>48</v>
      </c>
      <c r="B358" s="288" t="s">
        <v>61</v>
      </c>
      <c r="C358" s="265">
        <v>2</v>
      </c>
      <c r="D358" s="265">
        <v>0</v>
      </c>
      <c r="E358" s="265">
        <v>3</v>
      </c>
      <c r="F358" s="265">
        <v>0</v>
      </c>
      <c r="G358" s="265">
        <v>1</v>
      </c>
      <c r="H358" s="265">
        <v>0</v>
      </c>
      <c r="I358" s="265">
        <v>0</v>
      </c>
      <c r="J358" s="117">
        <f t="shared" si="18"/>
        <v>6</v>
      </c>
      <c r="K358" s="265">
        <v>5</v>
      </c>
      <c r="L358" s="267">
        <f t="shared" si="17"/>
        <v>8.5714285714285715E-2</v>
      </c>
      <c r="M358" s="117" t="s">
        <v>16</v>
      </c>
      <c r="N358" s="174" t="s">
        <v>1207</v>
      </c>
      <c r="O358" s="175" t="s">
        <v>1208</v>
      </c>
      <c r="P358" s="174" t="s">
        <v>277</v>
      </c>
      <c r="Q358" s="15" t="s">
        <v>1198</v>
      </c>
      <c r="R358" s="15">
        <v>8</v>
      </c>
      <c r="S358" s="15" t="s">
        <v>246</v>
      </c>
      <c r="T358" s="174" t="s">
        <v>1199</v>
      </c>
      <c r="U358" s="174" t="s">
        <v>34</v>
      </c>
      <c r="V358" s="174" t="s">
        <v>828</v>
      </c>
      <c r="W358" s="278"/>
    </row>
    <row r="359" spans="1:58" s="273" customFormat="1" ht="16.5" customHeight="1" x14ac:dyDescent="0.25">
      <c r="A359" s="280">
        <v>48</v>
      </c>
      <c r="B359" s="288" t="s">
        <v>1346</v>
      </c>
      <c r="C359" s="265">
        <v>3</v>
      </c>
      <c r="D359" s="265">
        <v>0</v>
      </c>
      <c r="E359" s="265">
        <v>3</v>
      </c>
      <c r="F359" s="265">
        <v>0</v>
      </c>
      <c r="G359" s="265">
        <v>0</v>
      </c>
      <c r="H359" s="265">
        <v>0</v>
      </c>
      <c r="I359" s="265">
        <v>0</v>
      </c>
      <c r="J359" s="117">
        <f t="shared" si="18"/>
        <v>6</v>
      </c>
      <c r="K359" s="265">
        <v>9</v>
      </c>
      <c r="L359" s="267">
        <f t="shared" si="17"/>
        <v>8.5714285714285715E-2</v>
      </c>
      <c r="M359" s="117" t="s">
        <v>16</v>
      </c>
      <c r="N359" s="174" t="s">
        <v>1678</v>
      </c>
      <c r="O359" s="175" t="s">
        <v>390</v>
      </c>
      <c r="P359" s="174" t="s">
        <v>31</v>
      </c>
      <c r="Q359" s="15" t="s">
        <v>1658</v>
      </c>
      <c r="R359" s="15">
        <v>8</v>
      </c>
      <c r="S359" s="15" t="s">
        <v>510</v>
      </c>
      <c r="T359" s="174" t="s">
        <v>1659</v>
      </c>
      <c r="U359" s="174" t="s">
        <v>34</v>
      </c>
      <c r="V359" s="174" t="s">
        <v>1161</v>
      </c>
      <c r="W359" s="278"/>
    </row>
    <row r="360" spans="1:58" s="273" customFormat="1" ht="16.5" customHeight="1" x14ac:dyDescent="0.25">
      <c r="A360" s="280">
        <v>48</v>
      </c>
      <c r="B360" s="288" t="s">
        <v>1868</v>
      </c>
      <c r="C360" s="265">
        <v>0</v>
      </c>
      <c r="D360" s="265">
        <v>0</v>
      </c>
      <c r="E360" s="265">
        <v>1</v>
      </c>
      <c r="F360" s="265">
        <v>2</v>
      </c>
      <c r="G360" s="265">
        <v>3</v>
      </c>
      <c r="H360" s="265">
        <v>0</v>
      </c>
      <c r="I360" s="265">
        <v>0</v>
      </c>
      <c r="J360" s="117">
        <f t="shared" si="18"/>
        <v>6</v>
      </c>
      <c r="K360" s="265">
        <v>3</v>
      </c>
      <c r="L360" s="267">
        <f t="shared" si="17"/>
        <v>8.5714285714285715E-2</v>
      </c>
      <c r="M360" s="117" t="s">
        <v>16</v>
      </c>
      <c r="N360" s="174" t="s">
        <v>1869</v>
      </c>
      <c r="O360" s="175" t="s">
        <v>321</v>
      </c>
      <c r="P360" s="174" t="s">
        <v>274</v>
      </c>
      <c r="Q360" s="15" t="s">
        <v>1863</v>
      </c>
      <c r="R360" s="15">
        <v>8</v>
      </c>
      <c r="S360" s="15" t="s">
        <v>246</v>
      </c>
      <c r="T360" s="174" t="s">
        <v>1864</v>
      </c>
      <c r="U360" s="174" t="s">
        <v>522</v>
      </c>
      <c r="V360" s="174" t="s">
        <v>277</v>
      </c>
      <c r="W360" s="278"/>
    </row>
    <row r="361" spans="1:58" s="273" customFormat="1" ht="16.5" customHeight="1" x14ac:dyDescent="0.25">
      <c r="A361" s="270">
        <v>49</v>
      </c>
      <c r="B361" s="288" t="s">
        <v>121</v>
      </c>
      <c r="C361" s="265">
        <v>0</v>
      </c>
      <c r="D361" s="265">
        <v>0</v>
      </c>
      <c r="E361" s="265">
        <v>0</v>
      </c>
      <c r="F361" s="265">
        <v>0</v>
      </c>
      <c r="G361" s="265">
        <v>5</v>
      </c>
      <c r="H361" s="265">
        <v>0</v>
      </c>
      <c r="I361" s="265">
        <v>0</v>
      </c>
      <c r="J361" s="117">
        <f t="shared" si="18"/>
        <v>5</v>
      </c>
      <c r="K361" s="265">
        <v>4</v>
      </c>
      <c r="L361" s="267">
        <f t="shared" si="17"/>
        <v>7.1428571428571425E-2</v>
      </c>
      <c r="M361" s="117" t="s">
        <v>16</v>
      </c>
      <c r="N361" s="174" t="s">
        <v>669</v>
      </c>
      <c r="O361" s="175" t="s">
        <v>34</v>
      </c>
      <c r="P361" s="174" t="s">
        <v>56</v>
      </c>
      <c r="Q361" s="15" t="s">
        <v>664</v>
      </c>
      <c r="R361" s="275">
        <v>8</v>
      </c>
      <c r="S361" s="15" t="s">
        <v>182</v>
      </c>
      <c r="T361" s="276" t="s">
        <v>665</v>
      </c>
      <c r="U361" s="276" t="s">
        <v>34</v>
      </c>
      <c r="V361" s="276" t="s">
        <v>19</v>
      </c>
      <c r="W361" s="278"/>
    </row>
    <row r="362" spans="1:58" s="273" customFormat="1" ht="16.5" customHeight="1" x14ac:dyDescent="0.25">
      <c r="A362" s="270">
        <v>49</v>
      </c>
      <c r="B362" s="288" t="s">
        <v>1870</v>
      </c>
      <c r="C362" s="265">
        <v>0</v>
      </c>
      <c r="D362" s="265">
        <v>0</v>
      </c>
      <c r="E362" s="265">
        <v>4</v>
      </c>
      <c r="F362" s="265">
        <v>1</v>
      </c>
      <c r="G362" s="265">
        <v>0</v>
      </c>
      <c r="H362" s="265">
        <v>0</v>
      </c>
      <c r="I362" s="265">
        <v>0</v>
      </c>
      <c r="J362" s="117">
        <f t="shared" si="18"/>
        <v>5</v>
      </c>
      <c r="K362" s="265">
        <v>4</v>
      </c>
      <c r="L362" s="267">
        <f t="shared" si="17"/>
        <v>7.1428571428571425E-2</v>
      </c>
      <c r="M362" s="117" t="s">
        <v>16</v>
      </c>
      <c r="N362" s="174" t="s">
        <v>1871</v>
      </c>
      <c r="O362" s="175" t="s">
        <v>18</v>
      </c>
      <c r="P362" s="174" t="s">
        <v>56</v>
      </c>
      <c r="Q362" s="15" t="s">
        <v>1863</v>
      </c>
      <c r="R362" s="15">
        <v>8</v>
      </c>
      <c r="S362" s="15" t="s">
        <v>309</v>
      </c>
      <c r="T362" s="174" t="s">
        <v>1864</v>
      </c>
      <c r="U362" s="174" t="s">
        <v>522</v>
      </c>
      <c r="V362" s="174" t="s">
        <v>277</v>
      </c>
      <c r="W362" s="278"/>
    </row>
    <row r="363" spans="1:58" s="273" customFormat="1" ht="16.5" customHeight="1" x14ac:dyDescent="0.25">
      <c r="A363" s="270">
        <v>49</v>
      </c>
      <c r="B363" s="288" t="s">
        <v>109</v>
      </c>
      <c r="C363" s="265">
        <v>4</v>
      </c>
      <c r="D363" s="265">
        <v>0</v>
      </c>
      <c r="E363" s="265">
        <v>1</v>
      </c>
      <c r="F363" s="265">
        <v>0</v>
      </c>
      <c r="G363" s="265">
        <v>0</v>
      </c>
      <c r="H363" s="265">
        <v>0</v>
      </c>
      <c r="I363" s="265">
        <v>0</v>
      </c>
      <c r="J363" s="117">
        <f t="shared" si="18"/>
        <v>5</v>
      </c>
      <c r="K363" s="265">
        <v>1</v>
      </c>
      <c r="L363" s="267">
        <f t="shared" si="17"/>
        <v>7.1428571428571425E-2</v>
      </c>
      <c r="M363" s="117" t="s">
        <v>16</v>
      </c>
      <c r="N363" s="174" t="s">
        <v>1624</v>
      </c>
      <c r="O363" s="175" t="s">
        <v>404</v>
      </c>
      <c r="P363" s="174" t="s">
        <v>1625</v>
      </c>
      <c r="Q363" s="15" t="s">
        <v>1626</v>
      </c>
      <c r="R363" s="15">
        <v>8</v>
      </c>
      <c r="S363" s="15"/>
      <c r="T363" s="174" t="s">
        <v>1627</v>
      </c>
      <c r="U363" s="174" t="s">
        <v>271</v>
      </c>
      <c r="V363" s="174" t="s">
        <v>90</v>
      </c>
      <c r="W363" s="278"/>
    </row>
    <row r="364" spans="1:58" s="273" customFormat="1" ht="16.5" customHeight="1" x14ac:dyDescent="0.25">
      <c r="A364" s="270">
        <v>49</v>
      </c>
      <c r="B364" s="288" t="s">
        <v>61</v>
      </c>
      <c r="C364" s="265">
        <v>0</v>
      </c>
      <c r="D364" s="265">
        <v>0</v>
      </c>
      <c r="E364" s="265">
        <v>4</v>
      </c>
      <c r="F364" s="265">
        <v>0</v>
      </c>
      <c r="G364" s="265">
        <v>1</v>
      </c>
      <c r="H364" s="265">
        <v>0</v>
      </c>
      <c r="I364" s="265">
        <v>0</v>
      </c>
      <c r="J364" s="117">
        <f t="shared" si="18"/>
        <v>5</v>
      </c>
      <c r="K364" s="265">
        <v>10</v>
      </c>
      <c r="L364" s="267">
        <f t="shared" si="17"/>
        <v>7.1428571428571425E-2</v>
      </c>
      <c r="M364" s="117" t="s">
        <v>16</v>
      </c>
      <c r="N364" s="174" t="s">
        <v>1679</v>
      </c>
      <c r="O364" s="175" t="s">
        <v>18</v>
      </c>
      <c r="P364" s="174" t="s">
        <v>168</v>
      </c>
      <c r="Q364" s="15" t="s">
        <v>1658</v>
      </c>
      <c r="R364" s="15">
        <v>8</v>
      </c>
      <c r="S364" s="15" t="s">
        <v>1677</v>
      </c>
      <c r="T364" s="174" t="s">
        <v>1671</v>
      </c>
      <c r="U364" s="174" t="s">
        <v>256</v>
      </c>
      <c r="V364" s="174" t="s">
        <v>1672</v>
      </c>
      <c r="W364" s="278"/>
    </row>
    <row r="365" spans="1:58" s="273" customFormat="1" ht="16.5" customHeight="1" x14ac:dyDescent="0.25">
      <c r="A365" s="270">
        <v>49</v>
      </c>
      <c r="B365" s="288" t="s">
        <v>101</v>
      </c>
      <c r="C365" s="265">
        <v>4</v>
      </c>
      <c r="D365" s="265">
        <v>0</v>
      </c>
      <c r="E365" s="265">
        <v>1</v>
      </c>
      <c r="F365" s="265">
        <v>0</v>
      </c>
      <c r="G365" s="265">
        <v>0</v>
      </c>
      <c r="H365" s="265">
        <v>0</v>
      </c>
      <c r="I365" s="265">
        <v>0</v>
      </c>
      <c r="J365" s="117">
        <f t="shared" si="18"/>
        <v>5</v>
      </c>
      <c r="K365" s="265">
        <v>10</v>
      </c>
      <c r="L365" s="267">
        <f t="shared" si="17"/>
        <v>7.1428571428571425E-2</v>
      </c>
      <c r="M365" s="117" t="s">
        <v>16</v>
      </c>
      <c r="N365" s="174" t="s">
        <v>570</v>
      </c>
      <c r="O365" s="175" t="s">
        <v>301</v>
      </c>
      <c r="P365" s="174" t="s">
        <v>49</v>
      </c>
      <c r="Q365" s="15" t="s">
        <v>545</v>
      </c>
      <c r="R365" s="15">
        <v>8</v>
      </c>
      <c r="S365" s="15" t="s">
        <v>32</v>
      </c>
      <c r="T365" s="174" t="s">
        <v>546</v>
      </c>
      <c r="U365" s="174" t="s">
        <v>547</v>
      </c>
      <c r="V365" s="174" t="s">
        <v>548</v>
      </c>
      <c r="W365" s="278"/>
    </row>
    <row r="366" spans="1:58" s="273" customFormat="1" ht="16.5" customHeight="1" x14ac:dyDescent="0.25">
      <c r="A366" s="270">
        <v>49</v>
      </c>
      <c r="B366" s="288" t="s">
        <v>124</v>
      </c>
      <c r="C366" s="265">
        <v>0</v>
      </c>
      <c r="D366" s="265">
        <v>0</v>
      </c>
      <c r="E366" s="265">
        <v>1</v>
      </c>
      <c r="F366" s="265">
        <v>0</v>
      </c>
      <c r="G366" s="265">
        <v>4</v>
      </c>
      <c r="H366" s="265">
        <v>0</v>
      </c>
      <c r="I366" s="265">
        <v>0</v>
      </c>
      <c r="J366" s="117">
        <f t="shared" si="18"/>
        <v>5</v>
      </c>
      <c r="K366" s="265">
        <v>5</v>
      </c>
      <c r="L366" s="267">
        <f t="shared" si="17"/>
        <v>7.1428571428571425E-2</v>
      </c>
      <c r="M366" s="117" t="s">
        <v>16</v>
      </c>
      <c r="N366" s="174" t="s">
        <v>1457</v>
      </c>
      <c r="O366" s="175" t="s">
        <v>126</v>
      </c>
      <c r="P366" s="174" t="s">
        <v>189</v>
      </c>
      <c r="Q366" s="15" t="s">
        <v>1451</v>
      </c>
      <c r="R366" s="15">
        <v>8</v>
      </c>
      <c r="S366" s="15" t="s">
        <v>246</v>
      </c>
      <c r="T366" s="174" t="s">
        <v>1452</v>
      </c>
      <c r="U366" s="174" t="s">
        <v>1453</v>
      </c>
      <c r="V366" s="174" t="s">
        <v>645</v>
      </c>
      <c r="W366" s="278"/>
    </row>
    <row r="367" spans="1:58" s="273" customFormat="1" ht="16.5" customHeight="1" x14ac:dyDescent="0.25">
      <c r="A367" s="270">
        <v>49</v>
      </c>
      <c r="B367" s="288" t="s">
        <v>95</v>
      </c>
      <c r="C367" s="265">
        <v>5</v>
      </c>
      <c r="D367" s="265">
        <v>0</v>
      </c>
      <c r="E367" s="265">
        <v>0</v>
      </c>
      <c r="F367" s="265">
        <v>0</v>
      </c>
      <c r="G367" s="265">
        <v>0</v>
      </c>
      <c r="H367" s="265">
        <v>0</v>
      </c>
      <c r="I367" s="265">
        <v>0</v>
      </c>
      <c r="J367" s="117">
        <f t="shared" si="18"/>
        <v>5</v>
      </c>
      <c r="K367" s="265">
        <v>10</v>
      </c>
      <c r="L367" s="267">
        <f t="shared" si="17"/>
        <v>7.1428571428571425E-2</v>
      </c>
      <c r="M367" s="117" t="s">
        <v>16</v>
      </c>
      <c r="N367" s="174" t="s">
        <v>1680</v>
      </c>
      <c r="O367" s="175" t="s">
        <v>328</v>
      </c>
      <c r="P367" s="174" t="s">
        <v>365</v>
      </c>
      <c r="Q367" s="15" t="s">
        <v>1658</v>
      </c>
      <c r="R367" s="15">
        <v>8</v>
      </c>
      <c r="S367" s="15" t="s">
        <v>510</v>
      </c>
      <c r="T367" s="174" t="s">
        <v>1659</v>
      </c>
      <c r="U367" s="174" t="s">
        <v>34</v>
      </c>
      <c r="V367" s="174" t="s">
        <v>1161</v>
      </c>
      <c r="W367" s="278"/>
    </row>
    <row r="368" spans="1:58" s="273" customFormat="1" ht="16.5" customHeight="1" x14ac:dyDescent="0.25">
      <c r="A368" s="270">
        <v>49</v>
      </c>
      <c r="B368" s="288" t="s">
        <v>117</v>
      </c>
      <c r="C368" s="265">
        <v>0</v>
      </c>
      <c r="D368" s="265">
        <v>0</v>
      </c>
      <c r="E368" s="265">
        <v>4</v>
      </c>
      <c r="F368" s="265">
        <v>0</v>
      </c>
      <c r="G368" s="265">
        <v>1</v>
      </c>
      <c r="H368" s="265">
        <v>0</v>
      </c>
      <c r="I368" s="265">
        <v>0</v>
      </c>
      <c r="J368" s="117">
        <f t="shared" si="18"/>
        <v>5</v>
      </c>
      <c r="K368" s="265">
        <v>15</v>
      </c>
      <c r="L368" s="267">
        <f t="shared" si="17"/>
        <v>7.1428571428571425E-2</v>
      </c>
      <c r="M368" s="117" t="s">
        <v>16</v>
      </c>
      <c r="N368" s="174" t="s">
        <v>2195</v>
      </c>
      <c r="O368" s="175" t="s">
        <v>404</v>
      </c>
      <c r="P368" s="174" t="s">
        <v>49</v>
      </c>
      <c r="Q368" s="15" t="s">
        <v>2178</v>
      </c>
      <c r="R368" s="15">
        <v>8</v>
      </c>
      <c r="S368" s="15" t="s">
        <v>182</v>
      </c>
      <c r="T368" s="174" t="s">
        <v>2167</v>
      </c>
      <c r="U368" s="174" t="s">
        <v>45</v>
      </c>
      <c r="V368" s="174" t="s">
        <v>19</v>
      </c>
      <c r="W368" s="278"/>
    </row>
    <row r="369" spans="1:58" s="273" customFormat="1" ht="16.5" customHeight="1" x14ac:dyDescent="0.25">
      <c r="A369" s="270">
        <v>49</v>
      </c>
      <c r="B369" s="288" t="s">
        <v>363</v>
      </c>
      <c r="C369" s="265">
        <v>3</v>
      </c>
      <c r="D369" s="265">
        <v>0</v>
      </c>
      <c r="E369" s="265">
        <v>2</v>
      </c>
      <c r="F369" s="265">
        <v>0</v>
      </c>
      <c r="G369" s="265">
        <v>0</v>
      </c>
      <c r="H369" s="265">
        <v>0</v>
      </c>
      <c r="I369" s="265">
        <v>0</v>
      </c>
      <c r="J369" s="117">
        <f t="shared" si="18"/>
        <v>5</v>
      </c>
      <c r="K369" s="265">
        <v>7</v>
      </c>
      <c r="L369" s="267">
        <f t="shared" si="17"/>
        <v>7.1428571428571425E-2</v>
      </c>
      <c r="M369" s="117" t="s">
        <v>16</v>
      </c>
      <c r="N369" s="174" t="s">
        <v>772</v>
      </c>
      <c r="O369" s="175" t="s">
        <v>251</v>
      </c>
      <c r="P369" s="174" t="s">
        <v>377</v>
      </c>
      <c r="Q369" s="15" t="s">
        <v>2279</v>
      </c>
      <c r="R369" s="15">
        <v>8</v>
      </c>
      <c r="S369" s="15" t="s">
        <v>182</v>
      </c>
      <c r="T369" s="174" t="s">
        <v>758</v>
      </c>
      <c r="U369" s="174" t="s">
        <v>346</v>
      </c>
      <c r="V369" s="174" t="s">
        <v>185</v>
      </c>
      <c r="W369" s="278"/>
    </row>
    <row r="370" spans="1:58" s="273" customFormat="1" ht="16.5" customHeight="1" x14ac:dyDescent="0.25">
      <c r="A370" s="270">
        <v>49</v>
      </c>
      <c r="B370" s="288" t="s">
        <v>91</v>
      </c>
      <c r="C370" s="265">
        <v>3</v>
      </c>
      <c r="D370" s="265">
        <v>0</v>
      </c>
      <c r="E370" s="265">
        <v>2</v>
      </c>
      <c r="F370" s="265">
        <v>0</v>
      </c>
      <c r="G370" s="265">
        <v>0</v>
      </c>
      <c r="H370" s="265">
        <v>0</v>
      </c>
      <c r="I370" s="265">
        <v>0</v>
      </c>
      <c r="J370" s="117">
        <f t="shared" si="18"/>
        <v>5</v>
      </c>
      <c r="K370" s="265">
        <v>7</v>
      </c>
      <c r="L370" s="267">
        <f t="shared" si="17"/>
        <v>7.1428571428571425E-2</v>
      </c>
      <c r="M370" s="117" t="s">
        <v>16</v>
      </c>
      <c r="N370" s="174" t="s">
        <v>771</v>
      </c>
      <c r="O370" s="175" t="s">
        <v>119</v>
      </c>
      <c r="P370" s="174" t="s">
        <v>133</v>
      </c>
      <c r="Q370" s="15" t="s">
        <v>2279</v>
      </c>
      <c r="R370" s="15">
        <v>8</v>
      </c>
      <c r="S370" s="15" t="s">
        <v>32</v>
      </c>
      <c r="T370" s="174" t="s">
        <v>758</v>
      </c>
      <c r="U370" s="174" t="s">
        <v>346</v>
      </c>
      <c r="V370" s="174" t="s">
        <v>185</v>
      </c>
      <c r="W370" s="278"/>
    </row>
    <row r="371" spans="1:58" s="273" customFormat="1" ht="16.5" customHeight="1" x14ac:dyDescent="0.25">
      <c r="A371" s="270">
        <v>49</v>
      </c>
      <c r="B371" s="288" t="s">
        <v>75</v>
      </c>
      <c r="C371" s="265">
        <v>0</v>
      </c>
      <c r="D371" s="265">
        <v>0</v>
      </c>
      <c r="E371" s="265">
        <v>1</v>
      </c>
      <c r="F371" s="265">
        <v>0</v>
      </c>
      <c r="G371" s="265">
        <v>4</v>
      </c>
      <c r="H371" s="265">
        <v>0</v>
      </c>
      <c r="I371" s="265">
        <v>0</v>
      </c>
      <c r="J371" s="117">
        <f t="shared" si="18"/>
        <v>5</v>
      </c>
      <c r="K371" s="265">
        <v>4</v>
      </c>
      <c r="L371" s="267">
        <f t="shared" si="17"/>
        <v>7.1428571428571425E-2</v>
      </c>
      <c r="M371" s="117" t="s">
        <v>16</v>
      </c>
      <c r="N371" s="174" t="s">
        <v>670</v>
      </c>
      <c r="O371" s="175" t="s">
        <v>245</v>
      </c>
      <c r="P371" s="174" t="s">
        <v>645</v>
      </c>
      <c r="Q371" s="15" t="s">
        <v>664</v>
      </c>
      <c r="R371" s="275">
        <v>8</v>
      </c>
      <c r="S371" s="15" t="s">
        <v>246</v>
      </c>
      <c r="T371" s="276" t="s">
        <v>665</v>
      </c>
      <c r="U371" s="276" t="s">
        <v>34</v>
      </c>
      <c r="V371" s="276" t="s">
        <v>19</v>
      </c>
      <c r="W371" s="278"/>
    </row>
    <row r="372" spans="1:58" s="273" customFormat="1" ht="16.5" customHeight="1" x14ac:dyDescent="0.25">
      <c r="A372" s="270">
        <v>49</v>
      </c>
      <c r="B372" s="288" t="s">
        <v>113</v>
      </c>
      <c r="C372" s="265">
        <v>0</v>
      </c>
      <c r="D372" s="265">
        <v>0</v>
      </c>
      <c r="E372" s="265">
        <v>1</v>
      </c>
      <c r="F372" s="265">
        <v>1</v>
      </c>
      <c r="G372" s="265">
        <v>3</v>
      </c>
      <c r="H372" s="265">
        <v>0</v>
      </c>
      <c r="I372" s="265">
        <v>0</v>
      </c>
      <c r="J372" s="117">
        <f t="shared" si="18"/>
        <v>5</v>
      </c>
      <c r="K372" s="265">
        <v>3</v>
      </c>
      <c r="L372" s="267">
        <f t="shared" si="17"/>
        <v>7.1428571428571425E-2</v>
      </c>
      <c r="M372" s="117" t="s">
        <v>16</v>
      </c>
      <c r="N372" s="174" t="s">
        <v>503</v>
      </c>
      <c r="O372" s="175" t="s">
        <v>301</v>
      </c>
      <c r="P372" s="174" t="s">
        <v>60</v>
      </c>
      <c r="Q372" s="15" t="s">
        <v>1080</v>
      </c>
      <c r="R372" s="15">
        <v>8</v>
      </c>
      <c r="S372" s="15" t="s">
        <v>32</v>
      </c>
      <c r="T372" s="174" t="s">
        <v>1081</v>
      </c>
      <c r="U372" s="174" t="s">
        <v>1082</v>
      </c>
      <c r="V372" s="174" t="s">
        <v>1083</v>
      </c>
      <c r="W372" s="278"/>
    </row>
    <row r="373" spans="1:58" s="273" customFormat="1" ht="16.5" customHeight="1" x14ac:dyDescent="0.25">
      <c r="A373" s="270">
        <v>49</v>
      </c>
      <c r="B373" s="288" t="s">
        <v>134</v>
      </c>
      <c r="C373" s="265">
        <v>0</v>
      </c>
      <c r="D373" s="265">
        <v>0</v>
      </c>
      <c r="E373" s="265">
        <v>0</v>
      </c>
      <c r="F373" s="265">
        <v>0</v>
      </c>
      <c r="G373" s="265">
        <v>5</v>
      </c>
      <c r="H373" s="265">
        <v>0</v>
      </c>
      <c r="I373" s="265">
        <v>0</v>
      </c>
      <c r="J373" s="117">
        <f t="shared" si="18"/>
        <v>5</v>
      </c>
      <c r="K373" s="265">
        <v>10</v>
      </c>
      <c r="L373" s="267">
        <f t="shared" si="17"/>
        <v>7.1428571428571425E-2</v>
      </c>
      <c r="M373" s="117" t="s">
        <v>16</v>
      </c>
      <c r="N373" s="174" t="s">
        <v>571</v>
      </c>
      <c r="O373" s="175" t="s">
        <v>107</v>
      </c>
      <c r="P373" s="174" t="s">
        <v>217</v>
      </c>
      <c r="Q373" s="15" t="s">
        <v>545</v>
      </c>
      <c r="R373" s="15">
        <v>8</v>
      </c>
      <c r="S373" s="15" t="s">
        <v>32</v>
      </c>
      <c r="T373" s="174" t="s">
        <v>546</v>
      </c>
      <c r="U373" s="174" t="s">
        <v>547</v>
      </c>
      <c r="V373" s="174" t="s">
        <v>548</v>
      </c>
      <c r="W373" s="278"/>
    </row>
    <row r="374" spans="1:58" s="273" customFormat="1" ht="16.5" customHeight="1" x14ac:dyDescent="0.25">
      <c r="A374" s="270">
        <v>49</v>
      </c>
      <c r="B374" s="288" t="s">
        <v>124</v>
      </c>
      <c r="C374" s="265">
        <v>2</v>
      </c>
      <c r="D374" s="265">
        <v>0</v>
      </c>
      <c r="E374" s="265">
        <v>1</v>
      </c>
      <c r="F374" s="265">
        <v>2</v>
      </c>
      <c r="G374" s="265">
        <v>0</v>
      </c>
      <c r="H374" s="265">
        <v>0</v>
      </c>
      <c r="I374" s="265">
        <v>0</v>
      </c>
      <c r="J374" s="117">
        <f t="shared" si="18"/>
        <v>5</v>
      </c>
      <c r="K374" s="265">
        <v>3</v>
      </c>
      <c r="L374" s="267">
        <f t="shared" si="17"/>
        <v>7.1428571428571425E-2</v>
      </c>
      <c r="M374" s="117" t="s">
        <v>16</v>
      </c>
      <c r="N374" s="174" t="s">
        <v>1085</v>
      </c>
      <c r="O374" s="175" t="s">
        <v>626</v>
      </c>
      <c r="P374" s="174" t="s">
        <v>631</v>
      </c>
      <c r="Q374" s="15" t="s">
        <v>1080</v>
      </c>
      <c r="R374" s="15">
        <v>8</v>
      </c>
      <c r="S374" s="15" t="s">
        <v>182</v>
      </c>
      <c r="T374" s="174" t="s">
        <v>1081</v>
      </c>
      <c r="U374" s="174" t="s">
        <v>1082</v>
      </c>
      <c r="V374" s="174" t="s">
        <v>1083</v>
      </c>
      <c r="W374" s="278"/>
    </row>
    <row r="375" spans="1:58" s="273" customFormat="1" ht="16.5" customHeight="1" x14ac:dyDescent="0.25">
      <c r="A375" s="270">
        <v>49</v>
      </c>
      <c r="B375" s="288" t="s">
        <v>121</v>
      </c>
      <c r="C375" s="117">
        <v>0</v>
      </c>
      <c r="D375" s="117">
        <v>0</v>
      </c>
      <c r="E375" s="117">
        <v>1</v>
      </c>
      <c r="F375" s="117">
        <v>2</v>
      </c>
      <c r="G375" s="117">
        <v>2</v>
      </c>
      <c r="H375" s="117">
        <v>0</v>
      </c>
      <c r="I375" s="117">
        <v>0</v>
      </c>
      <c r="J375" s="117">
        <f t="shared" si="18"/>
        <v>5</v>
      </c>
      <c r="K375" s="266">
        <v>13</v>
      </c>
      <c r="L375" s="267">
        <f t="shared" si="17"/>
        <v>7.1428571428571425E-2</v>
      </c>
      <c r="M375" s="117" t="s">
        <v>16</v>
      </c>
      <c r="N375" s="269" t="s">
        <v>122</v>
      </c>
      <c r="O375" s="274" t="s">
        <v>45</v>
      </c>
      <c r="P375" s="269" t="s">
        <v>123</v>
      </c>
      <c r="Q375" s="15" t="s">
        <v>20</v>
      </c>
      <c r="R375" s="275">
        <v>8</v>
      </c>
      <c r="S375" s="15" t="s">
        <v>65</v>
      </c>
      <c r="T375" s="276" t="s">
        <v>33</v>
      </c>
      <c r="U375" s="276" t="s">
        <v>34</v>
      </c>
      <c r="V375" s="276" t="s">
        <v>35</v>
      </c>
      <c r="W375" s="271"/>
      <c r="X375" s="272"/>
      <c r="Y375" s="272"/>
      <c r="Z375" s="272"/>
      <c r="AA375" s="272"/>
      <c r="AB375" s="272"/>
      <c r="AC375" s="272"/>
      <c r="AD375" s="272"/>
      <c r="AE375" s="272"/>
      <c r="AF375" s="272"/>
      <c r="AG375" s="272"/>
      <c r="AH375" s="272"/>
      <c r="AI375" s="272"/>
      <c r="AJ375" s="272"/>
      <c r="AK375" s="272"/>
      <c r="AL375" s="272"/>
      <c r="AM375" s="272"/>
      <c r="AN375" s="272"/>
      <c r="AO375" s="272"/>
      <c r="AP375" s="272"/>
      <c r="AQ375" s="272"/>
      <c r="AR375" s="272"/>
      <c r="AS375" s="272"/>
      <c r="AT375" s="272"/>
      <c r="AU375" s="272"/>
      <c r="AV375" s="272"/>
      <c r="AW375" s="272"/>
      <c r="AX375" s="272"/>
      <c r="AY375" s="272"/>
      <c r="AZ375" s="272"/>
      <c r="BA375" s="272"/>
      <c r="BB375" s="272"/>
      <c r="BC375" s="272"/>
      <c r="BD375" s="272"/>
      <c r="BE375" s="272"/>
      <c r="BF375" s="272"/>
    </row>
    <row r="376" spans="1:58" s="273" customFormat="1" ht="16.5" customHeight="1" x14ac:dyDescent="0.25">
      <c r="A376" s="270">
        <v>49</v>
      </c>
      <c r="B376" s="288" t="s">
        <v>127</v>
      </c>
      <c r="C376" s="265">
        <v>0</v>
      </c>
      <c r="D376" s="265">
        <v>0</v>
      </c>
      <c r="E376" s="265">
        <v>0</v>
      </c>
      <c r="F376" s="265">
        <v>0</v>
      </c>
      <c r="G376" s="265">
        <v>5</v>
      </c>
      <c r="H376" s="265">
        <v>0</v>
      </c>
      <c r="I376" s="265">
        <v>0</v>
      </c>
      <c r="J376" s="117">
        <f t="shared" si="18"/>
        <v>5</v>
      </c>
      <c r="K376" s="265">
        <v>22</v>
      </c>
      <c r="L376" s="267">
        <f t="shared" si="17"/>
        <v>7.1428571428571425E-2</v>
      </c>
      <c r="M376" s="117" t="s">
        <v>16</v>
      </c>
      <c r="N376" s="276" t="s">
        <v>2071</v>
      </c>
      <c r="O376" s="281" t="s">
        <v>129</v>
      </c>
      <c r="P376" s="276" t="s">
        <v>530</v>
      </c>
      <c r="Q376" s="15" t="s">
        <v>2031</v>
      </c>
      <c r="R376" s="15">
        <v>8</v>
      </c>
      <c r="S376" s="15" t="s">
        <v>309</v>
      </c>
      <c r="T376" s="174" t="s">
        <v>2047</v>
      </c>
      <c r="U376" s="174" t="s">
        <v>346</v>
      </c>
      <c r="V376" s="174" t="s">
        <v>123</v>
      </c>
      <c r="W376" s="278"/>
    </row>
    <row r="377" spans="1:58" s="273" customFormat="1" ht="16.5" customHeight="1" x14ac:dyDescent="0.25">
      <c r="A377" s="270">
        <v>49</v>
      </c>
      <c r="B377" s="288" t="s">
        <v>75</v>
      </c>
      <c r="C377" s="265">
        <v>5</v>
      </c>
      <c r="D377" s="265">
        <v>0</v>
      </c>
      <c r="E377" s="265">
        <v>0</v>
      </c>
      <c r="F377" s="265">
        <v>0</v>
      </c>
      <c r="G377" s="265">
        <v>0</v>
      </c>
      <c r="H377" s="265">
        <v>0</v>
      </c>
      <c r="I377" s="265">
        <v>0</v>
      </c>
      <c r="J377" s="117">
        <f t="shared" si="18"/>
        <v>5</v>
      </c>
      <c r="K377" s="265">
        <v>10</v>
      </c>
      <c r="L377" s="267">
        <f t="shared" si="17"/>
        <v>7.1428571428571425E-2</v>
      </c>
      <c r="M377" s="117" t="s">
        <v>16</v>
      </c>
      <c r="N377" s="174" t="s">
        <v>1681</v>
      </c>
      <c r="O377" s="175" t="s">
        <v>111</v>
      </c>
      <c r="P377" s="174" t="s">
        <v>31</v>
      </c>
      <c r="Q377" s="15" t="s">
        <v>1658</v>
      </c>
      <c r="R377" s="15">
        <v>8</v>
      </c>
      <c r="S377" s="15" t="s">
        <v>1661</v>
      </c>
      <c r="T377" s="174" t="s">
        <v>1659</v>
      </c>
      <c r="U377" s="174" t="s">
        <v>34</v>
      </c>
      <c r="V377" s="174" t="s">
        <v>1161</v>
      </c>
      <c r="W377" s="278"/>
    </row>
    <row r="378" spans="1:58" s="273" customFormat="1" ht="16.5" customHeight="1" x14ac:dyDescent="0.25">
      <c r="A378" s="270">
        <v>50</v>
      </c>
      <c r="B378" s="288" t="s">
        <v>80</v>
      </c>
      <c r="C378" s="265">
        <v>0</v>
      </c>
      <c r="D378" s="265">
        <v>0</v>
      </c>
      <c r="E378" s="265">
        <v>0</v>
      </c>
      <c r="F378" s="265">
        <v>0</v>
      </c>
      <c r="G378" s="265">
        <v>4</v>
      </c>
      <c r="H378" s="265">
        <v>0</v>
      </c>
      <c r="I378" s="265">
        <v>0</v>
      </c>
      <c r="J378" s="117">
        <f t="shared" si="18"/>
        <v>4</v>
      </c>
      <c r="K378" s="265">
        <v>7</v>
      </c>
      <c r="L378" s="267">
        <f t="shared" si="17"/>
        <v>5.7142857142857141E-2</v>
      </c>
      <c r="M378" s="117" t="s">
        <v>16</v>
      </c>
      <c r="N378" s="174" t="s">
        <v>1972</v>
      </c>
      <c r="O378" s="175" t="s">
        <v>318</v>
      </c>
      <c r="P378" s="174" t="s">
        <v>28</v>
      </c>
      <c r="Q378" s="15" t="s">
        <v>1965</v>
      </c>
      <c r="R378" s="15">
        <v>8</v>
      </c>
      <c r="S378" s="15" t="s">
        <v>32</v>
      </c>
      <c r="T378" s="174" t="s">
        <v>778</v>
      </c>
      <c r="U378" s="174" t="s">
        <v>161</v>
      </c>
      <c r="V378" s="174" t="s">
        <v>1428</v>
      </c>
      <c r="W378" s="278"/>
    </row>
    <row r="379" spans="1:58" s="273" customFormat="1" ht="16.5" customHeight="1" x14ac:dyDescent="0.25">
      <c r="A379" s="270">
        <v>50</v>
      </c>
      <c r="B379" s="288" t="s">
        <v>121</v>
      </c>
      <c r="C379" s="265">
        <v>3</v>
      </c>
      <c r="D379" s="265">
        <v>0</v>
      </c>
      <c r="E379" s="265">
        <v>1</v>
      </c>
      <c r="F379" s="265">
        <v>0</v>
      </c>
      <c r="G379" s="265">
        <v>0</v>
      </c>
      <c r="H379" s="265">
        <v>0</v>
      </c>
      <c r="I379" s="265">
        <v>0</v>
      </c>
      <c r="J379" s="117">
        <f t="shared" si="18"/>
        <v>4</v>
      </c>
      <c r="K379" s="265">
        <v>8</v>
      </c>
      <c r="L379" s="267">
        <f t="shared" si="17"/>
        <v>5.7142857142857141E-2</v>
      </c>
      <c r="M379" s="117" t="s">
        <v>16</v>
      </c>
      <c r="N379" s="174" t="s">
        <v>773</v>
      </c>
      <c r="O379" s="175" t="s">
        <v>119</v>
      </c>
      <c r="P379" s="174" t="s">
        <v>19</v>
      </c>
      <c r="Q379" s="15" t="s">
        <v>2279</v>
      </c>
      <c r="R379" s="15">
        <v>8</v>
      </c>
      <c r="S379" s="15" t="s">
        <v>309</v>
      </c>
      <c r="T379" s="174" t="s">
        <v>758</v>
      </c>
      <c r="U379" s="174" t="s">
        <v>346</v>
      </c>
      <c r="V379" s="174" t="s">
        <v>185</v>
      </c>
      <c r="W379" s="278"/>
    </row>
    <row r="380" spans="1:58" s="273" customFormat="1" ht="16.5" customHeight="1" x14ac:dyDescent="0.25">
      <c r="A380" s="270">
        <v>50</v>
      </c>
      <c r="B380" s="288" t="s">
        <v>101</v>
      </c>
      <c r="C380" s="265">
        <v>0</v>
      </c>
      <c r="D380" s="265">
        <v>0</v>
      </c>
      <c r="E380" s="265">
        <v>3</v>
      </c>
      <c r="F380" s="265">
        <v>0</v>
      </c>
      <c r="G380" s="265">
        <v>1</v>
      </c>
      <c r="H380" s="265">
        <v>0</v>
      </c>
      <c r="I380" s="265">
        <v>0</v>
      </c>
      <c r="J380" s="117">
        <v>4</v>
      </c>
      <c r="K380" s="265">
        <v>11</v>
      </c>
      <c r="L380" s="267">
        <f t="shared" si="17"/>
        <v>5.7142857142857141E-2</v>
      </c>
      <c r="M380" s="117" t="s">
        <v>16</v>
      </c>
      <c r="N380" s="174" t="s">
        <v>1290</v>
      </c>
      <c r="O380" s="175" t="s">
        <v>1571</v>
      </c>
      <c r="P380" s="174" t="s">
        <v>280</v>
      </c>
      <c r="Q380" s="15" t="s">
        <v>1658</v>
      </c>
      <c r="R380" s="15">
        <v>8</v>
      </c>
      <c r="S380" s="15" t="s">
        <v>1677</v>
      </c>
      <c r="T380" s="174" t="s">
        <v>1659</v>
      </c>
      <c r="U380" s="174" t="s">
        <v>34</v>
      </c>
      <c r="V380" s="174" t="s">
        <v>1161</v>
      </c>
      <c r="W380" s="278"/>
    </row>
    <row r="381" spans="1:58" s="272" customFormat="1" ht="16.5" customHeight="1" x14ac:dyDescent="0.25">
      <c r="A381" s="270">
        <v>50</v>
      </c>
      <c r="B381" s="288" t="s">
        <v>113</v>
      </c>
      <c r="C381" s="265">
        <v>0</v>
      </c>
      <c r="D381" s="265">
        <v>0</v>
      </c>
      <c r="E381" s="265">
        <v>4</v>
      </c>
      <c r="F381" s="265">
        <v>0</v>
      </c>
      <c r="G381" s="265">
        <v>0</v>
      </c>
      <c r="H381" s="265">
        <v>0</v>
      </c>
      <c r="I381" s="265">
        <v>0</v>
      </c>
      <c r="J381" s="117">
        <f t="shared" ref="J381:J412" si="19">SUM(C381:I381)</f>
        <v>4</v>
      </c>
      <c r="K381" s="265">
        <v>16</v>
      </c>
      <c r="L381" s="267">
        <f t="shared" si="17"/>
        <v>5.7142857142857141E-2</v>
      </c>
      <c r="M381" s="117" t="s">
        <v>16</v>
      </c>
      <c r="N381" s="174" t="s">
        <v>1164</v>
      </c>
      <c r="O381" s="175" t="s">
        <v>1091</v>
      </c>
      <c r="P381" s="174" t="s">
        <v>185</v>
      </c>
      <c r="Q381" s="15" t="s">
        <v>1140</v>
      </c>
      <c r="R381" s="15">
        <v>8</v>
      </c>
      <c r="S381" s="15">
        <v>2</v>
      </c>
      <c r="T381" s="174" t="s">
        <v>276</v>
      </c>
      <c r="U381" s="174" t="s">
        <v>346</v>
      </c>
      <c r="V381" s="174" t="s">
        <v>19</v>
      </c>
      <c r="W381" s="278"/>
      <c r="X381" s="273"/>
      <c r="Y381" s="273"/>
      <c r="Z381" s="273"/>
      <c r="AA381" s="273"/>
      <c r="AB381" s="273"/>
      <c r="AC381" s="273"/>
      <c r="AD381" s="273"/>
      <c r="AE381" s="273"/>
      <c r="AF381" s="273"/>
      <c r="AG381" s="273"/>
      <c r="AH381" s="273"/>
      <c r="AI381" s="273"/>
      <c r="AJ381" s="273"/>
      <c r="AK381" s="273"/>
      <c r="AL381" s="273"/>
      <c r="AM381" s="273"/>
      <c r="AN381" s="273"/>
      <c r="AO381" s="273"/>
      <c r="AP381" s="273"/>
      <c r="AQ381" s="273"/>
      <c r="AR381" s="273"/>
      <c r="AS381" s="273"/>
      <c r="AT381" s="273"/>
      <c r="AU381" s="273"/>
      <c r="AV381" s="273"/>
      <c r="AW381" s="273"/>
      <c r="AX381" s="273"/>
      <c r="AY381" s="273"/>
      <c r="AZ381" s="273"/>
      <c r="BA381" s="273"/>
      <c r="BB381" s="273"/>
      <c r="BC381" s="273"/>
      <c r="BD381" s="273"/>
      <c r="BE381" s="273"/>
      <c r="BF381" s="273"/>
    </row>
    <row r="382" spans="1:58" s="272" customFormat="1" ht="16.5" customHeight="1" x14ac:dyDescent="0.25">
      <c r="A382" s="270">
        <v>50</v>
      </c>
      <c r="B382" s="288" t="s">
        <v>109</v>
      </c>
      <c r="C382" s="265">
        <v>0</v>
      </c>
      <c r="D382" s="265">
        <v>0</v>
      </c>
      <c r="E382" s="265">
        <v>4</v>
      </c>
      <c r="F382" s="265">
        <v>0</v>
      </c>
      <c r="G382" s="265">
        <v>0</v>
      </c>
      <c r="H382" s="265">
        <v>0</v>
      </c>
      <c r="I382" s="265">
        <v>0</v>
      </c>
      <c r="J382" s="117">
        <f t="shared" si="19"/>
        <v>4</v>
      </c>
      <c r="K382" s="265">
        <v>2</v>
      </c>
      <c r="L382" s="267">
        <f t="shared" si="17"/>
        <v>5.7142857142857141E-2</v>
      </c>
      <c r="M382" s="117" t="s">
        <v>16</v>
      </c>
      <c r="N382" s="174" t="s">
        <v>1272</v>
      </c>
      <c r="O382" s="175" t="s">
        <v>1273</v>
      </c>
      <c r="P382" s="174" t="s">
        <v>130</v>
      </c>
      <c r="Q382" s="15" t="s">
        <v>1276</v>
      </c>
      <c r="R382" s="15">
        <v>8</v>
      </c>
      <c r="S382" s="15" t="s">
        <v>182</v>
      </c>
      <c r="T382" s="174" t="s">
        <v>1271</v>
      </c>
      <c r="U382" s="174" t="s">
        <v>79</v>
      </c>
      <c r="V382" s="174" t="s">
        <v>90</v>
      </c>
      <c r="W382" s="278"/>
      <c r="X382" s="273"/>
      <c r="Y382" s="273"/>
      <c r="Z382" s="273"/>
      <c r="AA382" s="273"/>
      <c r="AB382" s="273"/>
      <c r="AC382" s="273"/>
      <c r="AD382" s="273"/>
      <c r="AE382" s="273"/>
      <c r="AF382" s="273"/>
      <c r="AG382" s="273"/>
      <c r="AH382" s="273"/>
      <c r="AI382" s="273"/>
      <c r="AJ382" s="273"/>
      <c r="AK382" s="273"/>
      <c r="AL382" s="273"/>
      <c r="AM382" s="273"/>
      <c r="AN382" s="273"/>
      <c r="AO382" s="273"/>
      <c r="AP382" s="273"/>
      <c r="AQ382" s="273"/>
      <c r="AR382" s="273"/>
      <c r="AS382" s="273"/>
      <c r="AT382" s="273"/>
      <c r="AU382" s="273"/>
      <c r="AV382" s="273"/>
      <c r="AW382" s="273"/>
      <c r="AX382" s="273"/>
      <c r="AY382" s="273"/>
      <c r="AZ382" s="273"/>
      <c r="BA382" s="273"/>
      <c r="BB382" s="273"/>
      <c r="BC382" s="273"/>
      <c r="BD382" s="273"/>
      <c r="BE382" s="273"/>
      <c r="BF382" s="273"/>
    </row>
    <row r="383" spans="1:58" s="272" customFormat="1" ht="16.5" customHeight="1" x14ac:dyDescent="0.25">
      <c r="A383" s="270">
        <v>50</v>
      </c>
      <c r="B383" s="288" t="s">
        <v>87</v>
      </c>
      <c r="C383" s="265">
        <v>0</v>
      </c>
      <c r="D383" s="265">
        <v>0</v>
      </c>
      <c r="E383" s="265">
        <v>4</v>
      </c>
      <c r="F383" s="265">
        <v>0</v>
      </c>
      <c r="G383" s="265">
        <v>0</v>
      </c>
      <c r="H383" s="265">
        <v>0</v>
      </c>
      <c r="I383" s="265">
        <v>0</v>
      </c>
      <c r="J383" s="117">
        <f t="shared" si="19"/>
        <v>4</v>
      </c>
      <c r="K383" s="265">
        <v>2</v>
      </c>
      <c r="L383" s="267">
        <f t="shared" si="17"/>
        <v>5.7142857142857141E-2</v>
      </c>
      <c r="M383" s="117" t="s">
        <v>16</v>
      </c>
      <c r="N383" s="174" t="s">
        <v>1272</v>
      </c>
      <c r="O383" s="175" t="s">
        <v>626</v>
      </c>
      <c r="P383" s="174" t="s">
        <v>130</v>
      </c>
      <c r="Q383" s="15" t="s">
        <v>1276</v>
      </c>
      <c r="R383" s="15">
        <v>8</v>
      </c>
      <c r="S383" s="15" t="s">
        <v>182</v>
      </c>
      <c r="T383" s="174" t="s">
        <v>1271</v>
      </c>
      <c r="U383" s="174" t="s">
        <v>79</v>
      </c>
      <c r="V383" s="174" t="s">
        <v>90</v>
      </c>
      <c r="W383" s="278"/>
      <c r="X383" s="273"/>
      <c r="Y383" s="273"/>
      <c r="Z383" s="273"/>
      <c r="AA383" s="273"/>
      <c r="AB383" s="273"/>
      <c r="AC383" s="273"/>
      <c r="AD383" s="273"/>
      <c r="AE383" s="273"/>
      <c r="AF383" s="273"/>
      <c r="AG383" s="273"/>
      <c r="AH383" s="273"/>
      <c r="AI383" s="273"/>
      <c r="AJ383" s="273"/>
      <c r="AK383" s="273"/>
      <c r="AL383" s="273"/>
      <c r="AM383" s="273"/>
      <c r="AN383" s="273"/>
      <c r="AO383" s="273"/>
      <c r="AP383" s="273"/>
      <c r="AQ383" s="273"/>
      <c r="AR383" s="273"/>
      <c r="AS383" s="273"/>
      <c r="AT383" s="273"/>
      <c r="AU383" s="273"/>
      <c r="AV383" s="273"/>
      <c r="AW383" s="273"/>
      <c r="AX383" s="273"/>
      <c r="AY383" s="273"/>
      <c r="AZ383" s="273"/>
      <c r="BA383" s="273"/>
      <c r="BB383" s="273"/>
      <c r="BC383" s="273"/>
      <c r="BD383" s="273"/>
      <c r="BE383" s="273"/>
      <c r="BF383" s="273"/>
    </row>
    <row r="384" spans="1:58" s="272" customFormat="1" ht="16.5" customHeight="1" x14ac:dyDescent="0.25">
      <c r="A384" s="270">
        <v>50</v>
      </c>
      <c r="B384" s="288" t="s">
        <v>121</v>
      </c>
      <c r="C384" s="265">
        <v>0</v>
      </c>
      <c r="D384" s="265">
        <v>0</v>
      </c>
      <c r="E384" s="265">
        <v>1</v>
      </c>
      <c r="F384" s="265">
        <v>0</v>
      </c>
      <c r="G384" s="265">
        <v>2</v>
      </c>
      <c r="H384" s="265">
        <v>0</v>
      </c>
      <c r="I384" s="265">
        <v>1</v>
      </c>
      <c r="J384" s="117">
        <f t="shared" si="19"/>
        <v>4</v>
      </c>
      <c r="K384" s="265">
        <v>11</v>
      </c>
      <c r="L384" s="267">
        <f t="shared" si="17"/>
        <v>5.7142857142857141E-2</v>
      </c>
      <c r="M384" s="117" t="s">
        <v>16</v>
      </c>
      <c r="N384" s="174" t="s">
        <v>572</v>
      </c>
      <c r="O384" s="175" t="s">
        <v>573</v>
      </c>
      <c r="P384" s="174"/>
      <c r="Q384" s="15" t="s">
        <v>545</v>
      </c>
      <c r="R384" s="15">
        <v>8</v>
      </c>
      <c r="S384" s="15" t="s">
        <v>182</v>
      </c>
      <c r="T384" s="174" t="s">
        <v>546</v>
      </c>
      <c r="U384" s="174" t="s">
        <v>547</v>
      </c>
      <c r="V384" s="174" t="s">
        <v>548</v>
      </c>
      <c r="W384" s="278"/>
      <c r="X384" s="273"/>
      <c r="Y384" s="273"/>
      <c r="Z384" s="273"/>
      <c r="AA384" s="273"/>
      <c r="AB384" s="273"/>
      <c r="AC384" s="273"/>
      <c r="AD384" s="273"/>
      <c r="AE384" s="273"/>
      <c r="AF384" s="273"/>
      <c r="AG384" s="273"/>
      <c r="AH384" s="273"/>
      <c r="AI384" s="273"/>
      <c r="AJ384" s="273"/>
      <c r="AK384" s="273"/>
      <c r="AL384" s="273"/>
      <c r="AM384" s="273"/>
      <c r="AN384" s="273"/>
      <c r="AO384" s="273"/>
      <c r="AP384" s="273"/>
      <c r="AQ384" s="273"/>
      <c r="AR384" s="273"/>
      <c r="AS384" s="273"/>
      <c r="AT384" s="273"/>
      <c r="AU384" s="273"/>
      <c r="AV384" s="273"/>
      <c r="AW384" s="273"/>
      <c r="AX384" s="273"/>
      <c r="AY384" s="273"/>
      <c r="AZ384" s="273"/>
      <c r="BA384" s="273"/>
      <c r="BB384" s="273"/>
      <c r="BC384" s="273"/>
      <c r="BD384" s="273"/>
      <c r="BE384" s="273"/>
      <c r="BF384" s="273"/>
    </row>
    <row r="385" spans="1:58" s="272" customFormat="1" ht="16.5" customHeight="1" x14ac:dyDescent="0.25">
      <c r="A385" s="270">
        <v>50</v>
      </c>
      <c r="B385" s="288" t="s">
        <v>98</v>
      </c>
      <c r="C385" s="265">
        <v>0</v>
      </c>
      <c r="D385" s="265">
        <v>0</v>
      </c>
      <c r="E385" s="265">
        <v>4</v>
      </c>
      <c r="F385" s="265">
        <v>0</v>
      </c>
      <c r="G385" s="265">
        <v>0</v>
      </c>
      <c r="H385" s="265">
        <v>0</v>
      </c>
      <c r="I385" s="265">
        <v>0</v>
      </c>
      <c r="J385" s="117">
        <f t="shared" si="19"/>
        <v>4</v>
      </c>
      <c r="K385" s="265">
        <v>11</v>
      </c>
      <c r="L385" s="267">
        <f t="shared" si="17"/>
        <v>5.7142857142857141E-2</v>
      </c>
      <c r="M385" s="117" t="s">
        <v>16</v>
      </c>
      <c r="N385" s="174" t="s">
        <v>1682</v>
      </c>
      <c r="O385" s="175" t="s">
        <v>79</v>
      </c>
      <c r="P385" s="174" t="s">
        <v>277</v>
      </c>
      <c r="Q385" s="15" t="s">
        <v>1658</v>
      </c>
      <c r="R385" s="15">
        <v>8</v>
      </c>
      <c r="S385" s="15" t="s">
        <v>1661</v>
      </c>
      <c r="T385" s="174" t="s">
        <v>1659</v>
      </c>
      <c r="U385" s="174" t="s">
        <v>34</v>
      </c>
      <c r="V385" s="174" t="s">
        <v>1161</v>
      </c>
      <c r="W385" s="278"/>
      <c r="X385" s="273"/>
      <c r="Y385" s="273"/>
      <c r="Z385" s="273"/>
      <c r="AA385" s="273"/>
      <c r="AB385" s="273"/>
      <c r="AC385" s="273"/>
      <c r="AD385" s="273"/>
      <c r="AE385" s="273"/>
      <c r="AF385" s="273"/>
      <c r="AG385" s="273"/>
      <c r="AH385" s="273"/>
      <c r="AI385" s="273"/>
      <c r="AJ385" s="273"/>
      <c r="AK385" s="273"/>
      <c r="AL385" s="273"/>
      <c r="AM385" s="273"/>
      <c r="AN385" s="273"/>
      <c r="AO385" s="273"/>
      <c r="AP385" s="273"/>
      <c r="AQ385" s="273"/>
      <c r="AR385" s="273"/>
      <c r="AS385" s="273"/>
      <c r="AT385" s="273"/>
      <c r="AU385" s="273"/>
      <c r="AV385" s="273"/>
      <c r="AW385" s="273"/>
      <c r="AX385" s="273"/>
      <c r="AY385" s="273"/>
      <c r="AZ385" s="273"/>
      <c r="BA385" s="273"/>
      <c r="BB385" s="273"/>
      <c r="BC385" s="273"/>
      <c r="BD385" s="273"/>
      <c r="BE385" s="273"/>
      <c r="BF385" s="273"/>
    </row>
    <row r="386" spans="1:58" s="272" customFormat="1" ht="16.5" customHeight="1" x14ac:dyDescent="0.25">
      <c r="A386" s="270">
        <v>50</v>
      </c>
      <c r="B386" s="288" t="s">
        <v>91</v>
      </c>
      <c r="C386" s="265">
        <v>0</v>
      </c>
      <c r="D386" s="265">
        <v>0</v>
      </c>
      <c r="E386" s="265">
        <v>0</v>
      </c>
      <c r="F386" s="265">
        <v>0</v>
      </c>
      <c r="G386" s="265">
        <v>4</v>
      </c>
      <c r="H386" s="265">
        <v>0</v>
      </c>
      <c r="I386" s="265">
        <v>0</v>
      </c>
      <c r="J386" s="117">
        <f t="shared" si="19"/>
        <v>4</v>
      </c>
      <c r="K386" s="265">
        <v>5</v>
      </c>
      <c r="L386" s="267">
        <f t="shared" si="17"/>
        <v>5.7142857142857141E-2</v>
      </c>
      <c r="M386" s="117" t="s">
        <v>16</v>
      </c>
      <c r="N386" s="174" t="s">
        <v>671</v>
      </c>
      <c r="O386" s="175" t="s">
        <v>507</v>
      </c>
      <c r="P386" s="174" t="s">
        <v>123</v>
      </c>
      <c r="Q386" s="15" t="s">
        <v>664</v>
      </c>
      <c r="R386" s="275">
        <v>8</v>
      </c>
      <c r="S386" s="15" t="s">
        <v>182</v>
      </c>
      <c r="T386" s="276" t="s">
        <v>665</v>
      </c>
      <c r="U386" s="276" t="s">
        <v>34</v>
      </c>
      <c r="V386" s="276" t="s">
        <v>19</v>
      </c>
      <c r="W386" s="278"/>
      <c r="X386" s="273"/>
      <c r="Y386" s="273"/>
      <c r="Z386" s="273"/>
      <c r="AA386" s="273"/>
      <c r="AB386" s="273"/>
      <c r="AC386" s="273"/>
      <c r="AD386" s="273"/>
      <c r="AE386" s="273"/>
      <c r="AF386" s="273"/>
      <c r="AG386" s="273"/>
      <c r="AH386" s="273"/>
      <c r="AI386" s="273"/>
      <c r="AJ386" s="273"/>
      <c r="AK386" s="273"/>
      <c r="AL386" s="273"/>
      <c r="AM386" s="273"/>
      <c r="AN386" s="273"/>
      <c r="AO386" s="273"/>
      <c r="AP386" s="273"/>
      <c r="AQ386" s="273"/>
      <c r="AR386" s="273"/>
      <c r="AS386" s="273"/>
      <c r="AT386" s="273"/>
      <c r="AU386" s="273"/>
      <c r="AV386" s="273"/>
      <c r="AW386" s="273"/>
      <c r="AX386" s="273"/>
      <c r="AY386" s="273"/>
      <c r="AZ386" s="273"/>
      <c r="BA386" s="273"/>
      <c r="BB386" s="273"/>
      <c r="BC386" s="273"/>
      <c r="BD386" s="273"/>
      <c r="BE386" s="273"/>
      <c r="BF386" s="273"/>
    </row>
    <row r="387" spans="1:58" s="272" customFormat="1" ht="16.5" customHeight="1" x14ac:dyDescent="0.25">
      <c r="A387" s="270">
        <v>50</v>
      </c>
      <c r="B387" s="288" t="s">
        <v>98</v>
      </c>
      <c r="C387" s="265">
        <v>0</v>
      </c>
      <c r="D387" s="265">
        <v>0</v>
      </c>
      <c r="E387" s="265">
        <v>4</v>
      </c>
      <c r="F387" s="265">
        <v>0</v>
      </c>
      <c r="G387" s="265">
        <v>0</v>
      </c>
      <c r="H387" s="265">
        <v>0</v>
      </c>
      <c r="I387" s="265">
        <v>0</v>
      </c>
      <c r="J387" s="117">
        <f t="shared" si="19"/>
        <v>4</v>
      </c>
      <c r="K387" s="265">
        <v>6</v>
      </c>
      <c r="L387" s="267">
        <f t="shared" si="17"/>
        <v>5.7142857142857141E-2</v>
      </c>
      <c r="M387" s="117" t="s">
        <v>16</v>
      </c>
      <c r="N387" s="174" t="s">
        <v>1459</v>
      </c>
      <c r="O387" s="175" t="s">
        <v>1460</v>
      </c>
      <c r="P387" s="174" t="s">
        <v>86</v>
      </c>
      <c r="Q387" s="15" t="s">
        <v>1451</v>
      </c>
      <c r="R387" s="15">
        <v>8</v>
      </c>
      <c r="S387" s="15" t="s">
        <v>32</v>
      </c>
      <c r="T387" s="174" t="s">
        <v>1452</v>
      </c>
      <c r="U387" s="174" t="s">
        <v>1453</v>
      </c>
      <c r="V387" s="174" t="s">
        <v>645</v>
      </c>
      <c r="W387" s="278"/>
      <c r="X387" s="273"/>
      <c r="Y387" s="273"/>
      <c r="Z387" s="273"/>
      <c r="AA387" s="273"/>
      <c r="AB387" s="273"/>
      <c r="AC387" s="273"/>
      <c r="AD387" s="273"/>
      <c r="AE387" s="273"/>
      <c r="AF387" s="273"/>
      <c r="AG387" s="273"/>
      <c r="AH387" s="273"/>
      <c r="AI387" s="273"/>
      <c r="AJ387" s="273"/>
      <c r="AK387" s="273"/>
      <c r="AL387" s="273"/>
      <c r="AM387" s="273"/>
      <c r="AN387" s="273"/>
      <c r="AO387" s="273"/>
      <c r="AP387" s="273"/>
      <c r="AQ387" s="273"/>
      <c r="AR387" s="273"/>
      <c r="AS387" s="273"/>
      <c r="AT387" s="273"/>
      <c r="AU387" s="273"/>
      <c r="AV387" s="273"/>
      <c r="AW387" s="273"/>
      <c r="AX387" s="273"/>
      <c r="AY387" s="273"/>
      <c r="AZ387" s="273"/>
      <c r="BA387" s="273"/>
      <c r="BB387" s="273"/>
      <c r="BC387" s="273"/>
      <c r="BD387" s="273"/>
      <c r="BE387" s="273"/>
      <c r="BF387" s="273"/>
    </row>
    <row r="388" spans="1:58" s="272" customFormat="1" ht="16.5" customHeight="1" x14ac:dyDescent="0.25">
      <c r="A388" s="270">
        <v>50</v>
      </c>
      <c r="B388" s="288" t="s">
        <v>98</v>
      </c>
      <c r="C388" s="265">
        <v>0</v>
      </c>
      <c r="D388" s="265">
        <v>1</v>
      </c>
      <c r="E388" s="265">
        <v>3</v>
      </c>
      <c r="F388" s="265">
        <v>0</v>
      </c>
      <c r="G388" s="265">
        <v>0</v>
      </c>
      <c r="H388" s="265">
        <v>0</v>
      </c>
      <c r="I388" s="265">
        <v>0</v>
      </c>
      <c r="J388" s="117">
        <f t="shared" si="19"/>
        <v>4</v>
      </c>
      <c r="K388" s="265">
        <v>5</v>
      </c>
      <c r="L388" s="267">
        <f t="shared" si="17"/>
        <v>5.7142857142857141E-2</v>
      </c>
      <c r="M388" s="117" t="s">
        <v>16</v>
      </c>
      <c r="N388" s="174" t="s">
        <v>1553</v>
      </c>
      <c r="O388" s="175" t="s">
        <v>1554</v>
      </c>
      <c r="P388" s="174" t="s">
        <v>90</v>
      </c>
      <c r="Q388" s="15" t="s">
        <v>1545</v>
      </c>
      <c r="R388" s="15">
        <v>8</v>
      </c>
      <c r="S388" s="15" t="s">
        <v>182</v>
      </c>
      <c r="T388" s="277" t="s">
        <v>1549</v>
      </c>
      <c r="U388" s="174" t="s">
        <v>18</v>
      </c>
      <c r="V388" s="174" t="s">
        <v>277</v>
      </c>
      <c r="W388" s="278"/>
      <c r="X388" s="273"/>
      <c r="Y388" s="273"/>
      <c r="Z388" s="273"/>
      <c r="AA388" s="273"/>
      <c r="AB388" s="273"/>
      <c r="AC388" s="273"/>
      <c r="AD388" s="273"/>
      <c r="AE388" s="273"/>
      <c r="AF388" s="273"/>
      <c r="AG388" s="273"/>
      <c r="AH388" s="273"/>
      <c r="AI388" s="273"/>
      <c r="AJ388" s="273"/>
      <c r="AK388" s="273"/>
      <c r="AL388" s="273"/>
      <c r="AM388" s="273"/>
      <c r="AN388" s="273"/>
      <c r="AO388" s="273"/>
      <c r="AP388" s="273"/>
      <c r="AQ388" s="273"/>
      <c r="AR388" s="273"/>
      <c r="AS388" s="273"/>
      <c r="AT388" s="273"/>
      <c r="AU388" s="273"/>
      <c r="AV388" s="273"/>
      <c r="AW388" s="273"/>
      <c r="AX388" s="273"/>
      <c r="AY388" s="273"/>
      <c r="AZ388" s="273"/>
      <c r="BA388" s="273"/>
      <c r="BB388" s="273"/>
      <c r="BC388" s="273"/>
      <c r="BD388" s="273"/>
      <c r="BE388" s="273"/>
      <c r="BF388" s="273"/>
    </row>
    <row r="389" spans="1:58" s="272" customFormat="1" ht="16.5" customHeight="1" x14ac:dyDescent="0.25">
      <c r="A389" s="270">
        <v>50</v>
      </c>
      <c r="B389" s="288" t="s">
        <v>131</v>
      </c>
      <c r="C389" s="265">
        <v>0</v>
      </c>
      <c r="D389" s="265">
        <v>0</v>
      </c>
      <c r="E389" s="265">
        <v>4</v>
      </c>
      <c r="F389" s="265">
        <v>0</v>
      </c>
      <c r="G389" s="265">
        <v>0</v>
      </c>
      <c r="H389" s="265">
        <v>0</v>
      </c>
      <c r="I389" s="265">
        <v>0</v>
      </c>
      <c r="J389" s="117">
        <f t="shared" si="19"/>
        <v>4</v>
      </c>
      <c r="K389" s="265">
        <v>16</v>
      </c>
      <c r="L389" s="267">
        <f t="shared" si="17"/>
        <v>5.7142857142857141E-2</v>
      </c>
      <c r="M389" s="117" t="s">
        <v>16</v>
      </c>
      <c r="N389" s="174" t="s">
        <v>742</v>
      </c>
      <c r="O389" s="175" t="s">
        <v>103</v>
      </c>
      <c r="P389" s="174" t="s">
        <v>28</v>
      </c>
      <c r="Q389" s="15" t="s">
        <v>2178</v>
      </c>
      <c r="R389" s="15">
        <v>8</v>
      </c>
      <c r="S389" s="15" t="s">
        <v>32</v>
      </c>
      <c r="T389" s="174" t="s">
        <v>2179</v>
      </c>
      <c r="U389" s="174" t="s">
        <v>1029</v>
      </c>
      <c r="V389" s="174" t="s">
        <v>2180</v>
      </c>
      <c r="W389" s="278"/>
      <c r="X389" s="273"/>
      <c r="Y389" s="273"/>
      <c r="Z389" s="273"/>
      <c r="AA389" s="273"/>
      <c r="AB389" s="273"/>
      <c r="AC389" s="273"/>
      <c r="AD389" s="273"/>
      <c r="AE389" s="273"/>
      <c r="AF389" s="273"/>
      <c r="AG389" s="273"/>
      <c r="AH389" s="273"/>
      <c r="AI389" s="273"/>
      <c r="AJ389" s="273"/>
      <c r="AK389" s="273"/>
      <c r="AL389" s="273"/>
      <c r="AM389" s="273"/>
      <c r="AN389" s="273"/>
      <c r="AO389" s="273"/>
      <c r="AP389" s="273"/>
      <c r="AQ389" s="273"/>
      <c r="AR389" s="273"/>
      <c r="AS389" s="273"/>
      <c r="AT389" s="273"/>
      <c r="AU389" s="273"/>
      <c r="AV389" s="273"/>
      <c r="AW389" s="273"/>
      <c r="AX389" s="273"/>
      <c r="AY389" s="273"/>
      <c r="AZ389" s="273"/>
      <c r="BA389" s="273"/>
      <c r="BB389" s="273"/>
      <c r="BC389" s="273"/>
      <c r="BD389" s="273"/>
      <c r="BE389" s="273"/>
      <c r="BF389" s="273"/>
    </row>
    <row r="390" spans="1:58" s="272" customFormat="1" ht="16.5" customHeight="1" x14ac:dyDescent="0.25">
      <c r="A390" s="270">
        <v>50</v>
      </c>
      <c r="B390" s="288" t="s">
        <v>75</v>
      </c>
      <c r="C390" s="265">
        <v>0</v>
      </c>
      <c r="D390" s="265">
        <v>0</v>
      </c>
      <c r="E390" s="265">
        <v>2</v>
      </c>
      <c r="F390" s="265">
        <v>0</v>
      </c>
      <c r="G390" s="265">
        <v>2</v>
      </c>
      <c r="H390" s="265">
        <v>0</v>
      </c>
      <c r="I390" s="265">
        <v>0</v>
      </c>
      <c r="J390" s="117">
        <f t="shared" si="19"/>
        <v>4</v>
      </c>
      <c r="K390" s="265">
        <v>16</v>
      </c>
      <c r="L390" s="267">
        <f t="shared" ref="L390:L453" si="20">J390/70</f>
        <v>5.7142857142857141E-2</v>
      </c>
      <c r="M390" s="117" t="s">
        <v>16</v>
      </c>
      <c r="N390" s="174" t="s">
        <v>2196</v>
      </c>
      <c r="O390" s="175" t="s">
        <v>626</v>
      </c>
      <c r="P390" s="174" t="s">
        <v>377</v>
      </c>
      <c r="Q390" s="15" t="s">
        <v>2178</v>
      </c>
      <c r="R390" s="15">
        <v>8</v>
      </c>
      <c r="S390" s="15" t="s">
        <v>32</v>
      </c>
      <c r="T390" s="174" t="s">
        <v>2179</v>
      </c>
      <c r="U390" s="174" t="s">
        <v>1029</v>
      </c>
      <c r="V390" s="174" t="s">
        <v>2180</v>
      </c>
      <c r="W390" s="278"/>
      <c r="X390" s="273"/>
      <c r="Y390" s="273"/>
      <c r="Z390" s="273"/>
      <c r="AA390" s="273"/>
      <c r="AB390" s="273"/>
      <c r="AC390" s="273"/>
      <c r="AD390" s="273"/>
      <c r="AE390" s="273"/>
      <c r="AF390" s="273"/>
      <c r="AG390" s="273"/>
      <c r="AH390" s="273"/>
      <c r="AI390" s="273"/>
      <c r="AJ390" s="273"/>
      <c r="AK390" s="273"/>
      <c r="AL390" s="273"/>
      <c r="AM390" s="273"/>
      <c r="AN390" s="273"/>
      <c r="AO390" s="273"/>
      <c r="AP390" s="273"/>
      <c r="AQ390" s="273"/>
      <c r="AR390" s="273"/>
      <c r="AS390" s="273"/>
      <c r="AT390" s="273"/>
      <c r="AU390" s="273"/>
      <c r="AV390" s="273"/>
      <c r="AW390" s="273"/>
      <c r="AX390" s="273"/>
      <c r="AY390" s="273"/>
      <c r="AZ390" s="273"/>
      <c r="BA390" s="273"/>
      <c r="BB390" s="273"/>
      <c r="BC390" s="273"/>
      <c r="BD390" s="273"/>
      <c r="BE390" s="273"/>
      <c r="BF390" s="273"/>
    </row>
    <row r="391" spans="1:58" s="272" customFormat="1" ht="16.5" customHeight="1" x14ac:dyDescent="0.25">
      <c r="A391" s="270">
        <v>50</v>
      </c>
      <c r="B391" s="288" t="s">
        <v>124</v>
      </c>
      <c r="C391" s="265">
        <v>0</v>
      </c>
      <c r="D391" s="265">
        <v>0</v>
      </c>
      <c r="E391" s="265">
        <v>3</v>
      </c>
      <c r="F391" s="265">
        <v>1</v>
      </c>
      <c r="G391" s="265">
        <v>0</v>
      </c>
      <c r="H391" s="265">
        <v>0</v>
      </c>
      <c r="I391" s="265">
        <v>0</v>
      </c>
      <c r="J391" s="117">
        <f t="shared" si="19"/>
        <v>4</v>
      </c>
      <c r="K391" s="265">
        <v>8</v>
      </c>
      <c r="L391" s="267">
        <f t="shared" si="20"/>
        <v>5.7142857142857141E-2</v>
      </c>
      <c r="M391" s="117" t="s">
        <v>16</v>
      </c>
      <c r="N391" s="174" t="s">
        <v>774</v>
      </c>
      <c r="O391" s="175" t="s">
        <v>573</v>
      </c>
      <c r="P391" s="174" t="s">
        <v>329</v>
      </c>
      <c r="Q391" s="15" t="s">
        <v>2279</v>
      </c>
      <c r="R391" s="15">
        <v>8</v>
      </c>
      <c r="S391" s="15" t="s">
        <v>309</v>
      </c>
      <c r="T391" s="174" t="s">
        <v>758</v>
      </c>
      <c r="U391" s="174" t="s">
        <v>346</v>
      </c>
      <c r="V391" s="174" t="s">
        <v>185</v>
      </c>
      <c r="W391" s="278"/>
      <c r="X391" s="273"/>
      <c r="Y391" s="273"/>
      <c r="Z391" s="273"/>
      <c r="AA391" s="273"/>
      <c r="AB391" s="273"/>
      <c r="AC391" s="273"/>
      <c r="AD391" s="273"/>
      <c r="AE391" s="273"/>
      <c r="AF391" s="273"/>
      <c r="AG391" s="273"/>
      <c r="AH391" s="273"/>
      <c r="AI391" s="273"/>
      <c r="AJ391" s="273"/>
      <c r="AK391" s="273"/>
      <c r="AL391" s="273"/>
      <c r="AM391" s="273"/>
      <c r="AN391" s="273"/>
      <c r="AO391" s="273"/>
      <c r="AP391" s="273"/>
      <c r="AQ391" s="273"/>
      <c r="AR391" s="273"/>
      <c r="AS391" s="273"/>
      <c r="AT391" s="273"/>
      <c r="AU391" s="273"/>
      <c r="AV391" s="273"/>
      <c r="AW391" s="273"/>
      <c r="AX391" s="273"/>
      <c r="AY391" s="273"/>
      <c r="AZ391" s="273"/>
      <c r="BA391" s="273"/>
      <c r="BB391" s="273"/>
      <c r="BC391" s="273"/>
      <c r="BD391" s="273"/>
      <c r="BE391" s="273"/>
      <c r="BF391" s="273"/>
    </row>
    <row r="392" spans="1:58" s="272" customFormat="1" ht="16.5" customHeight="1" x14ac:dyDescent="0.25">
      <c r="A392" s="270">
        <v>50</v>
      </c>
      <c r="B392" s="288" t="s">
        <v>91</v>
      </c>
      <c r="C392" s="265">
        <v>4</v>
      </c>
      <c r="D392" s="265">
        <v>0</v>
      </c>
      <c r="E392" s="265">
        <v>0</v>
      </c>
      <c r="F392" s="265">
        <v>0</v>
      </c>
      <c r="G392" s="265">
        <v>0</v>
      </c>
      <c r="H392" s="265">
        <v>0</v>
      </c>
      <c r="I392" s="265">
        <v>0</v>
      </c>
      <c r="J392" s="117">
        <f t="shared" si="19"/>
        <v>4</v>
      </c>
      <c r="K392" s="265">
        <v>11</v>
      </c>
      <c r="L392" s="267">
        <f t="shared" si="20"/>
        <v>5.7142857142857141E-2</v>
      </c>
      <c r="M392" s="117" t="s">
        <v>16</v>
      </c>
      <c r="N392" s="174" t="s">
        <v>1683</v>
      </c>
      <c r="O392" s="175" t="s">
        <v>1684</v>
      </c>
      <c r="P392" s="174" t="s">
        <v>1685</v>
      </c>
      <c r="Q392" s="15" t="s">
        <v>1658</v>
      </c>
      <c r="R392" s="15">
        <v>8</v>
      </c>
      <c r="S392" s="15" t="s">
        <v>510</v>
      </c>
      <c r="T392" s="174" t="s">
        <v>1659</v>
      </c>
      <c r="U392" s="174" t="s">
        <v>34</v>
      </c>
      <c r="V392" s="174" t="s">
        <v>1161</v>
      </c>
      <c r="W392" s="278"/>
      <c r="X392" s="273"/>
      <c r="Y392" s="273"/>
      <c r="Z392" s="273"/>
      <c r="AA392" s="273"/>
      <c r="AB392" s="273"/>
      <c r="AC392" s="273"/>
      <c r="AD392" s="273"/>
      <c r="AE392" s="273"/>
      <c r="AF392" s="273"/>
      <c r="AG392" s="273"/>
      <c r="AH392" s="273"/>
      <c r="AI392" s="273"/>
      <c r="AJ392" s="273"/>
      <c r="AK392" s="273"/>
      <c r="AL392" s="273"/>
      <c r="AM392" s="273"/>
      <c r="AN392" s="273"/>
      <c r="AO392" s="273"/>
      <c r="AP392" s="273"/>
      <c r="AQ392" s="273"/>
      <c r="AR392" s="273"/>
      <c r="AS392" s="273"/>
      <c r="AT392" s="273"/>
      <c r="AU392" s="273"/>
      <c r="AV392" s="273"/>
      <c r="AW392" s="273"/>
      <c r="AX392" s="273"/>
      <c r="AY392" s="273"/>
      <c r="AZ392" s="273"/>
      <c r="BA392" s="273"/>
      <c r="BB392" s="273"/>
      <c r="BC392" s="273"/>
      <c r="BD392" s="273"/>
      <c r="BE392" s="273"/>
      <c r="BF392" s="273"/>
    </row>
    <row r="393" spans="1:58" s="272" customFormat="1" ht="16.5" customHeight="1" x14ac:dyDescent="0.25">
      <c r="A393" s="270">
        <v>50</v>
      </c>
      <c r="B393" s="288" t="s">
        <v>71</v>
      </c>
      <c r="C393" s="265">
        <v>0</v>
      </c>
      <c r="D393" s="265">
        <v>0</v>
      </c>
      <c r="E393" s="265">
        <v>1</v>
      </c>
      <c r="F393" s="265">
        <v>0</v>
      </c>
      <c r="G393" s="265">
        <v>0</v>
      </c>
      <c r="H393" s="265">
        <v>3</v>
      </c>
      <c r="I393" s="265">
        <v>0</v>
      </c>
      <c r="J393" s="117">
        <f t="shared" si="19"/>
        <v>4</v>
      </c>
      <c r="K393" s="265">
        <v>6</v>
      </c>
      <c r="L393" s="267">
        <f t="shared" si="20"/>
        <v>5.7142857142857141E-2</v>
      </c>
      <c r="M393" s="117" t="s">
        <v>16</v>
      </c>
      <c r="N393" s="174" t="s">
        <v>1461</v>
      </c>
      <c r="O393" s="175" t="s">
        <v>982</v>
      </c>
      <c r="P393" s="174" t="s">
        <v>123</v>
      </c>
      <c r="Q393" s="15" t="s">
        <v>1451</v>
      </c>
      <c r="R393" s="15">
        <v>8</v>
      </c>
      <c r="S393" s="15" t="s">
        <v>32</v>
      </c>
      <c r="T393" s="174" t="s">
        <v>1452</v>
      </c>
      <c r="U393" s="174" t="s">
        <v>1453</v>
      </c>
      <c r="V393" s="174" t="s">
        <v>645</v>
      </c>
      <c r="W393" s="278"/>
      <c r="X393" s="273"/>
      <c r="Y393" s="273"/>
      <c r="Z393" s="273"/>
      <c r="AA393" s="273"/>
      <c r="AB393" s="273"/>
      <c r="AC393" s="273"/>
      <c r="AD393" s="273"/>
      <c r="AE393" s="273"/>
      <c r="AF393" s="273"/>
      <c r="AG393" s="273"/>
      <c r="AH393" s="273"/>
      <c r="AI393" s="273"/>
      <c r="AJ393" s="273"/>
      <c r="AK393" s="273"/>
      <c r="AL393" s="273"/>
      <c r="AM393" s="273"/>
      <c r="AN393" s="273"/>
      <c r="AO393" s="273"/>
      <c r="AP393" s="273"/>
      <c r="AQ393" s="273"/>
      <c r="AR393" s="273"/>
      <c r="AS393" s="273"/>
      <c r="AT393" s="273"/>
      <c r="AU393" s="273"/>
      <c r="AV393" s="273"/>
      <c r="AW393" s="273"/>
      <c r="AX393" s="273"/>
      <c r="AY393" s="273"/>
      <c r="AZ393" s="273"/>
      <c r="BA393" s="273"/>
      <c r="BB393" s="273"/>
      <c r="BC393" s="273"/>
      <c r="BD393" s="273"/>
      <c r="BE393" s="273"/>
      <c r="BF393" s="273"/>
    </row>
    <row r="394" spans="1:58" s="272" customFormat="1" ht="16.5" customHeight="1" x14ac:dyDescent="0.25">
      <c r="A394" s="270">
        <v>50</v>
      </c>
      <c r="B394" s="288" t="s">
        <v>95</v>
      </c>
      <c r="C394" s="265">
        <v>3</v>
      </c>
      <c r="D394" s="265">
        <v>0</v>
      </c>
      <c r="E394" s="265">
        <v>1</v>
      </c>
      <c r="F394" s="265">
        <v>0</v>
      </c>
      <c r="G394" s="265">
        <v>0</v>
      </c>
      <c r="H394" s="265">
        <v>0</v>
      </c>
      <c r="I394" s="265">
        <v>0</v>
      </c>
      <c r="J394" s="117">
        <f t="shared" si="19"/>
        <v>4</v>
      </c>
      <c r="K394" s="265">
        <v>8</v>
      </c>
      <c r="L394" s="267">
        <f t="shared" si="20"/>
        <v>5.7142857142857141E-2</v>
      </c>
      <c r="M394" s="117" t="s">
        <v>16</v>
      </c>
      <c r="N394" s="174" t="s">
        <v>775</v>
      </c>
      <c r="O394" s="175" t="s">
        <v>119</v>
      </c>
      <c r="P394" s="174" t="s">
        <v>86</v>
      </c>
      <c r="Q394" s="15" t="s">
        <v>2279</v>
      </c>
      <c r="R394" s="15">
        <v>8</v>
      </c>
      <c r="S394" s="15" t="s">
        <v>246</v>
      </c>
      <c r="T394" s="174" t="s">
        <v>758</v>
      </c>
      <c r="U394" s="174" t="s">
        <v>346</v>
      </c>
      <c r="V394" s="174" t="s">
        <v>185</v>
      </c>
      <c r="W394" s="278"/>
      <c r="X394" s="273"/>
      <c r="Y394" s="273"/>
      <c r="Z394" s="273"/>
      <c r="AA394" s="273"/>
      <c r="AB394" s="273"/>
      <c r="AC394" s="273"/>
      <c r="AD394" s="273"/>
      <c r="AE394" s="273"/>
      <c r="AF394" s="273"/>
      <c r="AG394" s="273"/>
      <c r="AH394" s="273"/>
      <c r="AI394" s="273"/>
      <c r="AJ394" s="273"/>
      <c r="AK394" s="273"/>
      <c r="AL394" s="273"/>
      <c r="AM394" s="273"/>
      <c r="AN394" s="273"/>
      <c r="AO394" s="273"/>
      <c r="AP394" s="273"/>
      <c r="AQ394" s="273"/>
      <c r="AR394" s="273"/>
      <c r="AS394" s="273"/>
      <c r="AT394" s="273"/>
      <c r="AU394" s="273"/>
      <c r="AV394" s="273"/>
      <c r="AW394" s="273"/>
      <c r="AX394" s="273"/>
      <c r="AY394" s="273"/>
      <c r="AZ394" s="273"/>
      <c r="BA394" s="273"/>
      <c r="BB394" s="273"/>
      <c r="BC394" s="273"/>
      <c r="BD394" s="273"/>
      <c r="BE394" s="273"/>
      <c r="BF394" s="273"/>
    </row>
    <row r="395" spans="1:58" s="272" customFormat="1" ht="16.5" customHeight="1" x14ac:dyDescent="0.25">
      <c r="A395" s="270">
        <v>50</v>
      </c>
      <c r="B395" s="288" t="s">
        <v>80</v>
      </c>
      <c r="C395" s="265">
        <v>2</v>
      </c>
      <c r="D395" s="265">
        <v>0</v>
      </c>
      <c r="E395" s="265">
        <v>0</v>
      </c>
      <c r="F395" s="265">
        <v>0</v>
      </c>
      <c r="G395" s="265">
        <v>0</v>
      </c>
      <c r="H395" s="265">
        <v>2</v>
      </c>
      <c r="I395" s="265">
        <v>0</v>
      </c>
      <c r="J395" s="117">
        <f t="shared" si="19"/>
        <v>4</v>
      </c>
      <c r="K395" s="265">
        <v>9</v>
      </c>
      <c r="L395" s="267">
        <f t="shared" si="20"/>
        <v>5.7142857142857141E-2</v>
      </c>
      <c r="M395" s="117" t="s">
        <v>16</v>
      </c>
      <c r="N395" s="174" t="s">
        <v>1411</v>
      </c>
      <c r="O395" s="175" t="s">
        <v>433</v>
      </c>
      <c r="P395" s="174" t="s">
        <v>530</v>
      </c>
      <c r="Q395" s="15" t="s">
        <v>1399</v>
      </c>
      <c r="R395" s="15">
        <v>8</v>
      </c>
      <c r="S395" s="15" t="s">
        <v>246</v>
      </c>
      <c r="T395" s="174" t="s">
        <v>1400</v>
      </c>
      <c r="U395" s="174" t="s">
        <v>1401</v>
      </c>
      <c r="V395" s="174" t="s">
        <v>90</v>
      </c>
      <c r="W395" s="278"/>
      <c r="X395" s="273"/>
      <c r="Y395" s="273"/>
      <c r="Z395" s="273"/>
      <c r="AA395" s="273"/>
      <c r="AB395" s="273"/>
      <c r="AC395" s="273"/>
      <c r="AD395" s="273"/>
      <c r="AE395" s="273"/>
      <c r="AF395" s="273"/>
      <c r="AG395" s="273"/>
      <c r="AH395" s="273"/>
      <c r="AI395" s="273"/>
      <c r="AJ395" s="273"/>
      <c r="AK395" s="273"/>
      <c r="AL395" s="273"/>
      <c r="AM395" s="273"/>
      <c r="AN395" s="273"/>
      <c r="AO395" s="273"/>
      <c r="AP395" s="273"/>
      <c r="AQ395" s="273"/>
      <c r="AR395" s="273"/>
      <c r="AS395" s="273"/>
      <c r="AT395" s="273"/>
      <c r="AU395" s="273"/>
      <c r="AV395" s="273"/>
      <c r="AW395" s="273"/>
      <c r="AX395" s="273"/>
      <c r="AY395" s="273"/>
      <c r="AZ395" s="273"/>
      <c r="BA395" s="273"/>
      <c r="BB395" s="273"/>
      <c r="BC395" s="273"/>
      <c r="BD395" s="273"/>
      <c r="BE395" s="273"/>
      <c r="BF395" s="273"/>
    </row>
    <row r="396" spans="1:58" s="272" customFormat="1" ht="16.5" customHeight="1" x14ac:dyDescent="0.25">
      <c r="A396" s="270">
        <v>50</v>
      </c>
      <c r="B396" s="288" t="s">
        <v>1872</v>
      </c>
      <c r="C396" s="265">
        <v>0</v>
      </c>
      <c r="D396" s="265">
        <v>0</v>
      </c>
      <c r="E396" s="265">
        <v>4</v>
      </c>
      <c r="F396" s="265">
        <v>0</v>
      </c>
      <c r="G396" s="265">
        <v>0</v>
      </c>
      <c r="H396" s="265">
        <v>0</v>
      </c>
      <c r="I396" s="265">
        <v>0</v>
      </c>
      <c r="J396" s="117">
        <f t="shared" si="19"/>
        <v>4</v>
      </c>
      <c r="K396" s="265">
        <v>5</v>
      </c>
      <c r="L396" s="267">
        <f t="shared" si="20"/>
        <v>5.7142857142857141E-2</v>
      </c>
      <c r="M396" s="117" t="s">
        <v>16</v>
      </c>
      <c r="N396" s="174" t="s">
        <v>1873</v>
      </c>
      <c r="O396" s="175" t="s">
        <v>989</v>
      </c>
      <c r="P396" s="174" t="s">
        <v>49</v>
      </c>
      <c r="Q396" s="15" t="s">
        <v>1863</v>
      </c>
      <c r="R396" s="15">
        <v>8</v>
      </c>
      <c r="S396" s="15" t="s">
        <v>246</v>
      </c>
      <c r="T396" s="174" t="s">
        <v>1864</v>
      </c>
      <c r="U396" s="174" t="s">
        <v>522</v>
      </c>
      <c r="V396" s="174" t="s">
        <v>277</v>
      </c>
      <c r="W396" s="278"/>
      <c r="X396" s="273"/>
      <c r="Y396" s="273"/>
      <c r="Z396" s="273"/>
      <c r="AA396" s="273"/>
      <c r="AB396" s="273"/>
      <c r="AC396" s="273"/>
      <c r="AD396" s="273"/>
      <c r="AE396" s="273"/>
      <c r="AF396" s="273"/>
      <c r="AG396" s="273"/>
      <c r="AH396" s="273"/>
      <c r="AI396" s="273"/>
      <c r="AJ396" s="273"/>
      <c r="AK396" s="273"/>
      <c r="AL396" s="273"/>
      <c r="AM396" s="273"/>
      <c r="AN396" s="273"/>
      <c r="AO396" s="273"/>
      <c r="AP396" s="273"/>
      <c r="AQ396" s="273"/>
      <c r="AR396" s="273"/>
      <c r="AS396" s="273"/>
      <c r="AT396" s="273"/>
      <c r="AU396" s="273"/>
      <c r="AV396" s="273"/>
      <c r="AW396" s="273"/>
      <c r="AX396" s="273"/>
      <c r="AY396" s="273"/>
      <c r="AZ396" s="273"/>
      <c r="BA396" s="273"/>
      <c r="BB396" s="273"/>
      <c r="BC396" s="273"/>
      <c r="BD396" s="273"/>
      <c r="BE396" s="273"/>
      <c r="BF396" s="273"/>
    </row>
    <row r="397" spans="1:58" s="272" customFormat="1" ht="16.5" customHeight="1" x14ac:dyDescent="0.25">
      <c r="A397" s="270">
        <v>50</v>
      </c>
      <c r="B397" s="288" t="s">
        <v>105</v>
      </c>
      <c r="C397" s="265">
        <v>0</v>
      </c>
      <c r="D397" s="265">
        <v>0</v>
      </c>
      <c r="E397" s="265">
        <v>1</v>
      </c>
      <c r="F397" s="265">
        <v>0</v>
      </c>
      <c r="G397" s="265">
        <v>3</v>
      </c>
      <c r="H397" s="265">
        <v>0</v>
      </c>
      <c r="I397" s="265">
        <v>0</v>
      </c>
      <c r="J397" s="117">
        <f t="shared" si="19"/>
        <v>4</v>
      </c>
      <c r="K397" s="265">
        <v>5</v>
      </c>
      <c r="L397" s="267">
        <f t="shared" si="20"/>
        <v>5.7142857142857141E-2</v>
      </c>
      <c r="M397" s="117" t="s">
        <v>16</v>
      </c>
      <c r="N397" s="174" t="s">
        <v>672</v>
      </c>
      <c r="O397" s="175" t="s">
        <v>346</v>
      </c>
      <c r="P397" s="174" t="s">
        <v>90</v>
      </c>
      <c r="Q397" s="15" t="s">
        <v>664</v>
      </c>
      <c r="R397" s="275">
        <v>8</v>
      </c>
      <c r="S397" s="15" t="s">
        <v>182</v>
      </c>
      <c r="T397" s="276" t="s">
        <v>665</v>
      </c>
      <c r="U397" s="276" t="s">
        <v>34</v>
      </c>
      <c r="V397" s="276" t="s">
        <v>19</v>
      </c>
      <c r="W397" s="278"/>
      <c r="X397" s="273"/>
      <c r="Y397" s="273"/>
      <c r="Z397" s="273"/>
      <c r="AA397" s="273"/>
      <c r="AB397" s="273"/>
      <c r="AC397" s="273"/>
      <c r="AD397" s="273"/>
      <c r="AE397" s="273"/>
      <c r="AF397" s="273"/>
      <c r="AG397" s="273"/>
      <c r="AH397" s="273"/>
      <c r="AI397" s="273"/>
      <c r="AJ397" s="273"/>
      <c r="AK397" s="273"/>
      <c r="AL397" s="273"/>
      <c r="AM397" s="273"/>
      <c r="AN397" s="273"/>
      <c r="AO397" s="273"/>
      <c r="AP397" s="273"/>
      <c r="AQ397" s="273"/>
      <c r="AR397" s="273"/>
      <c r="AS397" s="273"/>
      <c r="AT397" s="273"/>
      <c r="AU397" s="273"/>
      <c r="AV397" s="273"/>
      <c r="AW397" s="273"/>
      <c r="AX397" s="273"/>
      <c r="AY397" s="273"/>
      <c r="AZ397" s="273"/>
      <c r="BA397" s="273"/>
      <c r="BB397" s="273"/>
      <c r="BC397" s="273"/>
      <c r="BD397" s="273"/>
      <c r="BE397" s="273"/>
      <c r="BF397" s="273"/>
    </row>
    <row r="398" spans="1:58" s="272" customFormat="1" ht="16.5" customHeight="1" x14ac:dyDescent="0.25">
      <c r="A398" s="270">
        <v>50</v>
      </c>
      <c r="B398" s="288" t="s">
        <v>113</v>
      </c>
      <c r="C398" s="265">
        <v>0</v>
      </c>
      <c r="D398" s="265">
        <v>0</v>
      </c>
      <c r="E398" s="265">
        <v>0</v>
      </c>
      <c r="F398" s="265">
        <v>0</v>
      </c>
      <c r="G398" s="265">
        <v>2</v>
      </c>
      <c r="H398" s="265">
        <v>2</v>
      </c>
      <c r="I398" s="265">
        <v>0</v>
      </c>
      <c r="J398" s="117">
        <f t="shared" si="19"/>
        <v>4</v>
      </c>
      <c r="K398" s="265">
        <v>9</v>
      </c>
      <c r="L398" s="267">
        <f t="shared" si="20"/>
        <v>5.7142857142857141E-2</v>
      </c>
      <c r="M398" s="117" t="s">
        <v>16</v>
      </c>
      <c r="N398" s="174" t="s">
        <v>1395</v>
      </c>
      <c r="O398" s="175" t="s">
        <v>1410</v>
      </c>
      <c r="P398" s="174" t="s">
        <v>100</v>
      </c>
      <c r="Q398" s="15" t="s">
        <v>1399</v>
      </c>
      <c r="R398" s="15">
        <v>8</v>
      </c>
      <c r="S398" s="15" t="s">
        <v>182</v>
      </c>
      <c r="T398" s="174" t="s">
        <v>1400</v>
      </c>
      <c r="U398" s="174" t="s">
        <v>1401</v>
      </c>
      <c r="V398" s="174" t="s">
        <v>90</v>
      </c>
      <c r="W398" s="278"/>
      <c r="X398" s="273"/>
      <c r="Y398" s="273"/>
      <c r="Z398" s="273"/>
      <c r="AA398" s="273"/>
      <c r="AB398" s="273"/>
      <c r="AC398" s="273"/>
      <c r="AD398" s="273"/>
      <c r="AE398" s="273"/>
      <c r="AF398" s="273"/>
      <c r="AG398" s="273"/>
      <c r="AH398" s="273"/>
      <c r="AI398" s="273"/>
      <c r="AJ398" s="273"/>
      <c r="AK398" s="273"/>
      <c r="AL398" s="273"/>
      <c r="AM398" s="273"/>
      <c r="AN398" s="273"/>
      <c r="AO398" s="273"/>
      <c r="AP398" s="273"/>
      <c r="AQ398" s="273"/>
      <c r="AR398" s="273"/>
      <c r="AS398" s="273"/>
      <c r="AT398" s="273"/>
      <c r="AU398" s="273"/>
      <c r="AV398" s="273"/>
      <c r="AW398" s="273"/>
      <c r="AX398" s="273"/>
      <c r="AY398" s="273"/>
      <c r="AZ398" s="273"/>
      <c r="BA398" s="273"/>
      <c r="BB398" s="273"/>
      <c r="BC398" s="273"/>
      <c r="BD398" s="273"/>
      <c r="BE398" s="273"/>
      <c r="BF398" s="273"/>
    </row>
    <row r="399" spans="1:58" s="272" customFormat="1" ht="16.5" customHeight="1" x14ac:dyDescent="0.25">
      <c r="A399" s="270">
        <v>50</v>
      </c>
      <c r="B399" s="288" t="s">
        <v>1875</v>
      </c>
      <c r="C399" s="265">
        <v>0</v>
      </c>
      <c r="D399" s="265">
        <v>0</v>
      </c>
      <c r="E399" s="265">
        <v>1</v>
      </c>
      <c r="F399" s="265">
        <v>0</v>
      </c>
      <c r="G399" s="265">
        <v>3</v>
      </c>
      <c r="H399" s="265">
        <v>0</v>
      </c>
      <c r="I399" s="265">
        <v>0</v>
      </c>
      <c r="J399" s="117">
        <f t="shared" si="19"/>
        <v>4</v>
      </c>
      <c r="K399" s="265">
        <v>6</v>
      </c>
      <c r="L399" s="267">
        <f t="shared" si="20"/>
        <v>5.7142857142857141E-2</v>
      </c>
      <c r="M399" s="117" t="s">
        <v>16</v>
      </c>
      <c r="N399" s="174" t="s">
        <v>1876</v>
      </c>
      <c r="O399" s="175" t="s">
        <v>318</v>
      </c>
      <c r="P399" s="174" t="s">
        <v>56</v>
      </c>
      <c r="Q399" s="15" t="s">
        <v>1863</v>
      </c>
      <c r="R399" s="15">
        <v>8</v>
      </c>
      <c r="S399" s="15" t="s">
        <v>246</v>
      </c>
      <c r="T399" s="174" t="s">
        <v>1864</v>
      </c>
      <c r="U399" s="174" t="s">
        <v>522</v>
      </c>
      <c r="V399" s="174" t="s">
        <v>277</v>
      </c>
      <c r="W399" s="278"/>
      <c r="X399" s="273"/>
      <c r="Y399" s="273"/>
      <c r="Z399" s="273"/>
      <c r="AA399" s="273"/>
      <c r="AB399" s="273"/>
      <c r="AC399" s="273"/>
      <c r="AD399" s="273"/>
      <c r="AE399" s="273"/>
      <c r="AF399" s="273"/>
      <c r="AG399" s="273"/>
      <c r="AH399" s="273"/>
      <c r="AI399" s="273"/>
      <c r="AJ399" s="273"/>
      <c r="AK399" s="273"/>
      <c r="AL399" s="273"/>
      <c r="AM399" s="273"/>
      <c r="AN399" s="273"/>
      <c r="AO399" s="273"/>
      <c r="AP399" s="273"/>
      <c r="AQ399" s="273"/>
      <c r="AR399" s="273"/>
      <c r="AS399" s="273"/>
      <c r="AT399" s="273"/>
      <c r="AU399" s="273"/>
      <c r="AV399" s="273"/>
      <c r="AW399" s="273"/>
      <c r="AX399" s="273"/>
      <c r="AY399" s="273"/>
      <c r="AZ399" s="273"/>
      <c r="BA399" s="273"/>
      <c r="BB399" s="273"/>
      <c r="BC399" s="273"/>
      <c r="BD399" s="273"/>
      <c r="BE399" s="273"/>
      <c r="BF399" s="273"/>
    </row>
    <row r="400" spans="1:58" s="272" customFormat="1" ht="16.5" customHeight="1" x14ac:dyDescent="0.25">
      <c r="A400" s="270">
        <v>50</v>
      </c>
      <c r="B400" s="288" t="s">
        <v>117</v>
      </c>
      <c r="C400" s="265">
        <v>3</v>
      </c>
      <c r="D400" s="265">
        <v>0</v>
      </c>
      <c r="E400" s="265">
        <v>1</v>
      </c>
      <c r="F400" s="265">
        <v>0</v>
      </c>
      <c r="G400" s="265">
        <v>0</v>
      </c>
      <c r="H400" s="265">
        <v>0</v>
      </c>
      <c r="I400" s="265">
        <v>0</v>
      </c>
      <c r="J400" s="117">
        <f t="shared" si="19"/>
        <v>4</v>
      </c>
      <c r="K400" s="265">
        <v>23</v>
      </c>
      <c r="L400" s="267">
        <f t="shared" si="20"/>
        <v>5.7142857142857141E-2</v>
      </c>
      <c r="M400" s="117" t="s">
        <v>16</v>
      </c>
      <c r="N400" s="276" t="s">
        <v>2072</v>
      </c>
      <c r="O400" s="281" t="s">
        <v>151</v>
      </c>
      <c r="P400" s="276" t="s">
        <v>56</v>
      </c>
      <c r="Q400" s="15" t="s">
        <v>2031</v>
      </c>
      <c r="R400" s="15">
        <v>8</v>
      </c>
      <c r="S400" s="15" t="s">
        <v>309</v>
      </c>
      <c r="T400" s="174" t="s">
        <v>2047</v>
      </c>
      <c r="U400" s="174" t="s">
        <v>346</v>
      </c>
      <c r="V400" s="174" t="s">
        <v>123</v>
      </c>
      <c r="W400" s="278"/>
      <c r="X400" s="273"/>
      <c r="Y400" s="273"/>
      <c r="Z400" s="273"/>
      <c r="AA400" s="273"/>
      <c r="AB400" s="273"/>
      <c r="AC400" s="273"/>
      <c r="AD400" s="273"/>
      <c r="AE400" s="273"/>
      <c r="AF400" s="273"/>
      <c r="AG400" s="273"/>
      <c r="AH400" s="273"/>
      <c r="AI400" s="273"/>
      <c r="AJ400" s="273"/>
      <c r="AK400" s="273"/>
      <c r="AL400" s="273"/>
      <c r="AM400" s="273"/>
      <c r="AN400" s="273"/>
      <c r="AO400" s="273"/>
      <c r="AP400" s="273"/>
      <c r="AQ400" s="273"/>
      <c r="AR400" s="273"/>
      <c r="AS400" s="273"/>
      <c r="AT400" s="273"/>
      <c r="AU400" s="273"/>
      <c r="AV400" s="273"/>
      <c r="AW400" s="273"/>
      <c r="AX400" s="273"/>
      <c r="AY400" s="273"/>
      <c r="AZ400" s="273"/>
      <c r="BA400" s="273"/>
      <c r="BB400" s="273"/>
      <c r="BC400" s="273"/>
      <c r="BD400" s="273"/>
      <c r="BE400" s="273"/>
      <c r="BF400" s="273"/>
    </row>
    <row r="401" spans="1:58" s="272" customFormat="1" ht="16.5" customHeight="1" x14ac:dyDescent="0.25">
      <c r="A401" s="270">
        <v>50</v>
      </c>
      <c r="B401" s="288" t="s">
        <v>77</v>
      </c>
      <c r="C401" s="265">
        <v>0</v>
      </c>
      <c r="D401" s="265">
        <v>0</v>
      </c>
      <c r="E401" s="265">
        <v>0</v>
      </c>
      <c r="F401" s="265">
        <v>0</v>
      </c>
      <c r="G401" s="265">
        <v>4</v>
      </c>
      <c r="H401" s="265">
        <v>0</v>
      </c>
      <c r="I401" s="265">
        <v>0</v>
      </c>
      <c r="J401" s="117">
        <f t="shared" si="19"/>
        <v>4</v>
      </c>
      <c r="K401" s="265">
        <v>5</v>
      </c>
      <c r="L401" s="267">
        <f t="shared" si="20"/>
        <v>5.7142857142857141E-2</v>
      </c>
      <c r="M401" s="117" t="s">
        <v>16</v>
      </c>
      <c r="N401" s="174" t="s">
        <v>673</v>
      </c>
      <c r="O401" s="175" t="s">
        <v>289</v>
      </c>
      <c r="P401" s="174" t="s">
        <v>19</v>
      </c>
      <c r="Q401" s="15" t="s">
        <v>664</v>
      </c>
      <c r="R401" s="275">
        <v>8</v>
      </c>
      <c r="S401" s="15" t="s">
        <v>182</v>
      </c>
      <c r="T401" s="276" t="s">
        <v>665</v>
      </c>
      <c r="U401" s="276" t="s">
        <v>34</v>
      </c>
      <c r="V401" s="276" t="s">
        <v>19</v>
      </c>
      <c r="W401" s="278"/>
      <c r="X401" s="273"/>
      <c r="Y401" s="273"/>
      <c r="Z401" s="273"/>
      <c r="AA401" s="273"/>
      <c r="AB401" s="273"/>
      <c r="AC401" s="273"/>
      <c r="AD401" s="273"/>
      <c r="AE401" s="273"/>
      <c r="AF401" s="273"/>
      <c r="AG401" s="273"/>
      <c r="AH401" s="273"/>
      <c r="AI401" s="273"/>
      <c r="AJ401" s="273"/>
      <c r="AK401" s="273"/>
      <c r="AL401" s="273"/>
      <c r="AM401" s="273"/>
      <c r="AN401" s="273"/>
      <c r="AO401" s="273"/>
      <c r="AP401" s="273"/>
      <c r="AQ401" s="273"/>
      <c r="AR401" s="273"/>
      <c r="AS401" s="273"/>
      <c r="AT401" s="273"/>
      <c r="AU401" s="273"/>
      <c r="AV401" s="273"/>
      <c r="AW401" s="273"/>
      <c r="AX401" s="273"/>
      <c r="AY401" s="273"/>
      <c r="AZ401" s="273"/>
      <c r="BA401" s="273"/>
      <c r="BB401" s="273"/>
      <c r="BC401" s="273"/>
      <c r="BD401" s="273"/>
      <c r="BE401" s="273"/>
      <c r="BF401" s="273"/>
    </row>
    <row r="402" spans="1:58" s="272" customFormat="1" ht="16.5" customHeight="1" x14ac:dyDescent="0.25">
      <c r="A402" s="270">
        <v>50</v>
      </c>
      <c r="B402" s="288" t="s">
        <v>1338</v>
      </c>
      <c r="C402" s="265">
        <v>0</v>
      </c>
      <c r="D402" s="265">
        <v>0</v>
      </c>
      <c r="E402" s="265">
        <v>4</v>
      </c>
      <c r="F402" s="265">
        <v>0</v>
      </c>
      <c r="G402" s="265">
        <v>0</v>
      </c>
      <c r="H402" s="265">
        <v>0</v>
      </c>
      <c r="I402" s="265">
        <v>0</v>
      </c>
      <c r="J402" s="117">
        <f t="shared" si="19"/>
        <v>4</v>
      </c>
      <c r="K402" s="265">
        <v>11</v>
      </c>
      <c r="L402" s="267">
        <f t="shared" si="20"/>
        <v>5.7142857142857141E-2</v>
      </c>
      <c r="M402" s="117" t="s">
        <v>16</v>
      </c>
      <c r="N402" s="174" t="s">
        <v>1686</v>
      </c>
      <c r="O402" s="175" t="s">
        <v>1095</v>
      </c>
      <c r="P402" s="174" t="s">
        <v>434</v>
      </c>
      <c r="Q402" s="15" t="s">
        <v>1658</v>
      </c>
      <c r="R402" s="15">
        <v>8</v>
      </c>
      <c r="S402" s="15" t="s">
        <v>510</v>
      </c>
      <c r="T402" s="174" t="s">
        <v>1659</v>
      </c>
      <c r="U402" s="174" t="s">
        <v>34</v>
      </c>
      <c r="V402" s="174" t="s">
        <v>1161</v>
      </c>
      <c r="W402" s="278"/>
      <c r="X402" s="273"/>
      <c r="Y402" s="273"/>
      <c r="Z402" s="273"/>
      <c r="AA402" s="273"/>
      <c r="AB402" s="273"/>
      <c r="AC402" s="273"/>
      <c r="AD402" s="273"/>
      <c r="AE402" s="273"/>
      <c r="AF402" s="273"/>
      <c r="AG402" s="273"/>
      <c r="AH402" s="273"/>
      <c r="AI402" s="273"/>
      <c r="AJ402" s="273"/>
      <c r="AK402" s="273"/>
      <c r="AL402" s="273"/>
      <c r="AM402" s="273"/>
      <c r="AN402" s="273"/>
      <c r="AO402" s="273"/>
      <c r="AP402" s="273"/>
      <c r="AQ402" s="273"/>
      <c r="AR402" s="273"/>
      <c r="AS402" s="273"/>
      <c r="AT402" s="273"/>
      <c r="AU402" s="273"/>
      <c r="AV402" s="273"/>
      <c r="AW402" s="273"/>
      <c r="AX402" s="273"/>
      <c r="AY402" s="273"/>
      <c r="AZ402" s="273"/>
      <c r="BA402" s="273"/>
      <c r="BB402" s="273"/>
      <c r="BC402" s="273"/>
      <c r="BD402" s="273"/>
      <c r="BE402" s="273"/>
      <c r="BF402" s="273"/>
    </row>
    <row r="403" spans="1:58" s="272" customFormat="1" ht="16.5" customHeight="1" x14ac:dyDescent="0.25">
      <c r="A403" s="270">
        <v>50</v>
      </c>
      <c r="B403" s="288" t="s">
        <v>1877</v>
      </c>
      <c r="C403" s="265">
        <v>0</v>
      </c>
      <c r="D403" s="265">
        <v>0</v>
      </c>
      <c r="E403" s="265">
        <v>1</v>
      </c>
      <c r="F403" s="265">
        <v>0</v>
      </c>
      <c r="G403" s="265">
        <v>3</v>
      </c>
      <c r="H403" s="265">
        <v>0</v>
      </c>
      <c r="I403" s="265">
        <v>0</v>
      </c>
      <c r="J403" s="117">
        <f t="shared" si="19"/>
        <v>4</v>
      </c>
      <c r="K403" s="265">
        <v>6</v>
      </c>
      <c r="L403" s="267">
        <f t="shared" si="20"/>
        <v>5.7142857142857141E-2</v>
      </c>
      <c r="M403" s="117" t="s">
        <v>16</v>
      </c>
      <c r="N403" s="174" t="s">
        <v>1878</v>
      </c>
      <c r="O403" s="175" t="s">
        <v>97</v>
      </c>
      <c r="P403" s="174" t="s">
        <v>133</v>
      </c>
      <c r="Q403" s="15" t="s">
        <v>1863</v>
      </c>
      <c r="R403" s="15">
        <v>8</v>
      </c>
      <c r="S403" s="15" t="s">
        <v>246</v>
      </c>
      <c r="T403" s="174" t="s">
        <v>1864</v>
      </c>
      <c r="U403" s="174" t="s">
        <v>522</v>
      </c>
      <c r="V403" s="174" t="s">
        <v>277</v>
      </c>
      <c r="W403" s="278"/>
      <c r="X403" s="273"/>
      <c r="Y403" s="273"/>
      <c r="Z403" s="273"/>
      <c r="AA403" s="273"/>
      <c r="AB403" s="273"/>
      <c r="AC403" s="273"/>
      <c r="AD403" s="273"/>
      <c r="AE403" s="273"/>
      <c r="AF403" s="273"/>
      <c r="AG403" s="273"/>
      <c r="AH403" s="273"/>
      <c r="AI403" s="273"/>
      <c r="AJ403" s="273"/>
      <c r="AK403" s="273"/>
      <c r="AL403" s="273"/>
      <c r="AM403" s="273"/>
      <c r="AN403" s="273"/>
      <c r="AO403" s="273"/>
      <c r="AP403" s="273"/>
      <c r="AQ403" s="273"/>
      <c r="AR403" s="273"/>
      <c r="AS403" s="273"/>
      <c r="AT403" s="273"/>
      <c r="AU403" s="273"/>
      <c r="AV403" s="273"/>
      <c r="AW403" s="273"/>
      <c r="AX403" s="273"/>
      <c r="AY403" s="273"/>
      <c r="AZ403" s="273"/>
      <c r="BA403" s="273"/>
      <c r="BB403" s="273"/>
      <c r="BC403" s="273"/>
      <c r="BD403" s="273"/>
      <c r="BE403" s="273"/>
      <c r="BF403" s="273"/>
    </row>
    <row r="404" spans="1:58" s="272" customFormat="1" ht="16.5" customHeight="1" x14ac:dyDescent="0.25">
      <c r="A404" s="270">
        <v>50</v>
      </c>
      <c r="B404" s="288" t="s">
        <v>113</v>
      </c>
      <c r="C404" s="265">
        <v>0</v>
      </c>
      <c r="D404" s="265">
        <v>0</v>
      </c>
      <c r="E404" s="265">
        <v>2</v>
      </c>
      <c r="F404" s="265">
        <v>0</v>
      </c>
      <c r="G404" s="265">
        <v>2</v>
      </c>
      <c r="H404" s="265">
        <v>0</v>
      </c>
      <c r="I404" s="265">
        <v>0</v>
      </c>
      <c r="J404" s="117">
        <f t="shared" si="19"/>
        <v>4</v>
      </c>
      <c r="K404" s="265">
        <v>2</v>
      </c>
      <c r="L404" s="267">
        <f t="shared" si="20"/>
        <v>5.7142857142857141E-2</v>
      </c>
      <c r="M404" s="117" t="s">
        <v>16</v>
      </c>
      <c r="N404" s="174" t="s">
        <v>1274</v>
      </c>
      <c r="O404" s="175" t="s">
        <v>151</v>
      </c>
      <c r="P404" s="174" t="s">
        <v>233</v>
      </c>
      <c r="Q404" s="15" t="s">
        <v>1276</v>
      </c>
      <c r="R404" s="15">
        <v>8</v>
      </c>
      <c r="S404" s="15" t="s">
        <v>182</v>
      </c>
      <c r="T404" s="174" t="s">
        <v>1271</v>
      </c>
      <c r="U404" s="174" t="s">
        <v>79</v>
      </c>
      <c r="V404" s="174" t="s">
        <v>90</v>
      </c>
      <c r="W404" s="278"/>
      <c r="X404" s="273"/>
      <c r="Y404" s="273"/>
      <c r="Z404" s="273"/>
      <c r="AA404" s="273"/>
      <c r="AB404" s="273"/>
      <c r="AC404" s="273"/>
      <c r="AD404" s="273"/>
      <c r="AE404" s="273"/>
      <c r="AF404" s="273"/>
      <c r="AG404" s="273"/>
      <c r="AH404" s="273"/>
      <c r="AI404" s="273"/>
      <c r="AJ404" s="273"/>
      <c r="AK404" s="273"/>
      <c r="AL404" s="273"/>
      <c r="AM404" s="273"/>
      <c r="AN404" s="273"/>
      <c r="AO404" s="273"/>
      <c r="AP404" s="273"/>
      <c r="AQ404" s="273"/>
      <c r="AR404" s="273"/>
      <c r="AS404" s="273"/>
      <c r="AT404" s="273"/>
      <c r="AU404" s="273"/>
      <c r="AV404" s="273"/>
      <c r="AW404" s="273"/>
      <c r="AX404" s="273"/>
      <c r="AY404" s="273"/>
      <c r="AZ404" s="273"/>
      <c r="BA404" s="273"/>
      <c r="BB404" s="273"/>
      <c r="BC404" s="273"/>
      <c r="BD404" s="273"/>
      <c r="BE404" s="273"/>
      <c r="BF404" s="273"/>
    </row>
    <row r="405" spans="1:58" s="272" customFormat="1" ht="16.5" customHeight="1" x14ac:dyDescent="0.25">
      <c r="A405" s="270">
        <v>50</v>
      </c>
      <c r="B405" s="288" t="s">
        <v>95</v>
      </c>
      <c r="C405" s="265">
        <v>0</v>
      </c>
      <c r="D405" s="265">
        <v>0</v>
      </c>
      <c r="E405" s="265">
        <v>2</v>
      </c>
      <c r="F405" s="265">
        <v>0</v>
      </c>
      <c r="G405" s="265">
        <v>2</v>
      </c>
      <c r="H405" s="265">
        <v>0</v>
      </c>
      <c r="I405" s="265">
        <v>0</v>
      </c>
      <c r="J405" s="117">
        <f t="shared" si="19"/>
        <v>4</v>
      </c>
      <c r="K405" s="265">
        <v>6</v>
      </c>
      <c r="L405" s="267">
        <f t="shared" si="20"/>
        <v>5.7142857142857141E-2</v>
      </c>
      <c r="M405" s="117" t="s">
        <v>16</v>
      </c>
      <c r="N405" s="174" t="s">
        <v>1462</v>
      </c>
      <c r="O405" s="175" t="s">
        <v>265</v>
      </c>
      <c r="P405" s="174" t="s">
        <v>123</v>
      </c>
      <c r="Q405" s="15" t="s">
        <v>1451</v>
      </c>
      <c r="R405" s="15">
        <v>8</v>
      </c>
      <c r="S405" s="15" t="s">
        <v>65</v>
      </c>
      <c r="T405" s="174" t="s">
        <v>1452</v>
      </c>
      <c r="U405" s="174" t="s">
        <v>1453</v>
      </c>
      <c r="V405" s="174" t="s">
        <v>645</v>
      </c>
      <c r="W405" s="278"/>
      <c r="X405" s="273"/>
      <c r="Y405" s="273"/>
      <c r="Z405" s="273"/>
      <c r="AA405" s="273"/>
      <c r="AB405" s="273"/>
      <c r="AC405" s="273"/>
      <c r="AD405" s="273"/>
      <c r="AE405" s="273"/>
      <c r="AF405" s="273"/>
      <c r="AG405" s="273"/>
      <c r="AH405" s="273"/>
      <c r="AI405" s="273"/>
      <c r="AJ405" s="273"/>
      <c r="AK405" s="273"/>
      <c r="AL405" s="273"/>
      <c r="AM405" s="273"/>
      <c r="AN405" s="273"/>
      <c r="AO405" s="273"/>
      <c r="AP405" s="273"/>
      <c r="AQ405" s="273"/>
      <c r="AR405" s="273"/>
      <c r="AS405" s="273"/>
      <c r="AT405" s="273"/>
      <c r="AU405" s="273"/>
      <c r="AV405" s="273"/>
      <c r="AW405" s="273"/>
      <c r="AX405" s="273"/>
      <c r="AY405" s="273"/>
      <c r="AZ405" s="273"/>
      <c r="BA405" s="273"/>
      <c r="BB405" s="273"/>
      <c r="BC405" s="273"/>
      <c r="BD405" s="273"/>
      <c r="BE405" s="273"/>
      <c r="BF405" s="273"/>
    </row>
    <row r="406" spans="1:58" s="272" customFormat="1" ht="16.5" customHeight="1" x14ac:dyDescent="0.25">
      <c r="A406" s="270">
        <v>50</v>
      </c>
      <c r="B406" s="288" t="s">
        <v>109</v>
      </c>
      <c r="C406" s="265">
        <v>0</v>
      </c>
      <c r="D406" s="265">
        <v>0</v>
      </c>
      <c r="E406" s="265">
        <v>4</v>
      </c>
      <c r="F406" s="265">
        <v>0</v>
      </c>
      <c r="G406" s="265">
        <v>0</v>
      </c>
      <c r="H406" s="265">
        <v>0</v>
      </c>
      <c r="I406" s="265">
        <v>0</v>
      </c>
      <c r="J406" s="117">
        <f t="shared" si="19"/>
        <v>4</v>
      </c>
      <c r="K406" s="265">
        <v>7</v>
      </c>
      <c r="L406" s="267">
        <f t="shared" si="20"/>
        <v>5.7142857142857141E-2</v>
      </c>
      <c r="M406" s="117" t="s">
        <v>16</v>
      </c>
      <c r="N406" s="174" t="s">
        <v>1926</v>
      </c>
      <c r="O406" s="175" t="s">
        <v>626</v>
      </c>
      <c r="P406" s="174" t="s">
        <v>391</v>
      </c>
      <c r="Q406" s="15" t="s">
        <v>1919</v>
      </c>
      <c r="R406" s="15">
        <v>8</v>
      </c>
      <c r="S406" s="15" t="s">
        <v>246</v>
      </c>
      <c r="T406" s="276" t="s">
        <v>1920</v>
      </c>
      <c r="U406" s="276" t="s">
        <v>1921</v>
      </c>
      <c r="V406" s="276" t="s">
        <v>1922</v>
      </c>
      <c r="W406" s="278"/>
      <c r="X406" s="273"/>
      <c r="Y406" s="273"/>
      <c r="Z406" s="273"/>
      <c r="AA406" s="273"/>
      <c r="AB406" s="273"/>
      <c r="AC406" s="273"/>
      <c r="AD406" s="273"/>
      <c r="AE406" s="273"/>
      <c r="AF406" s="273"/>
      <c r="AG406" s="273"/>
      <c r="AH406" s="273"/>
      <c r="AI406" s="273"/>
      <c r="AJ406" s="273"/>
      <c r="AK406" s="273"/>
      <c r="AL406" s="273"/>
      <c r="AM406" s="273"/>
      <c r="AN406" s="273"/>
      <c r="AO406" s="273"/>
      <c r="AP406" s="273"/>
      <c r="AQ406" s="273"/>
      <c r="AR406" s="273"/>
      <c r="AS406" s="273"/>
      <c r="AT406" s="273"/>
      <c r="AU406" s="273"/>
      <c r="AV406" s="273"/>
      <c r="AW406" s="273"/>
      <c r="AX406" s="273"/>
      <c r="AY406" s="273"/>
      <c r="AZ406" s="273"/>
      <c r="BA406" s="273"/>
      <c r="BB406" s="273"/>
      <c r="BC406" s="273"/>
      <c r="BD406" s="273"/>
      <c r="BE406" s="273"/>
      <c r="BF406" s="273"/>
    </row>
    <row r="407" spans="1:58" s="272" customFormat="1" ht="16.5" customHeight="1" x14ac:dyDescent="0.25">
      <c r="A407" s="270">
        <v>50</v>
      </c>
      <c r="B407" s="288" t="s">
        <v>1874</v>
      </c>
      <c r="C407" s="265">
        <v>0</v>
      </c>
      <c r="D407" s="265">
        <v>0</v>
      </c>
      <c r="E407" s="265">
        <v>1</v>
      </c>
      <c r="F407" s="265">
        <v>0</v>
      </c>
      <c r="G407" s="265">
        <v>0</v>
      </c>
      <c r="H407" s="265">
        <v>3</v>
      </c>
      <c r="I407" s="265">
        <v>0</v>
      </c>
      <c r="J407" s="117">
        <f t="shared" si="19"/>
        <v>4</v>
      </c>
      <c r="K407" s="265">
        <v>5</v>
      </c>
      <c r="L407" s="267">
        <f t="shared" si="20"/>
        <v>5.7142857142857141E-2</v>
      </c>
      <c r="M407" s="117" t="s">
        <v>16</v>
      </c>
      <c r="N407" s="263" t="s">
        <v>1285</v>
      </c>
      <c r="O407" s="174" t="s">
        <v>567</v>
      </c>
      <c r="P407" s="174" t="s">
        <v>329</v>
      </c>
      <c r="Q407" s="15" t="s">
        <v>1863</v>
      </c>
      <c r="R407" s="265">
        <v>8</v>
      </c>
      <c r="S407" s="15" t="s">
        <v>246</v>
      </c>
      <c r="T407" s="263" t="s">
        <v>1864</v>
      </c>
      <c r="U407" s="263" t="s">
        <v>522</v>
      </c>
      <c r="V407" s="263" t="s">
        <v>277</v>
      </c>
      <c r="W407" s="278"/>
      <c r="X407" s="273"/>
      <c r="Y407" s="273"/>
      <c r="Z407" s="273"/>
      <c r="AA407" s="273"/>
      <c r="AB407" s="273"/>
      <c r="AC407" s="273"/>
      <c r="AD407" s="273"/>
      <c r="AE407" s="273"/>
      <c r="AF407" s="273"/>
      <c r="AG407" s="273"/>
      <c r="AH407" s="273"/>
      <c r="AI407" s="273"/>
      <c r="AJ407" s="273"/>
      <c r="AK407" s="273"/>
      <c r="AL407" s="273"/>
      <c r="AM407" s="273"/>
      <c r="AN407" s="273"/>
      <c r="AO407" s="273"/>
      <c r="AP407" s="273"/>
      <c r="AQ407" s="273"/>
      <c r="AR407" s="273"/>
      <c r="AS407" s="273"/>
      <c r="AT407" s="273"/>
      <c r="AU407" s="273"/>
      <c r="AV407" s="273"/>
      <c r="AW407" s="273"/>
      <c r="AX407" s="273"/>
      <c r="AY407" s="273"/>
      <c r="AZ407" s="273"/>
      <c r="BA407" s="273"/>
      <c r="BB407" s="273"/>
      <c r="BC407" s="273"/>
      <c r="BD407" s="273"/>
      <c r="BE407" s="273"/>
      <c r="BF407" s="273"/>
    </row>
    <row r="408" spans="1:58" s="272" customFormat="1" ht="16.5" customHeight="1" x14ac:dyDescent="0.25">
      <c r="A408" s="270">
        <v>50</v>
      </c>
      <c r="B408" s="288" t="s">
        <v>87</v>
      </c>
      <c r="C408" s="265">
        <v>0</v>
      </c>
      <c r="D408" s="265">
        <v>0</v>
      </c>
      <c r="E408" s="265">
        <v>3</v>
      </c>
      <c r="F408" s="265">
        <v>0</v>
      </c>
      <c r="G408" s="265">
        <v>1</v>
      </c>
      <c r="H408" s="265">
        <v>0</v>
      </c>
      <c r="I408" s="265">
        <v>0</v>
      </c>
      <c r="J408" s="117">
        <f t="shared" si="19"/>
        <v>4</v>
      </c>
      <c r="K408" s="265">
        <v>4</v>
      </c>
      <c r="L408" s="267">
        <f t="shared" si="20"/>
        <v>5.7142857142857141E-2</v>
      </c>
      <c r="M408" s="117" t="s">
        <v>16</v>
      </c>
      <c r="N408" s="263" t="s">
        <v>1310</v>
      </c>
      <c r="O408" s="174" t="s">
        <v>390</v>
      </c>
      <c r="P408" s="174" t="s">
        <v>1311</v>
      </c>
      <c r="Q408" s="15" t="s">
        <v>1302</v>
      </c>
      <c r="R408" s="265">
        <v>8</v>
      </c>
      <c r="S408" s="15" t="s">
        <v>1307</v>
      </c>
      <c r="T408" s="263" t="s">
        <v>1303</v>
      </c>
      <c r="U408" s="263" t="s">
        <v>45</v>
      </c>
      <c r="V408" s="263" t="s">
        <v>233</v>
      </c>
      <c r="W408" s="278"/>
      <c r="X408" s="273"/>
      <c r="Y408" s="273"/>
      <c r="Z408" s="273"/>
      <c r="AA408" s="273"/>
      <c r="AB408" s="273"/>
      <c r="AC408" s="273"/>
      <c r="AD408" s="273"/>
      <c r="AE408" s="273"/>
      <c r="AF408" s="273"/>
      <c r="AG408" s="273"/>
      <c r="AH408" s="273"/>
      <c r="AI408" s="273"/>
      <c r="AJ408" s="273"/>
      <c r="AK408" s="273"/>
      <c r="AL408" s="273"/>
      <c r="AM408" s="273"/>
      <c r="AN408" s="273"/>
      <c r="AO408" s="273"/>
      <c r="AP408" s="273"/>
      <c r="AQ408" s="273"/>
      <c r="AR408" s="273"/>
      <c r="AS408" s="273"/>
      <c r="AT408" s="273"/>
      <c r="AU408" s="273"/>
      <c r="AV408" s="273"/>
      <c r="AW408" s="273"/>
      <c r="AX408" s="273"/>
      <c r="AY408" s="273"/>
      <c r="AZ408" s="273"/>
      <c r="BA408" s="273"/>
      <c r="BB408" s="273"/>
      <c r="BC408" s="273"/>
      <c r="BD408" s="273"/>
      <c r="BE408" s="273"/>
      <c r="BF408" s="273"/>
    </row>
    <row r="409" spans="1:58" s="272" customFormat="1" ht="16.5" customHeight="1" x14ac:dyDescent="0.25">
      <c r="A409" s="270">
        <v>50</v>
      </c>
      <c r="B409" s="288" t="s">
        <v>83</v>
      </c>
      <c r="C409" s="265">
        <v>0</v>
      </c>
      <c r="D409" s="265">
        <v>0</v>
      </c>
      <c r="E409" s="265">
        <v>1</v>
      </c>
      <c r="F409" s="265">
        <v>0</v>
      </c>
      <c r="G409" s="265">
        <v>3</v>
      </c>
      <c r="H409" s="265">
        <v>0</v>
      </c>
      <c r="I409" s="265">
        <v>0</v>
      </c>
      <c r="J409" s="117">
        <f t="shared" si="19"/>
        <v>4</v>
      </c>
      <c r="K409" s="265">
        <v>6</v>
      </c>
      <c r="L409" s="267">
        <f t="shared" si="20"/>
        <v>5.7142857142857141E-2</v>
      </c>
      <c r="M409" s="117" t="s">
        <v>16</v>
      </c>
      <c r="N409" s="263" t="s">
        <v>1463</v>
      </c>
      <c r="O409" s="174" t="s">
        <v>256</v>
      </c>
      <c r="P409" s="174" t="s">
        <v>168</v>
      </c>
      <c r="Q409" s="15" t="s">
        <v>1451</v>
      </c>
      <c r="R409" s="265">
        <v>8</v>
      </c>
      <c r="S409" s="15" t="s">
        <v>32</v>
      </c>
      <c r="T409" s="263" t="s">
        <v>1452</v>
      </c>
      <c r="U409" s="263" t="s">
        <v>1453</v>
      </c>
      <c r="V409" s="263" t="s">
        <v>645</v>
      </c>
      <c r="W409" s="278"/>
      <c r="X409" s="273"/>
      <c r="Y409" s="273"/>
      <c r="Z409" s="273"/>
      <c r="AA409" s="273"/>
      <c r="AB409" s="273"/>
      <c r="AC409" s="273"/>
      <c r="AD409" s="273"/>
      <c r="AE409" s="273"/>
      <c r="AF409" s="273"/>
      <c r="AG409" s="273"/>
      <c r="AH409" s="273"/>
      <c r="AI409" s="273"/>
      <c r="AJ409" s="273"/>
      <c r="AK409" s="273"/>
      <c r="AL409" s="273"/>
      <c r="AM409" s="273"/>
      <c r="AN409" s="273"/>
      <c r="AO409" s="273"/>
      <c r="AP409" s="273"/>
      <c r="AQ409" s="273"/>
      <c r="AR409" s="273"/>
      <c r="AS409" s="273"/>
      <c r="AT409" s="273"/>
      <c r="AU409" s="273"/>
      <c r="AV409" s="273"/>
      <c r="AW409" s="273"/>
      <c r="AX409" s="273"/>
      <c r="AY409" s="273"/>
      <c r="AZ409" s="273"/>
      <c r="BA409" s="273"/>
      <c r="BB409" s="273"/>
      <c r="BC409" s="273"/>
      <c r="BD409" s="273"/>
      <c r="BE409" s="273"/>
      <c r="BF409" s="273"/>
    </row>
    <row r="410" spans="1:58" s="272" customFormat="1" ht="16.5" customHeight="1" x14ac:dyDescent="0.25">
      <c r="A410" s="270">
        <v>50</v>
      </c>
      <c r="B410" s="288" t="s">
        <v>124</v>
      </c>
      <c r="C410" s="265">
        <v>0</v>
      </c>
      <c r="D410" s="265">
        <v>0</v>
      </c>
      <c r="E410" s="265">
        <v>0</v>
      </c>
      <c r="F410" s="265">
        <v>0</v>
      </c>
      <c r="G410" s="265">
        <v>4</v>
      </c>
      <c r="H410" s="265">
        <v>0</v>
      </c>
      <c r="I410" s="265">
        <v>0</v>
      </c>
      <c r="J410" s="117">
        <f t="shared" si="19"/>
        <v>4</v>
      </c>
      <c r="K410" s="265">
        <v>4</v>
      </c>
      <c r="L410" s="267">
        <f t="shared" si="20"/>
        <v>5.7142857142857141E-2</v>
      </c>
      <c r="M410" s="117" t="s">
        <v>16</v>
      </c>
      <c r="N410" s="263" t="s">
        <v>1312</v>
      </c>
      <c r="O410" s="174" t="s">
        <v>192</v>
      </c>
      <c r="P410" s="174" t="s">
        <v>765</v>
      </c>
      <c r="Q410" s="15" t="s">
        <v>1302</v>
      </c>
      <c r="R410" s="265">
        <v>8</v>
      </c>
      <c r="S410" s="15" t="s">
        <v>1307</v>
      </c>
      <c r="T410" s="263" t="s">
        <v>1303</v>
      </c>
      <c r="U410" s="263" t="s">
        <v>45</v>
      </c>
      <c r="V410" s="263" t="s">
        <v>233</v>
      </c>
      <c r="W410" s="278"/>
      <c r="X410" s="273"/>
      <c r="Y410" s="273"/>
      <c r="Z410" s="273"/>
      <c r="AA410" s="273"/>
      <c r="AB410" s="273"/>
      <c r="AC410" s="273"/>
      <c r="AD410" s="273"/>
      <c r="AE410" s="273"/>
      <c r="AF410" s="273"/>
      <c r="AG410" s="273"/>
      <c r="AH410" s="273"/>
      <c r="AI410" s="273"/>
      <c r="AJ410" s="273"/>
      <c r="AK410" s="273"/>
      <c r="AL410" s="273"/>
      <c r="AM410" s="273"/>
      <c r="AN410" s="273"/>
      <c r="AO410" s="273"/>
      <c r="AP410" s="273"/>
      <c r="AQ410" s="273"/>
      <c r="AR410" s="273"/>
      <c r="AS410" s="273"/>
      <c r="AT410" s="273"/>
      <c r="AU410" s="273"/>
      <c r="AV410" s="273"/>
      <c r="AW410" s="273"/>
      <c r="AX410" s="273"/>
      <c r="AY410" s="273"/>
      <c r="AZ410" s="273"/>
      <c r="BA410" s="273"/>
      <c r="BB410" s="273"/>
      <c r="BC410" s="273"/>
      <c r="BD410" s="273"/>
      <c r="BE410" s="273"/>
      <c r="BF410" s="273"/>
    </row>
    <row r="411" spans="1:58" s="273" customFormat="1" ht="16.5" customHeight="1" x14ac:dyDescent="0.25">
      <c r="A411" s="270">
        <v>50</v>
      </c>
      <c r="B411" s="288" t="s">
        <v>586</v>
      </c>
      <c r="C411" s="265">
        <v>0</v>
      </c>
      <c r="D411" s="265">
        <v>0</v>
      </c>
      <c r="E411" s="265">
        <v>4</v>
      </c>
      <c r="F411" s="265">
        <v>0</v>
      </c>
      <c r="G411" s="265">
        <v>0</v>
      </c>
      <c r="H411" s="265">
        <v>0</v>
      </c>
      <c r="I411" s="265">
        <v>0</v>
      </c>
      <c r="J411" s="117">
        <f t="shared" si="19"/>
        <v>4</v>
      </c>
      <c r="K411" s="265">
        <v>11</v>
      </c>
      <c r="L411" s="267">
        <f t="shared" si="20"/>
        <v>5.7142857142857141E-2</v>
      </c>
      <c r="M411" s="117" t="s">
        <v>16</v>
      </c>
      <c r="N411" s="174" t="s">
        <v>1687</v>
      </c>
      <c r="O411" s="175" t="s">
        <v>433</v>
      </c>
      <c r="P411" s="174" t="s">
        <v>365</v>
      </c>
      <c r="Q411" s="15" t="s">
        <v>1658</v>
      </c>
      <c r="R411" s="15">
        <v>8</v>
      </c>
      <c r="S411" s="15" t="s">
        <v>510</v>
      </c>
      <c r="T411" s="174" t="s">
        <v>1659</v>
      </c>
      <c r="U411" s="174" t="s">
        <v>34</v>
      </c>
      <c r="V411" s="174" t="s">
        <v>1161</v>
      </c>
      <c r="W411" s="278"/>
    </row>
    <row r="412" spans="1:58" s="273" customFormat="1" ht="16.5" customHeight="1" x14ac:dyDescent="0.25">
      <c r="A412" s="270">
        <v>50</v>
      </c>
      <c r="B412" s="288" t="s">
        <v>98</v>
      </c>
      <c r="C412" s="265">
        <v>0</v>
      </c>
      <c r="D412" s="265">
        <v>0</v>
      </c>
      <c r="E412" s="265">
        <v>4</v>
      </c>
      <c r="F412" s="265">
        <v>0</v>
      </c>
      <c r="G412" s="265">
        <v>0</v>
      </c>
      <c r="H412" s="265">
        <v>0</v>
      </c>
      <c r="I412" s="265">
        <v>0</v>
      </c>
      <c r="J412" s="117">
        <f t="shared" si="19"/>
        <v>4</v>
      </c>
      <c r="K412" s="265">
        <v>6</v>
      </c>
      <c r="L412" s="267">
        <f t="shared" si="20"/>
        <v>5.7142857142857141E-2</v>
      </c>
      <c r="M412" s="117" t="s">
        <v>16</v>
      </c>
      <c r="N412" s="174" t="s">
        <v>532</v>
      </c>
      <c r="O412" s="175" t="s">
        <v>153</v>
      </c>
      <c r="P412" s="174" t="s">
        <v>1209</v>
      </c>
      <c r="Q412" s="15" t="s">
        <v>1198</v>
      </c>
      <c r="R412" s="15">
        <v>8</v>
      </c>
      <c r="S412" s="15" t="s">
        <v>182</v>
      </c>
      <c r="T412" s="174" t="s">
        <v>1199</v>
      </c>
      <c r="U412" s="174" t="s">
        <v>34</v>
      </c>
      <c r="V412" s="174" t="s">
        <v>828</v>
      </c>
      <c r="W412" s="278"/>
    </row>
    <row r="413" spans="1:58" s="273" customFormat="1" ht="16.5" customHeight="1" x14ac:dyDescent="0.25">
      <c r="A413" s="270">
        <v>50</v>
      </c>
      <c r="B413" s="288" t="s">
        <v>66</v>
      </c>
      <c r="C413" s="265">
        <v>0</v>
      </c>
      <c r="D413" s="265">
        <v>0</v>
      </c>
      <c r="E413" s="265">
        <v>0</v>
      </c>
      <c r="F413" s="265">
        <v>0</v>
      </c>
      <c r="G413" s="265">
        <v>4</v>
      </c>
      <c r="H413" s="265">
        <v>0</v>
      </c>
      <c r="I413" s="265">
        <v>0</v>
      </c>
      <c r="J413" s="117">
        <f t="shared" ref="J413:J443" si="21">SUM(C413:I413)</f>
        <v>4</v>
      </c>
      <c r="K413" s="265">
        <v>5</v>
      </c>
      <c r="L413" s="267">
        <f t="shared" si="20"/>
        <v>5.7142857142857141E-2</v>
      </c>
      <c r="M413" s="117" t="s">
        <v>16</v>
      </c>
      <c r="N413" s="174" t="s">
        <v>674</v>
      </c>
      <c r="O413" s="175" t="s">
        <v>607</v>
      </c>
      <c r="P413" s="174" t="s">
        <v>675</v>
      </c>
      <c r="Q413" s="15" t="s">
        <v>664</v>
      </c>
      <c r="R413" s="275">
        <v>8</v>
      </c>
      <c r="S413" s="15" t="s">
        <v>246</v>
      </c>
      <c r="T413" s="276" t="s">
        <v>665</v>
      </c>
      <c r="U413" s="276" t="s">
        <v>34</v>
      </c>
      <c r="V413" s="276" t="s">
        <v>19</v>
      </c>
      <c r="W413" s="278"/>
    </row>
    <row r="414" spans="1:58" s="273" customFormat="1" ht="16.5" customHeight="1" x14ac:dyDescent="0.25">
      <c r="A414" s="270">
        <v>50</v>
      </c>
      <c r="B414" s="288" t="s">
        <v>109</v>
      </c>
      <c r="C414" s="265">
        <v>0</v>
      </c>
      <c r="D414" s="265">
        <v>0</v>
      </c>
      <c r="E414" s="265">
        <v>2</v>
      </c>
      <c r="F414" s="265">
        <v>0</v>
      </c>
      <c r="G414" s="265">
        <v>2</v>
      </c>
      <c r="H414" s="265">
        <v>0</v>
      </c>
      <c r="I414" s="265">
        <v>0</v>
      </c>
      <c r="J414" s="117">
        <f t="shared" si="21"/>
        <v>4</v>
      </c>
      <c r="K414" s="265">
        <v>6</v>
      </c>
      <c r="L414" s="267">
        <f t="shared" si="20"/>
        <v>5.7142857142857141E-2</v>
      </c>
      <c r="M414" s="117" t="s">
        <v>16</v>
      </c>
      <c r="N414" s="174" t="s">
        <v>1458</v>
      </c>
      <c r="O414" s="175" t="s">
        <v>245</v>
      </c>
      <c r="P414" s="174" t="s">
        <v>123</v>
      </c>
      <c r="Q414" s="15" t="s">
        <v>1451</v>
      </c>
      <c r="R414" s="15">
        <v>8</v>
      </c>
      <c r="S414" s="15" t="s">
        <v>32</v>
      </c>
      <c r="T414" s="174" t="s">
        <v>1452</v>
      </c>
      <c r="U414" s="174" t="s">
        <v>1453</v>
      </c>
      <c r="V414" s="174" t="s">
        <v>645</v>
      </c>
      <c r="W414" s="278"/>
    </row>
    <row r="415" spans="1:58" s="273" customFormat="1" ht="16.5" customHeight="1" x14ac:dyDescent="0.25">
      <c r="A415" s="270">
        <v>50</v>
      </c>
      <c r="B415" s="288" t="s">
        <v>109</v>
      </c>
      <c r="C415" s="265">
        <v>0</v>
      </c>
      <c r="D415" s="265">
        <v>0</v>
      </c>
      <c r="E415" s="265">
        <v>4</v>
      </c>
      <c r="F415" s="265">
        <v>0</v>
      </c>
      <c r="G415" s="265">
        <v>0</v>
      </c>
      <c r="H415" s="265">
        <v>0</v>
      </c>
      <c r="I415" s="265">
        <v>0</v>
      </c>
      <c r="J415" s="117">
        <f t="shared" si="21"/>
        <v>4</v>
      </c>
      <c r="K415" s="265">
        <v>2</v>
      </c>
      <c r="L415" s="267">
        <f t="shared" si="20"/>
        <v>5.7142857142857141E-2</v>
      </c>
      <c r="M415" s="117" t="s">
        <v>16</v>
      </c>
      <c r="N415" s="174" t="s">
        <v>1003</v>
      </c>
      <c r="O415" s="175" t="s">
        <v>251</v>
      </c>
      <c r="P415" s="174" t="s">
        <v>49</v>
      </c>
      <c r="Q415" s="15" t="s">
        <v>1000</v>
      </c>
      <c r="R415" s="15">
        <v>8</v>
      </c>
      <c r="S415" s="15" t="s">
        <v>65</v>
      </c>
      <c r="T415" s="174" t="s">
        <v>1002</v>
      </c>
      <c r="U415" s="174" t="s">
        <v>151</v>
      </c>
      <c r="V415" s="174" t="s">
        <v>185</v>
      </c>
      <c r="W415" s="278"/>
    </row>
    <row r="416" spans="1:58" s="273" customFormat="1" ht="16.5" customHeight="1" x14ac:dyDescent="0.25">
      <c r="A416" s="270">
        <v>51</v>
      </c>
      <c r="B416" s="288" t="s">
        <v>124</v>
      </c>
      <c r="C416" s="265">
        <v>0</v>
      </c>
      <c r="D416" s="265">
        <v>0</v>
      </c>
      <c r="E416" s="265">
        <v>3</v>
      </c>
      <c r="F416" s="265">
        <v>0</v>
      </c>
      <c r="G416" s="265">
        <v>0</v>
      </c>
      <c r="H416" s="265">
        <v>0</v>
      </c>
      <c r="I416" s="265">
        <v>0</v>
      </c>
      <c r="J416" s="117">
        <f t="shared" si="21"/>
        <v>3</v>
      </c>
      <c r="K416" s="265">
        <v>6</v>
      </c>
      <c r="L416" s="267">
        <f t="shared" si="20"/>
        <v>4.2857142857142858E-2</v>
      </c>
      <c r="M416" s="117" t="s">
        <v>16</v>
      </c>
      <c r="N416" s="174" t="s">
        <v>1555</v>
      </c>
      <c r="O416" s="175" t="s">
        <v>97</v>
      </c>
      <c r="P416" s="174" t="s">
        <v>1556</v>
      </c>
      <c r="Q416" s="15" t="s">
        <v>1545</v>
      </c>
      <c r="R416" s="15">
        <v>8</v>
      </c>
      <c r="S416" s="15" t="s">
        <v>182</v>
      </c>
      <c r="T416" s="277" t="s">
        <v>1549</v>
      </c>
      <c r="U416" s="174" t="s">
        <v>18</v>
      </c>
      <c r="V416" s="174" t="s">
        <v>277</v>
      </c>
      <c r="W416" s="278"/>
    </row>
    <row r="417" spans="1:58" s="273" customFormat="1" ht="16.5" customHeight="1" x14ac:dyDescent="0.25">
      <c r="A417" s="270">
        <v>51</v>
      </c>
      <c r="B417" s="288" t="s">
        <v>113</v>
      </c>
      <c r="C417" s="265">
        <v>3</v>
      </c>
      <c r="D417" s="265">
        <v>0</v>
      </c>
      <c r="E417" s="265">
        <v>0</v>
      </c>
      <c r="F417" s="265">
        <v>0</v>
      </c>
      <c r="G417" s="265">
        <v>0</v>
      </c>
      <c r="H417" s="265">
        <v>0</v>
      </c>
      <c r="I417" s="265">
        <v>0</v>
      </c>
      <c r="J417" s="117">
        <f t="shared" si="21"/>
        <v>3</v>
      </c>
      <c r="K417" s="265">
        <v>9</v>
      </c>
      <c r="L417" s="267">
        <f t="shared" si="20"/>
        <v>4.2857142857142858E-2</v>
      </c>
      <c r="M417" s="117" t="s">
        <v>16</v>
      </c>
      <c r="N417" s="174" t="s">
        <v>776</v>
      </c>
      <c r="O417" s="175" t="s">
        <v>321</v>
      </c>
      <c r="P417" s="174" t="s">
        <v>777</v>
      </c>
      <c r="Q417" s="15" t="s">
        <v>2279</v>
      </c>
      <c r="R417" s="15">
        <v>8</v>
      </c>
      <c r="S417" s="15" t="s">
        <v>309</v>
      </c>
      <c r="T417" s="174" t="s">
        <v>758</v>
      </c>
      <c r="U417" s="174" t="s">
        <v>346</v>
      </c>
      <c r="V417" s="174" t="s">
        <v>185</v>
      </c>
      <c r="W417" s="278"/>
    </row>
    <row r="418" spans="1:58" s="273" customFormat="1" ht="16.5" customHeight="1" x14ac:dyDescent="0.25">
      <c r="A418" s="270">
        <v>51</v>
      </c>
      <c r="B418" s="288" t="s">
        <v>131</v>
      </c>
      <c r="C418" s="265">
        <v>0</v>
      </c>
      <c r="D418" s="265">
        <v>0</v>
      </c>
      <c r="E418" s="265">
        <v>1</v>
      </c>
      <c r="F418" s="265">
        <v>0</v>
      </c>
      <c r="G418" s="265">
        <v>2</v>
      </c>
      <c r="H418" s="265">
        <v>0</v>
      </c>
      <c r="I418" s="265">
        <v>0</v>
      </c>
      <c r="J418" s="117">
        <f t="shared" si="21"/>
        <v>3</v>
      </c>
      <c r="K418" s="265">
        <v>7</v>
      </c>
      <c r="L418" s="267">
        <f t="shared" si="20"/>
        <v>4.2857142857142858E-2</v>
      </c>
      <c r="M418" s="117" t="s">
        <v>16</v>
      </c>
      <c r="N418" s="174" t="s">
        <v>1466</v>
      </c>
      <c r="O418" s="175" t="s">
        <v>79</v>
      </c>
      <c r="P418" s="174" t="s">
        <v>123</v>
      </c>
      <c r="Q418" s="15" t="s">
        <v>1451</v>
      </c>
      <c r="R418" s="15">
        <v>8</v>
      </c>
      <c r="S418" s="15" t="s">
        <v>32</v>
      </c>
      <c r="T418" s="174" t="s">
        <v>1452</v>
      </c>
      <c r="U418" s="174" t="s">
        <v>1453</v>
      </c>
      <c r="V418" s="174" t="s">
        <v>645</v>
      </c>
      <c r="W418" s="278"/>
    </row>
    <row r="419" spans="1:58" s="273" customFormat="1" ht="16.5" customHeight="1" x14ac:dyDescent="0.25">
      <c r="A419" s="270">
        <v>51</v>
      </c>
      <c r="B419" s="288" t="s">
        <v>124</v>
      </c>
      <c r="C419" s="117">
        <v>0</v>
      </c>
      <c r="D419" s="117">
        <v>0</v>
      </c>
      <c r="E419" s="117">
        <v>0</v>
      </c>
      <c r="F419" s="117">
        <v>2</v>
      </c>
      <c r="G419" s="117">
        <v>0</v>
      </c>
      <c r="H419" s="117">
        <v>0</v>
      </c>
      <c r="I419" s="117">
        <v>1</v>
      </c>
      <c r="J419" s="117">
        <f t="shared" si="21"/>
        <v>3</v>
      </c>
      <c r="K419" s="266">
        <v>14</v>
      </c>
      <c r="L419" s="267">
        <f t="shared" si="20"/>
        <v>4.2857142857142858E-2</v>
      </c>
      <c r="M419" s="117" t="s">
        <v>16</v>
      </c>
      <c r="N419" s="269" t="s">
        <v>125</v>
      </c>
      <c r="O419" s="274" t="s">
        <v>126</v>
      </c>
      <c r="P419" s="269" t="s">
        <v>90</v>
      </c>
      <c r="Q419" s="15" t="s">
        <v>20</v>
      </c>
      <c r="R419" s="275">
        <v>8</v>
      </c>
      <c r="S419" s="15" t="s">
        <v>65</v>
      </c>
      <c r="T419" s="276" t="s">
        <v>33</v>
      </c>
      <c r="U419" s="276" t="s">
        <v>34</v>
      </c>
      <c r="V419" s="276" t="s">
        <v>35</v>
      </c>
      <c r="W419" s="271"/>
      <c r="X419" s="272"/>
      <c r="Y419" s="272"/>
      <c r="Z419" s="272"/>
      <c r="AA419" s="272"/>
      <c r="AB419" s="272"/>
      <c r="AC419" s="272"/>
      <c r="AD419" s="272"/>
      <c r="AE419" s="272"/>
      <c r="AF419" s="272"/>
      <c r="AG419" s="272"/>
      <c r="AH419" s="272"/>
      <c r="AI419" s="272"/>
      <c r="AJ419" s="272"/>
      <c r="AK419" s="272"/>
      <c r="AL419" s="272"/>
      <c r="AM419" s="272"/>
      <c r="AN419" s="272"/>
      <c r="AO419" s="272"/>
      <c r="AP419" s="272"/>
      <c r="AQ419" s="272"/>
      <c r="AR419" s="272"/>
      <c r="AS419" s="272"/>
      <c r="AT419" s="272"/>
      <c r="AU419" s="272"/>
      <c r="AV419" s="272"/>
      <c r="AW419" s="272"/>
      <c r="AX419" s="272"/>
      <c r="AY419" s="272"/>
      <c r="AZ419" s="272"/>
      <c r="BA419" s="272"/>
      <c r="BB419" s="272"/>
      <c r="BC419" s="272"/>
      <c r="BD419" s="272"/>
      <c r="BE419" s="272"/>
      <c r="BF419" s="272"/>
    </row>
    <row r="420" spans="1:58" s="273" customFormat="1" ht="16.5" customHeight="1" x14ac:dyDescent="0.25">
      <c r="A420" s="270">
        <v>51</v>
      </c>
      <c r="B420" s="288" t="s">
        <v>98</v>
      </c>
      <c r="C420" s="265">
        <v>0</v>
      </c>
      <c r="D420" s="265">
        <v>0</v>
      </c>
      <c r="E420" s="265">
        <v>3</v>
      </c>
      <c r="F420" s="265">
        <v>0</v>
      </c>
      <c r="G420" s="265">
        <v>0</v>
      </c>
      <c r="H420" s="265">
        <v>0</v>
      </c>
      <c r="I420" s="265">
        <v>0</v>
      </c>
      <c r="J420" s="117">
        <f t="shared" si="21"/>
        <v>3</v>
      </c>
      <c r="K420" s="265">
        <v>5</v>
      </c>
      <c r="L420" s="267">
        <f t="shared" si="20"/>
        <v>4.2857142857142858E-2</v>
      </c>
      <c r="M420" s="117" t="s">
        <v>16</v>
      </c>
      <c r="N420" s="174" t="s">
        <v>2148</v>
      </c>
      <c r="O420" s="175" t="s">
        <v>485</v>
      </c>
      <c r="P420" s="174" t="s">
        <v>2149</v>
      </c>
      <c r="Q420" s="15" t="s">
        <v>2144</v>
      </c>
      <c r="R420" s="15">
        <v>8</v>
      </c>
      <c r="S420" s="15" t="s">
        <v>246</v>
      </c>
      <c r="T420" s="174" t="s">
        <v>2116</v>
      </c>
      <c r="U420" s="174" t="s">
        <v>522</v>
      </c>
      <c r="V420" s="174" t="s">
        <v>402</v>
      </c>
      <c r="W420" s="278"/>
    </row>
    <row r="421" spans="1:58" s="273" customFormat="1" ht="16.5" customHeight="1" x14ac:dyDescent="0.25">
      <c r="A421" s="270">
        <v>51</v>
      </c>
      <c r="B421" s="288" t="s">
        <v>117</v>
      </c>
      <c r="C421" s="265">
        <v>0</v>
      </c>
      <c r="D421" s="265">
        <v>0</v>
      </c>
      <c r="E421" s="265">
        <v>3</v>
      </c>
      <c r="F421" s="265">
        <v>0</v>
      </c>
      <c r="G421" s="265">
        <v>0</v>
      </c>
      <c r="H421" s="265">
        <v>0</v>
      </c>
      <c r="I421" s="265">
        <v>0</v>
      </c>
      <c r="J421" s="117">
        <f t="shared" si="21"/>
        <v>3</v>
      </c>
      <c r="K421" s="265">
        <v>9</v>
      </c>
      <c r="L421" s="267">
        <f t="shared" si="20"/>
        <v>4.2857142857142858E-2</v>
      </c>
      <c r="M421" s="117" t="s">
        <v>16</v>
      </c>
      <c r="N421" s="174" t="s">
        <v>779</v>
      </c>
      <c r="O421" s="175" t="s">
        <v>142</v>
      </c>
      <c r="P421" s="174" t="s">
        <v>257</v>
      </c>
      <c r="Q421" s="15" t="s">
        <v>2279</v>
      </c>
      <c r="R421" s="15">
        <v>8</v>
      </c>
      <c r="S421" s="15" t="s">
        <v>32</v>
      </c>
      <c r="T421" s="174" t="s">
        <v>758</v>
      </c>
      <c r="U421" s="174" t="s">
        <v>346</v>
      </c>
      <c r="V421" s="174" t="s">
        <v>185</v>
      </c>
      <c r="W421" s="278"/>
    </row>
    <row r="422" spans="1:58" s="273" customFormat="1" ht="16.5" customHeight="1" x14ac:dyDescent="0.25">
      <c r="A422" s="270">
        <v>51</v>
      </c>
      <c r="B422" s="288" t="s">
        <v>80</v>
      </c>
      <c r="C422" s="265">
        <v>0</v>
      </c>
      <c r="D422" s="265">
        <v>0</v>
      </c>
      <c r="E422" s="265">
        <v>3</v>
      </c>
      <c r="F422" s="265">
        <v>0</v>
      </c>
      <c r="G422" s="265">
        <v>0</v>
      </c>
      <c r="H422" s="265">
        <v>0</v>
      </c>
      <c r="I422" s="265">
        <v>0</v>
      </c>
      <c r="J422" s="117">
        <f t="shared" si="21"/>
        <v>3</v>
      </c>
      <c r="K422" s="265">
        <v>12</v>
      </c>
      <c r="L422" s="267">
        <f t="shared" si="20"/>
        <v>4.2857142857142858E-2</v>
      </c>
      <c r="M422" s="117" t="s">
        <v>16</v>
      </c>
      <c r="N422" s="174" t="s">
        <v>1688</v>
      </c>
      <c r="O422" s="175" t="s">
        <v>1689</v>
      </c>
      <c r="P422" s="174" t="s">
        <v>90</v>
      </c>
      <c r="Q422" s="15" t="s">
        <v>1658</v>
      </c>
      <c r="R422" s="15">
        <v>8</v>
      </c>
      <c r="S422" s="15" t="s">
        <v>182</v>
      </c>
      <c r="T422" s="174" t="s">
        <v>1671</v>
      </c>
      <c r="U422" s="174" t="s">
        <v>256</v>
      </c>
      <c r="V422" s="174" t="s">
        <v>1672</v>
      </c>
      <c r="W422" s="278"/>
    </row>
    <row r="423" spans="1:58" s="273" customFormat="1" ht="16.5" customHeight="1" x14ac:dyDescent="0.25">
      <c r="A423" s="270">
        <v>51</v>
      </c>
      <c r="B423" s="288" t="s">
        <v>80</v>
      </c>
      <c r="C423" s="265">
        <v>0</v>
      </c>
      <c r="D423" s="265">
        <v>0</v>
      </c>
      <c r="E423" s="265">
        <v>2</v>
      </c>
      <c r="F423" s="265">
        <v>0</v>
      </c>
      <c r="G423" s="265">
        <v>1</v>
      </c>
      <c r="H423" s="265">
        <v>0</v>
      </c>
      <c r="I423" s="265">
        <v>0</v>
      </c>
      <c r="J423" s="117">
        <f t="shared" si="21"/>
        <v>3</v>
      </c>
      <c r="K423" s="265">
        <v>7</v>
      </c>
      <c r="L423" s="267">
        <f t="shared" si="20"/>
        <v>4.2857142857142858E-2</v>
      </c>
      <c r="M423" s="117" t="s">
        <v>16</v>
      </c>
      <c r="N423" s="174" t="s">
        <v>1210</v>
      </c>
      <c r="O423" s="175" t="s">
        <v>1211</v>
      </c>
      <c r="P423" s="174" t="s">
        <v>1212</v>
      </c>
      <c r="Q423" s="15" t="s">
        <v>1198</v>
      </c>
      <c r="R423" s="15">
        <v>8</v>
      </c>
      <c r="S423" s="15" t="s">
        <v>182</v>
      </c>
      <c r="T423" s="174" t="s">
        <v>1199</v>
      </c>
      <c r="U423" s="174" t="s">
        <v>34</v>
      </c>
      <c r="V423" s="174" t="s">
        <v>828</v>
      </c>
      <c r="W423" s="278"/>
    </row>
    <row r="424" spans="1:58" s="273" customFormat="1" ht="16.5" customHeight="1" x14ac:dyDescent="0.25">
      <c r="A424" s="270">
        <v>51</v>
      </c>
      <c r="B424" s="288" t="s">
        <v>87</v>
      </c>
      <c r="C424" s="265">
        <v>0</v>
      </c>
      <c r="D424" s="265">
        <v>0</v>
      </c>
      <c r="E424" s="265">
        <v>3</v>
      </c>
      <c r="F424" s="265">
        <v>0</v>
      </c>
      <c r="G424" s="265">
        <v>0</v>
      </c>
      <c r="H424" s="265">
        <v>0</v>
      </c>
      <c r="I424" s="265">
        <v>0</v>
      </c>
      <c r="J424" s="117">
        <f t="shared" si="21"/>
        <v>3</v>
      </c>
      <c r="K424" s="265">
        <v>1</v>
      </c>
      <c r="L424" s="267">
        <f t="shared" si="20"/>
        <v>4.2857142857142858E-2</v>
      </c>
      <c r="M424" s="117" t="s">
        <v>16</v>
      </c>
      <c r="N424" s="174" t="s">
        <v>1651</v>
      </c>
      <c r="O424" s="175" t="s">
        <v>580</v>
      </c>
      <c r="P424" s="174" t="s">
        <v>217</v>
      </c>
      <c r="Q424" s="15" t="s">
        <v>1649</v>
      </c>
      <c r="R424" s="15">
        <v>8</v>
      </c>
      <c r="S424" s="15" t="s">
        <v>182</v>
      </c>
      <c r="T424" s="174" t="s">
        <v>1652</v>
      </c>
      <c r="U424" s="174" t="s">
        <v>346</v>
      </c>
      <c r="V424" s="174" t="s">
        <v>457</v>
      </c>
      <c r="W424" s="278"/>
    </row>
    <row r="425" spans="1:58" s="273" customFormat="1" ht="16.5" customHeight="1" x14ac:dyDescent="0.25">
      <c r="A425" s="270">
        <v>51</v>
      </c>
      <c r="B425" s="288" t="s">
        <v>124</v>
      </c>
      <c r="C425" s="265">
        <v>0</v>
      </c>
      <c r="D425" s="265">
        <v>0</v>
      </c>
      <c r="E425" s="265">
        <v>3</v>
      </c>
      <c r="F425" s="265">
        <v>0</v>
      </c>
      <c r="G425" s="265">
        <v>0</v>
      </c>
      <c r="H425" s="265">
        <v>0</v>
      </c>
      <c r="I425" s="265">
        <v>0</v>
      </c>
      <c r="J425" s="117">
        <f t="shared" si="21"/>
        <v>3</v>
      </c>
      <c r="K425" s="265">
        <v>12</v>
      </c>
      <c r="L425" s="267">
        <f t="shared" si="20"/>
        <v>4.2857142857142858E-2</v>
      </c>
      <c r="M425" s="117" t="s">
        <v>16</v>
      </c>
      <c r="N425" s="174" t="s">
        <v>1690</v>
      </c>
      <c r="O425" s="175" t="s">
        <v>626</v>
      </c>
      <c r="P425" s="174" t="s">
        <v>581</v>
      </c>
      <c r="Q425" s="15" t="s">
        <v>1658</v>
      </c>
      <c r="R425" s="15">
        <v>8</v>
      </c>
      <c r="S425" s="15" t="s">
        <v>1661</v>
      </c>
      <c r="T425" s="174" t="s">
        <v>1659</v>
      </c>
      <c r="U425" s="174" t="s">
        <v>34</v>
      </c>
      <c r="V425" s="174" t="s">
        <v>1161</v>
      </c>
      <c r="W425" s="278"/>
    </row>
    <row r="426" spans="1:58" s="273" customFormat="1" ht="16.5" customHeight="1" x14ac:dyDescent="0.25">
      <c r="A426" s="270">
        <v>51</v>
      </c>
      <c r="B426" s="288" t="s">
        <v>80</v>
      </c>
      <c r="C426" s="278">
        <v>0</v>
      </c>
      <c r="D426" s="265">
        <v>0</v>
      </c>
      <c r="E426" s="265">
        <v>3</v>
      </c>
      <c r="F426" s="265">
        <v>0</v>
      </c>
      <c r="G426" s="265">
        <v>0</v>
      </c>
      <c r="H426" s="265">
        <v>0</v>
      </c>
      <c r="I426" s="265">
        <v>0</v>
      </c>
      <c r="J426" s="117">
        <f t="shared" si="21"/>
        <v>3</v>
      </c>
      <c r="K426" s="265">
        <v>24</v>
      </c>
      <c r="L426" s="267">
        <f t="shared" si="20"/>
        <v>4.2857142857142858E-2</v>
      </c>
      <c r="M426" s="117" t="s">
        <v>16</v>
      </c>
      <c r="N426" s="276" t="s">
        <v>2073</v>
      </c>
      <c r="O426" s="281" t="s">
        <v>69</v>
      </c>
      <c r="P426" s="276" t="s">
        <v>90</v>
      </c>
      <c r="Q426" s="15" t="s">
        <v>2031</v>
      </c>
      <c r="R426" s="15">
        <v>8</v>
      </c>
      <c r="S426" s="15" t="s">
        <v>309</v>
      </c>
      <c r="T426" s="174" t="s">
        <v>2047</v>
      </c>
      <c r="U426" s="174" t="s">
        <v>346</v>
      </c>
      <c r="V426" s="174" t="s">
        <v>123</v>
      </c>
      <c r="W426" s="278"/>
    </row>
    <row r="427" spans="1:58" s="272" customFormat="1" ht="16.5" customHeight="1" x14ac:dyDescent="0.25">
      <c r="A427" s="270">
        <v>51</v>
      </c>
      <c r="B427" s="288" t="s">
        <v>113</v>
      </c>
      <c r="C427" s="265">
        <v>0</v>
      </c>
      <c r="D427" s="265">
        <v>2</v>
      </c>
      <c r="E427" s="265">
        <v>1</v>
      </c>
      <c r="F427" s="265">
        <v>0</v>
      </c>
      <c r="G427" s="265">
        <v>0</v>
      </c>
      <c r="H427" s="265">
        <v>0</v>
      </c>
      <c r="I427" s="265">
        <v>0</v>
      </c>
      <c r="J427" s="117">
        <f t="shared" si="21"/>
        <v>3</v>
      </c>
      <c r="K427" s="265">
        <v>12</v>
      </c>
      <c r="L427" s="267">
        <f t="shared" si="20"/>
        <v>4.2857142857142858E-2</v>
      </c>
      <c r="M427" s="117" t="s">
        <v>16</v>
      </c>
      <c r="N427" s="174" t="s">
        <v>574</v>
      </c>
      <c r="O427" s="175" t="s">
        <v>575</v>
      </c>
      <c r="P427" s="174" t="s">
        <v>576</v>
      </c>
      <c r="Q427" s="15" t="s">
        <v>545</v>
      </c>
      <c r="R427" s="15">
        <v>8</v>
      </c>
      <c r="S427" s="15" t="s">
        <v>182</v>
      </c>
      <c r="T427" s="174" t="s">
        <v>546</v>
      </c>
      <c r="U427" s="174" t="s">
        <v>547</v>
      </c>
      <c r="V427" s="174" t="s">
        <v>548</v>
      </c>
      <c r="W427" s="278"/>
      <c r="X427" s="273"/>
      <c r="Y427" s="273"/>
      <c r="Z427" s="273"/>
      <c r="AA427" s="273"/>
      <c r="AB427" s="273"/>
      <c r="AC427" s="273"/>
      <c r="AD427" s="273"/>
      <c r="AE427" s="273"/>
      <c r="AF427" s="273"/>
      <c r="AG427" s="273"/>
      <c r="AH427" s="273"/>
      <c r="AI427" s="273"/>
      <c r="AJ427" s="273"/>
      <c r="AK427" s="273"/>
      <c r="AL427" s="273"/>
      <c r="AM427" s="273"/>
      <c r="AN427" s="273"/>
      <c r="AO427" s="273"/>
      <c r="AP427" s="273"/>
      <c r="AQ427" s="273"/>
      <c r="AR427" s="273"/>
      <c r="AS427" s="273"/>
      <c r="AT427" s="273"/>
      <c r="AU427" s="273"/>
      <c r="AV427" s="273"/>
      <c r="AW427" s="273"/>
      <c r="AX427" s="273"/>
      <c r="AY427" s="273"/>
      <c r="AZ427" s="273"/>
      <c r="BA427" s="273"/>
      <c r="BB427" s="273"/>
      <c r="BC427" s="273"/>
      <c r="BD427" s="273"/>
      <c r="BE427" s="273"/>
      <c r="BF427" s="273"/>
    </row>
    <row r="428" spans="1:58" s="272" customFormat="1" ht="16.5" customHeight="1" x14ac:dyDescent="0.25">
      <c r="A428" s="270">
        <v>51</v>
      </c>
      <c r="B428" s="288" t="s">
        <v>87</v>
      </c>
      <c r="C428" s="265">
        <v>3</v>
      </c>
      <c r="D428" s="265">
        <v>0</v>
      </c>
      <c r="E428" s="265">
        <v>0</v>
      </c>
      <c r="F428" s="265">
        <v>0</v>
      </c>
      <c r="G428" s="265">
        <v>0</v>
      </c>
      <c r="H428" s="265">
        <v>0</v>
      </c>
      <c r="I428" s="265">
        <v>0</v>
      </c>
      <c r="J428" s="117">
        <f t="shared" si="21"/>
        <v>3</v>
      </c>
      <c r="K428" s="265">
        <v>10</v>
      </c>
      <c r="L428" s="267">
        <f t="shared" si="20"/>
        <v>4.2857142857142858E-2</v>
      </c>
      <c r="M428" s="117" t="s">
        <v>16</v>
      </c>
      <c r="N428" s="174" t="s">
        <v>1613</v>
      </c>
      <c r="O428" s="175" t="s">
        <v>1614</v>
      </c>
      <c r="P428" s="174" t="s">
        <v>1615</v>
      </c>
      <c r="Q428" s="15" t="s">
        <v>1601</v>
      </c>
      <c r="R428" s="15">
        <v>8</v>
      </c>
      <c r="S428" s="15" t="s">
        <v>182</v>
      </c>
      <c r="T428" s="174" t="s">
        <v>1602</v>
      </c>
      <c r="U428" s="174" t="s">
        <v>34</v>
      </c>
      <c r="V428" s="174" t="s">
        <v>100</v>
      </c>
      <c r="W428" s="278"/>
      <c r="X428" s="273"/>
      <c r="Y428" s="273"/>
      <c r="Z428" s="273"/>
      <c r="AA428" s="273"/>
      <c r="AB428" s="273"/>
      <c r="AC428" s="273"/>
      <c r="AD428" s="273"/>
      <c r="AE428" s="273"/>
      <c r="AF428" s="273"/>
      <c r="AG428" s="273"/>
      <c r="AH428" s="273"/>
      <c r="AI428" s="273"/>
      <c r="AJ428" s="273"/>
      <c r="AK428" s="273"/>
      <c r="AL428" s="273"/>
      <c r="AM428" s="273"/>
      <c r="AN428" s="273"/>
      <c r="AO428" s="273"/>
      <c r="AP428" s="273"/>
      <c r="AQ428" s="273"/>
      <c r="AR428" s="273"/>
      <c r="AS428" s="273"/>
      <c r="AT428" s="273"/>
      <c r="AU428" s="273"/>
      <c r="AV428" s="273"/>
      <c r="AW428" s="273"/>
      <c r="AX428" s="273"/>
      <c r="AY428" s="273"/>
      <c r="AZ428" s="273"/>
      <c r="BA428" s="273"/>
      <c r="BB428" s="273"/>
      <c r="BC428" s="273"/>
      <c r="BD428" s="273"/>
      <c r="BE428" s="273"/>
      <c r="BF428" s="273"/>
    </row>
    <row r="429" spans="1:58" s="272" customFormat="1" ht="16.5" customHeight="1" x14ac:dyDescent="0.25">
      <c r="A429" s="270">
        <v>51</v>
      </c>
      <c r="B429" s="288" t="s">
        <v>66</v>
      </c>
      <c r="C429" s="265">
        <v>0</v>
      </c>
      <c r="D429" s="265">
        <v>0</v>
      </c>
      <c r="E429" s="265">
        <v>3</v>
      </c>
      <c r="F429" s="265">
        <v>0</v>
      </c>
      <c r="G429" s="265">
        <v>0</v>
      </c>
      <c r="H429" s="265">
        <v>0</v>
      </c>
      <c r="I429" s="265">
        <v>0</v>
      </c>
      <c r="J429" s="117">
        <f t="shared" si="21"/>
        <v>3</v>
      </c>
      <c r="K429" s="265">
        <v>4</v>
      </c>
      <c r="L429" s="267">
        <f t="shared" si="20"/>
        <v>4.2857142857142858E-2</v>
      </c>
      <c r="M429" s="117" t="s">
        <v>16</v>
      </c>
      <c r="N429" s="174" t="s">
        <v>939</v>
      </c>
      <c r="O429" s="175" t="s">
        <v>626</v>
      </c>
      <c r="P429" s="174" t="s">
        <v>130</v>
      </c>
      <c r="Q429" s="15" t="s">
        <v>926</v>
      </c>
      <c r="R429" s="15">
        <v>8</v>
      </c>
      <c r="S429" s="15" t="s">
        <v>246</v>
      </c>
      <c r="T429" s="174" t="s">
        <v>927</v>
      </c>
      <c r="U429" s="174" t="s">
        <v>184</v>
      </c>
      <c r="V429" s="174" t="s">
        <v>168</v>
      </c>
      <c r="W429" s="278"/>
      <c r="X429" s="273"/>
      <c r="Y429" s="273"/>
      <c r="Z429" s="273"/>
      <c r="AA429" s="273"/>
      <c r="AB429" s="273"/>
      <c r="AC429" s="273"/>
      <c r="AD429" s="273"/>
      <c r="AE429" s="273"/>
      <c r="AF429" s="273"/>
      <c r="AG429" s="273"/>
      <c r="AH429" s="273"/>
      <c r="AI429" s="273"/>
      <c r="AJ429" s="273"/>
      <c r="AK429" s="273"/>
      <c r="AL429" s="273"/>
      <c r="AM429" s="273"/>
      <c r="AN429" s="273"/>
      <c r="AO429" s="273"/>
      <c r="AP429" s="273"/>
      <c r="AQ429" s="273"/>
      <c r="AR429" s="273"/>
      <c r="AS429" s="273"/>
      <c r="AT429" s="273"/>
      <c r="AU429" s="273"/>
      <c r="AV429" s="273"/>
      <c r="AW429" s="273"/>
      <c r="AX429" s="273"/>
      <c r="AY429" s="273"/>
      <c r="AZ429" s="273"/>
      <c r="BA429" s="273"/>
      <c r="BB429" s="273"/>
      <c r="BC429" s="273"/>
      <c r="BD429" s="273"/>
      <c r="BE429" s="273"/>
      <c r="BF429" s="273"/>
    </row>
    <row r="430" spans="1:58" s="272" customFormat="1" ht="16.5" customHeight="1" x14ac:dyDescent="0.25">
      <c r="A430" s="270">
        <v>51</v>
      </c>
      <c r="B430" s="288" t="s">
        <v>105</v>
      </c>
      <c r="C430" s="265">
        <v>0</v>
      </c>
      <c r="D430" s="265">
        <v>0</v>
      </c>
      <c r="E430" s="265">
        <v>1</v>
      </c>
      <c r="F430" s="265">
        <v>0</v>
      </c>
      <c r="G430" s="265">
        <v>2</v>
      </c>
      <c r="H430" s="265">
        <v>0</v>
      </c>
      <c r="I430" s="265">
        <v>0</v>
      </c>
      <c r="J430" s="117">
        <f t="shared" si="21"/>
        <v>3</v>
      </c>
      <c r="K430" s="265">
        <v>7</v>
      </c>
      <c r="L430" s="267">
        <f t="shared" si="20"/>
        <v>4.2857142857142858E-2</v>
      </c>
      <c r="M430" s="117" t="s">
        <v>16</v>
      </c>
      <c r="N430" s="174" t="s">
        <v>1467</v>
      </c>
      <c r="O430" s="175" t="s">
        <v>142</v>
      </c>
      <c r="P430" s="174" t="s">
        <v>28</v>
      </c>
      <c r="Q430" s="15" t="s">
        <v>1451</v>
      </c>
      <c r="R430" s="15">
        <v>8</v>
      </c>
      <c r="S430" s="15" t="s">
        <v>32</v>
      </c>
      <c r="T430" s="174" t="s">
        <v>1452</v>
      </c>
      <c r="U430" s="174" t="s">
        <v>1453</v>
      </c>
      <c r="V430" s="174" t="s">
        <v>645</v>
      </c>
      <c r="W430" s="278"/>
      <c r="X430" s="273"/>
      <c r="Y430" s="273"/>
      <c r="Z430" s="273"/>
      <c r="AA430" s="273"/>
      <c r="AB430" s="273"/>
      <c r="AC430" s="273"/>
      <c r="AD430" s="273"/>
      <c r="AE430" s="273"/>
      <c r="AF430" s="273"/>
      <c r="AG430" s="273"/>
      <c r="AH430" s="273"/>
      <c r="AI430" s="273"/>
      <c r="AJ430" s="273"/>
      <c r="AK430" s="273"/>
      <c r="AL430" s="273"/>
      <c r="AM430" s="273"/>
      <c r="AN430" s="273"/>
      <c r="AO430" s="273"/>
      <c r="AP430" s="273"/>
      <c r="AQ430" s="273"/>
      <c r="AR430" s="273"/>
      <c r="AS430" s="273"/>
      <c r="AT430" s="273"/>
      <c r="AU430" s="273"/>
      <c r="AV430" s="273"/>
      <c r="AW430" s="273"/>
      <c r="AX430" s="273"/>
      <c r="AY430" s="273"/>
      <c r="AZ430" s="273"/>
      <c r="BA430" s="273"/>
      <c r="BB430" s="273"/>
      <c r="BC430" s="273"/>
      <c r="BD430" s="273"/>
      <c r="BE430" s="273"/>
      <c r="BF430" s="273"/>
    </row>
    <row r="431" spans="1:58" s="272" customFormat="1" ht="16.5" customHeight="1" x14ac:dyDescent="0.25">
      <c r="A431" s="270">
        <v>51</v>
      </c>
      <c r="B431" s="288" t="s">
        <v>83</v>
      </c>
      <c r="C431" s="265">
        <v>3</v>
      </c>
      <c r="D431" s="265">
        <v>0</v>
      </c>
      <c r="E431" s="265">
        <v>0</v>
      </c>
      <c r="F431" s="265">
        <v>0</v>
      </c>
      <c r="G431" s="265">
        <v>0</v>
      </c>
      <c r="H431" s="265">
        <v>0</v>
      </c>
      <c r="I431" s="265">
        <v>0</v>
      </c>
      <c r="J431" s="117">
        <f t="shared" si="21"/>
        <v>3</v>
      </c>
      <c r="K431" s="265">
        <v>9</v>
      </c>
      <c r="L431" s="267">
        <f t="shared" si="20"/>
        <v>4.2857142857142858E-2</v>
      </c>
      <c r="M431" s="117" t="s">
        <v>16</v>
      </c>
      <c r="N431" s="174" t="s">
        <v>780</v>
      </c>
      <c r="O431" s="175" t="s">
        <v>781</v>
      </c>
      <c r="P431" s="174" t="s">
        <v>782</v>
      </c>
      <c r="Q431" s="15" t="s">
        <v>2279</v>
      </c>
      <c r="R431" s="15">
        <v>8</v>
      </c>
      <c r="S431" s="15" t="s">
        <v>246</v>
      </c>
      <c r="T431" s="174" t="s">
        <v>758</v>
      </c>
      <c r="U431" s="174" t="s">
        <v>346</v>
      </c>
      <c r="V431" s="174" t="s">
        <v>185</v>
      </c>
      <c r="W431" s="278"/>
      <c r="X431" s="273"/>
      <c r="Y431" s="273"/>
      <c r="Z431" s="273"/>
      <c r="AA431" s="273"/>
      <c r="AB431" s="273"/>
      <c r="AC431" s="273"/>
      <c r="AD431" s="273"/>
      <c r="AE431" s="273"/>
      <c r="AF431" s="273"/>
      <c r="AG431" s="273"/>
      <c r="AH431" s="273"/>
      <c r="AI431" s="273"/>
      <c r="AJ431" s="273"/>
      <c r="AK431" s="273"/>
      <c r="AL431" s="273"/>
      <c r="AM431" s="273"/>
      <c r="AN431" s="273"/>
      <c r="AO431" s="273"/>
      <c r="AP431" s="273"/>
      <c r="AQ431" s="273"/>
      <c r="AR431" s="273"/>
      <c r="AS431" s="273"/>
      <c r="AT431" s="273"/>
      <c r="AU431" s="273"/>
      <c r="AV431" s="273"/>
      <c r="AW431" s="273"/>
      <c r="AX431" s="273"/>
      <c r="AY431" s="273"/>
      <c r="AZ431" s="273"/>
      <c r="BA431" s="273"/>
      <c r="BB431" s="273"/>
      <c r="BC431" s="273"/>
      <c r="BD431" s="273"/>
      <c r="BE431" s="273"/>
      <c r="BF431" s="273"/>
    </row>
    <row r="432" spans="1:58" s="272" customFormat="1" ht="16.5" customHeight="1" x14ac:dyDescent="0.25">
      <c r="A432" s="270">
        <v>51</v>
      </c>
      <c r="B432" s="288" t="s">
        <v>71</v>
      </c>
      <c r="C432" s="265">
        <v>0</v>
      </c>
      <c r="D432" s="265">
        <v>0</v>
      </c>
      <c r="E432" s="265">
        <v>3</v>
      </c>
      <c r="F432" s="265">
        <v>0</v>
      </c>
      <c r="G432" s="265">
        <v>0</v>
      </c>
      <c r="H432" s="265">
        <v>0</v>
      </c>
      <c r="I432" s="265">
        <v>0</v>
      </c>
      <c r="J432" s="117">
        <f t="shared" si="21"/>
        <v>3</v>
      </c>
      <c r="K432" s="265">
        <v>4</v>
      </c>
      <c r="L432" s="267">
        <f t="shared" si="20"/>
        <v>4.2857142857142858E-2</v>
      </c>
      <c r="M432" s="117" t="s">
        <v>16</v>
      </c>
      <c r="N432" s="174" t="s">
        <v>940</v>
      </c>
      <c r="O432" s="175" t="s">
        <v>468</v>
      </c>
      <c r="P432" s="174" t="s">
        <v>581</v>
      </c>
      <c r="Q432" s="15" t="s">
        <v>926</v>
      </c>
      <c r="R432" s="15">
        <v>8</v>
      </c>
      <c r="S432" s="15" t="s">
        <v>246</v>
      </c>
      <c r="T432" s="174" t="s">
        <v>927</v>
      </c>
      <c r="U432" s="174" t="s">
        <v>184</v>
      </c>
      <c r="V432" s="174" t="s">
        <v>168</v>
      </c>
      <c r="W432" s="278"/>
      <c r="X432" s="273"/>
      <c r="Y432" s="273"/>
      <c r="Z432" s="273"/>
      <c r="AA432" s="273"/>
      <c r="AB432" s="273"/>
      <c r="AC432" s="273"/>
      <c r="AD432" s="273"/>
      <c r="AE432" s="273"/>
      <c r="AF432" s="273"/>
      <c r="AG432" s="273"/>
      <c r="AH432" s="273"/>
      <c r="AI432" s="273"/>
      <c r="AJ432" s="273"/>
      <c r="AK432" s="273"/>
      <c r="AL432" s="273"/>
      <c r="AM432" s="273"/>
      <c r="AN432" s="273"/>
      <c r="AO432" s="273"/>
      <c r="AP432" s="273"/>
      <c r="AQ432" s="273"/>
      <c r="AR432" s="273"/>
      <c r="AS432" s="273"/>
      <c r="AT432" s="273"/>
      <c r="AU432" s="273"/>
      <c r="AV432" s="273"/>
      <c r="AW432" s="273"/>
      <c r="AX432" s="273"/>
      <c r="AY432" s="273"/>
      <c r="AZ432" s="273"/>
      <c r="BA432" s="273"/>
      <c r="BB432" s="273"/>
      <c r="BC432" s="273"/>
      <c r="BD432" s="273"/>
      <c r="BE432" s="273"/>
      <c r="BF432" s="273"/>
    </row>
    <row r="433" spans="1:58" s="272" customFormat="1" ht="16.5" customHeight="1" x14ac:dyDescent="0.25">
      <c r="A433" s="270">
        <v>51</v>
      </c>
      <c r="B433" s="288" t="s">
        <v>121</v>
      </c>
      <c r="C433" s="265">
        <v>0</v>
      </c>
      <c r="D433" s="265">
        <v>0</v>
      </c>
      <c r="E433" s="265">
        <v>1</v>
      </c>
      <c r="F433" s="265">
        <v>1</v>
      </c>
      <c r="G433" s="265">
        <v>1</v>
      </c>
      <c r="H433" s="265">
        <v>0</v>
      </c>
      <c r="I433" s="265">
        <v>0</v>
      </c>
      <c r="J433" s="117">
        <f t="shared" si="21"/>
        <v>3</v>
      </c>
      <c r="K433" s="265">
        <v>7</v>
      </c>
      <c r="L433" s="267">
        <f t="shared" si="20"/>
        <v>4.2857142857142858E-2</v>
      </c>
      <c r="M433" s="117" t="s">
        <v>16</v>
      </c>
      <c r="N433" s="174" t="s">
        <v>1464</v>
      </c>
      <c r="O433" s="175" t="s">
        <v>822</v>
      </c>
      <c r="P433" s="174" t="s">
        <v>1465</v>
      </c>
      <c r="Q433" s="15" t="s">
        <v>1451</v>
      </c>
      <c r="R433" s="15">
        <v>8</v>
      </c>
      <c r="S433" s="15" t="s">
        <v>32</v>
      </c>
      <c r="T433" s="174" t="s">
        <v>1452</v>
      </c>
      <c r="U433" s="174" t="s">
        <v>1453</v>
      </c>
      <c r="V433" s="174" t="s">
        <v>645</v>
      </c>
      <c r="W433" s="278"/>
      <c r="X433" s="273"/>
      <c r="Y433" s="273"/>
      <c r="Z433" s="273"/>
      <c r="AA433" s="273"/>
      <c r="AB433" s="273"/>
      <c r="AC433" s="273"/>
      <c r="AD433" s="273"/>
      <c r="AE433" s="273"/>
      <c r="AF433" s="273"/>
      <c r="AG433" s="273"/>
      <c r="AH433" s="273"/>
      <c r="AI433" s="273"/>
      <c r="AJ433" s="273"/>
      <c r="AK433" s="273"/>
      <c r="AL433" s="273"/>
      <c r="AM433" s="273"/>
      <c r="AN433" s="273"/>
      <c r="AO433" s="273"/>
      <c r="AP433" s="273"/>
      <c r="AQ433" s="273"/>
      <c r="AR433" s="273"/>
      <c r="AS433" s="273"/>
      <c r="AT433" s="273"/>
      <c r="AU433" s="273"/>
      <c r="AV433" s="273"/>
      <c r="AW433" s="273"/>
      <c r="AX433" s="273"/>
      <c r="AY433" s="273"/>
      <c r="AZ433" s="273"/>
      <c r="BA433" s="273"/>
      <c r="BB433" s="273"/>
      <c r="BC433" s="273"/>
      <c r="BD433" s="273"/>
      <c r="BE433" s="273"/>
      <c r="BF433" s="273"/>
    </row>
    <row r="434" spans="1:58" s="272" customFormat="1" ht="16.5" customHeight="1" x14ac:dyDescent="0.25">
      <c r="A434" s="270">
        <v>51</v>
      </c>
      <c r="B434" s="288" t="s">
        <v>105</v>
      </c>
      <c r="C434" s="265">
        <v>0</v>
      </c>
      <c r="D434" s="265">
        <v>0</v>
      </c>
      <c r="E434" s="265">
        <v>3</v>
      </c>
      <c r="F434" s="265">
        <v>0</v>
      </c>
      <c r="G434" s="265">
        <v>0</v>
      </c>
      <c r="H434" s="265">
        <v>0</v>
      </c>
      <c r="I434" s="265">
        <v>0</v>
      </c>
      <c r="J434" s="117">
        <f t="shared" si="21"/>
        <v>3</v>
      </c>
      <c r="K434" s="265">
        <v>9</v>
      </c>
      <c r="L434" s="267">
        <f t="shared" si="20"/>
        <v>4.2857142857142858E-2</v>
      </c>
      <c r="M434" s="117" t="s">
        <v>16</v>
      </c>
      <c r="N434" s="174" t="s">
        <v>778</v>
      </c>
      <c r="O434" s="175" t="s">
        <v>580</v>
      </c>
      <c r="P434" s="174" t="s">
        <v>581</v>
      </c>
      <c r="Q434" s="15" t="s">
        <v>2279</v>
      </c>
      <c r="R434" s="15">
        <v>8</v>
      </c>
      <c r="S434" s="15" t="s">
        <v>246</v>
      </c>
      <c r="T434" s="174" t="s">
        <v>758</v>
      </c>
      <c r="U434" s="174" t="s">
        <v>346</v>
      </c>
      <c r="V434" s="174" t="s">
        <v>185</v>
      </c>
      <c r="W434" s="278"/>
      <c r="X434" s="273"/>
      <c r="Y434" s="273"/>
      <c r="Z434" s="273"/>
      <c r="AA434" s="273"/>
      <c r="AB434" s="273"/>
      <c r="AC434" s="273"/>
      <c r="AD434" s="273"/>
      <c r="AE434" s="273"/>
      <c r="AF434" s="273"/>
      <c r="AG434" s="273"/>
      <c r="AH434" s="273"/>
      <c r="AI434" s="273"/>
      <c r="AJ434" s="273"/>
      <c r="AK434" s="273"/>
      <c r="AL434" s="273"/>
      <c r="AM434" s="273"/>
      <c r="AN434" s="273"/>
      <c r="AO434" s="273"/>
      <c r="AP434" s="273"/>
      <c r="AQ434" s="273"/>
      <c r="AR434" s="273"/>
      <c r="AS434" s="273"/>
      <c r="AT434" s="273"/>
      <c r="AU434" s="273"/>
      <c r="AV434" s="273"/>
      <c r="AW434" s="273"/>
      <c r="AX434" s="273"/>
      <c r="AY434" s="273"/>
      <c r="AZ434" s="273"/>
      <c r="BA434" s="273"/>
      <c r="BB434" s="273"/>
      <c r="BC434" s="273"/>
      <c r="BD434" s="273"/>
      <c r="BE434" s="273"/>
      <c r="BF434" s="273"/>
    </row>
    <row r="435" spans="1:58" s="272" customFormat="1" ht="16.5" customHeight="1" x14ac:dyDescent="0.25">
      <c r="A435" s="270">
        <v>51</v>
      </c>
      <c r="B435" s="288" t="s">
        <v>124</v>
      </c>
      <c r="C435" s="265">
        <v>0</v>
      </c>
      <c r="D435" s="265">
        <v>3</v>
      </c>
      <c r="E435" s="265">
        <v>0</v>
      </c>
      <c r="F435" s="265">
        <v>0</v>
      </c>
      <c r="G435" s="265">
        <v>0</v>
      </c>
      <c r="H435" s="265">
        <v>0</v>
      </c>
      <c r="I435" s="265">
        <v>0</v>
      </c>
      <c r="J435" s="117">
        <f t="shared" si="21"/>
        <v>3</v>
      </c>
      <c r="K435" s="265">
        <v>6</v>
      </c>
      <c r="L435" s="267">
        <f t="shared" si="20"/>
        <v>4.2857142857142858E-2</v>
      </c>
      <c r="M435" s="117" t="s">
        <v>16</v>
      </c>
      <c r="N435" s="174" t="s">
        <v>973</v>
      </c>
      <c r="O435" s="175" t="s">
        <v>151</v>
      </c>
      <c r="P435" s="174" t="s">
        <v>368</v>
      </c>
      <c r="Q435" s="15" t="s">
        <v>969</v>
      </c>
      <c r="R435" s="15">
        <v>8</v>
      </c>
      <c r="S435" s="15" t="s">
        <v>246</v>
      </c>
      <c r="T435" s="174" t="s">
        <v>970</v>
      </c>
      <c r="U435" s="174" t="s">
        <v>346</v>
      </c>
      <c r="V435" s="174" t="s">
        <v>90</v>
      </c>
      <c r="W435" s="278"/>
      <c r="X435" s="273"/>
      <c r="Y435" s="273"/>
      <c r="Z435" s="273"/>
      <c r="AA435" s="273"/>
      <c r="AB435" s="273"/>
      <c r="AC435" s="273"/>
      <c r="AD435" s="273"/>
      <c r="AE435" s="273"/>
      <c r="AF435" s="273"/>
      <c r="AG435" s="273"/>
      <c r="AH435" s="273"/>
      <c r="AI435" s="273"/>
      <c r="AJ435" s="273"/>
      <c r="AK435" s="273"/>
      <c r="AL435" s="273"/>
      <c r="AM435" s="273"/>
      <c r="AN435" s="273"/>
      <c r="AO435" s="273"/>
      <c r="AP435" s="273"/>
      <c r="AQ435" s="273"/>
      <c r="AR435" s="273"/>
      <c r="AS435" s="273"/>
      <c r="AT435" s="273"/>
      <c r="AU435" s="273"/>
      <c r="AV435" s="273"/>
      <c r="AW435" s="273"/>
      <c r="AX435" s="273"/>
      <c r="AY435" s="273"/>
      <c r="AZ435" s="273"/>
      <c r="BA435" s="273"/>
      <c r="BB435" s="273"/>
      <c r="BC435" s="273"/>
      <c r="BD435" s="273"/>
      <c r="BE435" s="273"/>
      <c r="BF435" s="273"/>
    </row>
    <row r="436" spans="1:58" s="272" customFormat="1" ht="16.5" customHeight="1" x14ac:dyDescent="0.25">
      <c r="A436" s="270">
        <v>51</v>
      </c>
      <c r="B436" s="288" t="s">
        <v>131</v>
      </c>
      <c r="C436" s="265">
        <v>0</v>
      </c>
      <c r="D436" s="265">
        <v>0</v>
      </c>
      <c r="E436" s="265">
        <v>2</v>
      </c>
      <c r="F436" s="265">
        <v>0</v>
      </c>
      <c r="G436" s="265">
        <v>1</v>
      </c>
      <c r="H436" s="265">
        <v>0</v>
      </c>
      <c r="I436" s="265">
        <v>0</v>
      </c>
      <c r="J436" s="117">
        <f t="shared" si="21"/>
        <v>3</v>
      </c>
      <c r="K436" s="265">
        <v>6</v>
      </c>
      <c r="L436" s="267">
        <f t="shared" si="20"/>
        <v>4.2857142857142858E-2</v>
      </c>
      <c r="M436" s="117" t="s">
        <v>16</v>
      </c>
      <c r="N436" s="174" t="s">
        <v>1525</v>
      </c>
      <c r="O436" s="175" t="s">
        <v>694</v>
      </c>
      <c r="P436" s="174" t="s">
        <v>28</v>
      </c>
      <c r="Q436" s="15" t="s">
        <v>1545</v>
      </c>
      <c r="R436" s="15">
        <v>8</v>
      </c>
      <c r="S436" s="15" t="s">
        <v>182</v>
      </c>
      <c r="T436" s="277" t="s">
        <v>1549</v>
      </c>
      <c r="U436" s="174" t="s">
        <v>18</v>
      </c>
      <c r="V436" s="174" t="s">
        <v>277</v>
      </c>
      <c r="W436" s="278"/>
      <c r="X436" s="273"/>
      <c r="Y436" s="273"/>
      <c r="Z436" s="273"/>
      <c r="AA436" s="273"/>
      <c r="AB436" s="273"/>
      <c r="AC436" s="273"/>
      <c r="AD436" s="273"/>
      <c r="AE436" s="273"/>
      <c r="AF436" s="273"/>
      <c r="AG436" s="273"/>
      <c r="AH436" s="273"/>
      <c r="AI436" s="273"/>
      <c r="AJ436" s="273"/>
      <c r="AK436" s="273"/>
      <c r="AL436" s="273"/>
      <c r="AM436" s="273"/>
      <c r="AN436" s="273"/>
      <c r="AO436" s="273"/>
      <c r="AP436" s="273"/>
      <c r="AQ436" s="273"/>
      <c r="AR436" s="273"/>
      <c r="AS436" s="273"/>
      <c r="AT436" s="273"/>
      <c r="AU436" s="273"/>
      <c r="AV436" s="273"/>
      <c r="AW436" s="273"/>
      <c r="AX436" s="273"/>
      <c r="AY436" s="273"/>
      <c r="AZ436" s="273"/>
      <c r="BA436" s="273"/>
      <c r="BB436" s="273"/>
      <c r="BC436" s="273"/>
      <c r="BD436" s="273"/>
      <c r="BE436" s="273"/>
      <c r="BF436" s="273"/>
    </row>
    <row r="437" spans="1:58" s="272" customFormat="1" ht="16.5" customHeight="1" x14ac:dyDescent="0.25">
      <c r="A437" s="270">
        <v>51</v>
      </c>
      <c r="B437" s="288" t="s">
        <v>127</v>
      </c>
      <c r="C437" s="117">
        <v>0</v>
      </c>
      <c r="D437" s="117">
        <v>1</v>
      </c>
      <c r="E437" s="117">
        <v>2</v>
      </c>
      <c r="F437" s="117">
        <v>0</v>
      </c>
      <c r="G437" s="117">
        <v>0</v>
      </c>
      <c r="H437" s="117">
        <v>0</v>
      </c>
      <c r="I437" s="117">
        <v>0</v>
      </c>
      <c r="J437" s="117">
        <f t="shared" si="21"/>
        <v>3</v>
      </c>
      <c r="K437" s="266">
        <v>14</v>
      </c>
      <c r="L437" s="267">
        <f t="shared" si="20"/>
        <v>4.2857142857142858E-2</v>
      </c>
      <c r="M437" s="117" t="s">
        <v>16</v>
      </c>
      <c r="N437" s="269" t="s">
        <v>128</v>
      </c>
      <c r="O437" s="274" t="s">
        <v>129</v>
      </c>
      <c r="P437" s="269" t="s">
        <v>130</v>
      </c>
      <c r="Q437" s="15" t="s">
        <v>20</v>
      </c>
      <c r="R437" s="275">
        <v>8</v>
      </c>
      <c r="S437" s="15" t="s">
        <v>65</v>
      </c>
      <c r="T437" s="276" t="s">
        <v>33</v>
      </c>
      <c r="U437" s="276" t="s">
        <v>34</v>
      </c>
      <c r="V437" s="276" t="s">
        <v>35</v>
      </c>
      <c r="W437" s="271"/>
    </row>
    <row r="438" spans="1:58" s="272" customFormat="1" ht="16.5" customHeight="1" x14ac:dyDescent="0.25">
      <c r="A438" s="270">
        <v>51</v>
      </c>
      <c r="B438" s="288" t="s">
        <v>109</v>
      </c>
      <c r="C438" s="265">
        <v>0</v>
      </c>
      <c r="D438" s="265">
        <v>2</v>
      </c>
      <c r="E438" s="265">
        <v>1</v>
      </c>
      <c r="F438" s="265">
        <v>0</v>
      </c>
      <c r="G438" s="265">
        <v>0</v>
      </c>
      <c r="H438" s="265">
        <v>0</v>
      </c>
      <c r="I438" s="265">
        <v>0</v>
      </c>
      <c r="J438" s="117">
        <f t="shared" si="21"/>
        <v>3</v>
      </c>
      <c r="K438" s="265">
        <v>1</v>
      </c>
      <c r="L438" s="267">
        <f t="shared" si="20"/>
        <v>4.2857142857142858E-2</v>
      </c>
      <c r="M438" s="117" t="s">
        <v>16</v>
      </c>
      <c r="N438" s="174" t="s">
        <v>1653</v>
      </c>
      <c r="O438" s="175" t="s">
        <v>328</v>
      </c>
      <c r="P438" s="174" t="s">
        <v>631</v>
      </c>
      <c r="Q438" s="15" t="s">
        <v>1649</v>
      </c>
      <c r="R438" s="15">
        <v>8</v>
      </c>
      <c r="S438" s="15" t="s">
        <v>182</v>
      </c>
      <c r="T438" s="174" t="s">
        <v>1652</v>
      </c>
      <c r="U438" s="174" t="s">
        <v>346</v>
      </c>
      <c r="V438" s="174" t="s">
        <v>457</v>
      </c>
      <c r="W438" s="278"/>
      <c r="X438" s="273"/>
      <c r="Y438" s="273"/>
      <c r="Z438" s="273"/>
      <c r="AA438" s="273"/>
      <c r="AB438" s="273"/>
      <c r="AC438" s="273"/>
      <c r="AD438" s="273"/>
      <c r="AE438" s="273"/>
      <c r="AF438" s="273"/>
      <c r="AG438" s="273"/>
      <c r="AH438" s="273"/>
      <c r="AI438" s="273"/>
      <c r="AJ438" s="273"/>
      <c r="AK438" s="273"/>
      <c r="AL438" s="273"/>
      <c r="AM438" s="273"/>
      <c r="AN438" s="273"/>
      <c r="AO438" s="273"/>
      <c r="AP438" s="273"/>
      <c r="AQ438" s="273"/>
      <c r="AR438" s="273"/>
      <c r="AS438" s="273"/>
      <c r="AT438" s="273"/>
      <c r="AU438" s="273"/>
      <c r="AV438" s="273"/>
      <c r="AW438" s="273"/>
      <c r="AX438" s="273"/>
      <c r="AY438" s="273"/>
      <c r="AZ438" s="273"/>
      <c r="BA438" s="273"/>
      <c r="BB438" s="273"/>
      <c r="BC438" s="273"/>
      <c r="BD438" s="273"/>
      <c r="BE438" s="273"/>
      <c r="BF438" s="273"/>
    </row>
    <row r="439" spans="1:58" s="272" customFormat="1" ht="16.5" customHeight="1" x14ac:dyDescent="0.25">
      <c r="A439" s="270">
        <v>51</v>
      </c>
      <c r="B439" s="288" t="s">
        <v>113</v>
      </c>
      <c r="C439" s="265">
        <v>0</v>
      </c>
      <c r="D439" s="265">
        <v>1</v>
      </c>
      <c r="E439" s="265">
        <v>2</v>
      </c>
      <c r="F439" s="265">
        <v>0</v>
      </c>
      <c r="G439" s="265">
        <v>0</v>
      </c>
      <c r="H439" s="265">
        <v>0</v>
      </c>
      <c r="I439" s="265">
        <v>0</v>
      </c>
      <c r="J439" s="117">
        <f t="shared" si="21"/>
        <v>3</v>
      </c>
      <c r="K439" s="265">
        <v>5</v>
      </c>
      <c r="L439" s="267">
        <f t="shared" si="20"/>
        <v>4.2857142857142858E-2</v>
      </c>
      <c r="M439" s="117" t="s">
        <v>16</v>
      </c>
      <c r="N439" s="174" t="s">
        <v>2150</v>
      </c>
      <c r="O439" s="175" t="s">
        <v>651</v>
      </c>
      <c r="P439" s="174" t="s">
        <v>391</v>
      </c>
      <c r="Q439" s="15" t="s">
        <v>2144</v>
      </c>
      <c r="R439" s="15">
        <v>8</v>
      </c>
      <c r="S439" s="15" t="s">
        <v>246</v>
      </c>
      <c r="T439" s="174" t="s">
        <v>2116</v>
      </c>
      <c r="U439" s="174" t="s">
        <v>522</v>
      </c>
      <c r="V439" s="174" t="s">
        <v>402</v>
      </c>
      <c r="W439" s="278"/>
      <c r="X439" s="273"/>
      <c r="Y439" s="273"/>
      <c r="Z439" s="273"/>
      <c r="AA439" s="273"/>
      <c r="AB439" s="273"/>
      <c r="AC439" s="273"/>
      <c r="AD439" s="273"/>
      <c r="AE439" s="273"/>
      <c r="AF439" s="273"/>
      <c r="AG439" s="273"/>
      <c r="AH439" s="273"/>
      <c r="AI439" s="273"/>
      <c r="AJ439" s="273"/>
      <c r="AK439" s="273"/>
      <c r="AL439" s="273"/>
      <c r="AM439" s="273"/>
      <c r="AN439" s="273"/>
      <c r="AO439" s="273"/>
      <c r="AP439" s="273"/>
      <c r="AQ439" s="273"/>
      <c r="AR439" s="273"/>
      <c r="AS439" s="273"/>
      <c r="AT439" s="273"/>
      <c r="AU439" s="273"/>
      <c r="AV439" s="273"/>
      <c r="AW439" s="273"/>
      <c r="AX439" s="273"/>
      <c r="AY439" s="273"/>
      <c r="AZ439" s="273"/>
      <c r="BA439" s="273"/>
      <c r="BB439" s="273"/>
      <c r="BC439" s="273"/>
      <c r="BD439" s="273"/>
      <c r="BE439" s="273"/>
      <c r="BF439" s="273"/>
    </row>
    <row r="440" spans="1:58" s="272" customFormat="1" ht="16.5" customHeight="1" x14ac:dyDescent="0.25">
      <c r="A440" s="270">
        <v>51</v>
      </c>
      <c r="B440" s="288" t="s">
        <v>124</v>
      </c>
      <c r="C440" s="265">
        <v>0</v>
      </c>
      <c r="D440" s="265">
        <v>0</v>
      </c>
      <c r="E440" s="265">
        <v>1</v>
      </c>
      <c r="F440" s="265">
        <v>0</v>
      </c>
      <c r="G440" s="265">
        <v>2</v>
      </c>
      <c r="H440" s="265">
        <v>0</v>
      </c>
      <c r="I440" s="265">
        <v>0</v>
      </c>
      <c r="J440" s="117">
        <f t="shared" si="21"/>
        <v>3</v>
      </c>
      <c r="K440" s="265">
        <v>4</v>
      </c>
      <c r="L440" s="267">
        <f t="shared" si="20"/>
        <v>4.2857142857142858E-2</v>
      </c>
      <c r="M440" s="117" t="s">
        <v>16</v>
      </c>
      <c r="N440" s="174" t="s">
        <v>941</v>
      </c>
      <c r="O440" s="175" t="s">
        <v>529</v>
      </c>
      <c r="P440" s="174" t="s">
        <v>49</v>
      </c>
      <c r="Q440" s="15" t="s">
        <v>926</v>
      </c>
      <c r="R440" s="15">
        <v>8</v>
      </c>
      <c r="S440" s="15" t="s">
        <v>32</v>
      </c>
      <c r="T440" s="174" t="s">
        <v>927</v>
      </c>
      <c r="U440" s="174" t="s">
        <v>184</v>
      </c>
      <c r="V440" s="174" t="s">
        <v>168</v>
      </c>
      <c r="W440" s="278"/>
      <c r="X440" s="273"/>
      <c r="Y440" s="273"/>
      <c r="Z440" s="273"/>
      <c r="AA440" s="273"/>
      <c r="AB440" s="273"/>
      <c r="AC440" s="273"/>
      <c r="AD440" s="273"/>
      <c r="AE440" s="273"/>
      <c r="AF440" s="273"/>
      <c r="AG440" s="273"/>
      <c r="AH440" s="273"/>
      <c r="AI440" s="273"/>
      <c r="AJ440" s="273"/>
      <c r="AK440" s="273"/>
      <c r="AL440" s="273"/>
      <c r="AM440" s="273"/>
      <c r="AN440" s="273"/>
      <c r="AO440" s="273"/>
      <c r="AP440" s="273"/>
      <c r="AQ440" s="273"/>
      <c r="AR440" s="273"/>
      <c r="AS440" s="273"/>
      <c r="AT440" s="273"/>
      <c r="AU440" s="273"/>
      <c r="AV440" s="273"/>
      <c r="AW440" s="273"/>
      <c r="AX440" s="273"/>
      <c r="AY440" s="273"/>
      <c r="AZ440" s="273"/>
      <c r="BA440" s="273"/>
      <c r="BB440" s="273"/>
      <c r="BC440" s="273"/>
      <c r="BD440" s="273"/>
      <c r="BE440" s="273"/>
      <c r="BF440" s="273"/>
    </row>
    <row r="441" spans="1:58" s="272" customFormat="1" ht="16.5" customHeight="1" x14ac:dyDescent="0.25">
      <c r="A441" s="270">
        <v>51</v>
      </c>
      <c r="B441" s="288" t="s">
        <v>80</v>
      </c>
      <c r="C441" s="265">
        <v>0</v>
      </c>
      <c r="D441" s="265">
        <v>0</v>
      </c>
      <c r="E441" s="265">
        <v>1</v>
      </c>
      <c r="F441" s="265">
        <v>0</v>
      </c>
      <c r="G441" s="265">
        <v>2</v>
      </c>
      <c r="H441" s="265">
        <v>0</v>
      </c>
      <c r="I441" s="265">
        <v>0</v>
      </c>
      <c r="J441" s="117">
        <f t="shared" si="21"/>
        <v>3</v>
      </c>
      <c r="K441" s="265">
        <v>12</v>
      </c>
      <c r="L441" s="267">
        <f t="shared" si="20"/>
        <v>4.2857142857142858E-2</v>
      </c>
      <c r="M441" s="117" t="s">
        <v>16</v>
      </c>
      <c r="N441" s="174" t="s">
        <v>577</v>
      </c>
      <c r="O441" s="175" t="s">
        <v>318</v>
      </c>
      <c r="P441" s="174" t="s">
        <v>35</v>
      </c>
      <c r="Q441" s="15" t="s">
        <v>545</v>
      </c>
      <c r="R441" s="15">
        <v>8</v>
      </c>
      <c r="S441" s="15" t="s">
        <v>182</v>
      </c>
      <c r="T441" s="174" t="s">
        <v>546</v>
      </c>
      <c r="U441" s="174" t="s">
        <v>547</v>
      </c>
      <c r="V441" s="174" t="s">
        <v>548</v>
      </c>
      <c r="W441" s="278"/>
      <c r="X441" s="273"/>
      <c r="Y441" s="273"/>
      <c r="Z441" s="273"/>
      <c r="AA441" s="273"/>
      <c r="AB441" s="273"/>
      <c r="AC441" s="273"/>
      <c r="AD441" s="273"/>
      <c r="AE441" s="273"/>
      <c r="AF441" s="273"/>
      <c r="AG441" s="273"/>
      <c r="AH441" s="273"/>
      <c r="AI441" s="273"/>
      <c r="AJ441" s="273"/>
      <c r="AK441" s="273"/>
      <c r="AL441" s="273"/>
      <c r="AM441" s="273"/>
      <c r="AN441" s="273"/>
      <c r="AO441" s="273"/>
      <c r="AP441" s="273"/>
      <c r="AQ441" s="273"/>
      <c r="AR441" s="273"/>
      <c r="AS441" s="273"/>
      <c r="AT441" s="273"/>
      <c r="AU441" s="273"/>
      <c r="AV441" s="273"/>
      <c r="AW441" s="273"/>
      <c r="AX441" s="273"/>
      <c r="AY441" s="273"/>
      <c r="AZ441" s="273"/>
      <c r="BA441" s="273"/>
      <c r="BB441" s="273"/>
      <c r="BC441" s="273"/>
      <c r="BD441" s="273"/>
      <c r="BE441" s="273"/>
      <c r="BF441" s="273"/>
    </row>
    <row r="442" spans="1:58" s="272" customFormat="1" ht="16.5" customHeight="1" x14ac:dyDescent="0.25">
      <c r="A442" s="270">
        <v>51</v>
      </c>
      <c r="B442" s="288" t="s">
        <v>1339</v>
      </c>
      <c r="C442" s="265">
        <v>0</v>
      </c>
      <c r="D442" s="265">
        <v>0</v>
      </c>
      <c r="E442" s="265">
        <v>0</v>
      </c>
      <c r="F442" s="265">
        <v>0</v>
      </c>
      <c r="G442" s="265">
        <v>3</v>
      </c>
      <c r="H442" s="265">
        <v>0</v>
      </c>
      <c r="I442" s="265">
        <v>0</v>
      </c>
      <c r="J442" s="117">
        <f t="shared" si="21"/>
        <v>3</v>
      </c>
      <c r="K442" s="265">
        <v>24</v>
      </c>
      <c r="L442" s="267">
        <f t="shared" si="20"/>
        <v>4.2857142857142858E-2</v>
      </c>
      <c r="M442" s="117" t="s">
        <v>16</v>
      </c>
      <c r="N442" s="276" t="s">
        <v>2074</v>
      </c>
      <c r="O442" s="281" t="s">
        <v>188</v>
      </c>
      <c r="P442" s="276" t="s">
        <v>368</v>
      </c>
      <c r="Q442" s="15" t="s">
        <v>2031</v>
      </c>
      <c r="R442" s="15">
        <v>8</v>
      </c>
      <c r="S442" s="15" t="s">
        <v>309</v>
      </c>
      <c r="T442" s="174" t="s">
        <v>2047</v>
      </c>
      <c r="U442" s="174" t="s">
        <v>346</v>
      </c>
      <c r="V442" s="174" t="s">
        <v>123</v>
      </c>
      <c r="W442" s="278"/>
      <c r="X442" s="273"/>
      <c r="Y442" s="273"/>
      <c r="Z442" s="273"/>
      <c r="AA442" s="273"/>
      <c r="AB442" s="273"/>
      <c r="AC442" s="273"/>
      <c r="AD442" s="273"/>
      <c r="AE442" s="273"/>
      <c r="AF442" s="273"/>
      <c r="AG442" s="273"/>
      <c r="AH442" s="273"/>
      <c r="AI442" s="273"/>
      <c r="AJ442" s="273"/>
      <c r="AK442" s="273"/>
      <c r="AL442" s="273"/>
      <c r="AM442" s="273"/>
      <c r="AN442" s="273"/>
      <c r="AO442" s="273"/>
      <c r="AP442" s="273"/>
      <c r="AQ442" s="273"/>
      <c r="AR442" s="273"/>
      <c r="AS442" s="273"/>
      <c r="AT442" s="273"/>
      <c r="AU442" s="273"/>
      <c r="AV442" s="273"/>
      <c r="AW442" s="273"/>
      <c r="AX442" s="273"/>
      <c r="AY442" s="273"/>
      <c r="AZ442" s="273"/>
      <c r="BA442" s="273"/>
      <c r="BB442" s="273"/>
      <c r="BC442" s="273"/>
      <c r="BD442" s="273"/>
      <c r="BE442" s="273"/>
      <c r="BF442" s="273"/>
    </row>
    <row r="443" spans="1:58" s="272" customFormat="1" ht="16.5" customHeight="1" x14ac:dyDescent="0.25">
      <c r="A443" s="270">
        <v>51</v>
      </c>
      <c r="B443" s="288" t="s">
        <v>75</v>
      </c>
      <c r="C443" s="265">
        <v>0</v>
      </c>
      <c r="D443" s="265">
        <v>0</v>
      </c>
      <c r="E443" s="265">
        <v>3</v>
      </c>
      <c r="F443" s="265">
        <v>0</v>
      </c>
      <c r="G443" s="265">
        <v>0</v>
      </c>
      <c r="H443" s="265">
        <v>0</v>
      </c>
      <c r="I443" s="265">
        <v>0</v>
      </c>
      <c r="J443" s="117">
        <f t="shared" si="21"/>
        <v>3</v>
      </c>
      <c r="K443" s="265">
        <v>6</v>
      </c>
      <c r="L443" s="267">
        <f t="shared" si="20"/>
        <v>4.2857142857142858E-2</v>
      </c>
      <c r="M443" s="117" t="s">
        <v>16</v>
      </c>
      <c r="N443" s="174" t="s">
        <v>1089</v>
      </c>
      <c r="O443" s="175" t="s">
        <v>214</v>
      </c>
      <c r="P443" s="174" t="s">
        <v>19</v>
      </c>
      <c r="Q443" s="15" t="s">
        <v>1545</v>
      </c>
      <c r="R443" s="15">
        <v>8</v>
      </c>
      <c r="S443" s="15" t="s">
        <v>182</v>
      </c>
      <c r="T443" s="174" t="s">
        <v>1549</v>
      </c>
      <c r="U443" s="174" t="s">
        <v>18</v>
      </c>
      <c r="V443" s="174" t="s">
        <v>277</v>
      </c>
      <c r="W443" s="278"/>
      <c r="X443" s="273"/>
      <c r="Y443" s="273"/>
      <c r="Z443" s="273"/>
      <c r="AA443" s="273"/>
      <c r="AB443" s="273"/>
      <c r="AC443" s="273"/>
      <c r="AD443" s="273"/>
      <c r="AE443" s="273"/>
      <c r="AF443" s="273"/>
      <c r="AG443" s="273"/>
      <c r="AH443" s="273"/>
      <c r="AI443" s="273"/>
      <c r="AJ443" s="273"/>
      <c r="AK443" s="273"/>
      <c r="AL443" s="273"/>
      <c r="AM443" s="273"/>
      <c r="AN443" s="273"/>
      <c r="AO443" s="273"/>
      <c r="AP443" s="273"/>
      <c r="AQ443" s="273"/>
      <c r="AR443" s="273"/>
      <c r="AS443" s="273"/>
      <c r="AT443" s="273"/>
      <c r="AU443" s="273"/>
      <c r="AV443" s="273"/>
      <c r="AW443" s="273"/>
      <c r="AX443" s="273"/>
      <c r="AY443" s="273"/>
      <c r="AZ443" s="273"/>
      <c r="BA443" s="273"/>
      <c r="BB443" s="273"/>
      <c r="BC443" s="273"/>
      <c r="BD443" s="273"/>
      <c r="BE443" s="273"/>
      <c r="BF443" s="273"/>
    </row>
    <row r="444" spans="1:58" s="272" customFormat="1" ht="16.5" customHeight="1" x14ac:dyDescent="0.25">
      <c r="A444" s="270">
        <v>51</v>
      </c>
      <c r="B444" s="288" t="s">
        <v>105</v>
      </c>
      <c r="C444" s="265">
        <v>0</v>
      </c>
      <c r="D444" s="265">
        <v>0</v>
      </c>
      <c r="E444" s="265">
        <v>3</v>
      </c>
      <c r="F444" s="265">
        <v>0</v>
      </c>
      <c r="G444" s="265">
        <v>0</v>
      </c>
      <c r="H444" s="265">
        <v>0</v>
      </c>
      <c r="I444" s="265">
        <v>0</v>
      </c>
      <c r="J444" s="117">
        <v>3</v>
      </c>
      <c r="K444" s="265">
        <v>12</v>
      </c>
      <c r="L444" s="267">
        <f t="shared" si="20"/>
        <v>4.2857142857142858E-2</v>
      </c>
      <c r="M444" s="117" t="s">
        <v>16</v>
      </c>
      <c r="N444" s="263" t="s">
        <v>1691</v>
      </c>
      <c r="O444" s="174" t="s">
        <v>816</v>
      </c>
      <c r="P444" s="174" t="s">
        <v>49</v>
      </c>
      <c r="Q444" s="15" t="s">
        <v>1658</v>
      </c>
      <c r="R444" s="265">
        <v>8</v>
      </c>
      <c r="S444" s="15" t="s">
        <v>1661</v>
      </c>
      <c r="T444" s="174" t="s">
        <v>1659</v>
      </c>
      <c r="U444" s="174" t="s">
        <v>34</v>
      </c>
      <c r="V444" s="174" t="s">
        <v>1161</v>
      </c>
      <c r="W444" s="278"/>
      <c r="X444" s="273"/>
      <c r="Y444" s="273"/>
      <c r="Z444" s="273"/>
      <c r="AA444" s="273"/>
      <c r="AB444" s="273"/>
      <c r="AC444" s="273"/>
      <c r="AD444" s="273"/>
      <c r="AE444" s="273"/>
      <c r="AF444" s="273"/>
      <c r="AG444" s="273"/>
      <c r="AH444" s="273"/>
      <c r="AI444" s="273"/>
      <c r="AJ444" s="273"/>
      <c r="AK444" s="273"/>
      <c r="AL444" s="273"/>
      <c r="AM444" s="273"/>
      <c r="AN444" s="273"/>
      <c r="AO444" s="273"/>
      <c r="AP444" s="273"/>
      <c r="AQ444" s="273"/>
      <c r="AR444" s="273"/>
      <c r="AS444" s="273"/>
      <c r="AT444" s="273"/>
      <c r="AU444" s="273"/>
      <c r="AV444" s="273"/>
      <c r="AW444" s="273"/>
      <c r="AX444" s="273"/>
      <c r="AY444" s="273"/>
      <c r="AZ444" s="273"/>
      <c r="BA444" s="273"/>
      <c r="BB444" s="273"/>
      <c r="BC444" s="273"/>
      <c r="BD444" s="273"/>
      <c r="BE444" s="273"/>
      <c r="BF444" s="273"/>
    </row>
    <row r="445" spans="1:58" s="272" customFormat="1" ht="16.5" customHeight="1" x14ac:dyDescent="0.25">
      <c r="A445" s="280">
        <v>52</v>
      </c>
      <c r="B445" s="288" t="s">
        <v>98</v>
      </c>
      <c r="C445" s="265">
        <v>0</v>
      </c>
      <c r="D445" s="265">
        <v>0</v>
      </c>
      <c r="E445" s="265">
        <v>2</v>
      </c>
      <c r="F445" s="265">
        <v>0</v>
      </c>
      <c r="G445" s="265">
        <v>0</v>
      </c>
      <c r="H445" s="265">
        <v>0</v>
      </c>
      <c r="I445" s="265">
        <v>0</v>
      </c>
      <c r="J445" s="117">
        <f t="shared" ref="J445:J508" si="22">SUM(C445:I445)</f>
        <v>2</v>
      </c>
      <c r="K445" s="265">
        <v>5</v>
      </c>
      <c r="L445" s="267">
        <f t="shared" si="20"/>
        <v>2.8571428571428571E-2</v>
      </c>
      <c r="M445" s="117" t="s">
        <v>16</v>
      </c>
      <c r="N445" s="263" t="s">
        <v>986</v>
      </c>
      <c r="O445" s="174" t="s">
        <v>256</v>
      </c>
      <c r="P445" s="174" t="s">
        <v>123</v>
      </c>
      <c r="Q445" s="15" t="s">
        <v>1302</v>
      </c>
      <c r="R445" s="265">
        <v>8</v>
      </c>
      <c r="S445" s="15" t="s">
        <v>182</v>
      </c>
      <c r="T445" s="174" t="s">
        <v>1303</v>
      </c>
      <c r="U445" s="174" t="s">
        <v>1313</v>
      </c>
      <c r="V445" s="174" t="s">
        <v>90</v>
      </c>
      <c r="W445" s="278"/>
      <c r="X445" s="273"/>
      <c r="Y445" s="273"/>
      <c r="Z445" s="273"/>
      <c r="AA445" s="273"/>
      <c r="AB445" s="273"/>
      <c r="AC445" s="273"/>
      <c r="AD445" s="273"/>
      <c r="AE445" s="273"/>
      <c r="AF445" s="273"/>
      <c r="AG445" s="273"/>
      <c r="AH445" s="273"/>
      <c r="AI445" s="273"/>
      <c r="AJ445" s="273"/>
      <c r="AK445" s="273"/>
      <c r="AL445" s="273"/>
      <c r="AM445" s="273"/>
      <c r="AN445" s="273"/>
      <c r="AO445" s="273"/>
      <c r="AP445" s="273"/>
      <c r="AQ445" s="273"/>
      <c r="AR445" s="273"/>
      <c r="AS445" s="273"/>
      <c r="AT445" s="273"/>
      <c r="AU445" s="273"/>
      <c r="AV445" s="273"/>
      <c r="AW445" s="273"/>
      <c r="AX445" s="273"/>
      <c r="AY445" s="273"/>
      <c r="AZ445" s="273"/>
      <c r="BA445" s="273"/>
      <c r="BB445" s="273"/>
      <c r="BC445" s="273"/>
      <c r="BD445" s="273"/>
      <c r="BE445" s="273"/>
      <c r="BF445" s="273"/>
    </row>
    <row r="446" spans="1:58" s="272" customFormat="1" ht="16.5" customHeight="1" x14ac:dyDescent="0.25">
      <c r="A446" s="280">
        <v>52</v>
      </c>
      <c r="B446" s="288" t="s">
        <v>75</v>
      </c>
      <c r="C446" s="265">
        <v>0</v>
      </c>
      <c r="D446" s="265">
        <v>0</v>
      </c>
      <c r="E446" s="265">
        <v>2</v>
      </c>
      <c r="F446" s="265">
        <v>0</v>
      </c>
      <c r="G446" s="265">
        <v>0</v>
      </c>
      <c r="H446" s="265">
        <v>0</v>
      </c>
      <c r="I446" s="265">
        <v>0</v>
      </c>
      <c r="J446" s="117">
        <f t="shared" si="22"/>
        <v>2</v>
      </c>
      <c r="K446" s="265">
        <v>5</v>
      </c>
      <c r="L446" s="267">
        <f t="shared" si="20"/>
        <v>2.8571428571428571E-2</v>
      </c>
      <c r="M446" s="117" t="s">
        <v>16</v>
      </c>
      <c r="N446" s="263" t="s">
        <v>1318</v>
      </c>
      <c r="O446" s="174" t="s">
        <v>103</v>
      </c>
      <c r="P446" s="174" t="s">
        <v>19</v>
      </c>
      <c r="Q446" s="15" t="s">
        <v>1302</v>
      </c>
      <c r="R446" s="265">
        <v>8</v>
      </c>
      <c r="S446" s="15" t="s">
        <v>182</v>
      </c>
      <c r="T446" s="174" t="s">
        <v>1303</v>
      </c>
      <c r="U446" s="174" t="s">
        <v>1313</v>
      </c>
      <c r="V446" s="174" t="s">
        <v>90</v>
      </c>
      <c r="W446" s="278"/>
      <c r="X446" s="273"/>
      <c r="Y446" s="273"/>
      <c r="Z446" s="273"/>
      <c r="AA446" s="273"/>
      <c r="AB446" s="273"/>
      <c r="AC446" s="273"/>
      <c r="AD446" s="273"/>
      <c r="AE446" s="273"/>
      <c r="AF446" s="273"/>
      <c r="AG446" s="273"/>
      <c r="AH446" s="273"/>
      <c r="AI446" s="273"/>
      <c r="AJ446" s="273"/>
      <c r="AK446" s="273"/>
      <c r="AL446" s="273"/>
      <c r="AM446" s="273"/>
      <c r="AN446" s="273"/>
      <c r="AO446" s="273"/>
      <c r="AP446" s="273"/>
      <c r="AQ446" s="273"/>
      <c r="AR446" s="273"/>
      <c r="AS446" s="273"/>
      <c r="AT446" s="273"/>
      <c r="AU446" s="273"/>
      <c r="AV446" s="273"/>
      <c r="AW446" s="273"/>
      <c r="AX446" s="273"/>
      <c r="AY446" s="273"/>
      <c r="AZ446" s="273"/>
      <c r="BA446" s="273"/>
      <c r="BB446" s="273"/>
      <c r="BC446" s="273"/>
      <c r="BD446" s="273"/>
      <c r="BE446" s="273"/>
      <c r="BF446" s="273"/>
    </row>
    <row r="447" spans="1:58" s="272" customFormat="1" ht="16.5" customHeight="1" x14ac:dyDescent="0.25">
      <c r="A447" s="280">
        <v>52</v>
      </c>
      <c r="B447" s="288" t="s">
        <v>98</v>
      </c>
      <c r="C447" s="265">
        <v>0</v>
      </c>
      <c r="D447" s="265">
        <v>0</v>
      </c>
      <c r="E447" s="265">
        <v>0</v>
      </c>
      <c r="F447" s="265">
        <v>0</v>
      </c>
      <c r="G447" s="265">
        <v>2</v>
      </c>
      <c r="H447" s="265">
        <v>0</v>
      </c>
      <c r="I447" s="265">
        <v>0</v>
      </c>
      <c r="J447" s="117">
        <f t="shared" si="22"/>
        <v>2</v>
      </c>
      <c r="K447" s="265">
        <v>7</v>
      </c>
      <c r="L447" s="267">
        <f t="shared" si="20"/>
        <v>2.8571428571428571E-2</v>
      </c>
      <c r="M447" s="117" t="s">
        <v>16</v>
      </c>
      <c r="N447" s="263" t="s">
        <v>975</v>
      </c>
      <c r="O447" s="174" t="s">
        <v>151</v>
      </c>
      <c r="P447" s="174" t="s">
        <v>19</v>
      </c>
      <c r="Q447" s="15" t="s">
        <v>969</v>
      </c>
      <c r="R447" s="265">
        <v>8</v>
      </c>
      <c r="S447" s="15" t="s">
        <v>246</v>
      </c>
      <c r="T447" s="174" t="s">
        <v>970</v>
      </c>
      <c r="U447" s="174" t="s">
        <v>346</v>
      </c>
      <c r="V447" s="174" t="s">
        <v>90</v>
      </c>
      <c r="W447" s="278"/>
      <c r="X447" s="273"/>
      <c r="Y447" s="273"/>
      <c r="Z447" s="273"/>
      <c r="AA447" s="273"/>
      <c r="AB447" s="273"/>
      <c r="AC447" s="273"/>
      <c r="AD447" s="273"/>
      <c r="AE447" s="273"/>
      <c r="AF447" s="273"/>
      <c r="AG447" s="273"/>
      <c r="AH447" s="273"/>
      <c r="AI447" s="273"/>
      <c r="AJ447" s="273"/>
      <c r="AK447" s="273"/>
      <c r="AL447" s="273"/>
      <c r="AM447" s="273"/>
      <c r="AN447" s="273"/>
      <c r="AO447" s="273"/>
      <c r="AP447" s="273"/>
      <c r="AQ447" s="273"/>
      <c r="AR447" s="273"/>
      <c r="AS447" s="273"/>
      <c r="AT447" s="273"/>
      <c r="AU447" s="273"/>
      <c r="AV447" s="273"/>
      <c r="AW447" s="273"/>
      <c r="AX447" s="273"/>
      <c r="AY447" s="273"/>
      <c r="AZ447" s="273"/>
      <c r="BA447" s="273"/>
      <c r="BB447" s="273"/>
      <c r="BC447" s="273"/>
      <c r="BD447" s="273"/>
      <c r="BE447" s="273"/>
      <c r="BF447" s="273"/>
    </row>
    <row r="448" spans="1:58" s="272" customFormat="1" ht="16.5" customHeight="1" x14ac:dyDescent="0.25">
      <c r="A448" s="280">
        <v>52</v>
      </c>
      <c r="B448" s="288" t="s">
        <v>121</v>
      </c>
      <c r="C448" s="265">
        <v>0</v>
      </c>
      <c r="D448" s="265">
        <v>0</v>
      </c>
      <c r="E448" s="265">
        <v>2</v>
      </c>
      <c r="F448" s="265">
        <v>0</v>
      </c>
      <c r="G448" s="265">
        <v>0</v>
      </c>
      <c r="H448" s="265">
        <v>0</v>
      </c>
      <c r="I448" s="265">
        <v>0</v>
      </c>
      <c r="J448" s="117">
        <f t="shared" si="22"/>
        <v>2</v>
      </c>
      <c r="K448" s="265">
        <v>4</v>
      </c>
      <c r="L448" s="267">
        <f t="shared" si="20"/>
        <v>2.8571428571428571E-2</v>
      </c>
      <c r="M448" s="117" t="s">
        <v>16</v>
      </c>
      <c r="N448" s="263" t="s">
        <v>1086</v>
      </c>
      <c r="O448" s="174" t="s">
        <v>404</v>
      </c>
      <c r="P448" s="174" t="s">
        <v>60</v>
      </c>
      <c r="Q448" s="15" t="s">
        <v>1080</v>
      </c>
      <c r="R448" s="265">
        <v>8</v>
      </c>
      <c r="S448" s="15" t="s">
        <v>182</v>
      </c>
      <c r="T448" s="174" t="s">
        <v>1081</v>
      </c>
      <c r="U448" s="174" t="s">
        <v>1082</v>
      </c>
      <c r="V448" s="174" t="s">
        <v>1083</v>
      </c>
      <c r="W448" s="278"/>
      <c r="X448" s="273"/>
      <c r="Y448" s="273"/>
      <c r="Z448" s="273"/>
      <c r="AA448" s="273"/>
      <c r="AB448" s="273"/>
      <c r="AC448" s="273"/>
      <c r="AD448" s="273"/>
      <c r="AE448" s="273"/>
      <c r="AF448" s="273"/>
      <c r="AG448" s="273"/>
      <c r="AH448" s="273"/>
      <c r="AI448" s="273"/>
      <c r="AJ448" s="273"/>
      <c r="AK448" s="273"/>
      <c r="AL448" s="273"/>
      <c r="AM448" s="273"/>
      <c r="AN448" s="273"/>
      <c r="AO448" s="273"/>
      <c r="AP448" s="273"/>
      <c r="AQ448" s="273"/>
      <c r="AR448" s="273"/>
      <c r="AS448" s="273"/>
      <c r="AT448" s="273"/>
      <c r="AU448" s="273"/>
      <c r="AV448" s="273"/>
      <c r="AW448" s="273"/>
      <c r="AX448" s="273"/>
      <c r="AY448" s="273"/>
      <c r="AZ448" s="273"/>
      <c r="BA448" s="273"/>
      <c r="BB448" s="273"/>
      <c r="BC448" s="273"/>
      <c r="BD448" s="273"/>
      <c r="BE448" s="273"/>
      <c r="BF448" s="273"/>
    </row>
    <row r="449" spans="1:58" s="272" customFormat="1" ht="16.5" customHeight="1" x14ac:dyDescent="0.25">
      <c r="A449" s="280">
        <v>52</v>
      </c>
      <c r="B449" s="288" t="s">
        <v>109</v>
      </c>
      <c r="C449" s="265">
        <v>0</v>
      </c>
      <c r="D449" s="265">
        <v>0</v>
      </c>
      <c r="E449" s="265">
        <v>2</v>
      </c>
      <c r="F449" s="265">
        <v>0</v>
      </c>
      <c r="G449" s="265">
        <v>0</v>
      </c>
      <c r="H449" s="265">
        <v>0</v>
      </c>
      <c r="I449" s="265">
        <v>0</v>
      </c>
      <c r="J449" s="117">
        <f t="shared" si="22"/>
        <v>2</v>
      </c>
      <c r="K449" s="265">
        <v>17</v>
      </c>
      <c r="L449" s="267">
        <f t="shared" si="20"/>
        <v>2.8571428571428571E-2</v>
      </c>
      <c r="M449" s="117" t="s">
        <v>16</v>
      </c>
      <c r="N449" s="263" t="s">
        <v>1682</v>
      </c>
      <c r="O449" s="174" t="s">
        <v>350</v>
      </c>
      <c r="P449" s="174" t="s">
        <v>280</v>
      </c>
      <c r="Q449" s="15" t="s">
        <v>2178</v>
      </c>
      <c r="R449" s="265">
        <v>8</v>
      </c>
      <c r="S449" s="15" t="s">
        <v>32</v>
      </c>
      <c r="T449" s="174" t="s">
        <v>2179</v>
      </c>
      <c r="U449" s="174" t="s">
        <v>1029</v>
      </c>
      <c r="V449" s="174" t="s">
        <v>2180</v>
      </c>
      <c r="W449" s="278"/>
      <c r="X449" s="273"/>
      <c r="Y449" s="273"/>
      <c r="Z449" s="273"/>
      <c r="AA449" s="273"/>
      <c r="AB449" s="273"/>
      <c r="AC449" s="273"/>
      <c r="AD449" s="273"/>
      <c r="AE449" s="273"/>
      <c r="AF449" s="273"/>
      <c r="AG449" s="273"/>
      <c r="AH449" s="273"/>
      <c r="AI449" s="273"/>
      <c r="AJ449" s="273"/>
      <c r="AK449" s="273"/>
      <c r="AL449" s="273"/>
      <c r="AM449" s="273"/>
      <c r="AN449" s="273"/>
      <c r="AO449" s="273"/>
      <c r="AP449" s="273"/>
      <c r="AQ449" s="273"/>
      <c r="AR449" s="273"/>
      <c r="AS449" s="273"/>
      <c r="AT449" s="273"/>
      <c r="AU449" s="273"/>
      <c r="AV449" s="273"/>
      <c r="AW449" s="273"/>
      <c r="AX449" s="273"/>
      <c r="AY449" s="273"/>
      <c r="AZ449" s="273"/>
      <c r="BA449" s="273"/>
      <c r="BB449" s="273"/>
      <c r="BC449" s="273"/>
      <c r="BD449" s="273"/>
      <c r="BE449" s="273"/>
      <c r="BF449" s="273"/>
    </row>
    <row r="450" spans="1:58" s="272" customFormat="1" ht="16.5" customHeight="1" x14ac:dyDescent="0.25">
      <c r="A450" s="280">
        <v>52</v>
      </c>
      <c r="B450" s="288" t="s">
        <v>131</v>
      </c>
      <c r="C450" s="265">
        <v>1</v>
      </c>
      <c r="D450" s="265">
        <v>0</v>
      </c>
      <c r="E450" s="265">
        <v>1</v>
      </c>
      <c r="F450" s="265">
        <v>0</v>
      </c>
      <c r="G450" s="265">
        <v>0</v>
      </c>
      <c r="H450" s="265">
        <v>0</v>
      </c>
      <c r="I450" s="265">
        <v>0</v>
      </c>
      <c r="J450" s="117">
        <f t="shared" si="22"/>
        <v>2</v>
      </c>
      <c r="K450" s="265">
        <v>10</v>
      </c>
      <c r="L450" s="267">
        <f t="shared" si="20"/>
        <v>2.8571428571428571E-2</v>
      </c>
      <c r="M450" s="117" t="s">
        <v>16</v>
      </c>
      <c r="N450" s="263" t="s">
        <v>1414</v>
      </c>
      <c r="O450" s="174" t="s">
        <v>103</v>
      </c>
      <c r="P450" s="174" t="s">
        <v>1161</v>
      </c>
      <c r="Q450" s="15" t="s">
        <v>1399</v>
      </c>
      <c r="R450" s="265">
        <v>8</v>
      </c>
      <c r="S450" s="15" t="s">
        <v>246</v>
      </c>
      <c r="T450" s="174" t="s">
        <v>1400</v>
      </c>
      <c r="U450" s="174" t="s">
        <v>1401</v>
      </c>
      <c r="V450" s="174" t="s">
        <v>90</v>
      </c>
      <c r="W450" s="278"/>
      <c r="X450" s="273"/>
      <c r="Y450" s="273"/>
      <c r="Z450" s="273"/>
      <c r="AA450" s="273"/>
      <c r="AB450" s="273"/>
      <c r="AC450" s="273"/>
      <c r="AD450" s="273"/>
      <c r="AE450" s="273"/>
      <c r="AF450" s="273"/>
      <c r="AG450" s="273"/>
      <c r="AH450" s="273"/>
      <c r="AI450" s="273"/>
      <c r="AJ450" s="273"/>
      <c r="AK450" s="273"/>
      <c r="AL450" s="273"/>
      <c r="AM450" s="273"/>
      <c r="AN450" s="273"/>
      <c r="AO450" s="273"/>
      <c r="AP450" s="273"/>
      <c r="AQ450" s="273"/>
      <c r="AR450" s="273"/>
      <c r="AS450" s="273"/>
      <c r="AT450" s="273"/>
      <c r="AU450" s="273"/>
      <c r="AV450" s="273"/>
      <c r="AW450" s="273"/>
      <c r="AX450" s="273"/>
      <c r="AY450" s="273"/>
      <c r="AZ450" s="273"/>
      <c r="BA450" s="273"/>
      <c r="BB450" s="273"/>
      <c r="BC450" s="273"/>
      <c r="BD450" s="273"/>
      <c r="BE450" s="273"/>
      <c r="BF450" s="273"/>
    </row>
    <row r="451" spans="1:58" s="273" customFormat="1" ht="16.5" customHeight="1" x14ac:dyDescent="0.25">
      <c r="A451" s="280">
        <v>52</v>
      </c>
      <c r="B451" s="288" t="s">
        <v>87</v>
      </c>
      <c r="C451" s="265">
        <v>0</v>
      </c>
      <c r="D451" s="265">
        <v>0</v>
      </c>
      <c r="E451" s="265">
        <v>0</v>
      </c>
      <c r="F451" s="265">
        <v>0</v>
      </c>
      <c r="G451" s="265">
        <v>2</v>
      </c>
      <c r="H451" s="265">
        <v>0</v>
      </c>
      <c r="I451" s="265">
        <v>0</v>
      </c>
      <c r="J451" s="117">
        <f t="shared" si="22"/>
        <v>2</v>
      </c>
      <c r="K451" s="265">
        <v>10</v>
      </c>
      <c r="L451" s="267">
        <f t="shared" si="20"/>
        <v>2.8571428571428571E-2</v>
      </c>
      <c r="M451" s="117" t="s">
        <v>16</v>
      </c>
      <c r="N451" s="174" t="s">
        <v>1412</v>
      </c>
      <c r="O451" s="175" t="s">
        <v>79</v>
      </c>
      <c r="P451" s="174" t="s">
        <v>120</v>
      </c>
      <c r="Q451" s="15" t="s">
        <v>1399</v>
      </c>
      <c r="R451" s="15">
        <v>8</v>
      </c>
      <c r="S451" s="15" t="s">
        <v>182</v>
      </c>
      <c r="T451" s="174" t="s">
        <v>1400</v>
      </c>
      <c r="U451" s="174" t="s">
        <v>1401</v>
      </c>
      <c r="V451" s="174" t="s">
        <v>90</v>
      </c>
      <c r="W451" s="278"/>
    </row>
    <row r="452" spans="1:58" s="273" customFormat="1" ht="16.5" customHeight="1" x14ac:dyDescent="0.25">
      <c r="A452" s="280">
        <v>52</v>
      </c>
      <c r="B452" s="288" t="s">
        <v>1346</v>
      </c>
      <c r="C452" s="265">
        <v>0</v>
      </c>
      <c r="D452" s="265">
        <v>2</v>
      </c>
      <c r="E452" s="265">
        <v>0</v>
      </c>
      <c r="F452" s="265">
        <v>0</v>
      </c>
      <c r="G452" s="265">
        <v>0</v>
      </c>
      <c r="H452" s="265">
        <v>0</v>
      </c>
      <c r="I452" s="265">
        <v>0</v>
      </c>
      <c r="J452" s="117">
        <f t="shared" si="22"/>
        <v>2</v>
      </c>
      <c r="K452" s="265">
        <v>25</v>
      </c>
      <c r="L452" s="267">
        <f t="shared" si="20"/>
        <v>2.8571428571428571E-2</v>
      </c>
      <c r="M452" s="117" t="s">
        <v>16</v>
      </c>
      <c r="N452" s="276" t="s">
        <v>2076</v>
      </c>
      <c r="O452" s="281" t="s">
        <v>1335</v>
      </c>
      <c r="P452" s="276" t="s">
        <v>49</v>
      </c>
      <c r="Q452" s="15" t="s">
        <v>2031</v>
      </c>
      <c r="R452" s="15">
        <v>8</v>
      </c>
      <c r="S452" s="15" t="s">
        <v>246</v>
      </c>
      <c r="T452" s="174" t="s">
        <v>2047</v>
      </c>
      <c r="U452" s="174" t="s">
        <v>346</v>
      </c>
      <c r="V452" s="174" t="s">
        <v>123</v>
      </c>
      <c r="W452" s="278"/>
    </row>
    <row r="453" spans="1:58" s="273" customFormat="1" ht="16.5" customHeight="1" x14ac:dyDescent="0.25">
      <c r="A453" s="280">
        <v>52</v>
      </c>
      <c r="B453" s="288" t="s">
        <v>66</v>
      </c>
      <c r="C453" s="265">
        <v>0</v>
      </c>
      <c r="D453" s="265">
        <v>0</v>
      </c>
      <c r="E453" s="265">
        <v>2</v>
      </c>
      <c r="F453" s="265">
        <v>0</v>
      </c>
      <c r="G453" s="265">
        <v>0</v>
      </c>
      <c r="H453" s="265">
        <v>0</v>
      </c>
      <c r="I453" s="265">
        <v>0</v>
      </c>
      <c r="J453" s="117">
        <f t="shared" si="22"/>
        <v>2</v>
      </c>
      <c r="K453" s="265">
        <v>8</v>
      </c>
      <c r="L453" s="267">
        <f t="shared" si="20"/>
        <v>2.8571428571428571E-2</v>
      </c>
      <c r="M453" s="117" t="s">
        <v>16</v>
      </c>
      <c r="N453" s="174" t="s">
        <v>1215</v>
      </c>
      <c r="O453" s="175" t="s">
        <v>1216</v>
      </c>
      <c r="P453" s="174" t="s">
        <v>86</v>
      </c>
      <c r="Q453" s="15" t="s">
        <v>1198</v>
      </c>
      <c r="R453" s="15">
        <v>8</v>
      </c>
      <c r="S453" s="15" t="s">
        <v>246</v>
      </c>
      <c r="T453" s="174" t="s">
        <v>1199</v>
      </c>
      <c r="U453" s="174" t="s">
        <v>34</v>
      </c>
      <c r="V453" s="174" t="s">
        <v>828</v>
      </c>
      <c r="W453" s="278"/>
    </row>
    <row r="454" spans="1:58" s="273" customFormat="1" ht="16.5" customHeight="1" x14ac:dyDescent="0.25">
      <c r="A454" s="280">
        <v>52</v>
      </c>
      <c r="B454" s="288" t="s">
        <v>121</v>
      </c>
      <c r="C454" s="265">
        <v>0</v>
      </c>
      <c r="D454" s="265">
        <v>0</v>
      </c>
      <c r="E454" s="265">
        <v>0</v>
      </c>
      <c r="F454" s="265">
        <v>0</v>
      </c>
      <c r="G454" s="265">
        <v>2</v>
      </c>
      <c r="H454" s="265">
        <v>0</v>
      </c>
      <c r="I454" s="265">
        <v>0</v>
      </c>
      <c r="J454" s="117">
        <f t="shared" si="22"/>
        <v>2</v>
      </c>
      <c r="K454" s="265">
        <v>2</v>
      </c>
      <c r="L454" s="267">
        <f t="shared" ref="L454:L517" si="23">J454/70</f>
        <v>2.8571428571428571E-2</v>
      </c>
      <c r="M454" s="117" t="s">
        <v>16</v>
      </c>
      <c r="N454" s="174" t="s">
        <v>1654</v>
      </c>
      <c r="O454" s="175" t="s">
        <v>38</v>
      </c>
      <c r="P454" s="174" t="s">
        <v>504</v>
      </c>
      <c r="Q454" s="15" t="s">
        <v>1649</v>
      </c>
      <c r="R454" s="15">
        <v>8</v>
      </c>
      <c r="S454" s="15" t="s">
        <v>182</v>
      </c>
      <c r="T454" s="174" t="s">
        <v>1652</v>
      </c>
      <c r="U454" s="174" t="s">
        <v>346</v>
      </c>
      <c r="V454" s="174" t="s">
        <v>457</v>
      </c>
      <c r="W454" s="278"/>
    </row>
    <row r="455" spans="1:58" s="273" customFormat="1" ht="16.5" customHeight="1" x14ac:dyDescent="0.25">
      <c r="A455" s="280">
        <v>52</v>
      </c>
      <c r="B455" s="288" t="s">
        <v>131</v>
      </c>
      <c r="C455" s="117">
        <v>0</v>
      </c>
      <c r="D455" s="117">
        <v>0</v>
      </c>
      <c r="E455" s="117">
        <v>2</v>
      </c>
      <c r="F455" s="117">
        <v>0</v>
      </c>
      <c r="G455" s="117">
        <v>0</v>
      </c>
      <c r="H455" s="117">
        <v>0</v>
      </c>
      <c r="I455" s="117">
        <v>0</v>
      </c>
      <c r="J455" s="117">
        <f t="shared" si="22"/>
        <v>2</v>
      </c>
      <c r="K455" s="266">
        <v>15</v>
      </c>
      <c r="L455" s="267">
        <f t="shared" si="23"/>
        <v>2.8571428571428571E-2</v>
      </c>
      <c r="M455" s="117" t="s">
        <v>16</v>
      </c>
      <c r="N455" s="269" t="s">
        <v>132</v>
      </c>
      <c r="O455" s="274" t="s">
        <v>119</v>
      </c>
      <c r="P455" s="269" t="s">
        <v>133</v>
      </c>
      <c r="Q455" s="15" t="s">
        <v>20</v>
      </c>
      <c r="R455" s="275">
        <v>8</v>
      </c>
      <c r="S455" s="15" t="s">
        <v>65</v>
      </c>
      <c r="T455" s="276" t="s">
        <v>33</v>
      </c>
      <c r="U455" s="276" t="s">
        <v>34</v>
      </c>
      <c r="V455" s="276" t="s">
        <v>35</v>
      </c>
      <c r="W455" s="271"/>
      <c r="X455" s="272"/>
      <c r="Y455" s="272"/>
      <c r="Z455" s="272"/>
      <c r="AA455" s="272"/>
      <c r="AB455" s="272"/>
      <c r="AC455" s="272"/>
      <c r="AD455" s="272"/>
      <c r="AE455" s="272"/>
      <c r="AF455" s="272"/>
      <c r="AG455" s="272"/>
      <c r="AH455" s="272"/>
      <c r="AI455" s="272"/>
      <c r="AJ455" s="272"/>
      <c r="AK455" s="272"/>
      <c r="AL455" s="272"/>
      <c r="AM455" s="272"/>
      <c r="AN455" s="272"/>
      <c r="AO455" s="272"/>
      <c r="AP455" s="272"/>
      <c r="AQ455" s="272"/>
      <c r="AR455" s="272"/>
      <c r="AS455" s="272"/>
      <c r="AT455" s="272"/>
      <c r="AU455" s="272"/>
      <c r="AV455" s="272"/>
      <c r="AW455" s="272"/>
      <c r="AX455" s="272"/>
      <c r="AY455" s="272"/>
      <c r="AZ455" s="272"/>
      <c r="BA455" s="272"/>
      <c r="BB455" s="272"/>
      <c r="BC455" s="272"/>
      <c r="BD455" s="272"/>
      <c r="BE455" s="272"/>
      <c r="BF455" s="272"/>
    </row>
    <row r="456" spans="1:58" s="273" customFormat="1" ht="16.5" customHeight="1" x14ac:dyDescent="0.25">
      <c r="A456" s="280">
        <v>52</v>
      </c>
      <c r="B456" s="288" t="s">
        <v>77</v>
      </c>
      <c r="C456" s="265">
        <v>0</v>
      </c>
      <c r="D456" s="265">
        <v>0</v>
      </c>
      <c r="E456" s="265">
        <v>0</v>
      </c>
      <c r="F456" s="265">
        <v>0</v>
      </c>
      <c r="G456" s="265">
        <v>0</v>
      </c>
      <c r="H456" s="265">
        <v>2</v>
      </c>
      <c r="I456" s="265">
        <v>0</v>
      </c>
      <c r="J456" s="117">
        <f t="shared" si="22"/>
        <v>2</v>
      </c>
      <c r="K456" s="265">
        <v>2</v>
      </c>
      <c r="L456" s="267">
        <f t="shared" si="23"/>
        <v>2.8571428571428571E-2</v>
      </c>
      <c r="M456" s="117" t="s">
        <v>16</v>
      </c>
      <c r="N456" s="174" t="s">
        <v>881</v>
      </c>
      <c r="O456" s="175" t="s">
        <v>265</v>
      </c>
      <c r="P456" s="174" t="s">
        <v>362</v>
      </c>
      <c r="Q456" s="15" t="s">
        <v>878</v>
      </c>
      <c r="R456" s="15">
        <v>8</v>
      </c>
      <c r="S456" s="15" t="s">
        <v>182</v>
      </c>
      <c r="T456" s="174" t="s">
        <v>879</v>
      </c>
      <c r="U456" s="174" t="s">
        <v>880</v>
      </c>
      <c r="V456" s="174" t="s">
        <v>162</v>
      </c>
      <c r="W456" s="278"/>
    </row>
    <row r="457" spans="1:58" s="273" customFormat="1" ht="16.5" customHeight="1" x14ac:dyDescent="0.25">
      <c r="A457" s="280">
        <v>52</v>
      </c>
      <c r="B457" s="288" t="s">
        <v>131</v>
      </c>
      <c r="C457" s="265">
        <v>0</v>
      </c>
      <c r="D457" s="265">
        <v>0</v>
      </c>
      <c r="E457" s="265">
        <v>2</v>
      </c>
      <c r="F457" s="265">
        <v>0</v>
      </c>
      <c r="G457" s="265">
        <v>0</v>
      </c>
      <c r="H457" s="265">
        <v>0</v>
      </c>
      <c r="I457" s="265">
        <v>0</v>
      </c>
      <c r="J457" s="117">
        <f t="shared" si="22"/>
        <v>2</v>
      </c>
      <c r="K457" s="265">
        <v>8</v>
      </c>
      <c r="L457" s="267">
        <f t="shared" si="23"/>
        <v>2.8571428571428571E-2</v>
      </c>
      <c r="M457" s="117" t="s">
        <v>16</v>
      </c>
      <c r="N457" s="174" t="s">
        <v>1213</v>
      </c>
      <c r="O457" s="175" t="s">
        <v>1214</v>
      </c>
      <c r="P457" s="174" t="s">
        <v>42</v>
      </c>
      <c r="Q457" s="15" t="s">
        <v>1198</v>
      </c>
      <c r="R457" s="15">
        <v>8</v>
      </c>
      <c r="S457" s="15" t="s">
        <v>182</v>
      </c>
      <c r="T457" s="174" t="s">
        <v>1199</v>
      </c>
      <c r="U457" s="174" t="s">
        <v>34</v>
      </c>
      <c r="V457" s="174" t="s">
        <v>828</v>
      </c>
      <c r="W457" s="278"/>
    </row>
    <row r="458" spans="1:58" s="273" customFormat="1" ht="16.5" customHeight="1" x14ac:dyDescent="0.25">
      <c r="A458" s="280">
        <v>52</v>
      </c>
      <c r="B458" s="288" t="s">
        <v>1879</v>
      </c>
      <c r="C458" s="265">
        <v>0</v>
      </c>
      <c r="D458" s="265">
        <v>0</v>
      </c>
      <c r="E458" s="265">
        <v>1</v>
      </c>
      <c r="F458" s="265">
        <v>0</v>
      </c>
      <c r="G458" s="265">
        <v>1</v>
      </c>
      <c r="H458" s="265">
        <v>0</v>
      </c>
      <c r="I458" s="265">
        <v>0</v>
      </c>
      <c r="J458" s="117">
        <f t="shared" si="22"/>
        <v>2</v>
      </c>
      <c r="K458" s="265">
        <v>7</v>
      </c>
      <c r="L458" s="267">
        <f t="shared" si="23"/>
        <v>2.8571428571428571E-2</v>
      </c>
      <c r="M458" s="117" t="s">
        <v>16</v>
      </c>
      <c r="N458" s="174" t="s">
        <v>1880</v>
      </c>
      <c r="O458" s="175" t="s">
        <v>214</v>
      </c>
      <c r="P458" s="174" t="s">
        <v>123</v>
      </c>
      <c r="Q458" s="15" t="s">
        <v>1863</v>
      </c>
      <c r="R458" s="15">
        <v>8</v>
      </c>
      <c r="S458" s="15" t="s">
        <v>309</v>
      </c>
      <c r="T458" s="174" t="s">
        <v>1864</v>
      </c>
      <c r="U458" s="174" t="s">
        <v>522</v>
      </c>
      <c r="V458" s="174" t="s">
        <v>277</v>
      </c>
      <c r="W458" s="278"/>
    </row>
    <row r="459" spans="1:58" s="273" customFormat="1" ht="16.5" customHeight="1" x14ac:dyDescent="0.25">
      <c r="A459" s="280">
        <v>52</v>
      </c>
      <c r="B459" s="288" t="s">
        <v>124</v>
      </c>
      <c r="C459" s="265">
        <v>0</v>
      </c>
      <c r="D459" s="265">
        <v>0</v>
      </c>
      <c r="E459" s="265">
        <v>2</v>
      </c>
      <c r="F459" s="265">
        <v>0</v>
      </c>
      <c r="G459" s="265">
        <v>0</v>
      </c>
      <c r="H459" s="265">
        <v>0</v>
      </c>
      <c r="I459" s="265">
        <v>0</v>
      </c>
      <c r="J459" s="117">
        <f t="shared" si="22"/>
        <v>2</v>
      </c>
      <c r="K459" s="265">
        <v>3</v>
      </c>
      <c r="L459" s="267">
        <f t="shared" si="23"/>
        <v>2.8571428571428571E-2</v>
      </c>
      <c r="M459" s="117" t="s">
        <v>16</v>
      </c>
      <c r="N459" s="174" t="s">
        <v>1275</v>
      </c>
      <c r="O459" s="175" t="s">
        <v>265</v>
      </c>
      <c r="P459" s="174" t="s">
        <v>86</v>
      </c>
      <c r="Q459" s="15" t="s">
        <v>1276</v>
      </c>
      <c r="R459" s="15">
        <v>8</v>
      </c>
      <c r="S459" s="15" t="s">
        <v>246</v>
      </c>
      <c r="T459" s="174" t="s">
        <v>1271</v>
      </c>
      <c r="U459" s="174" t="s">
        <v>79</v>
      </c>
      <c r="V459" s="174" t="s">
        <v>90</v>
      </c>
      <c r="W459" s="278"/>
    </row>
    <row r="460" spans="1:58" s="273" customFormat="1" ht="16.5" customHeight="1" x14ac:dyDescent="0.25">
      <c r="A460" s="280">
        <v>52</v>
      </c>
      <c r="B460" s="288" t="s">
        <v>113</v>
      </c>
      <c r="C460" s="265">
        <v>0</v>
      </c>
      <c r="D460" s="265">
        <v>0</v>
      </c>
      <c r="E460" s="265">
        <v>2</v>
      </c>
      <c r="F460" s="265">
        <v>0</v>
      </c>
      <c r="G460" s="265">
        <v>0</v>
      </c>
      <c r="H460" s="265">
        <v>0</v>
      </c>
      <c r="I460" s="265">
        <v>0</v>
      </c>
      <c r="J460" s="117">
        <f t="shared" si="22"/>
        <v>2</v>
      </c>
      <c r="K460" s="265">
        <v>8</v>
      </c>
      <c r="L460" s="267">
        <f t="shared" si="23"/>
        <v>2.8571428571428571E-2</v>
      </c>
      <c r="M460" s="117" t="s">
        <v>16</v>
      </c>
      <c r="N460" s="174" t="s">
        <v>1468</v>
      </c>
      <c r="O460" s="175" t="s">
        <v>136</v>
      </c>
      <c r="P460" s="174" t="s">
        <v>624</v>
      </c>
      <c r="Q460" s="15" t="s">
        <v>1451</v>
      </c>
      <c r="R460" s="15">
        <v>8</v>
      </c>
      <c r="S460" s="15" t="s">
        <v>65</v>
      </c>
      <c r="T460" s="174" t="s">
        <v>1452</v>
      </c>
      <c r="U460" s="174" t="s">
        <v>1453</v>
      </c>
      <c r="V460" s="174" t="s">
        <v>645</v>
      </c>
      <c r="W460" s="278"/>
    </row>
    <row r="461" spans="1:58" s="273" customFormat="1" ht="16.5" customHeight="1" x14ac:dyDescent="0.25">
      <c r="A461" s="280">
        <v>52</v>
      </c>
      <c r="B461" s="288" t="s">
        <v>134</v>
      </c>
      <c r="C461" s="265">
        <v>0</v>
      </c>
      <c r="D461" s="265">
        <v>0</v>
      </c>
      <c r="E461" s="265">
        <v>0</v>
      </c>
      <c r="F461" s="265">
        <v>0</v>
      </c>
      <c r="G461" s="265">
        <v>2</v>
      </c>
      <c r="H461" s="265">
        <v>0</v>
      </c>
      <c r="I461" s="265">
        <v>0</v>
      </c>
      <c r="J461" s="117">
        <f t="shared" si="22"/>
        <v>2</v>
      </c>
      <c r="K461" s="265">
        <v>25</v>
      </c>
      <c r="L461" s="267">
        <f t="shared" si="23"/>
        <v>2.8571428571428571E-2</v>
      </c>
      <c r="M461" s="117" t="s">
        <v>16</v>
      </c>
      <c r="N461" s="276" t="s">
        <v>2075</v>
      </c>
      <c r="O461" s="281" t="s">
        <v>79</v>
      </c>
      <c r="P461" s="276" t="s">
        <v>100</v>
      </c>
      <c r="Q461" s="15" t="s">
        <v>2031</v>
      </c>
      <c r="R461" s="15">
        <v>8</v>
      </c>
      <c r="S461" s="15" t="s">
        <v>309</v>
      </c>
      <c r="T461" s="174" t="s">
        <v>2047</v>
      </c>
      <c r="U461" s="174" t="s">
        <v>346</v>
      </c>
      <c r="V461" s="174" t="s">
        <v>123</v>
      </c>
      <c r="W461" s="278"/>
    </row>
    <row r="462" spans="1:58" s="273" customFormat="1" ht="16.5" customHeight="1" x14ac:dyDescent="0.25">
      <c r="A462" s="280">
        <v>52</v>
      </c>
      <c r="B462" s="288" t="s">
        <v>363</v>
      </c>
      <c r="C462" s="265">
        <v>0</v>
      </c>
      <c r="D462" s="265">
        <v>0</v>
      </c>
      <c r="E462" s="265">
        <v>2</v>
      </c>
      <c r="F462" s="265">
        <v>0</v>
      </c>
      <c r="G462" s="265">
        <v>0</v>
      </c>
      <c r="H462" s="265">
        <v>0</v>
      </c>
      <c r="I462" s="265">
        <v>0</v>
      </c>
      <c r="J462" s="117">
        <f t="shared" si="22"/>
        <v>2</v>
      </c>
      <c r="K462" s="265">
        <v>13</v>
      </c>
      <c r="L462" s="267">
        <f t="shared" si="23"/>
        <v>2.8571428571428571E-2</v>
      </c>
      <c r="M462" s="117" t="s">
        <v>16</v>
      </c>
      <c r="N462" s="174" t="s">
        <v>1692</v>
      </c>
      <c r="O462" s="175" t="s">
        <v>626</v>
      </c>
      <c r="P462" s="174" t="s">
        <v>466</v>
      </c>
      <c r="Q462" s="15" t="s">
        <v>1658</v>
      </c>
      <c r="R462" s="15">
        <v>8</v>
      </c>
      <c r="S462" s="15" t="s">
        <v>1661</v>
      </c>
      <c r="T462" s="174" t="s">
        <v>1659</v>
      </c>
      <c r="U462" s="174" t="s">
        <v>34</v>
      </c>
      <c r="V462" s="174" t="s">
        <v>1161</v>
      </c>
      <c r="W462" s="278"/>
    </row>
    <row r="463" spans="1:58" s="273" customFormat="1" ht="16.5" customHeight="1" x14ac:dyDescent="0.25">
      <c r="A463" s="280">
        <v>52</v>
      </c>
      <c r="B463" s="288" t="s">
        <v>124</v>
      </c>
      <c r="C463" s="265">
        <v>0</v>
      </c>
      <c r="D463" s="265">
        <v>0</v>
      </c>
      <c r="E463" s="265">
        <v>2</v>
      </c>
      <c r="F463" s="265">
        <v>0</v>
      </c>
      <c r="G463" s="265">
        <v>0</v>
      </c>
      <c r="H463" s="265">
        <v>0</v>
      </c>
      <c r="I463" s="265">
        <v>0</v>
      </c>
      <c r="J463" s="117">
        <f t="shared" si="22"/>
        <v>2</v>
      </c>
      <c r="K463" s="265">
        <v>6</v>
      </c>
      <c r="L463" s="267">
        <f t="shared" si="23"/>
        <v>2.8571428571428571E-2</v>
      </c>
      <c r="M463" s="117" t="s">
        <v>16</v>
      </c>
      <c r="N463" s="174" t="s">
        <v>2151</v>
      </c>
      <c r="O463" s="175" t="s">
        <v>18</v>
      </c>
      <c r="P463" s="174" t="s">
        <v>368</v>
      </c>
      <c r="Q463" s="15" t="s">
        <v>2144</v>
      </c>
      <c r="R463" s="15">
        <v>8</v>
      </c>
      <c r="S463" s="15" t="s">
        <v>182</v>
      </c>
      <c r="T463" s="174" t="s">
        <v>2116</v>
      </c>
      <c r="U463" s="174" t="s">
        <v>522</v>
      </c>
      <c r="V463" s="174" t="s">
        <v>402</v>
      </c>
      <c r="W463" s="278"/>
    </row>
    <row r="464" spans="1:58" s="273" customFormat="1" ht="16.5" customHeight="1" x14ac:dyDescent="0.25">
      <c r="A464" s="280">
        <v>52</v>
      </c>
      <c r="B464" s="288" t="s">
        <v>127</v>
      </c>
      <c r="C464" s="265">
        <v>0</v>
      </c>
      <c r="D464" s="265">
        <v>0</v>
      </c>
      <c r="E464" s="265">
        <v>2</v>
      </c>
      <c r="F464" s="265">
        <v>0</v>
      </c>
      <c r="G464" s="265">
        <v>0</v>
      </c>
      <c r="H464" s="265">
        <v>0</v>
      </c>
      <c r="I464" s="265">
        <v>0</v>
      </c>
      <c r="J464" s="117">
        <f t="shared" si="22"/>
        <v>2</v>
      </c>
      <c r="K464" s="265">
        <v>10</v>
      </c>
      <c r="L464" s="267">
        <f t="shared" si="23"/>
        <v>2.8571428571428571E-2</v>
      </c>
      <c r="M464" s="117" t="s">
        <v>16</v>
      </c>
      <c r="N464" s="174" t="s">
        <v>784</v>
      </c>
      <c r="O464" s="175" t="s">
        <v>119</v>
      </c>
      <c r="P464" s="174" t="s">
        <v>28</v>
      </c>
      <c r="Q464" s="15" t="s">
        <v>2279</v>
      </c>
      <c r="R464" s="15">
        <v>8</v>
      </c>
      <c r="S464" s="15" t="s">
        <v>182</v>
      </c>
      <c r="T464" s="174" t="s">
        <v>758</v>
      </c>
      <c r="U464" s="174" t="s">
        <v>346</v>
      </c>
      <c r="V464" s="174" t="s">
        <v>185</v>
      </c>
      <c r="W464" s="278"/>
    </row>
    <row r="465" spans="1:58" s="273" customFormat="1" ht="16.5" customHeight="1" x14ac:dyDescent="0.25">
      <c r="A465" s="280">
        <v>52</v>
      </c>
      <c r="B465" s="288" t="s">
        <v>80</v>
      </c>
      <c r="C465" s="265">
        <v>0</v>
      </c>
      <c r="D465" s="265">
        <v>0</v>
      </c>
      <c r="E465" s="265">
        <v>2</v>
      </c>
      <c r="F465" s="265">
        <v>0</v>
      </c>
      <c r="G465" s="265">
        <v>0</v>
      </c>
      <c r="H465" s="265">
        <v>0</v>
      </c>
      <c r="I465" s="265">
        <v>0</v>
      </c>
      <c r="J465" s="117">
        <f t="shared" si="22"/>
        <v>2</v>
      </c>
      <c r="K465" s="265">
        <v>7</v>
      </c>
      <c r="L465" s="267">
        <f t="shared" si="23"/>
        <v>2.8571428571428571E-2</v>
      </c>
      <c r="M465" s="117" t="s">
        <v>16</v>
      </c>
      <c r="N465" s="174" t="s">
        <v>1557</v>
      </c>
      <c r="O465" s="175" t="s">
        <v>380</v>
      </c>
      <c r="P465" s="174" t="s">
        <v>1320</v>
      </c>
      <c r="Q465" s="15" t="s">
        <v>1545</v>
      </c>
      <c r="R465" s="15">
        <v>8</v>
      </c>
      <c r="S465" s="15" t="s">
        <v>32</v>
      </c>
      <c r="T465" s="277" t="s">
        <v>1549</v>
      </c>
      <c r="U465" s="174" t="s">
        <v>18</v>
      </c>
      <c r="V465" s="174" t="s">
        <v>277</v>
      </c>
      <c r="W465" s="278"/>
    </row>
    <row r="466" spans="1:58" s="273" customFormat="1" ht="16.5" customHeight="1" x14ac:dyDescent="0.25">
      <c r="A466" s="280">
        <v>52</v>
      </c>
      <c r="B466" s="288" t="s">
        <v>87</v>
      </c>
      <c r="C466" s="265">
        <v>0</v>
      </c>
      <c r="D466" s="265">
        <v>0</v>
      </c>
      <c r="E466" s="265">
        <v>1</v>
      </c>
      <c r="F466" s="265">
        <v>0</v>
      </c>
      <c r="G466" s="265">
        <v>1</v>
      </c>
      <c r="H466" s="265">
        <v>0</v>
      </c>
      <c r="I466" s="265">
        <v>0</v>
      </c>
      <c r="J466" s="117">
        <f t="shared" si="22"/>
        <v>2</v>
      </c>
      <c r="K466" s="265">
        <v>5</v>
      </c>
      <c r="L466" s="267">
        <f t="shared" si="23"/>
        <v>2.8571428571428571E-2</v>
      </c>
      <c r="M466" s="117" t="s">
        <v>16</v>
      </c>
      <c r="N466" s="174" t="s">
        <v>942</v>
      </c>
      <c r="O466" s="175" t="s">
        <v>251</v>
      </c>
      <c r="P466" s="174" t="s">
        <v>49</v>
      </c>
      <c r="Q466" s="15" t="s">
        <v>926</v>
      </c>
      <c r="R466" s="15">
        <v>8</v>
      </c>
      <c r="S466" s="15" t="s">
        <v>246</v>
      </c>
      <c r="T466" s="174" t="s">
        <v>927</v>
      </c>
      <c r="U466" s="174" t="s">
        <v>184</v>
      </c>
      <c r="V466" s="174" t="s">
        <v>168</v>
      </c>
      <c r="W466" s="278"/>
    </row>
    <row r="467" spans="1:58" s="273" customFormat="1" ht="16.5" customHeight="1" x14ac:dyDescent="0.25">
      <c r="A467" s="280">
        <v>52</v>
      </c>
      <c r="B467" s="288" t="s">
        <v>124</v>
      </c>
      <c r="C467" s="265">
        <v>0</v>
      </c>
      <c r="D467" s="265">
        <v>2</v>
      </c>
      <c r="E467" s="265">
        <v>0</v>
      </c>
      <c r="F467" s="265">
        <v>0</v>
      </c>
      <c r="G467" s="265">
        <v>0</v>
      </c>
      <c r="H467" s="265">
        <v>0</v>
      </c>
      <c r="I467" s="265">
        <v>0</v>
      </c>
      <c r="J467" s="117">
        <f t="shared" si="22"/>
        <v>2</v>
      </c>
      <c r="K467" s="265">
        <v>6</v>
      </c>
      <c r="L467" s="267">
        <f t="shared" si="23"/>
        <v>2.8571428571428571E-2</v>
      </c>
      <c r="M467" s="117" t="s">
        <v>16</v>
      </c>
      <c r="N467" s="174" t="s">
        <v>676</v>
      </c>
      <c r="O467" s="175" t="s">
        <v>677</v>
      </c>
      <c r="P467" s="174" t="s">
        <v>678</v>
      </c>
      <c r="Q467" s="15" t="s">
        <v>664</v>
      </c>
      <c r="R467" s="275">
        <v>8</v>
      </c>
      <c r="S467" s="15" t="s">
        <v>246</v>
      </c>
      <c r="T467" s="276" t="s">
        <v>665</v>
      </c>
      <c r="U467" s="276" t="s">
        <v>34</v>
      </c>
      <c r="V467" s="276" t="s">
        <v>19</v>
      </c>
      <c r="W467" s="278"/>
    </row>
    <row r="468" spans="1:58" s="273" customFormat="1" ht="16.5" customHeight="1" x14ac:dyDescent="0.25">
      <c r="A468" s="280">
        <v>52</v>
      </c>
      <c r="B468" s="288" t="s">
        <v>113</v>
      </c>
      <c r="C468" s="265">
        <v>0</v>
      </c>
      <c r="D468" s="265">
        <v>0</v>
      </c>
      <c r="E468" s="265">
        <v>2</v>
      </c>
      <c r="F468" s="265">
        <v>0</v>
      </c>
      <c r="G468" s="265">
        <v>0</v>
      </c>
      <c r="H468" s="265">
        <v>0</v>
      </c>
      <c r="I468" s="265">
        <v>0</v>
      </c>
      <c r="J468" s="117">
        <f t="shared" si="22"/>
        <v>2</v>
      </c>
      <c r="K468" s="265">
        <v>13</v>
      </c>
      <c r="L468" s="267">
        <f t="shared" si="23"/>
        <v>2.8571428571428571E-2</v>
      </c>
      <c r="M468" s="117" t="s">
        <v>16</v>
      </c>
      <c r="N468" s="174" t="s">
        <v>1693</v>
      </c>
      <c r="O468" s="175" t="s">
        <v>153</v>
      </c>
      <c r="P468" s="174" t="s">
        <v>1694</v>
      </c>
      <c r="Q468" s="15" t="s">
        <v>1658</v>
      </c>
      <c r="R468" s="15">
        <v>8</v>
      </c>
      <c r="S468" s="15" t="s">
        <v>1661</v>
      </c>
      <c r="T468" s="174" t="s">
        <v>1659</v>
      </c>
      <c r="U468" s="174" t="s">
        <v>34</v>
      </c>
      <c r="V468" s="174" t="s">
        <v>1161</v>
      </c>
      <c r="W468" s="278"/>
    </row>
    <row r="469" spans="1:58" s="273" customFormat="1" ht="16.5" customHeight="1" x14ac:dyDescent="0.25">
      <c r="A469" s="280">
        <v>52</v>
      </c>
      <c r="B469" s="288" t="s">
        <v>80</v>
      </c>
      <c r="C469" s="265">
        <v>0</v>
      </c>
      <c r="D469" s="265">
        <v>0</v>
      </c>
      <c r="E469" s="265">
        <v>2</v>
      </c>
      <c r="F469" s="265">
        <v>0</v>
      </c>
      <c r="G469" s="265">
        <v>0</v>
      </c>
      <c r="H469" s="265">
        <v>0</v>
      </c>
      <c r="I469" s="265">
        <v>0</v>
      </c>
      <c r="J469" s="117">
        <f t="shared" si="22"/>
        <v>2</v>
      </c>
      <c r="K469" s="265">
        <v>11</v>
      </c>
      <c r="L469" s="267">
        <f t="shared" si="23"/>
        <v>2.8571428571428571E-2</v>
      </c>
      <c r="M469" s="117" t="s">
        <v>16</v>
      </c>
      <c r="N469" s="174" t="s">
        <v>1749</v>
      </c>
      <c r="O469" s="175" t="s">
        <v>153</v>
      </c>
      <c r="P469" s="174" t="s">
        <v>86</v>
      </c>
      <c r="Q469" s="15" t="s">
        <v>2256</v>
      </c>
      <c r="R469" s="15">
        <v>8</v>
      </c>
      <c r="S469" s="15" t="s">
        <v>21</v>
      </c>
      <c r="T469" s="174" t="s">
        <v>1730</v>
      </c>
      <c r="U469" s="174" t="s">
        <v>522</v>
      </c>
      <c r="V469" s="174" t="s">
        <v>185</v>
      </c>
      <c r="W469" s="278"/>
    </row>
    <row r="470" spans="1:58" s="273" customFormat="1" ht="16.5" customHeight="1" x14ac:dyDescent="0.25">
      <c r="A470" s="280">
        <v>52</v>
      </c>
      <c r="B470" s="288" t="s">
        <v>131</v>
      </c>
      <c r="C470" s="265">
        <v>0</v>
      </c>
      <c r="D470" s="265">
        <v>0</v>
      </c>
      <c r="E470" s="265">
        <v>2</v>
      </c>
      <c r="F470" s="265">
        <v>0</v>
      </c>
      <c r="G470" s="265">
        <v>0</v>
      </c>
      <c r="H470" s="265">
        <v>0</v>
      </c>
      <c r="I470" s="265">
        <v>0</v>
      </c>
      <c r="J470" s="117">
        <f t="shared" si="22"/>
        <v>2</v>
      </c>
      <c r="K470" s="265">
        <v>5</v>
      </c>
      <c r="L470" s="267">
        <f t="shared" si="23"/>
        <v>2.8571428571428571E-2</v>
      </c>
      <c r="M470" s="117" t="s">
        <v>16</v>
      </c>
      <c r="N470" s="174" t="s">
        <v>1314</v>
      </c>
      <c r="O470" s="175" t="s">
        <v>321</v>
      </c>
      <c r="P470" s="174" t="s">
        <v>1315</v>
      </c>
      <c r="Q470" s="15" t="s">
        <v>1302</v>
      </c>
      <c r="R470" s="15">
        <v>8</v>
      </c>
      <c r="S470" s="15" t="s">
        <v>246</v>
      </c>
      <c r="T470" s="174" t="s">
        <v>1303</v>
      </c>
      <c r="U470" s="174" t="s">
        <v>45</v>
      </c>
      <c r="V470" s="174" t="s">
        <v>233</v>
      </c>
      <c r="W470" s="278"/>
    </row>
    <row r="471" spans="1:58" s="273" customFormat="1" ht="16.5" customHeight="1" x14ac:dyDescent="0.25">
      <c r="A471" s="280">
        <v>52</v>
      </c>
      <c r="B471" s="288" t="s">
        <v>1881</v>
      </c>
      <c r="C471" s="265">
        <v>0</v>
      </c>
      <c r="D471" s="265">
        <v>0</v>
      </c>
      <c r="E471" s="265">
        <v>2</v>
      </c>
      <c r="F471" s="265">
        <v>0</v>
      </c>
      <c r="G471" s="265">
        <v>0</v>
      </c>
      <c r="H471" s="265">
        <v>0</v>
      </c>
      <c r="I471" s="265">
        <v>0</v>
      </c>
      <c r="J471" s="117">
        <f t="shared" si="22"/>
        <v>2</v>
      </c>
      <c r="K471" s="265">
        <v>7</v>
      </c>
      <c r="L471" s="267">
        <f t="shared" si="23"/>
        <v>2.8571428571428571E-2</v>
      </c>
      <c r="M471" s="117" t="s">
        <v>16</v>
      </c>
      <c r="N471" s="263" t="s">
        <v>1882</v>
      </c>
      <c r="O471" s="174" t="s">
        <v>271</v>
      </c>
      <c r="P471" s="174" t="s">
        <v>56</v>
      </c>
      <c r="Q471" s="15" t="s">
        <v>1863</v>
      </c>
      <c r="R471" s="265">
        <v>8</v>
      </c>
      <c r="S471" s="15" t="s">
        <v>182</v>
      </c>
      <c r="T471" s="263" t="s">
        <v>1864</v>
      </c>
      <c r="U471" s="263" t="s">
        <v>522</v>
      </c>
      <c r="V471" s="263" t="s">
        <v>277</v>
      </c>
      <c r="W471" s="278"/>
    </row>
    <row r="472" spans="1:58" s="273" customFormat="1" ht="16.5" customHeight="1" x14ac:dyDescent="0.25">
      <c r="A472" s="280">
        <v>52</v>
      </c>
      <c r="B472" s="288" t="s">
        <v>80</v>
      </c>
      <c r="C472" s="265">
        <v>0</v>
      </c>
      <c r="D472" s="265">
        <v>0</v>
      </c>
      <c r="E472" s="265">
        <v>2</v>
      </c>
      <c r="F472" s="265">
        <v>0</v>
      </c>
      <c r="G472" s="265">
        <v>0</v>
      </c>
      <c r="H472" s="265">
        <v>0</v>
      </c>
      <c r="I472" s="265">
        <v>0</v>
      </c>
      <c r="J472" s="117">
        <f t="shared" si="22"/>
        <v>2</v>
      </c>
      <c r="K472" s="265">
        <v>5</v>
      </c>
      <c r="L472" s="267">
        <f t="shared" si="23"/>
        <v>2.8571428571428571E-2</v>
      </c>
      <c r="M472" s="117" t="s">
        <v>16</v>
      </c>
      <c r="N472" s="263" t="s">
        <v>1316</v>
      </c>
      <c r="O472" s="174" t="s">
        <v>1317</v>
      </c>
      <c r="P472" s="174" t="s">
        <v>28</v>
      </c>
      <c r="Q472" s="15" t="s">
        <v>1302</v>
      </c>
      <c r="R472" s="265">
        <v>8</v>
      </c>
      <c r="S472" s="15" t="s">
        <v>246</v>
      </c>
      <c r="T472" s="263" t="s">
        <v>1303</v>
      </c>
      <c r="U472" s="263" t="s">
        <v>45</v>
      </c>
      <c r="V472" s="263" t="s">
        <v>233</v>
      </c>
      <c r="W472" s="278"/>
    </row>
    <row r="473" spans="1:58" s="273" customFormat="1" ht="16.5" customHeight="1" x14ac:dyDescent="0.25">
      <c r="A473" s="280">
        <v>52</v>
      </c>
      <c r="B473" s="288" t="s">
        <v>71</v>
      </c>
      <c r="C473" s="265">
        <v>0</v>
      </c>
      <c r="D473" s="265">
        <v>0</v>
      </c>
      <c r="E473" s="265">
        <v>2</v>
      </c>
      <c r="F473" s="265">
        <v>0</v>
      </c>
      <c r="G473" s="265">
        <v>0</v>
      </c>
      <c r="H473" s="265">
        <v>0</v>
      </c>
      <c r="I473" s="265">
        <v>0</v>
      </c>
      <c r="J473" s="117">
        <f t="shared" si="22"/>
        <v>2</v>
      </c>
      <c r="K473" s="265">
        <v>10</v>
      </c>
      <c r="L473" s="267">
        <f t="shared" si="23"/>
        <v>2.8571428571428571E-2</v>
      </c>
      <c r="M473" s="117" t="s">
        <v>16</v>
      </c>
      <c r="N473" s="174" t="s">
        <v>783</v>
      </c>
      <c r="O473" s="175" t="s">
        <v>38</v>
      </c>
      <c r="P473" s="174" t="s">
        <v>60</v>
      </c>
      <c r="Q473" s="15" t="s">
        <v>2279</v>
      </c>
      <c r="R473" s="15">
        <v>8</v>
      </c>
      <c r="S473" s="15" t="s">
        <v>32</v>
      </c>
      <c r="T473" s="174" t="s">
        <v>758</v>
      </c>
      <c r="U473" s="174" t="s">
        <v>346</v>
      </c>
      <c r="V473" s="174" t="s">
        <v>185</v>
      </c>
      <c r="W473" s="278"/>
    </row>
    <row r="474" spans="1:58" s="272" customFormat="1" ht="16.5" customHeight="1" x14ac:dyDescent="0.25">
      <c r="A474" s="280">
        <v>52</v>
      </c>
      <c r="B474" s="288" t="s">
        <v>87</v>
      </c>
      <c r="C474" s="265">
        <v>0</v>
      </c>
      <c r="D474" s="265">
        <v>0</v>
      </c>
      <c r="E474" s="265">
        <v>0</v>
      </c>
      <c r="F474" s="265">
        <v>0</v>
      </c>
      <c r="G474" s="265">
        <v>2</v>
      </c>
      <c r="H474" s="265">
        <v>0</v>
      </c>
      <c r="I474" s="265">
        <v>0</v>
      </c>
      <c r="J474" s="117">
        <f t="shared" si="22"/>
        <v>2</v>
      </c>
      <c r="K474" s="265">
        <v>7</v>
      </c>
      <c r="L474" s="267">
        <f t="shared" si="23"/>
        <v>2.8571428571428571E-2</v>
      </c>
      <c r="M474" s="117" t="s">
        <v>16</v>
      </c>
      <c r="N474" s="174" t="s">
        <v>976</v>
      </c>
      <c r="O474" s="175" t="s">
        <v>82</v>
      </c>
      <c r="P474" s="285" t="s">
        <v>49</v>
      </c>
      <c r="Q474" s="15" t="s">
        <v>969</v>
      </c>
      <c r="R474" s="15">
        <v>8</v>
      </c>
      <c r="S474" s="15" t="s">
        <v>246</v>
      </c>
      <c r="T474" s="174" t="s">
        <v>970</v>
      </c>
      <c r="U474" s="174" t="s">
        <v>346</v>
      </c>
      <c r="V474" s="174" t="s">
        <v>90</v>
      </c>
      <c r="W474" s="278"/>
      <c r="X474" s="273"/>
      <c r="Y474" s="273"/>
      <c r="Z474" s="273"/>
      <c r="AA474" s="273"/>
      <c r="AB474" s="273"/>
      <c r="AC474" s="273"/>
      <c r="AD474" s="273"/>
      <c r="AE474" s="273"/>
      <c r="AF474" s="273"/>
      <c r="AG474" s="273"/>
      <c r="AH474" s="273"/>
      <c r="AI474" s="273"/>
      <c r="AJ474" s="273"/>
      <c r="AK474" s="273"/>
      <c r="AL474" s="273"/>
      <c r="AM474" s="273"/>
      <c r="AN474" s="273"/>
      <c r="AO474" s="273"/>
      <c r="AP474" s="273"/>
      <c r="AQ474" s="273"/>
      <c r="AR474" s="273"/>
      <c r="AS474" s="273"/>
      <c r="AT474" s="273"/>
      <c r="AU474" s="273"/>
      <c r="AV474" s="273"/>
      <c r="AW474" s="273"/>
      <c r="AX474" s="273"/>
      <c r="AY474" s="273"/>
      <c r="AZ474" s="273"/>
      <c r="BA474" s="273"/>
      <c r="BB474" s="273"/>
      <c r="BC474" s="273"/>
      <c r="BD474" s="273"/>
      <c r="BE474" s="273"/>
      <c r="BF474" s="273"/>
    </row>
    <row r="475" spans="1:58" s="272" customFormat="1" ht="16.5" customHeight="1" x14ac:dyDescent="0.25">
      <c r="A475" s="280">
        <v>52</v>
      </c>
      <c r="B475" s="288" t="s">
        <v>305</v>
      </c>
      <c r="C475" s="265">
        <v>0</v>
      </c>
      <c r="D475" s="265">
        <v>0</v>
      </c>
      <c r="E475" s="265">
        <v>2</v>
      </c>
      <c r="F475" s="265">
        <v>0</v>
      </c>
      <c r="G475" s="265">
        <v>0</v>
      </c>
      <c r="H475" s="265">
        <v>0</v>
      </c>
      <c r="I475" s="265">
        <v>0</v>
      </c>
      <c r="J475" s="117">
        <f t="shared" si="22"/>
        <v>2</v>
      </c>
      <c r="K475" s="265">
        <v>1</v>
      </c>
      <c r="L475" s="267">
        <f t="shared" si="23"/>
        <v>2.8571428571428571E-2</v>
      </c>
      <c r="M475" s="117" t="s">
        <v>16</v>
      </c>
      <c r="N475" s="174" t="s">
        <v>1840</v>
      </c>
      <c r="O475" s="175" t="s">
        <v>1082</v>
      </c>
      <c r="P475" s="174" t="s">
        <v>90</v>
      </c>
      <c r="Q475" s="15" t="s">
        <v>1841</v>
      </c>
      <c r="R475" s="15">
        <v>8</v>
      </c>
      <c r="S475" s="15" t="s">
        <v>1842</v>
      </c>
      <c r="T475" s="174" t="s">
        <v>1843</v>
      </c>
      <c r="U475" s="174" t="s">
        <v>522</v>
      </c>
      <c r="V475" s="174" t="s">
        <v>645</v>
      </c>
      <c r="W475" s="278"/>
      <c r="X475" s="273"/>
      <c r="Y475" s="273"/>
      <c r="Z475" s="273"/>
      <c r="AA475" s="273"/>
      <c r="AB475" s="273"/>
      <c r="AC475" s="273"/>
      <c r="AD475" s="273"/>
      <c r="AE475" s="273"/>
      <c r="AF475" s="273"/>
      <c r="AG475" s="273"/>
      <c r="AH475" s="273"/>
      <c r="AI475" s="273"/>
      <c r="AJ475" s="273"/>
      <c r="AK475" s="273"/>
      <c r="AL475" s="273"/>
      <c r="AM475" s="273"/>
      <c r="AN475" s="273"/>
      <c r="AO475" s="273"/>
      <c r="AP475" s="273"/>
      <c r="AQ475" s="273"/>
      <c r="AR475" s="273"/>
      <c r="AS475" s="273"/>
      <c r="AT475" s="273"/>
      <c r="AU475" s="273"/>
      <c r="AV475" s="273"/>
      <c r="AW475" s="273"/>
      <c r="AX475" s="273"/>
      <c r="AY475" s="273"/>
      <c r="AZ475" s="273"/>
      <c r="BA475" s="273"/>
      <c r="BB475" s="273"/>
      <c r="BC475" s="273"/>
      <c r="BD475" s="273"/>
      <c r="BE475" s="273"/>
      <c r="BF475" s="273"/>
    </row>
    <row r="476" spans="1:58" s="272" customFormat="1" ht="16.5" customHeight="1" x14ac:dyDescent="0.25">
      <c r="A476" s="280">
        <v>52</v>
      </c>
      <c r="B476" s="288" t="s">
        <v>77</v>
      </c>
      <c r="C476" s="265">
        <v>0</v>
      </c>
      <c r="D476" s="265">
        <v>2</v>
      </c>
      <c r="E476" s="265">
        <v>0</v>
      </c>
      <c r="F476" s="265">
        <v>0</v>
      </c>
      <c r="G476" s="265">
        <v>0</v>
      </c>
      <c r="H476" s="265">
        <v>0</v>
      </c>
      <c r="I476" s="265">
        <v>0</v>
      </c>
      <c r="J476" s="117">
        <f t="shared" si="22"/>
        <v>2</v>
      </c>
      <c r="K476" s="265">
        <v>5</v>
      </c>
      <c r="L476" s="267">
        <f t="shared" si="23"/>
        <v>2.8571428571428571E-2</v>
      </c>
      <c r="M476" s="117" t="s">
        <v>16</v>
      </c>
      <c r="N476" s="174" t="s">
        <v>1319</v>
      </c>
      <c r="O476" s="175" t="s">
        <v>321</v>
      </c>
      <c r="P476" s="174" t="s">
        <v>1320</v>
      </c>
      <c r="Q476" s="15" t="s">
        <v>1302</v>
      </c>
      <c r="R476" s="15">
        <v>8</v>
      </c>
      <c r="S476" s="15" t="s">
        <v>1307</v>
      </c>
      <c r="T476" s="174" t="s">
        <v>1303</v>
      </c>
      <c r="U476" s="174" t="s">
        <v>45</v>
      </c>
      <c r="V476" s="174" t="s">
        <v>233</v>
      </c>
      <c r="W476" s="278"/>
      <c r="X476" s="273"/>
      <c r="Y476" s="273"/>
      <c r="Z476" s="273"/>
      <c r="AA476" s="273"/>
      <c r="AB476" s="273"/>
      <c r="AC476" s="273"/>
      <c r="AD476" s="273"/>
      <c r="AE476" s="273"/>
      <c r="AF476" s="273"/>
      <c r="AG476" s="273"/>
      <c r="AH476" s="273"/>
      <c r="AI476" s="273"/>
      <c r="AJ476" s="273"/>
      <c r="AK476" s="273"/>
      <c r="AL476" s="273"/>
      <c r="AM476" s="273"/>
      <c r="AN476" s="273"/>
      <c r="AO476" s="273"/>
      <c r="AP476" s="273"/>
      <c r="AQ476" s="273"/>
      <c r="AR476" s="273"/>
      <c r="AS476" s="273"/>
      <c r="AT476" s="273"/>
      <c r="AU476" s="273"/>
      <c r="AV476" s="273"/>
      <c r="AW476" s="273"/>
      <c r="AX476" s="273"/>
      <c r="AY476" s="273"/>
      <c r="AZ476" s="273"/>
      <c r="BA476" s="273"/>
      <c r="BB476" s="273"/>
      <c r="BC476" s="273"/>
      <c r="BD476" s="273"/>
      <c r="BE476" s="273"/>
      <c r="BF476" s="273"/>
    </row>
    <row r="477" spans="1:58" s="272" customFormat="1" ht="16.5" customHeight="1" x14ac:dyDescent="0.25">
      <c r="A477" s="280">
        <v>52</v>
      </c>
      <c r="B477" s="288" t="s">
        <v>124</v>
      </c>
      <c r="C477" s="265">
        <v>0</v>
      </c>
      <c r="D477" s="265">
        <v>0</v>
      </c>
      <c r="E477" s="265">
        <v>0</v>
      </c>
      <c r="F477" s="265">
        <v>0</v>
      </c>
      <c r="G477" s="265">
        <v>2</v>
      </c>
      <c r="H477" s="265">
        <v>0</v>
      </c>
      <c r="I477" s="265">
        <v>0</v>
      </c>
      <c r="J477" s="117">
        <f t="shared" si="22"/>
        <v>2</v>
      </c>
      <c r="K477" s="265">
        <v>10</v>
      </c>
      <c r="L477" s="267">
        <f t="shared" si="23"/>
        <v>2.8571428571428571E-2</v>
      </c>
      <c r="M477" s="117" t="s">
        <v>16</v>
      </c>
      <c r="N477" s="174" t="s">
        <v>1413</v>
      </c>
      <c r="O477" s="175" t="s">
        <v>38</v>
      </c>
      <c r="P477" s="174" t="s">
        <v>217</v>
      </c>
      <c r="Q477" s="15" t="s">
        <v>1399</v>
      </c>
      <c r="R477" s="15">
        <v>8</v>
      </c>
      <c r="S477" s="15" t="s">
        <v>246</v>
      </c>
      <c r="T477" s="174" t="s">
        <v>1400</v>
      </c>
      <c r="U477" s="174" t="s">
        <v>1401</v>
      </c>
      <c r="V477" s="174" t="s">
        <v>90</v>
      </c>
      <c r="W477" s="278"/>
      <c r="X477" s="273"/>
      <c r="Y477" s="273"/>
      <c r="Z477" s="273"/>
      <c r="AA477" s="273"/>
      <c r="AB477" s="273"/>
      <c r="AC477" s="273"/>
      <c r="AD477" s="273"/>
      <c r="AE477" s="273"/>
      <c r="AF477" s="273"/>
      <c r="AG477" s="273"/>
      <c r="AH477" s="273"/>
      <c r="AI477" s="273"/>
      <c r="AJ477" s="273"/>
      <c r="AK477" s="273"/>
      <c r="AL477" s="273"/>
      <c r="AM477" s="273"/>
      <c r="AN477" s="273"/>
      <c r="AO477" s="273"/>
      <c r="AP477" s="273"/>
      <c r="AQ477" s="273"/>
      <c r="AR477" s="273"/>
      <c r="AS477" s="273"/>
      <c r="AT477" s="273"/>
      <c r="AU477" s="273"/>
      <c r="AV477" s="273"/>
      <c r="AW477" s="273"/>
      <c r="AX477" s="273"/>
      <c r="AY477" s="273"/>
      <c r="AZ477" s="273"/>
      <c r="BA477" s="273"/>
      <c r="BB477" s="273"/>
      <c r="BC477" s="273"/>
      <c r="BD477" s="273"/>
      <c r="BE477" s="273"/>
      <c r="BF477" s="273"/>
    </row>
    <row r="478" spans="1:58" s="272" customFormat="1" ht="16.5" customHeight="1" x14ac:dyDescent="0.25">
      <c r="A478" s="280">
        <v>52</v>
      </c>
      <c r="B478" s="288" t="s">
        <v>109</v>
      </c>
      <c r="C478" s="265">
        <v>0</v>
      </c>
      <c r="D478" s="265">
        <v>0</v>
      </c>
      <c r="E478" s="265">
        <v>1</v>
      </c>
      <c r="F478" s="265">
        <v>0</v>
      </c>
      <c r="G478" s="265">
        <v>1</v>
      </c>
      <c r="H478" s="265">
        <v>0</v>
      </c>
      <c r="I478" s="265">
        <v>0</v>
      </c>
      <c r="J478" s="117">
        <f t="shared" si="22"/>
        <v>2</v>
      </c>
      <c r="K478" s="265">
        <v>5</v>
      </c>
      <c r="L478" s="267">
        <f t="shared" si="23"/>
        <v>2.8571428571428571E-2</v>
      </c>
      <c r="M478" s="117" t="s">
        <v>16</v>
      </c>
      <c r="N478" s="174" t="s">
        <v>943</v>
      </c>
      <c r="O478" s="175" t="s">
        <v>404</v>
      </c>
      <c r="P478" s="174" t="s">
        <v>534</v>
      </c>
      <c r="Q478" s="15" t="s">
        <v>926</v>
      </c>
      <c r="R478" s="15">
        <v>8</v>
      </c>
      <c r="S478" s="15" t="s">
        <v>246</v>
      </c>
      <c r="T478" s="174" t="s">
        <v>927</v>
      </c>
      <c r="U478" s="174" t="s">
        <v>184</v>
      </c>
      <c r="V478" s="174" t="s">
        <v>168</v>
      </c>
      <c r="W478" s="278"/>
      <c r="X478" s="273"/>
      <c r="Y478" s="273"/>
      <c r="Z478" s="273"/>
      <c r="AA478" s="273"/>
      <c r="AB478" s="273"/>
      <c r="AC478" s="273"/>
      <c r="AD478" s="273"/>
      <c r="AE478" s="273"/>
      <c r="AF478" s="273"/>
      <c r="AG478" s="273"/>
      <c r="AH478" s="273"/>
      <c r="AI478" s="273"/>
      <c r="AJ478" s="273"/>
      <c r="AK478" s="273"/>
      <c r="AL478" s="273"/>
      <c r="AM478" s="273"/>
      <c r="AN478" s="273"/>
      <c r="AO478" s="273"/>
      <c r="AP478" s="273"/>
      <c r="AQ478" s="273"/>
      <c r="AR478" s="273"/>
      <c r="AS478" s="273"/>
      <c r="AT478" s="273"/>
      <c r="AU478" s="273"/>
      <c r="AV478" s="273"/>
      <c r="AW478" s="273"/>
      <c r="AX478" s="273"/>
      <c r="AY478" s="273"/>
      <c r="AZ478" s="273"/>
      <c r="BA478" s="273"/>
      <c r="BB478" s="273"/>
      <c r="BC478" s="273"/>
      <c r="BD478" s="273"/>
      <c r="BE478" s="273"/>
      <c r="BF478" s="273"/>
    </row>
    <row r="479" spans="1:58" s="272" customFormat="1" ht="16.5" customHeight="1" x14ac:dyDescent="0.25">
      <c r="A479" s="280">
        <v>52</v>
      </c>
      <c r="B479" s="288" t="s">
        <v>124</v>
      </c>
      <c r="C479" s="265">
        <v>0</v>
      </c>
      <c r="D479" s="265">
        <v>0</v>
      </c>
      <c r="E479" s="265">
        <v>1</v>
      </c>
      <c r="F479" s="265">
        <v>0</v>
      </c>
      <c r="G479" s="265">
        <v>1</v>
      </c>
      <c r="H479" s="265">
        <v>0</v>
      </c>
      <c r="I479" s="265">
        <v>0</v>
      </c>
      <c r="J479" s="117">
        <f t="shared" si="22"/>
        <v>2</v>
      </c>
      <c r="K479" s="265">
        <v>2</v>
      </c>
      <c r="L479" s="267">
        <f t="shared" si="23"/>
        <v>2.8571428571428571E-2</v>
      </c>
      <c r="M479" s="117" t="s">
        <v>16</v>
      </c>
      <c r="N479" s="174" t="s">
        <v>882</v>
      </c>
      <c r="O479" s="175" t="s">
        <v>151</v>
      </c>
      <c r="P479" s="174" t="s">
        <v>19</v>
      </c>
      <c r="Q479" s="15" t="s">
        <v>878</v>
      </c>
      <c r="R479" s="15">
        <v>8</v>
      </c>
      <c r="S479" s="15" t="s">
        <v>309</v>
      </c>
      <c r="T479" s="174" t="s">
        <v>883</v>
      </c>
      <c r="U479" s="174" t="s">
        <v>827</v>
      </c>
      <c r="V479" s="174" t="s">
        <v>90</v>
      </c>
      <c r="W479" s="278"/>
      <c r="X479" s="273"/>
      <c r="Y479" s="273"/>
      <c r="Z479" s="273"/>
      <c r="AA479" s="273"/>
      <c r="AB479" s="273"/>
      <c r="AC479" s="273"/>
      <c r="AD479" s="273"/>
      <c r="AE479" s="273"/>
      <c r="AF479" s="273"/>
      <c r="AG479" s="273"/>
      <c r="AH479" s="273"/>
      <c r="AI479" s="273"/>
      <c r="AJ479" s="273"/>
      <c r="AK479" s="273"/>
      <c r="AL479" s="273"/>
      <c r="AM479" s="273"/>
      <c r="AN479" s="273"/>
      <c r="AO479" s="273"/>
      <c r="AP479" s="273"/>
      <c r="AQ479" s="273"/>
      <c r="AR479" s="273"/>
      <c r="AS479" s="273"/>
      <c r="AT479" s="273"/>
      <c r="AU479" s="273"/>
      <c r="AV479" s="273"/>
      <c r="AW479" s="273"/>
      <c r="AX479" s="273"/>
      <c r="AY479" s="273"/>
      <c r="AZ479" s="273"/>
      <c r="BA479" s="273"/>
      <c r="BB479" s="273"/>
      <c r="BC479" s="273"/>
      <c r="BD479" s="273"/>
      <c r="BE479" s="273"/>
      <c r="BF479" s="273"/>
    </row>
    <row r="480" spans="1:58" s="272" customFormat="1" ht="16.5" customHeight="1" x14ac:dyDescent="0.25">
      <c r="A480" s="280">
        <v>52</v>
      </c>
      <c r="B480" s="288" t="s">
        <v>80</v>
      </c>
      <c r="C480" s="265">
        <v>0</v>
      </c>
      <c r="D480" s="265">
        <v>0</v>
      </c>
      <c r="E480" s="265">
        <v>2</v>
      </c>
      <c r="F480" s="265">
        <v>0</v>
      </c>
      <c r="G480" s="265">
        <v>0</v>
      </c>
      <c r="H480" s="265">
        <v>0</v>
      </c>
      <c r="I480" s="265">
        <v>0</v>
      </c>
      <c r="J480" s="117">
        <f t="shared" si="22"/>
        <v>2</v>
      </c>
      <c r="K480" s="265">
        <v>17</v>
      </c>
      <c r="L480" s="267">
        <f t="shared" si="23"/>
        <v>2.8571428571428571E-2</v>
      </c>
      <c r="M480" s="117" t="s">
        <v>16</v>
      </c>
      <c r="N480" s="174" t="s">
        <v>2197</v>
      </c>
      <c r="O480" s="175" t="s">
        <v>38</v>
      </c>
      <c r="P480" s="174" t="s">
        <v>130</v>
      </c>
      <c r="Q480" s="15" t="s">
        <v>2178</v>
      </c>
      <c r="R480" s="15">
        <v>8</v>
      </c>
      <c r="S480" s="15" t="s">
        <v>182</v>
      </c>
      <c r="T480" s="174" t="s">
        <v>2167</v>
      </c>
      <c r="U480" s="174" t="s">
        <v>45</v>
      </c>
      <c r="V480" s="174" t="s">
        <v>19</v>
      </c>
      <c r="W480" s="278"/>
      <c r="X480" s="273"/>
      <c r="Y480" s="273"/>
      <c r="Z480" s="273"/>
      <c r="AA480" s="273"/>
      <c r="AB480" s="273"/>
      <c r="AC480" s="273"/>
      <c r="AD480" s="273"/>
      <c r="AE480" s="273"/>
      <c r="AF480" s="273"/>
      <c r="AG480" s="273"/>
      <c r="AH480" s="273"/>
      <c r="AI480" s="273"/>
      <c r="AJ480" s="273"/>
      <c r="AK480" s="273"/>
      <c r="AL480" s="273"/>
      <c r="AM480" s="273"/>
      <c r="AN480" s="273"/>
      <c r="AO480" s="273"/>
      <c r="AP480" s="273"/>
      <c r="AQ480" s="273"/>
      <c r="AR480" s="273"/>
      <c r="AS480" s="273"/>
      <c r="AT480" s="273"/>
      <c r="AU480" s="273"/>
      <c r="AV480" s="273"/>
      <c r="AW480" s="273"/>
      <c r="AX480" s="273"/>
      <c r="AY480" s="273"/>
      <c r="AZ480" s="273"/>
      <c r="BA480" s="273"/>
      <c r="BB480" s="273"/>
      <c r="BC480" s="273"/>
      <c r="BD480" s="273"/>
      <c r="BE480" s="273"/>
      <c r="BF480" s="273"/>
    </row>
    <row r="481" spans="1:58" s="272" customFormat="1" ht="16.5" customHeight="1" x14ac:dyDescent="0.25">
      <c r="A481" s="280">
        <v>52</v>
      </c>
      <c r="B481" s="288" t="s">
        <v>134</v>
      </c>
      <c r="C481" s="117">
        <v>0</v>
      </c>
      <c r="D481" s="117">
        <v>0</v>
      </c>
      <c r="E481" s="117">
        <v>2</v>
      </c>
      <c r="F481" s="117">
        <v>0</v>
      </c>
      <c r="G481" s="117">
        <v>0</v>
      </c>
      <c r="H481" s="117">
        <v>0</v>
      </c>
      <c r="I481" s="117">
        <v>0</v>
      </c>
      <c r="J481" s="117">
        <f t="shared" si="22"/>
        <v>2</v>
      </c>
      <c r="K481" s="266">
        <v>15</v>
      </c>
      <c r="L481" s="267">
        <f t="shared" si="23"/>
        <v>2.8571428571428571E-2</v>
      </c>
      <c r="M481" s="117" t="s">
        <v>16</v>
      </c>
      <c r="N481" s="269" t="s">
        <v>135</v>
      </c>
      <c r="O481" s="274" t="s">
        <v>136</v>
      </c>
      <c r="P481" s="269" t="s">
        <v>130</v>
      </c>
      <c r="Q481" s="15" t="s">
        <v>20</v>
      </c>
      <c r="R481" s="275">
        <v>8</v>
      </c>
      <c r="S481" s="15" t="s">
        <v>65</v>
      </c>
      <c r="T481" s="276" t="s">
        <v>33</v>
      </c>
      <c r="U481" s="276" t="s">
        <v>34</v>
      </c>
      <c r="V481" s="276" t="s">
        <v>35</v>
      </c>
      <c r="W481" s="271"/>
    </row>
    <row r="482" spans="1:58" s="272" customFormat="1" ht="16.5" customHeight="1" x14ac:dyDescent="0.25">
      <c r="A482" s="280">
        <v>52</v>
      </c>
      <c r="B482" s="288" t="s">
        <v>101</v>
      </c>
      <c r="C482" s="265">
        <v>0</v>
      </c>
      <c r="D482" s="265">
        <v>0</v>
      </c>
      <c r="E482" s="265">
        <v>2</v>
      </c>
      <c r="F482" s="265">
        <v>0</v>
      </c>
      <c r="G482" s="265">
        <v>0</v>
      </c>
      <c r="H482" s="265">
        <v>0</v>
      </c>
      <c r="I482" s="265">
        <v>0</v>
      </c>
      <c r="J482" s="117">
        <f t="shared" si="22"/>
        <v>2</v>
      </c>
      <c r="K482" s="265">
        <v>11</v>
      </c>
      <c r="L482" s="267">
        <f t="shared" si="23"/>
        <v>2.8571428571428571E-2</v>
      </c>
      <c r="M482" s="117" t="s">
        <v>16</v>
      </c>
      <c r="N482" s="174" t="s">
        <v>1750</v>
      </c>
      <c r="O482" s="175" t="s">
        <v>1751</v>
      </c>
      <c r="P482" s="174" t="s">
        <v>1015</v>
      </c>
      <c r="Q482" s="15" t="s">
        <v>2256</v>
      </c>
      <c r="R482" s="15">
        <v>8</v>
      </c>
      <c r="S482" s="15" t="s">
        <v>21</v>
      </c>
      <c r="T482" s="174" t="s">
        <v>1730</v>
      </c>
      <c r="U482" s="174" t="s">
        <v>522</v>
      </c>
      <c r="V482" s="174" t="s">
        <v>185</v>
      </c>
      <c r="W482" s="278"/>
      <c r="X482" s="273"/>
      <c r="Y482" s="273"/>
      <c r="Z482" s="273"/>
      <c r="AA482" s="273"/>
      <c r="AB482" s="273"/>
      <c r="AC482" s="273"/>
      <c r="AD482" s="273"/>
      <c r="AE482" s="273"/>
      <c r="AF482" s="273"/>
      <c r="AG482" s="273"/>
      <c r="AH482" s="273"/>
      <c r="AI482" s="273"/>
      <c r="AJ482" s="273"/>
      <c r="AK482" s="273"/>
      <c r="AL482" s="273"/>
      <c r="AM482" s="273"/>
      <c r="AN482" s="273"/>
      <c r="AO482" s="273"/>
      <c r="AP482" s="273"/>
      <c r="AQ482" s="273"/>
      <c r="AR482" s="273"/>
      <c r="AS482" s="273"/>
      <c r="AT482" s="273"/>
      <c r="AU482" s="273"/>
      <c r="AV482" s="273"/>
      <c r="AW482" s="273"/>
      <c r="AX482" s="273"/>
      <c r="AY482" s="273"/>
      <c r="AZ482" s="273"/>
      <c r="BA482" s="273"/>
      <c r="BB482" s="273"/>
      <c r="BC482" s="273"/>
      <c r="BD482" s="273"/>
      <c r="BE482" s="273"/>
      <c r="BF482" s="273"/>
    </row>
    <row r="483" spans="1:58" s="272" customFormat="1" ht="16.5" customHeight="1" x14ac:dyDescent="0.25">
      <c r="A483" s="280">
        <v>53</v>
      </c>
      <c r="B483" s="288" t="s">
        <v>71</v>
      </c>
      <c r="C483" s="265">
        <v>0</v>
      </c>
      <c r="D483" s="265">
        <v>1</v>
      </c>
      <c r="E483" s="265">
        <v>0</v>
      </c>
      <c r="F483" s="265">
        <v>0</v>
      </c>
      <c r="G483" s="265">
        <v>0</v>
      </c>
      <c r="H483" s="265">
        <v>0</v>
      </c>
      <c r="I483" s="265">
        <v>0</v>
      </c>
      <c r="J483" s="117">
        <f t="shared" si="22"/>
        <v>1</v>
      </c>
      <c r="K483" s="265">
        <v>6</v>
      </c>
      <c r="L483" s="267">
        <f t="shared" si="23"/>
        <v>1.4285714285714285E-2</v>
      </c>
      <c r="M483" s="117" t="s">
        <v>16</v>
      </c>
      <c r="N483" s="174" t="s">
        <v>1323</v>
      </c>
      <c r="O483" s="175" t="s">
        <v>352</v>
      </c>
      <c r="P483" s="174" t="s">
        <v>377</v>
      </c>
      <c r="Q483" s="15" t="s">
        <v>1302</v>
      </c>
      <c r="R483" s="15">
        <v>8</v>
      </c>
      <c r="S483" s="15" t="s">
        <v>1324</v>
      </c>
      <c r="T483" s="174" t="s">
        <v>1303</v>
      </c>
      <c r="U483" s="174" t="s">
        <v>1313</v>
      </c>
      <c r="V483" s="174" t="s">
        <v>90</v>
      </c>
      <c r="W483" s="278"/>
      <c r="X483" s="273"/>
      <c r="Y483" s="273"/>
      <c r="Z483" s="273"/>
      <c r="AA483" s="273"/>
      <c r="AB483" s="273"/>
      <c r="AC483" s="273"/>
      <c r="AD483" s="273"/>
      <c r="AE483" s="273"/>
      <c r="AF483" s="273"/>
      <c r="AG483" s="273"/>
      <c r="AH483" s="273"/>
      <c r="AI483" s="273"/>
      <c r="AJ483" s="273"/>
      <c r="AK483" s="273"/>
      <c r="AL483" s="273"/>
      <c r="AM483" s="273"/>
      <c r="AN483" s="273"/>
      <c r="AO483" s="273"/>
      <c r="AP483" s="273"/>
      <c r="AQ483" s="273"/>
      <c r="AR483" s="273"/>
      <c r="AS483" s="273"/>
      <c r="AT483" s="273"/>
      <c r="AU483" s="273"/>
      <c r="AV483" s="273"/>
      <c r="AW483" s="273"/>
      <c r="AX483" s="273"/>
      <c r="AY483" s="273"/>
      <c r="AZ483" s="273"/>
      <c r="BA483" s="273"/>
      <c r="BB483" s="273"/>
      <c r="BC483" s="273"/>
      <c r="BD483" s="273"/>
      <c r="BE483" s="273"/>
      <c r="BF483" s="273"/>
    </row>
    <row r="484" spans="1:58" s="272" customFormat="1" ht="16.5" customHeight="1" x14ac:dyDescent="0.25">
      <c r="A484" s="280">
        <v>53</v>
      </c>
      <c r="B484" s="288" t="s">
        <v>105</v>
      </c>
      <c r="C484" s="265">
        <v>0</v>
      </c>
      <c r="D484" s="265">
        <v>0</v>
      </c>
      <c r="E484" s="265">
        <v>1</v>
      </c>
      <c r="F484" s="265">
        <v>0</v>
      </c>
      <c r="G484" s="265">
        <v>0</v>
      </c>
      <c r="H484" s="265">
        <v>0</v>
      </c>
      <c r="I484" s="265">
        <v>0</v>
      </c>
      <c r="J484" s="117">
        <f t="shared" si="22"/>
        <v>1</v>
      </c>
      <c r="K484" s="265">
        <v>6</v>
      </c>
      <c r="L484" s="267">
        <f t="shared" si="23"/>
        <v>1.4285714285714285E-2</v>
      </c>
      <c r="M484" s="117" t="s">
        <v>16</v>
      </c>
      <c r="N484" s="263" t="s">
        <v>1325</v>
      </c>
      <c r="O484" s="174" t="s">
        <v>529</v>
      </c>
      <c r="P484" s="174" t="s">
        <v>130</v>
      </c>
      <c r="Q484" s="15" t="s">
        <v>1302</v>
      </c>
      <c r="R484" s="265">
        <v>8</v>
      </c>
      <c r="S484" s="15" t="s">
        <v>1324</v>
      </c>
      <c r="T484" s="174" t="s">
        <v>1303</v>
      </c>
      <c r="U484" s="174" t="s">
        <v>1313</v>
      </c>
      <c r="V484" s="174" t="s">
        <v>90</v>
      </c>
      <c r="W484" s="278"/>
      <c r="X484" s="273"/>
      <c r="Y484" s="273"/>
      <c r="Z484" s="273"/>
      <c r="AA484" s="273"/>
      <c r="AB484" s="273"/>
      <c r="AC484" s="273"/>
      <c r="AD484" s="273"/>
      <c r="AE484" s="273"/>
      <c r="AF484" s="273"/>
      <c r="AG484" s="273"/>
      <c r="AH484" s="273"/>
      <c r="AI484" s="273"/>
      <c r="AJ484" s="273"/>
      <c r="AK484" s="273"/>
      <c r="AL484" s="273"/>
      <c r="AM484" s="273"/>
      <c r="AN484" s="273"/>
      <c r="AO484" s="273"/>
      <c r="AP484" s="273"/>
      <c r="AQ484" s="273"/>
      <c r="AR484" s="273"/>
      <c r="AS484" s="273"/>
      <c r="AT484" s="273"/>
      <c r="AU484" s="273"/>
      <c r="AV484" s="273"/>
      <c r="AW484" s="273"/>
      <c r="AX484" s="273"/>
      <c r="AY484" s="273"/>
      <c r="AZ484" s="273"/>
      <c r="BA484" s="273"/>
      <c r="BB484" s="273"/>
      <c r="BC484" s="273"/>
      <c r="BD484" s="273"/>
      <c r="BE484" s="273"/>
      <c r="BF484" s="273"/>
    </row>
    <row r="485" spans="1:58" s="273" customFormat="1" ht="16.5" customHeight="1" x14ac:dyDescent="0.25">
      <c r="A485" s="280">
        <v>53</v>
      </c>
      <c r="B485" s="288" t="s">
        <v>109</v>
      </c>
      <c r="C485" s="265">
        <v>0</v>
      </c>
      <c r="D485" s="265">
        <v>0</v>
      </c>
      <c r="E485" s="265">
        <v>1</v>
      </c>
      <c r="F485" s="265">
        <v>0</v>
      </c>
      <c r="G485" s="265">
        <v>0</v>
      </c>
      <c r="H485" s="265">
        <v>0</v>
      </c>
      <c r="I485" s="265">
        <v>0</v>
      </c>
      <c r="J485" s="117">
        <f t="shared" si="22"/>
        <v>1</v>
      </c>
      <c r="K485" s="265">
        <v>3</v>
      </c>
      <c r="L485" s="267">
        <f t="shared" si="23"/>
        <v>1.4285714285714285E-2</v>
      </c>
      <c r="M485" s="117" t="s">
        <v>16</v>
      </c>
      <c r="N485" s="174" t="s">
        <v>752</v>
      </c>
      <c r="O485" s="175" t="s">
        <v>404</v>
      </c>
      <c r="P485" s="174" t="s">
        <v>329</v>
      </c>
      <c r="Q485" s="15" t="s">
        <v>878</v>
      </c>
      <c r="R485" s="15">
        <v>8</v>
      </c>
      <c r="S485" s="15" t="s">
        <v>182</v>
      </c>
      <c r="T485" s="174" t="s">
        <v>879</v>
      </c>
      <c r="U485" s="174" t="s">
        <v>880</v>
      </c>
      <c r="V485" s="174" t="s">
        <v>162</v>
      </c>
      <c r="W485" s="278"/>
    </row>
    <row r="486" spans="1:58" s="273" customFormat="1" ht="16.5" customHeight="1" x14ac:dyDescent="0.25">
      <c r="A486" s="280">
        <v>53</v>
      </c>
      <c r="B486" s="288" t="s">
        <v>75</v>
      </c>
      <c r="C486" s="265">
        <v>0</v>
      </c>
      <c r="D486" s="265">
        <v>0</v>
      </c>
      <c r="E486" s="265">
        <v>1</v>
      </c>
      <c r="F486" s="265">
        <v>0</v>
      </c>
      <c r="G486" s="265">
        <v>0</v>
      </c>
      <c r="H486" s="265">
        <v>0</v>
      </c>
      <c r="I486" s="265">
        <v>0</v>
      </c>
      <c r="J486" s="117">
        <f t="shared" si="22"/>
        <v>1</v>
      </c>
      <c r="K486" s="265">
        <v>13</v>
      </c>
      <c r="L486" s="267">
        <f t="shared" si="23"/>
        <v>1.4285714285714285E-2</v>
      </c>
      <c r="M486" s="117" t="s">
        <v>16</v>
      </c>
      <c r="N486" s="174" t="s">
        <v>540</v>
      </c>
      <c r="O486" s="175" t="s">
        <v>578</v>
      </c>
      <c r="P486" s="174" t="s">
        <v>292</v>
      </c>
      <c r="Q486" s="15" t="s">
        <v>545</v>
      </c>
      <c r="R486" s="15">
        <v>8</v>
      </c>
      <c r="S486" s="15" t="s">
        <v>246</v>
      </c>
      <c r="T486" s="174" t="s">
        <v>554</v>
      </c>
      <c r="U486" s="174" t="s">
        <v>522</v>
      </c>
      <c r="V486" s="174" t="s">
        <v>148</v>
      </c>
      <c r="W486" s="278"/>
    </row>
    <row r="487" spans="1:58" s="273" customFormat="1" ht="16.5" customHeight="1" x14ac:dyDescent="0.25">
      <c r="A487" s="280">
        <v>53</v>
      </c>
      <c r="B487" s="288" t="s">
        <v>105</v>
      </c>
      <c r="C487" s="265">
        <v>0</v>
      </c>
      <c r="D487" s="265">
        <v>0</v>
      </c>
      <c r="E487" s="265">
        <v>1</v>
      </c>
      <c r="F487" s="265">
        <v>0</v>
      </c>
      <c r="G487" s="265">
        <v>0</v>
      </c>
      <c r="H487" s="265">
        <v>0</v>
      </c>
      <c r="I487" s="265">
        <v>0</v>
      </c>
      <c r="J487" s="117">
        <f t="shared" si="22"/>
        <v>1</v>
      </c>
      <c r="K487" s="265">
        <v>6</v>
      </c>
      <c r="L487" s="267">
        <f t="shared" si="23"/>
        <v>1.4285714285714285E-2</v>
      </c>
      <c r="M487" s="117" t="s">
        <v>16</v>
      </c>
      <c r="N487" s="174" t="s">
        <v>944</v>
      </c>
      <c r="O487" s="175" t="s">
        <v>107</v>
      </c>
      <c r="P487" s="174" t="s">
        <v>377</v>
      </c>
      <c r="Q487" s="15" t="s">
        <v>926</v>
      </c>
      <c r="R487" s="15">
        <v>8</v>
      </c>
      <c r="S487" s="15" t="s">
        <v>246</v>
      </c>
      <c r="T487" s="174" t="s">
        <v>927</v>
      </c>
      <c r="U487" s="174" t="s">
        <v>184</v>
      </c>
      <c r="V487" s="174" t="s">
        <v>168</v>
      </c>
      <c r="W487" s="278"/>
    </row>
    <row r="488" spans="1:58" s="273" customFormat="1" ht="16.5" customHeight="1" x14ac:dyDescent="0.25">
      <c r="A488" s="280">
        <v>53</v>
      </c>
      <c r="B488" s="288" t="s">
        <v>77</v>
      </c>
      <c r="C488" s="265">
        <v>0</v>
      </c>
      <c r="D488" s="265">
        <v>0</v>
      </c>
      <c r="E488" s="265">
        <v>1</v>
      </c>
      <c r="F488" s="265">
        <v>0</v>
      </c>
      <c r="G488" s="265">
        <v>0</v>
      </c>
      <c r="H488" s="265">
        <v>0</v>
      </c>
      <c r="I488" s="265">
        <v>0</v>
      </c>
      <c r="J488" s="117">
        <f t="shared" si="22"/>
        <v>1</v>
      </c>
      <c r="K488" s="265">
        <v>12</v>
      </c>
      <c r="L488" s="267">
        <f t="shared" si="23"/>
        <v>1.4285714285714285E-2</v>
      </c>
      <c r="M488" s="117" t="s">
        <v>16</v>
      </c>
      <c r="N488" s="174" t="s">
        <v>1752</v>
      </c>
      <c r="O488" s="175" t="s">
        <v>404</v>
      </c>
      <c r="P488" s="174" t="s">
        <v>60</v>
      </c>
      <c r="Q488" s="15" t="s">
        <v>2256</v>
      </c>
      <c r="R488" s="15">
        <v>8</v>
      </c>
      <c r="S488" s="15" t="s">
        <v>21</v>
      </c>
      <c r="T488" s="174" t="s">
        <v>1728</v>
      </c>
      <c r="U488" s="174" t="s">
        <v>352</v>
      </c>
      <c r="V488" s="174" t="s">
        <v>49</v>
      </c>
      <c r="W488" s="278"/>
    </row>
    <row r="489" spans="1:58" s="273" customFormat="1" ht="16.5" customHeight="1" x14ac:dyDescent="0.25">
      <c r="A489" s="280">
        <v>53</v>
      </c>
      <c r="B489" s="288" t="s">
        <v>80</v>
      </c>
      <c r="C489" s="265">
        <v>0</v>
      </c>
      <c r="D489" s="265">
        <v>0</v>
      </c>
      <c r="E489" s="265">
        <v>1</v>
      </c>
      <c r="F489" s="265">
        <v>0</v>
      </c>
      <c r="G489" s="265">
        <v>0</v>
      </c>
      <c r="H489" s="265">
        <v>0</v>
      </c>
      <c r="I489" s="265">
        <v>0</v>
      </c>
      <c r="J489" s="117">
        <f t="shared" si="22"/>
        <v>1</v>
      </c>
      <c r="K489" s="265">
        <v>7</v>
      </c>
      <c r="L489" s="267">
        <f t="shared" si="23"/>
        <v>1.4285714285714285E-2</v>
      </c>
      <c r="M489" s="117" t="s">
        <v>16</v>
      </c>
      <c r="N489" s="174" t="s">
        <v>679</v>
      </c>
      <c r="O489" s="175" t="s">
        <v>126</v>
      </c>
      <c r="P489" s="174" t="s">
        <v>402</v>
      </c>
      <c r="Q489" s="15" t="s">
        <v>664</v>
      </c>
      <c r="R489" s="275">
        <v>8</v>
      </c>
      <c r="S489" s="15" t="s">
        <v>246</v>
      </c>
      <c r="T489" s="276" t="s">
        <v>665</v>
      </c>
      <c r="U489" s="276" t="s">
        <v>34</v>
      </c>
      <c r="V489" s="276" t="s">
        <v>19</v>
      </c>
      <c r="W489" s="278"/>
    </row>
    <row r="490" spans="1:58" s="273" customFormat="1" ht="16.5" customHeight="1" x14ac:dyDescent="0.25">
      <c r="A490" s="280">
        <v>53</v>
      </c>
      <c r="B490" s="288" t="s">
        <v>134</v>
      </c>
      <c r="C490" s="265">
        <v>0</v>
      </c>
      <c r="D490" s="265">
        <v>0</v>
      </c>
      <c r="E490" s="265">
        <v>1</v>
      </c>
      <c r="F490" s="265">
        <v>0</v>
      </c>
      <c r="G490" s="265">
        <v>0</v>
      </c>
      <c r="H490" s="265">
        <v>0</v>
      </c>
      <c r="I490" s="265">
        <v>0</v>
      </c>
      <c r="J490" s="117">
        <f t="shared" si="22"/>
        <v>1</v>
      </c>
      <c r="K490" s="265">
        <v>11</v>
      </c>
      <c r="L490" s="267">
        <f t="shared" si="23"/>
        <v>1.4285714285714285E-2</v>
      </c>
      <c r="M490" s="117" t="s">
        <v>16</v>
      </c>
      <c r="N490" s="174" t="s">
        <v>788</v>
      </c>
      <c r="O490" s="175" t="s">
        <v>767</v>
      </c>
      <c r="P490" s="174" t="s">
        <v>377</v>
      </c>
      <c r="Q490" s="15" t="s">
        <v>2279</v>
      </c>
      <c r="R490" s="15">
        <v>8</v>
      </c>
      <c r="S490" s="15" t="s">
        <v>182</v>
      </c>
      <c r="T490" s="174" t="s">
        <v>758</v>
      </c>
      <c r="U490" s="174" t="s">
        <v>346</v>
      </c>
      <c r="V490" s="174" t="s">
        <v>185</v>
      </c>
      <c r="W490" s="278"/>
    </row>
    <row r="491" spans="1:58" s="273" customFormat="1" ht="16.5" customHeight="1" x14ac:dyDescent="0.25">
      <c r="A491" s="280">
        <v>53</v>
      </c>
      <c r="B491" s="288" t="s">
        <v>117</v>
      </c>
      <c r="C491" s="265">
        <v>0</v>
      </c>
      <c r="D491" s="265">
        <v>0</v>
      </c>
      <c r="E491" s="265">
        <v>0</v>
      </c>
      <c r="F491" s="265">
        <v>0</v>
      </c>
      <c r="G491" s="265">
        <v>1</v>
      </c>
      <c r="H491" s="265">
        <v>0</v>
      </c>
      <c r="I491" s="265">
        <v>0</v>
      </c>
      <c r="J491" s="117">
        <f t="shared" si="22"/>
        <v>1</v>
      </c>
      <c r="K491" s="265">
        <v>6</v>
      </c>
      <c r="L491" s="267">
        <f t="shared" si="23"/>
        <v>1.4285714285714285E-2</v>
      </c>
      <c r="M491" s="117" t="s">
        <v>16</v>
      </c>
      <c r="N491" s="174" t="s">
        <v>1329</v>
      </c>
      <c r="O491" s="175" t="s">
        <v>937</v>
      </c>
      <c r="P491" s="174" t="s">
        <v>469</v>
      </c>
      <c r="Q491" s="15" t="s">
        <v>1302</v>
      </c>
      <c r="R491" s="15">
        <v>8</v>
      </c>
      <c r="S491" s="15" t="s">
        <v>1324</v>
      </c>
      <c r="T491" s="174" t="s">
        <v>1303</v>
      </c>
      <c r="U491" s="174" t="s">
        <v>1313</v>
      </c>
      <c r="V491" s="174" t="s">
        <v>90</v>
      </c>
      <c r="W491" s="278"/>
    </row>
    <row r="492" spans="1:58" s="273" customFormat="1" ht="16.5" customHeight="1" x14ac:dyDescent="0.25">
      <c r="A492" s="280">
        <v>53</v>
      </c>
      <c r="B492" s="288" t="s">
        <v>131</v>
      </c>
      <c r="C492" s="265">
        <v>0</v>
      </c>
      <c r="D492" s="265">
        <v>0</v>
      </c>
      <c r="E492" s="265">
        <v>1</v>
      </c>
      <c r="F492" s="265">
        <v>0</v>
      </c>
      <c r="G492" s="265">
        <v>0</v>
      </c>
      <c r="H492" s="265">
        <v>0</v>
      </c>
      <c r="I492" s="265">
        <v>0</v>
      </c>
      <c r="J492" s="117">
        <f t="shared" si="22"/>
        <v>1</v>
      </c>
      <c r="K492" s="265">
        <v>3</v>
      </c>
      <c r="L492" s="267">
        <f t="shared" si="23"/>
        <v>1.4285714285714285E-2</v>
      </c>
      <c r="M492" s="117" t="s">
        <v>16</v>
      </c>
      <c r="N492" s="174" t="s">
        <v>884</v>
      </c>
      <c r="O492" s="175" t="s">
        <v>380</v>
      </c>
      <c r="P492" s="174" t="s">
        <v>60</v>
      </c>
      <c r="Q492" s="15" t="s">
        <v>878</v>
      </c>
      <c r="R492" s="15">
        <v>8</v>
      </c>
      <c r="S492" s="15" t="s">
        <v>309</v>
      </c>
      <c r="T492" s="174" t="s">
        <v>883</v>
      </c>
      <c r="U492" s="174" t="s">
        <v>827</v>
      </c>
      <c r="V492" s="174" t="s">
        <v>90</v>
      </c>
      <c r="W492" s="278"/>
    </row>
    <row r="493" spans="1:58" s="273" customFormat="1" ht="16.5" customHeight="1" x14ac:dyDescent="0.25">
      <c r="A493" s="280">
        <v>53</v>
      </c>
      <c r="B493" s="288" t="s">
        <v>87</v>
      </c>
      <c r="C493" s="265">
        <v>0</v>
      </c>
      <c r="D493" s="265">
        <v>0</v>
      </c>
      <c r="E493" s="265">
        <v>1</v>
      </c>
      <c r="F493" s="265">
        <v>0</v>
      </c>
      <c r="G493" s="265">
        <v>0</v>
      </c>
      <c r="H493" s="265">
        <v>0</v>
      </c>
      <c r="I493" s="265">
        <v>0</v>
      </c>
      <c r="J493" s="117">
        <f t="shared" si="22"/>
        <v>1</v>
      </c>
      <c r="K493" s="265">
        <v>11</v>
      </c>
      <c r="L493" s="267">
        <f t="shared" si="23"/>
        <v>1.4285714285714285E-2</v>
      </c>
      <c r="M493" s="117" t="s">
        <v>16</v>
      </c>
      <c r="N493" s="174" t="s">
        <v>785</v>
      </c>
      <c r="O493" s="175" t="s">
        <v>786</v>
      </c>
      <c r="P493" s="174" t="s">
        <v>787</v>
      </c>
      <c r="Q493" s="15" t="s">
        <v>2279</v>
      </c>
      <c r="R493" s="15">
        <v>8</v>
      </c>
      <c r="S493" s="15" t="s">
        <v>309</v>
      </c>
      <c r="T493" s="174" t="s">
        <v>758</v>
      </c>
      <c r="U493" s="174" t="s">
        <v>346</v>
      </c>
      <c r="V493" s="174" t="s">
        <v>185</v>
      </c>
      <c r="W493" s="278"/>
    </row>
    <row r="494" spans="1:58" s="273" customFormat="1" ht="16.5" customHeight="1" x14ac:dyDescent="0.25">
      <c r="A494" s="280">
        <v>53</v>
      </c>
      <c r="B494" s="288" t="s">
        <v>83</v>
      </c>
      <c r="C494" s="265">
        <v>0</v>
      </c>
      <c r="D494" s="265">
        <v>0</v>
      </c>
      <c r="E494" s="265">
        <v>1</v>
      </c>
      <c r="F494" s="265">
        <v>0</v>
      </c>
      <c r="G494" s="265">
        <v>0</v>
      </c>
      <c r="H494" s="265">
        <v>0</v>
      </c>
      <c r="I494" s="265">
        <v>0</v>
      </c>
      <c r="J494" s="117">
        <f t="shared" si="22"/>
        <v>1</v>
      </c>
      <c r="K494" s="265">
        <v>6</v>
      </c>
      <c r="L494" s="267">
        <f t="shared" si="23"/>
        <v>1.4285714285714285E-2</v>
      </c>
      <c r="M494" s="117" t="s">
        <v>16</v>
      </c>
      <c r="N494" s="174" t="s">
        <v>1330</v>
      </c>
      <c r="O494" s="175" t="s">
        <v>18</v>
      </c>
      <c r="P494" s="174" t="s">
        <v>56</v>
      </c>
      <c r="Q494" s="15" t="s">
        <v>1302</v>
      </c>
      <c r="R494" s="15">
        <v>8</v>
      </c>
      <c r="S494" s="15" t="s">
        <v>1307</v>
      </c>
      <c r="T494" s="174" t="s">
        <v>1303</v>
      </c>
      <c r="U494" s="174" t="s">
        <v>45</v>
      </c>
      <c r="V494" s="174" t="s">
        <v>233</v>
      </c>
      <c r="W494" s="278"/>
    </row>
    <row r="495" spans="1:58" s="273" customFormat="1" ht="16.5" customHeight="1" x14ac:dyDescent="0.25">
      <c r="A495" s="280">
        <v>53</v>
      </c>
      <c r="B495" s="288" t="s">
        <v>95</v>
      </c>
      <c r="C495" s="265">
        <v>0</v>
      </c>
      <c r="D495" s="265">
        <v>1</v>
      </c>
      <c r="E495" s="265">
        <v>0</v>
      </c>
      <c r="F495" s="265">
        <v>0</v>
      </c>
      <c r="G495" s="265">
        <v>0</v>
      </c>
      <c r="H495" s="265">
        <v>0</v>
      </c>
      <c r="I495" s="265">
        <v>0</v>
      </c>
      <c r="J495" s="117">
        <f t="shared" si="22"/>
        <v>1</v>
      </c>
      <c r="K495" s="265">
        <v>6</v>
      </c>
      <c r="L495" s="267">
        <f t="shared" si="23"/>
        <v>1.4285714285714285E-2</v>
      </c>
      <c r="M495" s="117" t="s">
        <v>16</v>
      </c>
      <c r="N495" s="174" t="s">
        <v>1326</v>
      </c>
      <c r="O495" s="175" t="s">
        <v>1327</v>
      </c>
      <c r="P495" s="174" t="s">
        <v>1328</v>
      </c>
      <c r="Q495" s="15" t="s">
        <v>1302</v>
      </c>
      <c r="R495" s="15">
        <v>8</v>
      </c>
      <c r="S495" s="15" t="s">
        <v>1307</v>
      </c>
      <c r="T495" s="174" t="s">
        <v>1303</v>
      </c>
      <c r="U495" s="174" t="s">
        <v>45</v>
      </c>
      <c r="V495" s="174" t="s">
        <v>233</v>
      </c>
      <c r="W495" s="278"/>
    </row>
    <row r="496" spans="1:58" s="273" customFormat="1" ht="16.5" customHeight="1" x14ac:dyDescent="0.25">
      <c r="A496" s="280">
        <v>53</v>
      </c>
      <c r="B496" s="288" t="s">
        <v>113</v>
      </c>
      <c r="C496" s="265">
        <v>0</v>
      </c>
      <c r="D496" s="265">
        <v>1</v>
      </c>
      <c r="E496" s="265">
        <v>0</v>
      </c>
      <c r="F496" s="265">
        <v>0</v>
      </c>
      <c r="G496" s="265">
        <v>0</v>
      </c>
      <c r="H496" s="265">
        <v>0</v>
      </c>
      <c r="I496" s="265">
        <v>0</v>
      </c>
      <c r="J496" s="117">
        <f t="shared" si="22"/>
        <v>1</v>
      </c>
      <c r="K496" s="265">
        <v>9</v>
      </c>
      <c r="L496" s="267">
        <f t="shared" si="23"/>
        <v>1.4285714285714285E-2</v>
      </c>
      <c r="M496" s="117" t="s">
        <v>16</v>
      </c>
      <c r="N496" s="174" t="s">
        <v>1218</v>
      </c>
      <c r="O496" s="175" t="s">
        <v>1219</v>
      </c>
      <c r="P496" s="174" t="s">
        <v>280</v>
      </c>
      <c r="Q496" s="15" t="s">
        <v>1198</v>
      </c>
      <c r="R496" s="15">
        <v>8</v>
      </c>
      <c r="S496" s="15" t="s">
        <v>182</v>
      </c>
      <c r="T496" s="174" t="s">
        <v>1199</v>
      </c>
      <c r="U496" s="174" t="s">
        <v>34</v>
      </c>
      <c r="V496" s="174" t="s">
        <v>828</v>
      </c>
      <c r="W496" s="278"/>
    </row>
    <row r="497" spans="1:58" s="273" customFormat="1" ht="16.5" customHeight="1" x14ac:dyDescent="0.25">
      <c r="A497" s="280">
        <v>53</v>
      </c>
      <c r="B497" s="288" t="s">
        <v>1883</v>
      </c>
      <c r="C497" s="265">
        <v>0</v>
      </c>
      <c r="D497" s="265">
        <v>0</v>
      </c>
      <c r="E497" s="265">
        <v>1</v>
      </c>
      <c r="F497" s="265">
        <v>0</v>
      </c>
      <c r="G497" s="265">
        <v>0</v>
      </c>
      <c r="H497" s="265">
        <v>0</v>
      </c>
      <c r="I497" s="265">
        <v>0</v>
      </c>
      <c r="J497" s="117">
        <f t="shared" si="22"/>
        <v>1</v>
      </c>
      <c r="K497" s="265">
        <v>1</v>
      </c>
      <c r="L497" s="267">
        <f t="shared" si="23"/>
        <v>1.4285714285714285E-2</v>
      </c>
      <c r="M497" s="117" t="s">
        <v>16</v>
      </c>
      <c r="N497" s="174" t="s">
        <v>1884</v>
      </c>
      <c r="O497" s="175" t="s">
        <v>142</v>
      </c>
      <c r="P497" s="174" t="s">
        <v>35</v>
      </c>
      <c r="Q497" s="15" t="s">
        <v>1863</v>
      </c>
      <c r="R497" s="15">
        <v>8</v>
      </c>
      <c r="S497" s="15" t="s">
        <v>246</v>
      </c>
      <c r="T497" s="174" t="s">
        <v>1864</v>
      </c>
      <c r="U497" s="174" t="s">
        <v>522</v>
      </c>
      <c r="V497" s="174" t="s">
        <v>277</v>
      </c>
      <c r="W497" s="278"/>
    </row>
    <row r="498" spans="1:58" s="273" customFormat="1" ht="16.5" customHeight="1" x14ac:dyDescent="0.25">
      <c r="A498" s="280">
        <v>53</v>
      </c>
      <c r="B498" s="288" t="s">
        <v>113</v>
      </c>
      <c r="C498" s="265">
        <v>0</v>
      </c>
      <c r="D498" s="265">
        <v>0</v>
      </c>
      <c r="E498" s="265">
        <v>1</v>
      </c>
      <c r="F498" s="265">
        <v>0</v>
      </c>
      <c r="G498" s="265">
        <v>0</v>
      </c>
      <c r="H498" s="265">
        <v>0</v>
      </c>
      <c r="I498" s="265">
        <v>0</v>
      </c>
      <c r="J498" s="117">
        <f t="shared" si="22"/>
        <v>1</v>
      </c>
      <c r="K498" s="265">
        <v>3</v>
      </c>
      <c r="L498" s="267">
        <f t="shared" si="23"/>
        <v>1.4285714285714285E-2</v>
      </c>
      <c r="M498" s="117" t="s">
        <v>16</v>
      </c>
      <c r="N498" s="174" t="s">
        <v>1655</v>
      </c>
      <c r="O498" s="175" t="s">
        <v>433</v>
      </c>
      <c r="P498" s="174" t="s">
        <v>31</v>
      </c>
      <c r="Q498" s="15" t="s">
        <v>1649</v>
      </c>
      <c r="R498" s="15">
        <v>8</v>
      </c>
      <c r="S498" s="15" t="s">
        <v>182</v>
      </c>
      <c r="T498" s="174" t="s">
        <v>1652</v>
      </c>
      <c r="U498" s="174" t="s">
        <v>346</v>
      </c>
      <c r="V498" s="174" t="s">
        <v>457</v>
      </c>
      <c r="W498" s="278"/>
    </row>
    <row r="499" spans="1:58" s="273" customFormat="1" ht="16.5" customHeight="1" x14ac:dyDescent="0.25">
      <c r="A499" s="280">
        <v>53</v>
      </c>
      <c r="B499" s="288" t="s">
        <v>121</v>
      </c>
      <c r="C499" s="265">
        <v>0</v>
      </c>
      <c r="D499" s="265">
        <v>0</v>
      </c>
      <c r="E499" s="265">
        <v>1</v>
      </c>
      <c r="F499" s="265">
        <v>0</v>
      </c>
      <c r="G499" s="265">
        <v>0</v>
      </c>
      <c r="H499" s="265">
        <v>0</v>
      </c>
      <c r="I499" s="265">
        <v>0</v>
      </c>
      <c r="J499" s="117">
        <f t="shared" si="22"/>
        <v>1</v>
      </c>
      <c r="K499" s="265">
        <v>14</v>
      </c>
      <c r="L499" s="267">
        <f t="shared" si="23"/>
        <v>1.4285714285714285E-2</v>
      </c>
      <c r="M499" s="117" t="s">
        <v>16</v>
      </c>
      <c r="N499" s="174" t="s">
        <v>1695</v>
      </c>
      <c r="O499" s="175" t="s">
        <v>107</v>
      </c>
      <c r="P499" s="174" t="s">
        <v>534</v>
      </c>
      <c r="Q499" s="15" t="s">
        <v>1658</v>
      </c>
      <c r="R499" s="15">
        <v>8</v>
      </c>
      <c r="S499" s="15" t="s">
        <v>1661</v>
      </c>
      <c r="T499" s="174" t="s">
        <v>1659</v>
      </c>
      <c r="U499" s="174" t="s">
        <v>34</v>
      </c>
      <c r="V499" s="174" t="s">
        <v>1161</v>
      </c>
      <c r="W499" s="278"/>
    </row>
    <row r="500" spans="1:58" s="273" customFormat="1" ht="16.5" customHeight="1" x14ac:dyDescent="0.25">
      <c r="A500" s="280">
        <v>53</v>
      </c>
      <c r="B500" s="288" t="s">
        <v>121</v>
      </c>
      <c r="C500" s="265">
        <v>0</v>
      </c>
      <c r="D500" s="265">
        <v>0</v>
      </c>
      <c r="E500" s="265">
        <v>0</v>
      </c>
      <c r="F500" s="265">
        <v>1</v>
      </c>
      <c r="G500" s="265">
        <v>0</v>
      </c>
      <c r="H500" s="265">
        <v>0</v>
      </c>
      <c r="I500" s="265">
        <v>0</v>
      </c>
      <c r="J500" s="117">
        <f t="shared" si="22"/>
        <v>1</v>
      </c>
      <c r="K500" s="265">
        <v>9</v>
      </c>
      <c r="L500" s="267">
        <f t="shared" si="23"/>
        <v>1.4285714285714285E-2</v>
      </c>
      <c r="M500" s="117" t="s">
        <v>16</v>
      </c>
      <c r="N500" s="174" t="s">
        <v>1217</v>
      </c>
      <c r="O500" s="175" t="s">
        <v>294</v>
      </c>
      <c r="P500" s="174" t="s">
        <v>90</v>
      </c>
      <c r="Q500" s="15" t="s">
        <v>1198</v>
      </c>
      <c r="R500" s="15">
        <v>8</v>
      </c>
      <c r="S500" s="15" t="s">
        <v>182</v>
      </c>
      <c r="T500" s="174" t="s">
        <v>1199</v>
      </c>
      <c r="U500" s="174" t="s">
        <v>34</v>
      </c>
      <c r="V500" s="174" t="s">
        <v>828</v>
      </c>
      <c r="W500" s="278"/>
    </row>
    <row r="501" spans="1:58" s="273" customFormat="1" ht="16.5" customHeight="1" x14ac:dyDescent="0.25">
      <c r="A501" s="280">
        <v>53</v>
      </c>
      <c r="B501" s="288" t="s">
        <v>66</v>
      </c>
      <c r="C501" s="265">
        <v>0</v>
      </c>
      <c r="D501" s="265">
        <v>0</v>
      </c>
      <c r="E501" s="265">
        <v>1</v>
      </c>
      <c r="F501" s="265">
        <v>0</v>
      </c>
      <c r="G501" s="265">
        <v>0</v>
      </c>
      <c r="H501" s="265">
        <v>0</v>
      </c>
      <c r="I501" s="265">
        <v>0</v>
      </c>
      <c r="J501" s="117">
        <f t="shared" si="22"/>
        <v>1</v>
      </c>
      <c r="K501" s="265">
        <v>13</v>
      </c>
      <c r="L501" s="267">
        <f t="shared" si="23"/>
        <v>1.4285714285714285E-2</v>
      </c>
      <c r="M501" s="117" t="s">
        <v>16</v>
      </c>
      <c r="N501" s="174" t="s">
        <v>579</v>
      </c>
      <c r="O501" s="175" t="s">
        <v>580</v>
      </c>
      <c r="P501" s="174" t="s">
        <v>581</v>
      </c>
      <c r="Q501" s="15" t="s">
        <v>545</v>
      </c>
      <c r="R501" s="15">
        <v>8</v>
      </c>
      <c r="S501" s="15" t="s">
        <v>246</v>
      </c>
      <c r="T501" s="174" t="s">
        <v>554</v>
      </c>
      <c r="U501" s="174" t="s">
        <v>522</v>
      </c>
      <c r="V501" s="174" t="s">
        <v>148</v>
      </c>
      <c r="W501" s="278"/>
    </row>
    <row r="502" spans="1:58" s="273" customFormat="1" ht="16.5" customHeight="1" x14ac:dyDescent="0.25">
      <c r="A502" s="280">
        <v>53</v>
      </c>
      <c r="B502" s="288" t="s">
        <v>124</v>
      </c>
      <c r="C502" s="265">
        <v>1</v>
      </c>
      <c r="D502" s="265">
        <v>0</v>
      </c>
      <c r="E502" s="265">
        <v>0</v>
      </c>
      <c r="F502" s="265">
        <v>0</v>
      </c>
      <c r="G502" s="265">
        <v>0</v>
      </c>
      <c r="H502" s="265">
        <v>0</v>
      </c>
      <c r="I502" s="265">
        <v>0</v>
      </c>
      <c r="J502" s="117">
        <f t="shared" si="22"/>
        <v>1</v>
      </c>
      <c r="K502" s="265">
        <v>9</v>
      </c>
      <c r="L502" s="267">
        <f t="shared" si="23"/>
        <v>1.4285714285714285E-2</v>
      </c>
      <c r="M502" s="117" t="s">
        <v>16</v>
      </c>
      <c r="N502" s="174" t="s">
        <v>1223</v>
      </c>
      <c r="O502" s="175" t="s">
        <v>1224</v>
      </c>
      <c r="P502" s="174" t="s">
        <v>1225</v>
      </c>
      <c r="Q502" s="15" t="s">
        <v>1198</v>
      </c>
      <c r="R502" s="15">
        <v>8</v>
      </c>
      <c r="S502" s="15" t="s">
        <v>182</v>
      </c>
      <c r="T502" s="174" t="s">
        <v>1199</v>
      </c>
      <c r="U502" s="174" t="s">
        <v>34</v>
      </c>
      <c r="V502" s="174" t="s">
        <v>828</v>
      </c>
      <c r="W502" s="278"/>
    </row>
    <row r="503" spans="1:58" s="273" customFormat="1" ht="16.5" customHeight="1" x14ac:dyDescent="0.25">
      <c r="A503" s="280">
        <v>53</v>
      </c>
      <c r="B503" s="288" t="s">
        <v>101</v>
      </c>
      <c r="C503" s="265">
        <v>0</v>
      </c>
      <c r="D503" s="265">
        <v>0</v>
      </c>
      <c r="E503" s="265">
        <v>1</v>
      </c>
      <c r="F503" s="265">
        <v>0</v>
      </c>
      <c r="G503" s="265">
        <v>0</v>
      </c>
      <c r="H503" s="265">
        <v>0</v>
      </c>
      <c r="I503" s="265">
        <v>0</v>
      </c>
      <c r="J503" s="117">
        <f t="shared" si="22"/>
        <v>1</v>
      </c>
      <c r="K503" s="265">
        <v>6</v>
      </c>
      <c r="L503" s="267">
        <f t="shared" si="23"/>
        <v>1.4285714285714285E-2</v>
      </c>
      <c r="M503" s="117" t="s">
        <v>16</v>
      </c>
      <c r="N503" s="174" t="s">
        <v>1331</v>
      </c>
      <c r="O503" s="175" t="s">
        <v>507</v>
      </c>
      <c r="P503" s="174" t="s">
        <v>185</v>
      </c>
      <c r="Q503" s="15" t="s">
        <v>1302</v>
      </c>
      <c r="R503" s="15">
        <v>8</v>
      </c>
      <c r="S503" s="15" t="s">
        <v>1307</v>
      </c>
      <c r="T503" s="174" t="s">
        <v>1303</v>
      </c>
      <c r="U503" s="174" t="s">
        <v>45</v>
      </c>
      <c r="V503" s="174" t="s">
        <v>233</v>
      </c>
      <c r="W503" s="278"/>
    </row>
    <row r="504" spans="1:58" s="273" customFormat="1" ht="16.5" customHeight="1" x14ac:dyDescent="0.25">
      <c r="A504" s="280">
        <v>53</v>
      </c>
      <c r="B504" s="288" t="s">
        <v>91</v>
      </c>
      <c r="C504" s="265">
        <v>0</v>
      </c>
      <c r="D504" s="265">
        <v>0</v>
      </c>
      <c r="E504" s="265">
        <v>1</v>
      </c>
      <c r="F504" s="265">
        <v>0</v>
      </c>
      <c r="G504" s="265">
        <v>0</v>
      </c>
      <c r="H504" s="265">
        <v>0</v>
      </c>
      <c r="I504" s="265">
        <v>0</v>
      </c>
      <c r="J504" s="117">
        <f t="shared" si="22"/>
        <v>1</v>
      </c>
      <c r="K504" s="265">
        <v>9</v>
      </c>
      <c r="L504" s="267">
        <f t="shared" si="23"/>
        <v>1.4285714285714285E-2</v>
      </c>
      <c r="M504" s="117" t="s">
        <v>16</v>
      </c>
      <c r="N504" s="174" t="s">
        <v>1408</v>
      </c>
      <c r="O504" s="175" t="s">
        <v>38</v>
      </c>
      <c r="P504" s="174" t="s">
        <v>31</v>
      </c>
      <c r="Q504" s="15" t="s">
        <v>1451</v>
      </c>
      <c r="R504" s="15">
        <v>8</v>
      </c>
      <c r="S504" s="15" t="s">
        <v>246</v>
      </c>
      <c r="T504" s="174" t="s">
        <v>1452</v>
      </c>
      <c r="U504" s="174" t="s">
        <v>1453</v>
      </c>
      <c r="V504" s="174" t="s">
        <v>645</v>
      </c>
      <c r="W504" s="278"/>
    </row>
    <row r="505" spans="1:58" s="272" customFormat="1" ht="16.5" customHeight="1" x14ac:dyDescent="0.25">
      <c r="A505" s="280">
        <v>53</v>
      </c>
      <c r="B505" s="288" t="s">
        <v>121</v>
      </c>
      <c r="C505" s="265">
        <v>0</v>
      </c>
      <c r="D505" s="265">
        <v>0</v>
      </c>
      <c r="E505" s="265">
        <v>1</v>
      </c>
      <c r="F505" s="265">
        <v>0</v>
      </c>
      <c r="G505" s="265">
        <v>0</v>
      </c>
      <c r="H505" s="265">
        <v>0</v>
      </c>
      <c r="I505" s="265">
        <v>0</v>
      </c>
      <c r="J505" s="117">
        <f t="shared" si="22"/>
        <v>1</v>
      </c>
      <c r="K505" s="265">
        <v>3</v>
      </c>
      <c r="L505" s="267">
        <f t="shared" si="23"/>
        <v>1.4285714285714285E-2</v>
      </c>
      <c r="M505" s="117" t="s">
        <v>16</v>
      </c>
      <c r="N505" s="174" t="s">
        <v>885</v>
      </c>
      <c r="O505" s="175" t="s">
        <v>328</v>
      </c>
      <c r="P505" s="174" t="s">
        <v>886</v>
      </c>
      <c r="Q505" s="15" t="s">
        <v>878</v>
      </c>
      <c r="R505" s="15">
        <v>8</v>
      </c>
      <c r="S505" s="15" t="s">
        <v>182</v>
      </c>
      <c r="T505" s="174" t="s">
        <v>879</v>
      </c>
      <c r="U505" s="174" t="s">
        <v>880</v>
      </c>
      <c r="V505" s="174" t="s">
        <v>162</v>
      </c>
      <c r="W505" s="278"/>
      <c r="X505" s="273"/>
      <c r="Y505" s="273"/>
      <c r="Z505" s="273"/>
      <c r="AA505" s="273"/>
      <c r="AB505" s="273"/>
      <c r="AC505" s="273"/>
      <c r="AD505" s="273"/>
      <c r="AE505" s="273"/>
      <c r="AF505" s="273"/>
      <c r="AG505" s="273"/>
      <c r="AH505" s="273"/>
      <c r="AI505" s="273"/>
      <c r="AJ505" s="273"/>
      <c r="AK505" s="273"/>
      <c r="AL505" s="273"/>
      <c r="AM505" s="273"/>
      <c r="AN505" s="273"/>
      <c r="AO505" s="273"/>
      <c r="AP505" s="273"/>
      <c r="AQ505" s="273"/>
      <c r="AR505" s="273"/>
      <c r="AS505" s="273"/>
      <c r="AT505" s="273"/>
      <c r="AU505" s="273"/>
      <c r="AV505" s="273"/>
      <c r="AW505" s="273"/>
      <c r="AX505" s="273"/>
      <c r="AY505" s="273"/>
      <c r="AZ505" s="273"/>
      <c r="BA505" s="273"/>
      <c r="BB505" s="273"/>
      <c r="BC505" s="273"/>
      <c r="BD505" s="273"/>
      <c r="BE505" s="273"/>
      <c r="BF505" s="273"/>
    </row>
    <row r="506" spans="1:58" s="272" customFormat="1" ht="16.5" customHeight="1" x14ac:dyDescent="0.25">
      <c r="A506" s="280">
        <v>53</v>
      </c>
      <c r="B506" s="288" t="s">
        <v>91</v>
      </c>
      <c r="C506" s="265">
        <v>0</v>
      </c>
      <c r="D506" s="265">
        <v>0</v>
      </c>
      <c r="E506" s="265">
        <v>1</v>
      </c>
      <c r="F506" s="265">
        <v>0</v>
      </c>
      <c r="G506" s="265">
        <v>0</v>
      </c>
      <c r="H506" s="265">
        <v>0</v>
      </c>
      <c r="I506" s="265">
        <v>0</v>
      </c>
      <c r="J506" s="117">
        <f t="shared" si="22"/>
        <v>1</v>
      </c>
      <c r="K506" s="265">
        <v>6</v>
      </c>
      <c r="L506" s="267">
        <f t="shared" si="23"/>
        <v>1.4285714285714285E-2</v>
      </c>
      <c r="M506" s="117" t="s">
        <v>16</v>
      </c>
      <c r="N506" s="174" t="s">
        <v>945</v>
      </c>
      <c r="O506" s="175" t="s">
        <v>816</v>
      </c>
      <c r="P506" s="174" t="s">
        <v>217</v>
      </c>
      <c r="Q506" s="15" t="s">
        <v>926</v>
      </c>
      <c r="R506" s="15">
        <v>8</v>
      </c>
      <c r="S506" s="15" t="s">
        <v>246</v>
      </c>
      <c r="T506" s="174" t="s">
        <v>927</v>
      </c>
      <c r="U506" s="174" t="s">
        <v>184</v>
      </c>
      <c r="V506" s="174" t="s">
        <v>168</v>
      </c>
      <c r="W506" s="278"/>
      <c r="X506" s="273"/>
      <c r="Y506" s="273"/>
      <c r="Z506" s="273"/>
      <c r="AA506" s="273"/>
      <c r="AB506" s="273"/>
      <c r="AC506" s="273"/>
      <c r="AD506" s="273"/>
      <c r="AE506" s="273"/>
      <c r="AF506" s="273"/>
      <c r="AG506" s="273"/>
      <c r="AH506" s="273"/>
      <c r="AI506" s="273"/>
      <c r="AJ506" s="273"/>
      <c r="AK506" s="273"/>
      <c r="AL506" s="273"/>
      <c r="AM506" s="273"/>
      <c r="AN506" s="273"/>
      <c r="AO506" s="273"/>
      <c r="AP506" s="273"/>
      <c r="AQ506" s="273"/>
      <c r="AR506" s="273"/>
      <c r="AS506" s="273"/>
      <c r="AT506" s="273"/>
      <c r="AU506" s="273"/>
      <c r="AV506" s="273"/>
      <c r="AW506" s="273"/>
      <c r="AX506" s="273"/>
      <c r="AY506" s="273"/>
      <c r="AZ506" s="273"/>
      <c r="BA506" s="273"/>
      <c r="BB506" s="273"/>
      <c r="BC506" s="273"/>
      <c r="BD506" s="273"/>
      <c r="BE506" s="273"/>
      <c r="BF506" s="273"/>
    </row>
    <row r="507" spans="1:58" s="272" customFormat="1" ht="16.5" customHeight="1" x14ac:dyDescent="0.25">
      <c r="A507" s="280">
        <v>53</v>
      </c>
      <c r="B507" s="288" t="s">
        <v>105</v>
      </c>
      <c r="C507" s="265">
        <v>0</v>
      </c>
      <c r="D507" s="265">
        <v>0</v>
      </c>
      <c r="E507" s="265">
        <v>1</v>
      </c>
      <c r="F507" s="265">
        <v>0</v>
      </c>
      <c r="G507" s="265">
        <v>0</v>
      </c>
      <c r="H507" s="265">
        <v>0</v>
      </c>
      <c r="I507" s="265">
        <v>0</v>
      </c>
      <c r="J507" s="117">
        <f t="shared" si="22"/>
        <v>1</v>
      </c>
      <c r="K507" s="265">
        <v>13</v>
      </c>
      <c r="L507" s="267">
        <f t="shared" si="23"/>
        <v>1.4285714285714285E-2</v>
      </c>
      <c r="M507" s="117" t="s">
        <v>16</v>
      </c>
      <c r="N507" s="174" t="s">
        <v>563</v>
      </c>
      <c r="O507" s="175" t="s">
        <v>59</v>
      </c>
      <c r="P507" s="174" t="s">
        <v>24</v>
      </c>
      <c r="Q507" s="15" t="s">
        <v>545</v>
      </c>
      <c r="R507" s="15">
        <v>8</v>
      </c>
      <c r="S507" s="15" t="s">
        <v>246</v>
      </c>
      <c r="T507" s="174" t="s">
        <v>554</v>
      </c>
      <c r="U507" s="174" t="s">
        <v>522</v>
      </c>
      <c r="V507" s="174" t="s">
        <v>148</v>
      </c>
      <c r="W507" s="278"/>
      <c r="X507" s="273"/>
      <c r="Y507" s="273"/>
      <c r="Z507" s="273"/>
      <c r="AA507" s="273"/>
      <c r="AB507" s="273"/>
      <c r="AC507" s="273"/>
      <c r="AD507" s="273"/>
      <c r="AE507" s="273"/>
      <c r="AF507" s="273"/>
      <c r="AG507" s="273"/>
      <c r="AH507" s="273"/>
      <c r="AI507" s="273"/>
      <c r="AJ507" s="273"/>
      <c r="AK507" s="273"/>
      <c r="AL507" s="273"/>
      <c r="AM507" s="273"/>
      <c r="AN507" s="273"/>
      <c r="AO507" s="273"/>
      <c r="AP507" s="273"/>
      <c r="AQ507" s="273"/>
      <c r="AR507" s="273"/>
      <c r="AS507" s="273"/>
      <c r="AT507" s="273"/>
      <c r="AU507" s="273"/>
      <c r="AV507" s="273"/>
      <c r="AW507" s="273"/>
      <c r="AX507" s="273"/>
      <c r="AY507" s="273"/>
      <c r="AZ507" s="273"/>
      <c r="BA507" s="273"/>
      <c r="BB507" s="273"/>
      <c r="BC507" s="273"/>
      <c r="BD507" s="273"/>
      <c r="BE507" s="273"/>
      <c r="BF507" s="273"/>
    </row>
    <row r="508" spans="1:58" s="272" customFormat="1" ht="16.5" customHeight="1" x14ac:dyDescent="0.25">
      <c r="A508" s="280">
        <v>53</v>
      </c>
      <c r="B508" s="288" t="s">
        <v>95</v>
      </c>
      <c r="C508" s="265">
        <v>1</v>
      </c>
      <c r="D508" s="265">
        <v>0</v>
      </c>
      <c r="E508" s="265">
        <v>0</v>
      </c>
      <c r="F508" s="265">
        <v>0</v>
      </c>
      <c r="G508" s="265">
        <v>0</v>
      </c>
      <c r="H508" s="265">
        <v>0</v>
      </c>
      <c r="I508" s="265">
        <v>0</v>
      </c>
      <c r="J508" s="117">
        <f t="shared" si="22"/>
        <v>1</v>
      </c>
      <c r="K508" s="265">
        <v>17</v>
      </c>
      <c r="L508" s="267">
        <f t="shared" si="23"/>
        <v>1.4285714285714285E-2</v>
      </c>
      <c r="M508" s="117" t="s">
        <v>16</v>
      </c>
      <c r="N508" s="174" t="s">
        <v>1165</v>
      </c>
      <c r="O508" s="175" t="s">
        <v>950</v>
      </c>
      <c r="P508" s="174" t="s">
        <v>39</v>
      </c>
      <c r="Q508" s="15" t="s">
        <v>1140</v>
      </c>
      <c r="R508" s="15">
        <v>8</v>
      </c>
      <c r="S508" s="15">
        <v>2</v>
      </c>
      <c r="T508" s="174" t="s">
        <v>276</v>
      </c>
      <c r="U508" s="174" t="s">
        <v>346</v>
      </c>
      <c r="V508" s="174" t="s">
        <v>19</v>
      </c>
      <c r="W508" s="278"/>
      <c r="X508" s="273"/>
      <c r="Y508" s="273"/>
      <c r="Z508" s="273"/>
      <c r="AA508" s="273"/>
      <c r="AB508" s="273"/>
      <c r="AC508" s="273"/>
      <c r="AD508" s="273"/>
      <c r="AE508" s="273"/>
      <c r="AF508" s="273"/>
      <c r="AG508" s="273"/>
      <c r="AH508" s="273"/>
      <c r="AI508" s="273"/>
      <c r="AJ508" s="273"/>
      <c r="AK508" s="273"/>
      <c r="AL508" s="273"/>
      <c r="AM508" s="273"/>
      <c r="AN508" s="273"/>
      <c r="AO508" s="273"/>
      <c r="AP508" s="273"/>
      <c r="AQ508" s="273"/>
      <c r="AR508" s="273"/>
      <c r="AS508" s="273"/>
      <c r="AT508" s="273"/>
      <c r="AU508" s="273"/>
      <c r="AV508" s="273"/>
      <c r="AW508" s="273"/>
      <c r="AX508" s="273"/>
      <c r="AY508" s="273"/>
      <c r="AZ508" s="273"/>
      <c r="BA508" s="273"/>
      <c r="BB508" s="273"/>
      <c r="BC508" s="273"/>
      <c r="BD508" s="273"/>
      <c r="BE508" s="273"/>
      <c r="BF508" s="273"/>
    </row>
    <row r="509" spans="1:58" s="272" customFormat="1" ht="16.5" customHeight="1" x14ac:dyDescent="0.25">
      <c r="A509" s="280">
        <v>53</v>
      </c>
      <c r="B509" s="288" t="s">
        <v>1885</v>
      </c>
      <c r="C509" s="265">
        <v>0</v>
      </c>
      <c r="D509" s="265">
        <v>0</v>
      </c>
      <c r="E509" s="265">
        <v>1</v>
      </c>
      <c r="F509" s="265">
        <v>0</v>
      </c>
      <c r="G509" s="265">
        <v>0</v>
      </c>
      <c r="H509" s="265">
        <v>0</v>
      </c>
      <c r="I509" s="265">
        <v>0</v>
      </c>
      <c r="J509" s="117">
        <f t="shared" ref="J509:J572" si="24">SUM(C509:I509)</f>
        <v>1</v>
      </c>
      <c r="K509" s="265">
        <v>1</v>
      </c>
      <c r="L509" s="267">
        <f t="shared" si="23"/>
        <v>1.4285714285714285E-2</v>
      </c>
      <c r="M509" s="117" t="s">
        <v>16</v>
      </c>
      <c r="N509" s="174" t="s">
        <v>1886</v>
      </c>
      <c r="O509" s="175" t="s">
        <v>79</v>
      </c>
      <c r="P509" s="174" t="s">
        <v>100</v>
      </c>
      <c r="Q509" s="15" t="s">
        <v>1863</v>
      </c>
      <c r="R509" s="15">
        <v>8</v>
      </c>
      <c r="S509" s="15" t="s">
        <v>246</v>
      </c>
      <c r="T509" s="174" t="s">
        <v>1864</v>
      </c>
      <c r="U509" s="174" t="s">
        <v>522</v>
      </c>
      <c r="V509" s="174" t="s">
        <v>277</v>
      </c>
      <c r="W509" s="278"/>
      <c r="X509" s="273"/>
      <c r="Y509" s="273"/>
      <c r="Z509" s="273"/>
      <c r="AA509" s="273"/>
      <c r="AB509" s="273"/>
      <c r="AC509" s="273"/>
      <c r="AD509" s="273"/>
      <c r="AE509" s="273"/>
      <c r="AF509" s="273"/>
      <c r="AG509" s="273"/>
      <c r="AH509" s="273"/>
      <c r="AI509" s="273"/>
      <c r="AJ509" s="273"/>
      <c r="AK509" s="273"/>
      <c r="AL509" s="273"/>
      <c r="AM509" s="273"/>
      <c r="AN509" s="273"/>
      <c r="AO509" s="273"/>
      <c r="AP509" s="273"/>
      <c r="AQ509" s="273"/>
      <c r="AR509" s="273"/>
      <c r="AS509" s="273"/>
      <c r="AT509" s="273"/>
      <c r="AU509" s="273"/>
      <c r="AV509" s="273"/>
      <c r="AW509" s="273"/>
      <c r="AX509" s="273"/>
      <c r="AY509" s="273"/>
      <c r="AZ509" s="273"/>
      <c r="BA509" s="273"/>
      <c r="BB509" s="273"/>
      <c r="BC509" s="273"/>
      <c r="BD509" s="273"/>
      <c r="BE509" s="273"/>
      <c r="BF509" s="273"/>
    </row>
    <row r="510" spans="1:58" s="272" customFormat="1" ht="16.5" customHeight="1" x14ac:dyDescent="0.25">
      <c r="A510" s="280">
        <v>53</v>
      </c>
      <c r="B510" s="288" t="s">
        <v>66</v>
      </c>
      <c r="C510" s="265">
        <v>0</v>
      </c>
      <c r="D510" s="265">
        <v>0</v>
      </c>
      <c r="E510" s="265">
        <v>1</v>
      </c>
      <c r="F510" s="265">
        <v>0</v>
      </c>
      <c r="G510" s="265">
        <v>0</v>
      </c>
      <c r="H510" s="265">
        <v>0</v>
      </c>
      <c r="I510" s="265">
        <v>0</v>
      </c>
      <c r="J510" s="117">
        <f t="shared" si="24"/>
        <v>1</v>
      </c>
      <c r="K510" s="265">
        <v>6</v>
      </c>
      <c r="L510" s="267">
        <f t="shared" si="23"/>
        <v>1.4285714285714285E-2</v>
      </c>
      <c r="M510" s="117" t="s">
        <v>16</v>
      </c>
      <c r="N510" s="174" t="s">
        <v>1322</v>
      </c>
      <c r="O510" s="175" t="s">
        <v>694</v>
      </c>
      <c r="P510" s="174" t="s">
        <v>28</v>
      </c>
      <c r="Q510" s="15" t="s">
        <v>1302</v>
      </c>
      <c r="R510" s="15">
        <v>8</v>
      </c>
      <c r="S510" s="15" t="s">
        <v>246</v>
      </c>
      <c r="T510" s="174" t="s">
        <v>1303</v>
      </c>
      <c r="U510" s="174" t="s">
        <v>45</v>
      </c>
      <c r="V510" s="174" t="s">
        <v>233</v>
      </c>
      <c r="W510" s="278"/>
      <c r="X510" s="273"/>
      <c r="Y510" s="273"/>
      <c r="Z510" s="273"/>
      <c r="AA510" s="273"/>
      <c r="AB510" s="273"/>
      <c r="AC510" s="273"/>
      <c r="AD510" s="273"/>
      <c r="AE510" s="273"/>
      <c r="AF510" s="273"/>
      <c r="AG510" s="273"/>
      <c r="AH510" s="273"/>
      <c r="AI510" s="273"/>
      <c r="AJ510" s="273"/>
      <c r="AK510" s="273"/>
      <c r="AL510" s="273"/>
      <c r="AM510" s="273"/>
      <c r="AN510" s="273"/>
      <c r="AO510" s="273"/>
      <c r="AP510" s="273"/>
      <c r="AQ510" s="273"/>
      <c r="AR510" s="273"/>
      <c r="AS510" s="273"/>
      <c r="AT510" s="273"/>
      <c r="AU510" s="273"/>
      <c r="AV510" s="273"/>
      <c r="AW510" s="273"/>
      <c r="AX510" s="273"/>
      <c r="AY510" s="273"/>
      <c r="AZ510" s="273"/>
      <c r="BA510" s="273"/>
      <c r="BB510" s="273"/>
      <c r="BC510" s="273"/>
      <c r="BD510" s="273"/>
      <c r="BE510" s="273"/>
      <c r="BF510" s="273"/>
    </row>
    <row r="511" spans="1:58" s="272" customFormat="1" ht="16.5" customHeight="1" x14ac:dyDescent="0.25">
      <c r="A511" s="280">
        <v>53</v>
      </c>
      <c r="B511" s="288" t="s">
        <v>91</v>
      </c>
      <c r="C511" s="265">
        <v>0</v>
      </c>
      <c r="D511" s="265">
        <v>1</v>
      </c>
      <c r="E511" s="265">
        <v>0</v>
      </c>
      <c r="F511" s="265">
        <v>0</v>
      </c>
      <c r="G511" s="265">
        <v>0</v>
      </c>
      <c r="H511" s="265">
        <v>0</v>
      </c>
      <c r="I511" s="265">
        <v>0</v>
      </c>
      <c r="J511" s="117">
        <f t="shared" si="24"/>
        <v>1</v>
      </c>
      <c r="K511" s="265">
        <v>6</v>
      </c>
      <c r="L511" s="267">
        <f t="shared" si="23"/>
        <v>1.4285714285714285E-2</v>
      </c>
      <c r="M511" s="117" t="s">
        <v>16</v>
      </c>
      <c r="N511" s="174" t="s">
        <v>1321</v>
      </c>
      <c r="O511" s="175" t="s">
        <v>555</v>
      </c>
      <c r="P511" s="174" t="s">
        <v>329</v>
      </c>
      <c r="Q511" s="15" t="s">
        <v>1302</v>
      </c>
      <c r="R511" s="15">
        <v>8</v>
      </c>
      <c r="S511" s="15" t="s">
        <v>182</v>
      </c>
      <c r="T511" s="174" t="s">
        <v>1303</v>
      </c>
      <c r="U511" s="174" t="s">
        <v>45</v>
      </c>
      <c r="V511" s="174" t="s">
        <v>233</v>
      </c>
      <c r="W511" s="278"/>
      <c r="X511" s="273"/>
      <c r="Y511" s="273"/>
      <c r="Z511" s="273"/>
      <c r="AA511" s="273"/>
      <c r="AB511" s="273"/>
      <c r="AC511" s="273"/>
      <c r="AD511" s="273"/>
      <c r="AE511" s="273"/>
      <c r="AF511" s="273"/>
      <c r="AG511" s="273"/>
      <c r="AH511" s="273"/>
      <c r="AI511" s="273"/>
      <c r="AJ511" s="273"/>
      <c r="AK511" s="273"/>
      <c r="AL511" s="273"/>
      <c r="AM511" s="273"/>
      <c r="AN511" s="273"/>
      <c r="AO511" s="273"/>
      <c r="AP511" s="273"/>
      <c r="AQ511" s="273"/>
      <c r="AR511" s="273"/>
      <c r="AS511" s="273"/>
      <c r="AT511" s="273"/>
      <c r="AU511" s="273"/>
      <c r="AV511" s="273"/>
      <c r="AW511" s="273"/>
      <c r="AX511" s="273"/>
      <c r="AY511" s="273"/>
      <c r="AZ511" s="273"/>
      <c r="BA511" s="273"/>
      <c r="BB511" s="273"/>
      <c r="BC511" s="273"/>
      <c r="BD511" s="273"/>
      <c r="BE511" s="273"/>
      <c r="BF511" s="273"/>
    </row>
    <row r="512" spans="1:58" s="272" customFormat="1" ht="16.5" customHeight="1" x14ac:dyDescent="0.25">
      <c r="A512" s="280">
        <v>53</v>
      </c>
      <c r="B512" s="288" t="s">
        <v>77</v>
      </c>
      <c r="C512" s="265">
        <v>0</v>
      </c>
      <c r="D512" s="265">
        <v>0</v>
      </c>
      <c r="E512" s="265">
        <v>1</v>
      </c>
      <c r="F512" s="265">
        <v>0</v>
      </c>
      <c r="G512" s="265">
        <v>0</v>
      </c>
      <c r="H512" s="265">
        <v>0</v>
      </c>
      <c r="I512" s="265">
        <v>0</v>
      </c>
      <c r="J512" s="117">
        <f t="shared" si="24"/>
        <v>1</v>
      </c>
      <c r="K512" s="265">
        <v>6</v>
      </c>
      <c r="L512" s="267">
        <f t="shared" si="23"/>
        <v>1.4285714285714285E-2</v>
      </c>
      <c r="M512" s="117" t="s">
        <v>16</v>
      </c>
      <c r="N512" s="174" t="s">
        <v>946</v>
      </c>
      <c r="O512" s="175" t="s">
        <v>107</v>
      </c>
      <c r="P512" s="174" t="s">
        <v>329</v>
      </c>
      <c r="Q512" s="15" t="s">
        <v>926</v>
      </c>
      <c r="R512" s="15">
        <v>8</v>
      </c>
      <c r="S512" s="15" t="s">
        <v>246</v>
      </c>
      <c r="T512" s="174" t="s">
        <v>927</v>
      </c>
      <c r="U512" s="174" t="s">
        <v>184</v>
      </c>
      <c r="V512" s="174" t="s">
        <v>168</v>
      </c>
      <c r="W512" s="278"/>
      <c r="X512" s="273"/>
      <c r="Y512" s="273"/>
      <c r="Z512" s="273"/>
      <c r="AA512" s="273"/>
      <c r="AB512" s="273"/>
      <c r="AC512" s="273"/>
      <c r="AD512" s="273"/>
      <c r="AE512" s="273"/>
      <c r="AF512" s="273"/>
      <c r="AG512" s="273"/>
      <c r="AH512" s="273"/>
      <c r="AI512" s="273"/>
      <c r="AJ512" s="273"/>
      <c r="AK512" s="273"/>
      <c r="AL512" s="273"/>
      <c r="AM512" s="273"/>
      <c r="AN512" s="273"/>
      <c r="AO512" s="273"/>
      <c r="AP512" s="273"/>
      <c r="AQ512" s="273"/>
      <c r="AR512" s="273"/>
      <c r="AS512" s="273"/>
      <c r="AT512" s="273"/>
      <c r="AU512" s="273"/>
      <c r="AV512" s="273"/>
      <c r="AW512" s="273"/>
      <c r="AX512" s="273"/>
      <c r="AY512" s="273"/>
      <c r="AZ512" s="273"/>
      <c r="BA512" s="273"/>
      <c r="BB512" s="273"/>
      <c r="BC512" s="273"/>
      <c r="BD512" s="273"/>
      <c r="BE512" s="273"/>
      <c r="BF512" s="273"/>
    </row>
    <row r="513" spans="1:58" s="272" customFormat="1" ht="16.5" customHeight="1" x14ac:dyDescent="0.25">
      <c r="A513" s="280">
        <v>53</v>
      </c>
      <c r="B513" s="288" t="s">
        <v>87</v>
      </c>
      <c r="C513" s="265">
        <v>0</v>
      </c>
      <c r="D513" s="265">
        <v>0</v>
      </c>
      <c r="E513" s="265">
        <v>1</v>
      </c>
      <c r="F513" s="265">
        <v>0</v>
      </c>
      <c r="G513" s="265">
        <v>0</v>
      </c>
      <c r="H513" s="265">
        <v>0</v>
      </c>
      <c r="I513" s="265">
        <v>0</v>
      </c>
      <c r="J513" s="117">
        <f t="shared" si="24"/>
        <v>1</v>
      </c>
      <c r="K513" s="265">
        <v>9</v>
      </c>
      <c r="L513" s="267">
        <f t="shared" si="23"/>
        <v>1.4285714285714285E-2</v>
      </c>
      <c r="M513" s="117" t="s">
        <v>16</v>
      </c>
      <c r="N513" s="174" t="s">
        <v>1469</v>
      </c>
      <c r="O513" s="175" t="s">
        <v>507</v>
      </c>
      <c r="P513" s="174" t="s">
        <v>56</v>
      </c>
      <c r="Q513" s="15" t="s">
        <v>1451</v>
      </c>
      <c r="R513" s="15">
        <v>8</v>
      </c>
      <c r="S513" s="15" t="s">
        <v>32</v>
      </c>
      <c r="T513" s="174" t="s">
        <v>1452</v>
      </c>
      <c r="U513" s="174" t="s">
        <v>1453</v>
      </c>
      <c r="V513" s="174" t="s">
        <v>645</v>
      </c>
      <c r="W513" s="278"/>
      <c r="X513" s="273"/>
      <c r="Y513" s="273"/>
      <c r="Z513" s="273"/>
      <c r="AA513" s="273"/>
      <c r="AB513" s="273"/>
      <c r="AC513" s="273"/>
      <c r="AD513" s="273"/>
      <c r="AE513" s="273"/>
      <c r="AF513" s="273"/>
      <c r="AG513" s="273"/>
      <c r="AH513" s="273"/>
      <c r="AI513" s="273"/>
      <c r="AJ513" s="273"/>
      <c r="AK513" s="273"/>
      <c r="AL513" s="273"/>
      <c r="AM513" s="273"/>
      <c r="AN513" s="273"/>
      <c r="AO513" s="273"/>
      <c r="AP513" s="273"/>
      <c r="AQ513" s="273"/>
      <c r="AR513" s="273"/>
      <c r="AS513" s="273"/>
      <c r="AT513" s="273"/>
      <c r="AU513" s="273"/>
      <c r="AV513" s="273"/>
      <c r="AW513" s="273"/>
      <c r="AX513" s="273"/>
      <c r="AY513" s="273"/>
      <c r="AZ513" s="273"/>
      <c r="BA513" s="273"/>
      <c r="BB513" s="273"/>
      <c r="BC513" s="273"/>
      <c r="BD513" s="273"/>
      <c r="BE513" s="273"/>
      <c r="BF513" s="273"/>
    </row>
    <row r="514" spans="1:58" s="272" customFormat="1" ht="16.5" customHeight="1" x14ac:dyDescent="0.25">
      <c r="A514" s="280">
        <v>53</v>
      </c>
      <c r="B514" s="288" t="s">
        <v>87</v>
      </c>
      <c r="C514" s="265">
        <v>0</v>
      </c>
      <c r="D514" s="265">
        <v>0</v>
      </c>
      <c r="E514" s="265">
        <v>0</v>
      </c>
      <c r="F514" s="265">
        <v>0</v>
      </c>
      <c r="G514" s="265">
        <v>1</v>
      </c>
      <c r="H514" s="265">
        <v>0</v>
      </c>
      <c r="I514" s="265">
        <v>0</v>
      </c>
      <c r="J514" s="117">
        <f t="shared" si="24"/>
        <v>1</v>
      </c>
      <c r="K514" s="265">
        <v>9</v>
      </c>
      <c r="L514" s="267">
        <f t="shared" si="23"/>
        <v>1.4285714285714285E-2</v>
      </c>
      <c r="M514" s="117" t="s">
        <v>16</v>
      </c>
      <c r="N514" s="174" t="s">
        <v>1220</v>
      </c>
      <c r="O514" s="175" t="s">
        <v>1221</v>
      </c>
      <c r="P514" s="174" t="s">
        <v>1222</v>
      </c>
      <c r="Q514" s="15" t="s">
        <v>1198</v>
      </c>
      <c r="R514" s="15">
        <v>8</v>
      </c>
      <c r="S514" s="15" t="s">
        <v>182</v>
      </c>
      <c r="T514" s="174" t="s">
        <v>1199</v>
      </c>
      <c r="U514" s="174" t="s">
        <v>34</v>
      </c>
      <c r="V514" s="174" t="s">
        <v>828</v>
      </c>
      <c r="W514" s="278"/>
      <c r="X514" s="273"/>
      <c r="Y514" s="273"/>
      <c r="Z514" s="273"/>
      <c r="AA514" s="273"/>
      <c r="AB514" s="273"/>
      <c r="AC514" s="273"/>
      <c r="AD514" s="273"/>
      <c r="AE514" s="273"/>
      <c r="AF514" s="273"/>
      <c r="AG514" s="273"/>
      <c r="AH514" s="273"/>
      <c r="AI514" s="273"/>
      <c r="AJ514" s="273"/>
      <c r="AK514" s="273"/>
      <c r="AL514" s="273"/>
      <c r="AM514" s="273"/>
      <c r="AN514" s="273"/>
      <c r="AO514" s="273"/>
      <c r="AP514" s="273"/>
      <c r="AQ514" s="273"/>
      <c r="AR514" s="273"/>
      <c r="AS514" s="273"/>
      <c r="AT514" s="273"/>
      <c r="AU514" s="273"/>
      <c r="AV514" s="273"/>
      <c r="AW514" s="273"/>
      <c r="AX514" s="273"/>
      <c r="AY514" s="273"/>
      <c r="AZ514" s="273"/>
      <c r="BA514" s="273"/>
      <c r="BB514" s="273"/>
      <c r="BC514" s="273"/>
      <c r="BD514" s="273"/>
      <c r="BE514" s="273"/>
      <c r="BF514" s="273"/>
    </row>
    <row r="515" spans="1:58" s="272" customFormat="1" ht="16.5" customHeight="1" x14ac:dyDescent="0.25">
      <c r="A515" s="280">
        <v>53</v>
      </c>
      <c r="B515" s="288" t="s">
        <v>66</v>
      </c>
      <c r="C515" s="265">
        <v>0</v>
      </c>
      <c r="D515" s="265">
        <v>0</v>
      </c>
      <c r="E515" s="265">
        <v>0</v>
      </c>
      <c r="F515" s="265">
        <v>0</v>
      </c>
      <c r="G515" s="265">
        <v>1</v>
      </c>
      <c r="H515" s="265">
        <v>0</v>
      </c>
      <c r="I515" s="265">
        <v>0</v>
      </c>
      <c r="J515" s="117">
        <f t="shared" si="24"/>
        <v>1</v>
      </c>
      <c r="K515" s="265">
        <v>3</v>
      </c>
      <c r="L515" s="267">
        <f t="shared" si="23"/>
        <v>1.4285714285714285E-2</v>
      </c>
      <c r="M515" s="117" t="s">
        <v>16</v>
      </c>
      <c r="N515" s="174" t="s">
        <v>887</v>
      </c>
      <c r="O515" s="175" t="s">
        <v>507</v>
      </c>
      <c r="P515" s="174" t="s">
        <v>28</v>
      </c>
      <c r="Q515" s="15" t="s">
        <v>878</v>
      </c>
      <c r="R515" s="15">
        <v>8</v>
      </c>
      <c r="S515" s="15" t="s">
        <v>182</v>
      </c>
      <c r="T515" s="174" t="s">
        <v>883</v>
      </c>
      <c r="U515" s="174" t="s">
        <v>827</v>
      </c>
      <c r="V515" s="174" t="s">
        <v>90</v>
      </c>
      <c r="W515" s="278"/>
      <c r="X515" s="273"/>
      <c r="Y515" s="273"/>
      <c r="Z515" s="273"/>
      <c r="AA515" s="273"/>
      <c r="AB515" s="273"/>
      <c r="AC515" s="273"/>
      <c r="AD515" s="273"/>
      <c r="AE515" s="273"/>
      <c r="AF515" s="273"/>
      <c r="AG515" s="273"/>
      <c r="AH515" s="273"/>
      <c r="AI515" s="273"/>
      <c r="AJ515" s="273"/>
      <c r="AK515" s="273"/>
      <c r="AL515" s="273"/>
      <c r="AM515" s="273"/>
      <c r="AN515" s="273"/>
      <c r="AO515" s="273"/>
      <c r="AP515" s="273"/>
      <c r="AQ515" s="273"/>
      <c r="AR515" s="273"/>
      <c r="AS515" s="273"/>
      <c r="AT515" s="273"/>
      <c r="AU515" s="273"/>
      <c r="AV515" s="273"/>
      <c r="AW515" s="273"/>
      <c r="AX515" s="273"/>
      <c r="AY515" s="273"/>
      <c r="AZ515" s="273"/>
      <c r="BA515" s="273"/>
      <c r="BB515" s="273"/>
      <c r="BC515" s="273"/>
      <c r="BD515" s="273"/>
      <c r="BE515" s="273"/>
      <c r="BF515" s="273"/>
    </row>
    <row r="516" spans="1:58" s="272" customFormat="1" ht="16.5" customHeight="1" x14ac:dyDescent="0.25">
      <c r="A516" s="280">
        <v>53</v>
      </c>
      <c r="B516" s="288" t="s">
        <v>1887</v>
      </c>
      <c r="C516" s="265">
        <v>0</v>
      </c>
      <c r="D516" s="265">
        <v>0</v>
      </c>
      <c r="E516" s="265">
        <v>1</v>
      </c>
      <c r="F516" s="265">
        <v>0</v>
      </c>
      <c r="G516" s="265">
        <v>0</v>
      </c>
      <c r="H516" s="265">
        <v>0</v>
      </c>
      <c r="I516" s="265">
        <v>0</v>
      </c>
      <c r="J516" s="117">
        <f t="shared" si="24"/>
        <v>1</v>
      </c>
      <c r="K516" s="265">
        <v>1</v>
      </c>
      <c r="L516" s="267">
        <f t="shared" si="23"/>
        <v>1.4285714285714285E-2</v>
      </c>
      <c r="M516" s="117" t="s">
        <v>16</v>
      </c>
      <c r="N516" s="174" t="s">
        <v>1888</v>
      </c>
      <c r="O516" s="175" t="s">
        <v>626</v>
      </c>
      <c r="P516" s="174" t="s">
        <v>782</v>
      </c>
      <c r="Q516" s="15" t="s">
        <v>1863</v>
      </c>
      <c r="R516" s="15">
        <v>8</v>
      </c>
      <c r="S516" s="15" t="s">
        <v>246</v>
      </c>
      <c r="T516" s="174" t="s">
        <v>1864</v>
      </c>
      <c r="U516" s="174" t="s">
        <v>522</v>
      </c>
      <c r="V516" s="174" t="s">
        <v>277</v>
      </c>
      <c r="W516" s="278"/>
      <c r="X516" s="273"/>
      <c r="Y516" s="273"/>
      <c r="Z516" s="273"/>
      <c r="AA516" s="273"/>
      <c r="AB516" s="273"/>
      <c r="AC516" s="273"/>
      <c r="AD516" s="273"/>
      <c r="AE516" s="273"/>
      <c r="AF516" s="273"/>
      <c r="AG516" s="273"/>
      <c r="AH516" s="273"/>
      <c r="AI516" s="273"/>
      <c r="AJ516" s="273"/>
      <c r="AK516" s="273"/>
      <c r="AL516" s="273"/>
      <c r="AM516" s="273"/>
      <c r="AN516" s="273"/>
      <c r="AO516" s="273"/>
      <c r="AP516" s="273"/>
      <c r="AQ516" s="273"/>
      <c r="AR516" s="273"/>
      <c r="AS516" s="273"/>
      <c r="AT516" s="273"/>
      <c r="AU516" s="273"/>
      <c r="AV516" s="273"/>
      <c r="AW516" s="273"/>
      <c r="AX516" s="273"/>
      <c r="AY516" s="273"/>
      <c r="AZ516" s="273"/>
      <c r="BA516" s="273"/>
      <c r="BB516" s="273"/>
      <c r="BC516" s="273"/>
      <c r="BD516" s="273"/>
      <c r="BE516" s="273"/>
      <c r="BF516" s="273"/>
    </row>
    <row r="517" spans="1:58" s="272" customFormat="1" ht="16.5" customHeight="1" x14ac:dyDescent="0.25">
      <c r="A517" s="280">
        <v>53</v>
      </c>
      <c r="B517" s="288" t="s">
        <v>1889</v>
      </c>
      <c r="C517" s="265">
        <v>0</v>
      </c>
      <c r="D517" s="265">
        <v>0</v>
      </c>
      <c r="E517" s="265">
        <v>1</v>
      </c>
      <c r="F517" s="265">
        <v>0</v>
      </c>
      <c r="G517" s="265">
        <v>0</v>
      </c>
      <c r="H517" s="265">
        <v>0</v>
      </c>
      <c r="I517" s="265">
        <v>0</v>
      </c>
      <c r="J517" s="117">
        <f t="shared" si="24"/>
        <v>1</v>
      </c>
      <c r="K517" s="265">
        <v>1</v>
      </c>
      <c r="L517" s="267">
        <f t="shared" si="23"/>
        <v>1.4285714285714285E-2</v>
      </c>
      <c r="M517" s="117" t="s">
        <v>16</v>
      </c>
      <c r="N517" s="174" t="s">
        <v>1890</v>
      </c>
      <c r="O517" s="175" t="s">
        <v>1095</v>
      </c>
      <c r="P517" s="174" t="s">
        <v>1891</v>
      </c>
      <c r="Q517" s="15" t="s">
        <v>1863</v>
      </c>
      <c r="R517" s="15">
        <v>8</v>
      </c>
      <c r="S517" s="15" t="s">
        <v>309</v>
      </c>
      <c r="T517" s="174" t="s">
        <v>1864</v>
      </c>
      <c r="U517" s="174" t="s">
        <v>522</v>
      </c>
      <c r="V517" s="174" t="s">
        <v>277</v>
      </c>
      <c r="W517" s="271"/>
    </row>
    <row r="518" spans="1:58" s="272" customFormat="1" ht="16.5" customHeight="1" x14ac:dyDescent="0.25">
      <c r="A518" s="280">
        <v>53</v>
      </c>
      <c r="B518" s="288" t="s">
        <v>87</v>
      </c>
      <c r="C518" s="265">
        <v>0</v>
      </c>
      <c r="D518" s="265">
        <v>0</v>
      </c>
      <c r="E518" s="265">
        <v>0</v>
      </c>
      <c r="F518" s="265">
        <v>0</v>
      </c>
      <c r="G518" s="265">
        <v>1</v>
      </c>
      <c r="H518" s="265">
        <v>0</v>
      </c>
      <c r="I518" s="265">
        <v>0</v>
      </c>
      <c r="J518" s="117">
        <f t="shared" si="24"/>
        <v>1</v>
      </c>
      <c r="K518" s="265">
        <v>3</v>
      </c>
      <c r="L518" s="267">
        <f t="shared" ref="L518:L581" si="25">J518/70</f>
        <v>1.4285714285714285E-2</v>
      </c>
      <c r="M518" s="117" t="s">
        <v>16</v>
      </c>
      <c r="N518" s="263" t="s">
        <v>888</v>
      </c>
      <c r="O518" s="174" t="s">
        <v>385</v>
      </c>
      <c r="P518" s="174" t="s">
        <v>469</v>
      </c>
      <c r="Q518" s="15" t="s">
        <v>878</v>
      </c>
      <c r="R518" s="265">
        <v>8</v>
      </c>
      <c r="S518" s="15" t="s">
        <v>32</v>
      </c>
      <c r="T518" s="174" t="s">
        <v>879</v>
      </c>
      <c r="U518" s="174" t="s">
        <v>880</v>
      </c>
      <c r="V518" s="174" t="s">
        <v>162</v>
      </c>
      <c r="W518" s="278"/>
      <c r="X518" s="273"/>
      <c r="Y518" s="273"/>
      <c r="Z518" s="273"/>
      <c r="AA518" s="273"/>
      <c r="AB518" s="273"/>
      <c r="AC518" s="273"/>
      <c r="AD518" s="273"/>
      <c r="AE518" s="273"/>
      <c r="AF518" s="273"/>
      <c r="AG518" s="273"/>
      <c r="AH518" s="273"/>
      <c r="AI518" s="273"/>
      <c r="AJ518" s="273"/>
      <c r="AK518" s="273"/>
      <c r="AL518" s="273"/>
      <c r="AM518" s="273"/>
      <c r="AN518" s="273"/>
      <c r="AO518" s="273"/>
      <c r="AP518" s="273"/>
      <c r="AQ518" s="273"/>
      <c r="AR518" s="273"/>
      <c r="AS518" s="273"/>
      <c r="AT518" s="273"/>
      <c r="AU518" s="273"/>
      <c r="AV518" s="273"/>
      <c r="AW518" s="273"/>
      <c r="AX518" s="273"/>
      <c r="AY518" s="273"/>
      <c r="AZ518" s="273"/>
      <c r="BA518" s="273"/>
      <c r="BB518" s="273"/>
      <c r="BC518" s="273"/>
      <c r="BD518" s="273"/>
      <c r="BE518" s="273"/>
      <c r="BF518" s="273"/>
    </row>
    <row r="519" spans="1:58" s="273" customFormat="1" ht="16.5" customHeight="1" x14ac:dyDescent="0.25">
      <c r="A519" s="280">
        <v>53</v>
      </c>
      <c r="B519" s="288" t="s">
        <v>131</v>
      </c>
      <c r="C519" s="265">
        <v>0</v>
      </c>
      <c r="D519" s="265">
        <v>0</v>
      </c>
      <c r="E519" s="265">
        <v>1</v>
      </c>
      <c r="F519" s="265">
        <v>0</v>
      </c>
      <c r="G519" s="265">
        <v>0</v>
      </c>
      <c r="H519" s="265">
        <v>0</v>
      </c>
      <c r="I519" s="265">
        <v>0</v>
      </c>
      <c r="J519" s="117">
        <f t="shared" si="24"/>
        <v>1</v>
      </c>
      <c r="K519" s="265">
        <v>6</v>
      </c>
      <c r="L519" s="267">
        <f t="shared" si="25"/>
        <v>1.4285714285714285E-2</v>
      </c>
      <c r="M519" s="117" t="s">
        <v>16</v>
      </c>
      <c r="N519" s="174" t="s">
        <v>947</v>
      </c>
      <c r="O519" s="175" t="s">
        <v>651</v>
      </c>
      <c r="P519" s="174" t="s">
        <v>329</v>
      </c>
      <c r="Q519" s="15" t="s">
        <v>926</v>
      </c>
      <c r="R519" s="15">
        <v>8</v>
      </c>
      <c r="S519" s="15" t="s">
        <v>246</v>
      </c>
      <c r="T519" s="174" t="s">
        <v>927</v>
      </c>
      <c r="U519" s="174" t="s">
        <v>184</v>
      </c>
      <c r="V519" s="174" t="s">
        <v>168</v>
      </c>
      <c r="W519" s="278"/>
    </row>
    <row r="520" spans="1:58" s="273" customFormat="1" ht="16.5" customHeight="1" x14ac:dyDescent="0.25">
      <c r="A520" s="280">
        <v>54</v>
      </c>
      <c r="B520" s="288" t="s">
        <v>124</v>
      </c>
      <c r="C520" s="265">
        <v>0</v>
      </c>
      <c r="D520" s="265">
        <v>0</v>
      </c>
      <c r="E520" s="265">
        <v>0</v>
      </c>
      <c r="F520" s="265">
        <v>0</v>
      </c>
      <c r="G520" s="265">
        <v>0</v>
      </c>
      <c r="H520" s="265">
        <v>0</v>
      </c>
      <c r="I520" s="265">
        <v>0</v>
      </c>
      <c r="J520" s="117">
        <f t="shared" si="24"/>
        <v>0</v>
      </c>
      <c r="K520" s="265">
        <v>4</v>
      </c>
      <c r="L520" s="267">
        <f t="shared" si="25"/>
        <v>0</v>
      </c>
      <c r="M520" s="117" t="s">
        <v>16</v>
      </c>
      <c r="N520" s="174" t="s">
        <v>971</v>
      </c>
      <c r="O520" s="175" t="s">
        <v>404</v>
      </c>
      <c r="P520" s="174" t="s">
        <v>108</v>
      </c>
      <c r="Q520" s="15" t="s">
        <v>1649</v>
      </c>
      <c r="R520" s="15">
        <v>8</v>
      </c>
      <c r="S520" s="15" t="s">
        <v>182</v>
      </c>
      <c r="T520" s="174" t="s">
        <v>1656</v>
      </c>
      <c r="U520" s="174" t="s">
        <v>346</v>
      </c>
      <c r="V520" s="174" t="s">
        <v>457</v>
      </c>
      <c r="W520" s="278"/>
    </row>
    <row r="521" spans="1:58" s="273" customFormat="1" ht="16.5" customHeight="1" x14ac:dyDescent="0.25">
      <c r="A521" s="280">
        <v>54</v>
      </c>
      <c r="B521" s="288" t="s">
        <v>1364</v>
      </c>
      <c r="C521" s="265">
        <v>0</v>
      </c>
      <c r="D521" s="265">
        <v>0</v>
      </c>
      <c r="E521" s="265">
        <v>0</v>
      </c>
      <c r="F521" s="265">
        <v>0</v>
      </c>
      <c r="G521" s="265">
        <v>0</v>
      </c>
      <c r="H521" s="265">
        <v>0</v>
      </c>
      <c r="I521" s="265">
        <v>0</v>
      </c>
      <c r="J521" s="117">
        <f t="shared" si="24"/>
        <v>0</v>
      </c>
      <c r="K521" s="265">
        <v>7</v>
      </c>
      <c r="L521" s="267">
        <f t="shared" si="25"/>
        <v>0</v>
      </c>
      <c r="M521" s="117" t="s">
        <v>16</v>
      </c>
      <c r="N521" s="174" t="s">
        <v>1365</v>
      </c>
      <c r="O521" s="175" t="s">
        <v>136</v>
      </c>
      <c r="P521" s="174" t="s">
        <v>193</v>
      </c>
      <c r="Q521" s="15" t="s">
        <v>1302</v>
      </c>
      <c r="R521" s="15">
        <v>8</v>
      </c>
      <c r="S521" s="15" t="s">
        <v>1307</v>
      </c>
      <c r="T521" s="174" t="s">
        <v>1303</v>
      </c>
      <c r="U521" s="174" t="s">
        <v>45</v>
      </c>
      <c r="V521" s="174" t="s">
        <v>233</v>
      </c>
      <c r="W521" s="278"/>
    </row>
    <row r="522" spans="1:58" s="273" customFormat="1" ht="16.5" customHeight="1" x14ac:dyDescent="0.25">
      <c r="A522" s="280">
        <v>54</v>
      </c>
      <c r="B522" s="288" t="s">
        <v>559</v>
      </c>
      <c r="C522" s="265">
        <v>0</v>
      </c>
      <c r="D522" s="265">
        <v>0</v>
      </c>
      <c r="E522" s="265">
        <v>0</v>
      </c>
      <c r="F522" s="265">
        <v>0</v>
      </c>
      <c r="G522" s="265">
        <v>0</v>
      </c>
      <c r="H522" s="265">
        <v>0</v>
      </c>
      <c r="I522" s="265">
        <v>0</v>
      </c>
      <c r="J522" s="117">
        <f t="shared" si="24"/>
        <v>0</v>
      </c>
      <c r="K522" s="265">
        <v>7</v>
      </c>
      <c r="L522" s="267">
        <f t="shared" si="25"/>
        <v>0</v>
      </c>
      <c r="M522" s="117" t="s">
        <v>16</v>
      </c>
      <c r="N522" s="174" t="s">
        <v>1336</v>
      </c>
      <c r="O522" s="175" t="s">
        <v>307</v>
      </c>
      <c r="P522" s="174" t="s">
        <v>100</v>
      </c>
      <c r="Q522" s="15" t="s">
        <v>1302</v>
      </c>
      <c r="R522" s="15">
        <v>8</v>
      </c>
      <c r="S522" s="15" t="s">
        <v>1324</v>
      </c>
      <c r="T522" s="174" t="s">
        <v>1303</v>
      </c>
      <c r="U522" s="174" t="s">
        <v>1313</v>
      </c>
      <c r="V522" s="174" t="s">
        <v>90</v>
      </c>
      <c r="W522" s="278"/>
    </row>
    <row r="523" spans="1:58" s="273" customFormat="1" ht="16.5" customHeight="1" x14ac:dyDescent="0.25">
      <c r="A523" s="280">
        <v>54</v>
      </c>
      <c r="B523" s="288" t="s">
        <v>109</v>
      </c>
      <c r="C523" s="265">
        <v>0</v>
      </c>
      <c r="D523" s="265">
        <v>0</v>
      </c>
      <c r="E523" s="265">
        <v>0</v>
      </c>
      <c r="F523" s="265">
        <v>0</v>
      </c>
      <c r="G523" s="265">
        <v>0</v>
      </c>
      <c r="H523" s="265">
        <v>0</v>
      </c>
      <c r="I523" s="265">
        <v>0</v>
      </c>
      <c r="J523" s="117">
        <f t="shared" si="24"/>
        <v>0</v>
      </c>
      <c r="K523" s="265">
        <v>15</v>
      </c>
      <c r="L523" s="267">
        <f t="shared" si="25"/>
        <v>0</v>
      </c>
      <c r="M523" s="117" t="s">
        <v>16</v>
      </c>
      <c r="N523" s="174" t="s">
        <v>1479</v>
      </c>
      <c r="O523" s="175" t="s">
        <v>1696</v>
      </c>
      <c r="P523" s="174" t="s">
        <v>852</v>
      </c>
      <c r="Q523" s="15" t="s">
        <v>1658</v>
      </c>
      <c r="R523" s="15">
        <v>8</v>
      </c>
      <c r="S523" s="15" t="s">
        <v>182</v>
      </c>
      <c r="T523" s="174" t="s">
        <v>1671</v>
      </c>
      <c r="U523" s="174" t="s">
        <v>256</v>
      </c>
      <c r="V523" s="174" t="s">
        <v>1672</v>
      </c>
      <c r="W523" s="278"/>
    </row>
    <row r="524" spans="1:58" s="273" customFormat="1" ht="16.5" customHeight="1" x14ac:dyDescent="0.25">
      <c r="A524" s="280">
        <v>54</v>
      </c>
      <c r="B524" s="288" t="s">
        <v>1370</v>
      </c>
      <c r="C524" s="265">
        <v>0</v>
      </c>
      <c r="D524" s="265">
        <v>0</v>
      </c>
      <c r="E524" s="265">
        <v>0</v>
      </c>
      <c r="F524" s="265">
        <v>0</v>
      </c>
      <c r="G524" s="265">
        <v>0</v>
      </c>
      <c r="H524" s="265">
        <v>0</v>
      </c>
      <c r="I524" s="265">
        <v>0</v>
      </c>
      <c r="J524" s="117">
        <f t="shared" si="24"/>
        <v>0</v>
      </c>
      <c r="K524" s="265">
        <v>7</v>
      </c>
      <c r="L524" s="267">
        <f t="shared" si="25"/>
        <v>0</v>
      </c>
      <c r="M524" s="117" t="s">
        <v>16</v>
      </c>
      <c r="N524" s="174" t="s">
        <v>1371</v>
      </c>
      <c r="O524" s="175" t="s">
        <v>139</v>
      </c>
      <c r="P524" s="174" t="s">
        <v>35</v>
      </c>
      <c r="Q524" s="15" t="s">
        <v>1302</v>
      </c>
      <c r="R524" s="15">
        <v>8</v>
      </c>
      <c r="S524" s="15" t="s">
        <v>1307</v>
      </c>
      <c r="T524" s="174" t="s">
        <v>1303</v>
      </c>
      <c r="U524" s="174" t="s">
        <v>45</v>
      </c>
      <c r="V524" s="174" t="s">
        <v>233</v>
      </c>
      <c r="W524" s="278"/>
    </row>
    <row r="525" spans="1:58" s="273" customFormat="1" ht="16.5" customHeight="1" x14ac:dyDescent="0.25">
      <c r="A525" s="280">
        <v>54</v>
      </c>
      <c r="B525" s="288" t="s">
        <v>1359</v>
      </c>
      <c r="C525" s="265">
        <v>0</v>
      </c>
      <c r="D525" s="265">
        <v>0</v>
      </c>
      <c r="E525" s="265">
        <v>0</v>
      </c>
      <c r="F525" s="265">
        <v>0</v>
      </c>
      <c r="G525" s="265">
        <v>0</v>
      </c>
      <c r="H525" s="265">
        <v>0</v>
      </c>
      <c r="I525" s="265">
        <v>0</v>
      </c>
      <c r="J525" s="117">
        <f t="shared" si="24"/>
        <v>0</v>
      </c>
      <c r="K525" s="265">
        <v>7</v>
      </c>
      <c r="L525" s="267">
        <f t="shared" si="25"/>
        <v>0</v>
      </c>
      <c r="M525" s="117" t="s">
        <v>16</v>
      </c>
      <c r="N525" s="174" t="s">
        <v>1360</v>
      </c>
      <c r="O525" s="175" t="s">
        <v>1317</v>
      </c>
      <c r="P525" s="174" t="s">
        <v>1361</v>
      </c>
      <c r="Q525" s="15" t="s">
        <v>1302</v>
      </c>
      <c r="R525" s="15">
        <v>8</v>
      </c>
      <c r="S525" s="15" t="s">
        <v>1307</v>
      </c>
      <c r="T525" s="174" t="s">
        <v>1303</v>
      </c>
      <c r="U525" s="174" t="s">
        <v>45</v>
      </c>
      <c r="V525" s="174" t="s">
        <v>233</v>
      </c>
      <c r="W525" s="278"/>
    </row>
    <row r="526" spans="1:58" s="273" customFormat="1" ht="16.5" customHeight="1" x14ac:dyDescent="0.25">
      <c r="A526" s="280">
        <v>54</v>
      </c>
      <c r="B526" s="288" t="s">
        <v>95</v>
      </c>
      <c r="C526" s="265">
        <v>0</v>
      </c>
      <c r="D526" s="265">
        <v>0</v>
      </c>
      <c r="E526" s="265">
        <v>0</v>
      </c>
      <c r="F526" s="265">
        <v>0</v>
      </c>
      <c r="G526" s="265">
        <v>0</v>
      </c>
      <c r="H526" s="265">
        <v>0</v>
      </c>
      <c r="I526" s="265">
        <v>0</v>
      </c>
      <c r="J526" s="117">
        <f t="shared" si="24"/>
        <v>0</v>
      </c>
      <c r="K526" s="265">
        <v>8</v>
      </c>
      <c r="L526" s="267">
        <f t="shared" si="25"/>
        <v>0</v>
      </c>
      <c r="M526" s="117" t="s">
        <v>16</v>
      </c>
      <c r="N526" s="174" t="s">
        <v>1563</v>
      </c>
      <c r="O526" s="175" t="s">
        <v>79</v>
      </c>
      <c r="P526" s="174" t="s">
        <v>100</v>
      </c>
      <c r="Q526" s="15" t="s">
        <v>1545</v>
      </c>
      <c r="R526" s="15">
        <v>8</v>
      </c>
      <c r="S526" s="15" t="s">
        <v>309</v>
      </c>
      <c r="T526" s="174" t="s">
        <v>1546</v>
      </c>
      <c r="U526" s="174" t="s">
        <v>34</v>
      </c>
      <c r="V526" s="174" t="s">
        <v>457</v>
      </c>
      <c r="W526" s="278"/>
    </row>
    <row r="527" spans="1:58" s="272" customFormat="1" ht="16.5" customHeight="1" x14ac:dyDescent="0.25">
      <c r="A527" s="280">
        <v>54</v>
      </c>
      <c r="B527" s="288" t="s">
        <v>1366</v>
      </c>
      <c r="C527" s="265">
        <v>0</v>
      </c>
      <c r="D527" s="265">
        <v>0</v>
      </c>
      <c r="E527" s="265">
        <v>0</v>
      </c>
      <c r="F527" s="265">
        <v>0</v>
      </c>
      <c r="G527" s="265">
        <v>0</v>
      </c>
      <c r="H527" s="265">
        <v>0</v>
      </c>
      <c r="I527" s="265">
        <v>0</v>
      </c>
      <c r="J527" s="117">
        <f t="shared" si="24"/>
        <v>0</v>
      </c>
      <c r="K527" s="265">
        <v>7</v>
      </c>
      <c r="L527" s="267">
        <f t="shared" si="25"/>
        <v>0</v>
      </c>
      <c r="M527" s="117" t="s">
        <v>16</v>
      </c>
      <c r="N527" s="174" t="s">
        <v>1367</v>
      </c>
      <c r="O527" s="175" t="s">
        <v>404</v>
      </c>
      <c r="P527" s="174" t="s">
        <v>217</v>
      </c>
      <c r="Q527" s="15" t="s">
        <v>1302</v>
      </c>
      <c r="R527" s="15">
        <v>8</v>
      </c>
      <c r="S527" s="15" t="s">
        <v>1307</v>
      </c>
      <c r="T527" s="174" t="s">
        <v>1303</v>
      </c>
      <c r="U527" s="174" t="s">
        <v>45</v>
      </c>
      <c r="V527" s="174" t="s">
        <v>233</v>
      </c>
      <c r="W527" s="278"/>
      <c r="X527" s="273"/>
      <c r="Y527" s="273"/>
      <c r="Z527" s="273"/>
      <c r="AA527" s="273"/>
      <c r="AB527" s="273"/>
      <c r="AC527" s="273"/>
      <c r="AD527" s="273"/>
      <c r="AE527" s="273"/>
      <c r="AF527" s="273"/>
      <c r="AG527" s="273"/>
      <c r="AH527" s="273"/>
      <c r="AI527" s="273"/>
      <c r="AJ527" s="273"/>
      <c r="AK527" s="273"/>
      <c r="AL527" s="273"/>
      <c r="AM527" s="273"/>
      <c r="AN527" s="273"/>
      <c r="AO527" s="273"/>
      <c r="AP527" s="273"/>
      <c r="AQ527" s="273"/>
      <c r="AR527" s="273"/>
      <c r="AS527" s="273"/>
      <c r="AT527" s="273"/>
      <c r="AU527" s="273"/>
      <c r="AV527" s="273"/>
      <c r="AW527" s="273"/>
      <c r="AX527" s="273"/>
      <c r="AY527" s="273"/>
      <c r="AZ527" s="273"/>
      <c r="BA527" s="273"/>
      <c r="BB527" s="273"/>
      <c r="BC527" s="273"/>
      <c r="BD527" s="273"/>
      <c r="BE527" s="273"/>
      <c r="BF527" s="273"/>
    </row>
    <row r="528" spans="1:58" s="272" customFormat="1" ht="16.5" customHeight="1" x14ac:dyDescent="0.25">
      <c r="A528" s="280">
        <v>54</v>
      </c>
      <c r="B528" s="288" t="s">
        <v>91</v>
      </c>
      <c r="C528" s="265">
        <v>0</v>
      </c>
      <c r="D528" s="265">
        <v>0</v>
      </c>
      <c r="E528" s="265">
        <v>0</v>
      </c>
      <c r="F528" s="265">
        <v>0</v>
      </c>
      <c r="G528" s="265">
        <v>0</v>
      </c>
      <c r="H528" s="265">
        <v>0</v>
      </c>
      <c r="I528" s="265">
        <v>0</v>
      </c>
      <c r="J528" s="117">
        <f t="shared" si="24"/>
        <v>0</v>
      </c>
      <c r="K528" s="265">
        <v>4</v>
      </c>
      <c r="L528" s="267">
        <f t="shared" si="25"/>
        <v>0</v>
      </c>
      <c r="M528" s="117" t="s">
        <v>16</v>
      </c>
      <c r="N528" s="174" t="s">
        <v>889</v>
      </c>
      <c r="O528" s="175" t="s">
        <v>142</v>
      </c>
      <c r="P528" s="174" t="s">
        <v>100</v>
      </c>
      <c r="Q528" s="15" t="s">
        <v>878</v>
      </c>
      <c r="R528" s="15">
        <v>8</v>
      </c>
      <c r="S528" s="15" t="s">
        <v>309</v>
      </c>
      <c r="T528" s="174" t="s">
        <v>883</v>
      </c>
      <c r="U528" s="174" t="s">
        <v>827</v>
      </c>
      <c r="V528" s="174" t="s">
        <v>90</v>
      </c>
      <c r="W528" s="278"/>
      <c r="X528" s="273"/>
      <c r="Y528" s="273"/>
      <c r="Z528" s="273"/>
      <c r="AA528" s="273"/>
      <c r="AB528" s="273"/>
      <c r="AC528" s="273"/>
      <c r="AD528" s="273"/>
      <c r="AE528" s="273"/>
      <c r="AF528" s="273"/>
      <c r="AG528" s="273"/>
      <c r="AH528" s="273"/>
      <c r="AI528" s="273"/>
      <c r="AJ528" s="273"/>
      <c r="AK528" s="273"/>
      <c r="AL528" s="273"/>
      <c r="AM528" s="273"/>
      <c r="AN528" s="273"/>
      <c r="AO528" s="273"/>
      <c r="AP528" s="273"/>
      <c r="AQ528" s="273"/>
      <c r="AR528" s="273"/>
      <c r="AS528" s="273"/>
      <c r="AT528" s="273"/>
      <c r="AU528" s="273"/>
      <c r="AV528" s="273"/>
      <c r="AW528" s="273"/>
      <c r="AX528" s="273"/>
      <c r="AY528" s="273"/>
      <c r="AZ528" s="273"/>
      <c r="BA528" s="273"/>
      <c r="BB528" s="273"/>
      <c r="BC528" s="273"/>
      <c r="BD528" s="273"/>
      <c r="BE528" s="273"/>
      <c r="BF528" s="273"/>
    </row>
    <row r="529" spans="1:58" s="272" customFormat="1" ht="16.5" customHeight="1" x14ac:dyDescent="0.25">
      <c r="A529" s="280">
        <v>54</v>
      </c>
      <c r="B529" s="288" t="s">
        <v>363</v>
      </c>
      <c r="C529" s="265">
        <v>0</v>
      </c>
      <c r="D529" s="265">
        <v>0</v>
      </c>
      <c r="E529" s="265">
        <v>0</v>
      </c>
      <c r="F529" s="265">
        <v>0</v>
      </c>
      <c r="G529" s="265">
        <v>0</v>
      </c>
      <c r="H529" s="265">
        <v>0</v>
      </c>
      <c r="I529" s="265">
        <v>0</v>
      </c>
      <c r="J529" s="117">
        <f t="shared" si="24"/>
        <v>0</v>
      </c>
      <c r="K529" s="265">
        <v>20</v>
      </c>
      <c r="L529" s="267">
        <f t="shared" si="25"/>
        <v>0</v>
      </c>
      <c r="M529" s="117" t="s">
        <v>16</v>
      </c>
      <c r="N529" s="174" t="s">
        <v>364</v>
      </c>
      <c r="O529" s="175" t="s">
        <v>328</v>
      </c>
      <c r="P529" s="174" t="s">
        <v>365</v>
      </c>
      <c r="Q529" s="15" t="s">
        <v>308</v>
      </c>
      <c r="R529" s="15">
        <v>8</v>
      </c>
      <c r="S529" s="15" t="s">
        <v>32</v>
      </c>
      <c r="T529" s="174" t="s">
        <v>361</v>
      </c>
      <c r="U529" s="174" t="s">
        <v>311</v>
      </c>
      <c r="V529" s="174" t="s">
        <v>362</v>
      </c>
      <c r="W529" s="278"/>
      <c r="X529" s="273"/>
      <c r="Y529" s="273"/>
      <c r="Z529" s="273"/>
      <c r="AA529" s="273"/>
      <c r="AB529" s="273"/>
      <c r="AC529" s="273"/>
      <c r="AD529" s="273"/>
      <c r="AE529" s="273"/>
      <c r="AF529" s="273"/>
      <c r="AG529" s="273"/>
      <c r="AH529" s="273"/>
      <c r="AI529" s="273"/>
      <c r="AJ529" s="273"/>
      <c r="AK529" s="273"/>
      <c r="AL529" s="273"/>
      <c r="AM529" s="273"/>
      <c r="AN529" s="273"/>
      <c r="AO529" s="273"/>
      <c r="AP529" s="273"/>
      <c r="AQ529" s="273"/>
      <c r="AR529" s="273"/>
      <c r="AS529" s="273"/>
      <c r="AT529" s="273"/>
      <c r="AU529" s="273"/>
      <c r="AV529" s="273"/>
      <c r="AW529" s="273"/>
      <c r="AX529" s="273"/>
      <c r="AY529" s="273"/>
      <c r="AZ529" s="273"/>
      <c r="BA529" s="273"/>
      <c r="BB529" s="273"/>
      <c r="BC529" s="273"/>
      <c r="BD529" s="273"/>
      <c r="BE529" s="273"/>
      <c r="BF529" s="273"/>
    </row>
    <row r="530" spans="1:58" s="272" customFormat="1" ht="16.5" customHeight="1" x14ac:dyDescent="0.25">
      <c r="A530" s="280">
        <v>54</v>
      </c>
      <c r="B530" s="288" t="s">
        <v>101</v>
      </c>
      <c r="C530" s="265">
        <v>0</v>
      </c>
      <c r="D530" s="265">
        <v>0</v>
      </c>
      <c r="E530" s="265">
        <v>0</v>
      </c>
      <c r="F530" s="265">
        <v>0</v>
      </c>
      <c r="G530" s="265">
        <v>0</v>
      </c>
      <c r="H530" s="265">
        <v>0</v>
      </c>
      <c r="I530" s="265">
        <v>0</v>
      </c>
      <c r="J530" s="117">
        <f t="shared" si="24"/>
        <v>0</v>
      </c>
      <c r="K530" s="265">
        <v>10</v>
      </c>
      <c r="L530" s="267">
        <f t="shared" si="25"/>
        <v>0</v>
      </c>
      <c r="M530" s="117" t="s">
        <v>16</v>
      </c>
      <c r="N530" s="174" t="s">
        <v>1471</v>
      </c>
      <c r="O530" s="175" t="s">
        <v>569</v>
      </c>
      <c r="P530" s="174" t="s">
        <v>274</v>
      </c>
      <c r="Q530" s="15" t="s">
        <v>1451</v>
      </c>
      <c r="R530" s="15">
        <v>8</v>
      </c>
      <c r="S530" s="15" t="s">
        <v>32</v>
      </c>
      <c r="T530" s="174" t="s">
        <v>1452</v>
      </c>
      <c r="U530" s="174" t="s">
        <v>1453</v>
      </c>
      <c r="V530" s="174" t="s">
        <v>645</v>
      </c>
      <c r="W530" s="278"/>
      <c r="X530" s="273"/>
      <c r="Y530" s="273"/>
      <c r="Z530" s="273"/>
      <c r="AA530" s="273"/>
      <c r="AB530" s="273"/>
      <c r="AC530" s="273"/>
      <c r="AD530" s="273"/>
      <c r="AE530" s="273"/>
      <c r="AF530" s="273"/>
      <c r="AG530" s="273"/>
      <c r="AH530" s="273"/>
      <c r="AI530" s="273"/>
      <c r="AJ530" s="273"/>
      <c r="AK530" s="273"/>
      <c r="AL530" s="273"/>
      <c r="AM530" s="273"/>
      <c r="AN530" s="273"/>
      <c r="AO530" s="273"/>
      <c r="AP530" s="273"/>
      <c r="AQ530" s="273"/>
      <c r="AR530" s="273"/>
      <c r="AS530" s="273"/>
      <c r="AT530" s="273"/>
      <c r="AU530" s="273"/>
      <c r="AV530" s="273"/>
      <c r="AW530" s="273"/>
      <c r="AX530" s="273"/>
      <c r="AY530" s="273"/>
      <c r="AZ530" s="273"/>
      <c r="BA530" s="273"/>
      <c r="BB530" s="273"/>
      <c r="BC530" s="273"/>
      <c r="BD530" s="273"/>
      <c r="BE530" s="273"/>
      <c r="BF530" s="273"/>
    </row>
    <row r="531" spans="1:58" s="272" customFormat="1" ht="16.5" customHeight="1" x14ac:dyDescent="0.25">
      <c r="A531" s="280">
        <v>54</v>
      </c>
      <c r="B531" s="288" t="s">
        <v>87</v>
      </c>
      <c r="C531" s="265">
        <v>0</v>
      </c>
      <c r="D531" s="265">
        <v>0</v>
      </c>
      <c r="E531" s="265">
        <v>0</v>
      </c>
      <c r="F531" s="265">
        <v>0</v>
      </c>
      <c r="G531" s="265">
        <v>0</v>
      </c>
      <c r="H531" s="265">
        <v>0</v>
      </c>
      <c r="I531" s="265">
        <v>0</v>
      </c>
      <c r="J531" s="117">
        <f t="shared" si="24"/>
        <v>0</v>
      </c>
      <c r="K531" s="265">
        <v>3</v>
      </c>
      <c r="L531" s="267">
        <f t="shared" si="25"/>
        <v>0</v>
      </c>
      <c r="M531" s="117" t="s">
        <v>16</v>
      </c>
      <c r="N531" s="174" t="s">
        <v>1004</v>
      </c>
      <c r="O531" s="175" t="s">
        <v>507</v>
      </c>
      <c r="P531" s="174" t="s">
        <v>28</v>
      </c>
      <c r="Q531" s="15" t="s">
        <v>1000</v>
      </c>
      <c r="R531" s="15">
        <v>8</v>
      </c>
      <c r="S531" s="15" t="s">
        <v>43</v>
      </c>
      <c r="T531" s="174" t="s">
        <v>1002</v>
      </c>
      <c r="U531" s="174" t="s">
        <v>151</v>
      </c>
      <c r="V531" s="174" t="s">
        <v>185</v>
      </c>
      <c r="W531" s="278"/>
      <c r="X531" s="273"/>
      <c r="Y531" s="273"/>
      <c r="Z531" s="273"/>
      <c r="AA531" s="273"/>
      <c r="AB531" s="273"/>
      <c r="AC531" s="273"/>
      <c r="AD531" s="273"/>
      <c r="AE531" s="273"/>
      <c r="AF531" s="273"/>
      <c r="AG531" s="273"/>
      <c r="AH531" s="273"/>
      <c r="AI531" s="273"/>
      <c r="AJ531" s="273"/>
      <c r="AK531" s="273"/>
      <c r="AL531" s="273"/>
      <c r="AM531" s="273"/>
      <c r="AN531" s="273"/>
      <c r="AO531" s="273"/>
      <c r="AP531" s="273"/>
      <c r="AQ531" s="273"/>
      <c r="AR531" s="273"/>
      <c r="AS531" s="273"/>
      <c r="AT531" s="273"/>
      <c r="AU531" s="273"/>
      <c r="AV531" s="273"/>
      <c r="AW531" s="273"/>
      <c r="AX531" s="273"/>
      <c r="AY531" s="273"/>
      <c r="AZ531" s="273"/>
      <c r="BA531" s="273"/>
      <c r="BB531" s="273"/>
      <c r="BC531" s="273"/>
      <c r="BD531" s="273"/>
      <c r="BE531" s="273"/>
      <c r="BF531" s="273"/>
    </row>
    <row r="532" spans="1:58" s="272" customFormat="1" ht="16.5" customHeight="1" x14ac:dyDescent="0.25">
      <c r="A532" s="280">
        <v>54</v>
      </c>
      <c r="B532" s="288" t="s">
        <v>1339</v>
      </c>
      <c r="C532" s="265">
        <v>0</v>
      </c>
      <c r="D532" s="265">
        <v>0</v>
      </c>
      <c r="E532" s="265">
        <v>0</v>
      </c>
      <c r="F532" s="265">
        <v>0</v>
      </c>
      <c r="G532" s="265">
        <v>0</v>
      </c>
      <c r="H532" s="265">
        <v>0</v>
      </c>
      <c r="I532" s="265">
        <v>0</v>
      </c>
      <c r="J532" s="117">
        <f t="shared" si="24"/>
        <v>0</v>
      </c>
      <c r="K532" s="265">
        <v>7</v>
      </c>
      <c r="L532" s="267">
        <f t="shared" si="25"/>
        <v>0</v>
      </c>
      <c r="M532" s="117" t="s">
        <v>16</v>
      </c>
      <c r="N532" s="174" t="s">
        <v>1340</v>
      </c>
      <c r="O532" s="175" t="s">
        <v>468</v>
      </c>
      <c r="P532" s="174" t="s">
        <v>130</v>
      </c>
      <c r="Q532" s="15" t="s">
        <v>1302</v>
      </c>
      <c r="R532" s="15">
        <v>8</v>
      </c>
      <c r="S532" s="15" t="s">
        <v>1324</v>
      </c>
      <c r="T532" s="174" t="s">
        <v>1303</v>
      </c>
      <c r="U532" s="174" t="s">
        <v>1313</v>
      </c>
      <c r="V532" s="174" t="s">
        <v>90</v>
      </c>
      <c r="W532" s="278"/>
      <c r="X532" s="273"/>
      <c r="Y532" s="273"/>
      <c r="Z532" s="273"/>
      <c r="AA532" s="273"/>
      <c r="AB532" s="273"/>
      <c r="AC532" s="273"/>
      <c r="AD532" s="273"/>
      <c r="AE532" s="273"/>
      <c r="AF532" s="273"/>
      <c r="AG532" s="273"/>
      <c r="AH532" s="273"/>
      <c r="AI532" s="273"/>
      <c r="AJ532" s="273"/>
      <c r="AK532" s="273"/>
      <c r="AL532" s="273"/>
      <c r="AM532" s="273"/>
      <c r="AN532" s="273"/>
      <c r="AO532" s="273"/>
      <c r="AP532" s="273"/>
      <c r="AQ532" s="273"/>
      <c r="AR532" s="273"/>
      <c r="AS532" s="273"/>
      <c r="AT532" s="273"/>
      <c r="AU532" s="273"/>
      <c r="AV532" s="273"/>
      <c r="AW532" s="273"/>
      <c r="AX532" s="273"/>
      <c r="AY532" s="273"/>
      <c r="AZ532" s="273"/>
      <c r="BA532" s="273"/>
      <c r="BB532" s="273"/>
      <c r="BC532" s="273"/>
      <c r="BD532" s="273"/>
      <c r="BE532" s="273"/>
      <c r="BF532" s="273"/>
    </row>
    <row r="533" spans="1:58" s="272" customFormat="1" ht="16.5" customHeight="1" x14ac:dyDescent="0.25">
      <c r="A533" s="280">
        <v>54</v>
      </c>
      <c r="B533" s="288" t="s">
        <v>101</v>
      </c>
      <c r="C533" s="265">
        <v>0</v>
      </c>
      <c r="D533" s="265">
        <v>0</v>
      </c>
      <c r="E533" s="265">
        <v>0</v>
      </c>
      <c r="F533" s="265">
        <v>0</v>
      </c>
      <c r="G533" s="265">
        <v>0</v>
      </c>
      <c r="H533" s="265">
        <v>0</v>
      </c>
      <c r="I533" s="265">
        <v>0</v>
      </c>
      <c r="J533" s="117">
        <f t="shared" si="24"/>
        <v>0</v>
      </c>
      <c r="K533" s="265">
        <v>10</v>
      </c>
      <c r="L533" s="267">
        <f t="shared" si="25"/>
        <v>0</v>
      </c>
      <c r="M533" s="117" t="s">
        <v>16</v>
      </c>
      <c r="N533" s="174" t="s">
        <v>1233</v>
      </c>
      <c r="O533" s="175" t="s">
        <v>489</v>
      </c>
      <c r="P533" s="174" t="s">
        <v>377</v>
      </c>
      <c r="Q533" s="15" t="s">
        <v>1198</v>
      </c>
      <c r="R533" s="15">
        <v>8</v>
      </c>
      <c r="S533" s="15" t="s">
        <v>246</v>
      </c>
      <c r="T533" s="174" t="s">
        <v>1199</v>
      </c>
      <c r="U533" s="174" t="s">
        <v>34</v>
      </c>
      <c r="V533" s="174" t="s">
        <v>828</v>
      </c>
      <c r="W533" s="278"/>
      <c r="X533" s="273"/>
      <c r="Y533" s="273"/>
      <c r="Z533" s="273"/>
      <c r="AA533" s="273"/>
      <c r="AB533" s="273"/>
      <c r="AC533" s="273"/>
      <c r="AD533" s="273"/>
      <c r="AE533" s="273"/>
      <c r="AF533" s="273"/>
      <c r="AG533" s="273"/>
      <c r="AH533" s="273"/>
      <c r="AI533" s="273"/>
      <c r="AJ533" s="273"/>
      <c r="AK533" s="273"/>
      <c r="AL533" s="273"/>
      <c r="AM533" s="273"/>
      <c r="AN533" s="273"/>
      <c r="AO533" s="273"/>
      <c r="AP533" s="273"/>
      <c r="AQ533" s="273"/>
      <c r="AR533" s="273"/>
      <c r="AS533" s="273"/>
      <c r="AT533" s="273"/>
      <c r="AU533" s="273"/>
      <c r="AV533" s="273"/>
      <c r="AW533" s="273"/>
      <c r="AX533" s="273"/>
      <c r="AY533" s="273"/>
      <c r="AZ533" s="273"/>
      <c r="BA533" s="273"/>
      <c r="BB533" s="273"/>
      <c r="BC533" s="273"/>
      <c r="BD533" s="273"/>
      <c r="BE533" s="273"/>
      <c r="BF533" s="273"/>
    </row>
    <row r="534" spans="1:58" s="272" customFormat="1" ht="16.5" customHeight="1" x14ac:dyDescent="0.25">
      <c r="A534" s="280">
        <v>54</v>
      </c>
      <c r="B534" s="288" t="s">
        <v>75</v>
      </c>
      <c r="C534" s="265">
        <v>0</v>
      </c>
      <c r="D534" s="265">
        <v>0</v>
      </c>
      <c r="E534" s="265">
        <v>0</v>
      </c>
      <c r="F534" s="265">
        <v>0</v>
      </c>
      <c r="G534" s="265">
        <v>0</v>
      </c>
      <c r="H534" s="265">
        <v>0</v>
      </c>
      <c r="I534" s="265">
        <v>0</v>
      </c>
      <c r="J534" s="117">
        <f t="shared" si="24"/>
        <v>0</v>
      </c>
      <c r="K534" s="265">
        <v>4</v>
      </c>
      <c r="L534" s="267">
        <f t="shared" si="25"/>
        <v>0</v>
      </c>
      <c r="M534" s="117" t="s">
        <v>16</v>
      </c>
      <c r="N534" s="174" t="s">
        <v>890</v>
      </c>
      <c r="O534" s="175" t="s">
        <v>891</v>
      </c>
      <c r="P534" s="174" t="s">
        <v>28</v>
      </c>
      <c r="Q534" s="15" t="s">
        <v>878</v>
      </c>
      <c r="R534" s="15">
        <v>8</v>
      </c>
      <c r="S534" s="15" t="s">
        <v>309</v>
      </c>
      <c r="T534" s="174" t="s">
        <v>883</v>
      </c>
      <c r="U534" s="174" t="s">
        <v>827</v>
      </c>
      <c r="V534" s="174" t="s">
        <v>90</v>
      </c>
      <c r="W534" s="278"/>
      <c r="X534" s="273"/>
      <c r="Y534" s="273"/>
      <c r="Z534" s="273"/>
      <c r="AA534" s="273"/>
      <c r="AB534" s="273"/>
      <c r="AC534" s="273"/>
      <c r="AD534" s="273"/>
      <c r="AE534" s="273"/>
      <c r="AF534" s="273"/>
      <c r="AG534" s="273"/>
      <c r="AH534" s="273"/>
      <c r="AI534" s="273"/>
      <c r="AJ534" s="273"/>
      <c r="AK534" s="273"/>
      <c r="AL534" s="273"/>
      <c r="AM534" s="273"/>
      <c r="AN534" s="273"/>
      <c r="AO534" s="273"/>
      <c r="AP534" s="273"/>
      <c r="AQ534" s="273"/>
      <c r="AR534" s="273"/>
      <c r="AS534" s="273"/>
      <c r="AT534" s="273"/>
      <c r="AU534" s="273"/>
      <c r="AV534" s="273"/>
      <c r="AW534" s="273"/>
      <c r="AX534" s="273"/>
      <c r="AY534" s="273"/>
      <c r="AZ534" s="273"/>
      <c r="BA534" s="273"/>
      <c r="BB534" s="273"/>
      <c r="BC534" s="273"/>
      <c r="BD534" s="273"/>
      <c r="BE534" s="273"/>
      <c r="BF534" s="273"/>
    </row>
    <row r="535" spans="1:58" s="272" customFormat="1" ht="16.5" customHeight="1" x14ac:dyDescent="0.25">
      <c r="A535" s="280">
        <v>54</v>
      </c>
      <c r="B535" s="288" t="s">
        <v>95</v>
      </c>
      <c r="C535" s="265">
        <v>0</v>
      </c>
      <c r="D535" s="265">
        <v>0</v>
      </c>
      <c r="E535" s="265">
        <v>0</v>
      </c>
      <c r="F535" s="265">
        <v>0</v>
      </c>
      <c r="G535" s="265">
        <v>0</v>
      </c>
      <c r="H535" s="265">
        <v>0</v>
      </c>
      <c r="I535" s="265">
        <v>0</v>
      </c>
      <c r="J535" s="117">
        <f t="shared" si="24"/>
        <v>0</v>
      </c>
      <c r="K535" s="265">
        <v>8</v>
      </c>
      <c r="L535" s="267">
        <f t="shared" si="25"/>
        <v>0</v>
      </c>
      <c r="M535" s="117" t="s">
        <v>16</v>
      </c>
      <c r="N535" s="174" t="s">
        <v>680</v>
      </c>
      <c r="O535" s="175" t="s">
        <v>79</v>
      </c>
      <c r="P535" s="174" t="s">
        <v>162</v>
      </c>
      <c r="Q535" s="15" t="s">
        <v>664</v>
      </c>
      <c r="R535" s="275">
        <v>8</v>
      </c>
      <c r="S535" s="15" t="s">
        <v>182</v>
      </c>
      <c r="T535" s="276" t="s">
        <v>665</v>
      </c>
      <c r="U535" s="276" t="s">
        <v>34</v>
      </c>
      <c r="V535" s="276" t="s">
        <v>19</v>
      </c>
      <c r="W535" s="278"/>
      <c r="X535" s="273"/>
      <c r="Y535" s="273"/>
      <c r="Z535" s="273"/>
      <c r="AA535" s="273"/>
      <c r="AB535" s="273"/>
      <c r="AC535" s="273"/>
      <c r="AD535" s="273"/>
      <c r="AE535" s="273"/>
      <c r="AF535" s="273"/>
      <c r="AG535" s="273"/>
      <c r="AH535" s="273"/>
      <c r="AI535" s="273"/>
      <c r="AJ535" s="273"/>
      <c r="AK535" s="273"/>
      <c r="AL535" s="273"/>
      <c r="AM535" s="273"/>
      <c r="AN535" s="273"/>
      <c r="AO535" s="273"/>
      <c r="AP535" s="273"/>
      <c r="AQ535" s="273"/>
      <c r="AR535" s="273"/>
      <c r="AS535" s="273"/>
      <c r="AT535" s="273"/>
      <c r="AU535" s="273"/>
      <c r="AV535" s="273"/>
      <c r="AW535" s="273"/>
      <c r="AX535" s="273"/>
      <c r="AY535" s="273"/>
      <c r="AZ535" s="273"/>
      <c r="BA535" s="273"/>
      <c r="BB535" s="273"/>
      <c r="BC535" s="273"/>
      <c r="BD535" s="273"/>
      <c r="BE535" s="273"/>
      <c r="BF535" s="273"/>
    </row>
    <row r="536" spans="1:58" s="272" customFormat="1" ht="16.5" customHeight="1" x14ac:dyDescent="0.25">
      <c r="A536" s="280">
        <v>54</v>
      </c>
      <c r="B536" s="288" t="s">
        <v>87</v>
      </c>
      <c r="C536" s="265">
        <v>0</v>
      </c>
      <c r="D536" s="265">
        <v>0</v>
      </c>
      <c r="E536" s="265">
        <v>0</v>
      </c>
      <c r="F536" s="265">
        <v>0</v>
      </c>
      <c r="G536" s="265">
        <v>0</v>
      </c>
      <c r="H536" s="265">
        <v>0</v>
      </c>
      <c r="I536" s="265">
        <v>0</v>
      </c>
      <c r="J536" s="117">
        <f t="shared" si="24"/>
        <v>0</v>
      </c>
      <c r="K536" s="265">
        <v>8</v>
      </c>
      <c r="L536" s="267">
        <f t="shared" si="25"/>
        <v>0</v>
      </c>
      <c r="M536" s="117" t="s">
        <v>16</v>
      </c>
      <c r="N536" s="174" t="s">
        <v>1562</v>
      </c>
      <c r="O536" s="175" t="s">
        <v>129</v>
      </c>
      <c r="P536" s="174" t="s">
        <v>49</v>
      </c>
      <c r="Q536" s="15" t="s">
        <v>1545</v>
      </c>
      <c r="R536" s="15">
        <v>8</v>
      </c>
      <c r="S536" s="15" t="s">
        <v>246</v>
      </c>
      <c r="T536" s="277" t="s">
        <v>1549</v>
      </c>
      <c r="U536" s="174" t="s">
        <v>18</v>
      </c>
      <c r="V536" s="174" t="s">
        <v>277</v>
      </c>
      <c r="W536" s="278"/>
      <c r="X536" s="273"/>
      <c r="Y536" s="273"/>
      <c r="Z536" s="273"/>
      <c r="AA536" s="273"/>
      <c r="AB536" s="273"/>
      <c r="AC536" s="273"/>
      <c r="AD536" s="273"/>
      <c r="AE536" s="273"/>
      <c r="AF536" s="273"/>
      <c r="AG536" s="273"/>
      <c r="AH536" s="273"/>
      <c r="AI536" s="273"/>
      <c r="AJ536" s="273"/>
      <c r="AK536" s="273"/>
      <c r="AL536" s="273"/>
      <c r="AM536" s="273"/>
      <c r="AN536" s="273"/>
      <c r="AO536" s="273"/>
      <c r="AP536" s="273"/>
      <c r="AQ536" s="273"/>
      <c r="AR536" s="273"/>
      <c r="AS536" s="273"/>
      <c r="AT536" s="273"/>
      <c r="AU536" s="273"/>
      <c r="AV536" s="273"/>
      <c r="AW536" s="273"/>
      <c r="AX536" s="273"/>
      <c r="AY536" s="273"/>
      <c r="AZ536" s="273"/>
      <c r="BA536" s="273"/>
      <c r="BB536" s="273"/>
      <c r="BC536" s="273"/>
      <c r="BD536" s="273"/>
      <c r="BE536" s="273"/>
      <c r="BF536" s="273"/>
    </row>
    <row r="537" spans="1:58" s="272" customFormat="1" ht="16.5" customHeight="1" x14ac:dyDescent="0.25">
      <c r="A537" s="280">
        <v>54</v>
      </c>
      <c r="B537" s="288" t="s">
        <v>1048</v>
      </c>
      <c r="C537" s="265">
        <v>0</v>
      </c>
      <c r="D537" s="265">
        <v>0</v>
      </c>
      <c r="E537" s="265">
        <v>0</v>
      </c>
      <c r="F537" s="265">
        <v>0</v>
      </c>
      <c r="G537" s="265">
        <v>0</v>
      </c>
      <c r="H537" s="265">
        <v>0</v>
      </c>
      <c r="I537" s="265">
        <v>0</v>
      </c>
      <c r="J537" s="117">
        <f t="shared" si="24"/>
        <v>0</v>
      </c>
      <c r="K537" s="265">
        <v>4</v>
      </c>
      <c r="L537" s="267">
        <f t="shared" si="25"/>
        <v>0</v>
      </c>
      <c r="M537" s="117" t="s">
        <v>16</v>
      </c>
      <c r="N537" s="174" t="s">
        <v>1049</v>
      </c>
      <c r="O537" s="175" t="s">
        <v>580</v>
      </c>
      <c r="P537" s="174" t="s">
        <v>581</v>
      </c>
      <c r="Q537" s="15" t="s">
        <v>1033</v>
      </c>
      <c r="R537" s="15">
        <v>8</v>
      </c>
      <c r="S537" s="15" t="s">
        <v>246</v>
      </c>
      <c r="T537" s="174" t="s">
        <v>1034</v>
      </c>
      <c r="U537" s="174" t="s">
        <v>271</v>
      </c>
      <c r="V537" s="174" t="s">
        <v>148</v>
      </c>
      <c r="W537" s="278"/>
      <c r="X537" s="273"/>
      <c r="Y537" s="273"/>
      <c r="Z537" s="273"/>
      <c r="AA537" s="273"/>
      <c r="AB537" s="273"/>
      <c r="AC537" s="273"/>
      <c r="AD537" s="273"/>
      <c r="AE537" s="273"/>
      <c r="AF537" s="273"/>
      <c r="AG537" s="273"/>
      <c r="AH537" s="273"/>
      <c r="AI537" s="273"/>
      <c r="AJ537" s="273"/>
      <c r="AK537" s="273"/>
      <c r="AL537" s="273"/>
      <c r="AM537" s="273"/>
      <c r="AN537" s="273"/>
      <c r="AO537" s="273"/>
      <c r="AP537" s="273"/>
      <c r="AQ537" s="273"/>
      <c r="AR537" s="273"/>
      <c r="AS537" s="273"/>
      <c r="AT537" s="273"/>
      <c r="AU537" s="273"/>
      <c r="AV537" s="273"/>
      <c r="AW537" s="273"/>
      <c r="AX537" s="273"/>
      <c r="AY537" s="273"/>
      <c r="AZ537" s="273"/>
      <c r="BA537" s="273"/>
      <c r="BB537" s="273"/>
      <c r="BC537" s="273"/>
      <c r="BD537" s="273"/>
      <c r="BE537" s="273"/>
      <c r="BF537" s="273"/>
    </row>
    <row r="538" spans="1:58" s="272" customFormat="1" ht="16.5" customHeight="1" x14ac:dyDescent="0.25">
      <c r="A538" s="280">
        <v>54</v>
      </c>
      <c r="B538" s="288" t="s">
        <v>117</v>
      </c>
      <c r="C538" s="265">
        <v>0</v>
      </c>
      <c r="D538" s="265">
        <v>0</v>
      </c>
      <c r="E538" s="265">
        <v>0</v>
      </c>
      <c r="F538" s="265">
        <v>0</v>
      </c>
      <c r="G538" s="265">
        <v>0</v>
      </c>
      <c r="H538" s="265">
        <v>0</v>
      </c>
      <c r="I538" s="265">
        <v>0</v>
      </c>
      <c r="J538" s="117">
        <f t="shared" si="24"/>
        <v>0</v>
      </c>
      <c r="K538" s="265">
        <v>10</v>
      </c>
      <c r="L538" s="267">
        <f t="shared" si="25"/>
        <v>0</v>
      </c>
      <c r="M538" s="117" t="s">
        <v>16</v>
      </c>
      <c r="N538" s="174" t="s">
        <v>1470</v>
      </c>
      <c r="O538" s="175" t="s">
        <v>301</v>
      </c>
      <c r="P538" s="174" t="s">
        <v>31</v>
      </c>
      <c r="Q538" s="15" t="s">
        <v>1451</v>
      </c>
      <c r="R538" s="15">
        <v>8</v>
      </c>
      <c r="S538" s="15" t="s">
        <v>246</v>
      </c>
      <c r="T538" s="174" t="s">
        <v>1452</v>
      </c>
      <c r="U538" s="174" t="s">
        <v>1453</v>
      </c>
      <c r="V538" s="174" t="s">
        <v>645</v>
      </c>
      <c r="W538" s="278"/>
      <c r="X538" s="273"/>
      <c r="Y538" s="273"/>
      <c r="Z538" s="273"/>
      <c r="AA538" s="273"/>
      <c r="AB538" s="273"/>
      <c r="AC538" s="273"/>
      <c r="AD538" s="273"/>
      <c r="AE538" s="273"/>
      <c r="AF538" s="273"/>
      <c r="AG538" s="273"/>
      <c r="AH538" s="273"/>
      <c r="AI538" s="273"/>
      <c r="AJ538" s="273"/>
      <c r="AK538" s="273"/>
      <c r="AL538" s="273"/>
      <c r="AM538" s="273"/>
      <c r="AN538" s="273"/>
      <c r="AO538" s="273"/>
      <c r="AP538" s="273"/>
      <c r="AQ538" s="273"/>
      <c r="AR538" s="273"/>
      <c r="AS538" s="273"/>
      <c r="AT538" s="273"/>
      <c r="AU538" s="273"/>
      <c r="AV538" s="273"/>
      <c r="AW538" s="273"/>
      <c r="AX538" s="273"/>
      <c r="AY538" s="273"/>
      <c r="AZ538" s="273"/>
      <c r="BA538" s="273"/>
      <c r="BB538" s="273"/>
      <c r="BC538" s="273"/>
      <c r="BD538" s="273"/>
      <c r="BE538" s="273"/>
      <c r="BF538" s="273"/>
    </row>
    <row r="539" spans="1:58" s="272" customFormat="1" ht="16.5" customHeight="1" x14ac:dyDescent="0.25">
      <c r="A539" s="280">
        <v>54</v>
      </c>
      <c r="B539" s="288" t="s">
        <v>77</v>
      </c>
      <c r="C539" s="265">
        <v>0</v>
      </c>
      <c r="D539" s="265">
        <v>0</v>
      </c>
      <c r="E539" s="265">
        <v>0</v>
      </c>
      <c r="F539" s="265">
        <v>0</v>
      </c>
      <c r="G539" s="265">
        <v>0</v>
      </c>
      <c r="H539" s="265">
        <v>0</v>
      </c>
      <c r="I539" s="265">
        <v>0</v>
      </c>
      <c r="J539" s="117">
        <f t="shared" si="24"/>
        <v>0</v>
      </c>
      <c r="K539" s="265">
        <v>10</v>
      </c>
      <c r="L539" s="267">
        <f t="shared" si="25"/>
        <v>0</v>
      </c>
      <c r="M539" s="117" t="s">
        <v>16</v>
      </c>
      <c r="N539" s="174" t="s">
        <v>1228</v>
      </c>
      <c r="O539" s="175" t="s">
        <v>1229</v>
      </c>
      <c r="P539" s="174" t="s">
        <v>49</v>
      </c>
      <c r="Q539" s="15" t="s">
        <v>1198</v>
      </c>
      <c r="R539" s="15">
        <v>8</v>
      </c>
      <c r="S539" s="15" t="s">
        <v>246</v>
      </c>
      <c r="T539" s="174" t="s">
        <v>1199</v>
      </c>
      <c r="U539" s="174" t="s">
        <v>34</v>
      </c>
      <c r="V539" s="174" t="s">
        <v>828</v>
      </c>
      <c r="W539" s="278"/>
      <c r="X539" s="273"/>
      <c r="Y539" s="273"/>
      <c r="Z539" s="273"/>
      <c r="AA539" s="273"/>
      <c r="AB539" s="273"/>
      <c r="AC539" s="273"/>
      <c r="AD539" s="273"/>
      <c r="AE539" s="273"/>
      <c r="AF539" s="273"/>
      <c r="AG539" s="273"/>
      <c r="AH539" s="273"/>
      <c r="AI539" s="273"/>
      <c r="AJ539" s="273"/>
      <c r="AK539" s="273"/>
      <c r="AL539" s="273"/>
      <c r="AM539" s="273"/>
      <c r="AN539" s="273"/>
      <c r="AO539" s="273"/>
      <c r="AP539" s="273"/>
      <c r="AQ539" s="273"/>
      <c r="AR539" s="273"/>
      <c r="AS539" s="273"/>
      <c r="AT539" s="273"/>
      <c r="AU539" s="273"/>
      <c r="AV539" s="273"/>
      <c r="AW539" s="273"/>
      <c r="AX539" s="273"/>
      <c r="AY539" s="273"/>
      <c r="AZ539" s="273"/>
      <c r="BA539" s="273"/>
      <c r="BB539" s="273"/>
      <c r="BC539" s="273"/>
      <c r="BD539" s="273"/>
      <c r="BE539" s="273"/>
      <c r="BF539" s="273"/>
    </row>
    <row r="540" spans="1:58" s="272" customFormat="1" ht="16.5" customHeight="1" x14ac:dyDescent="0.25">
      <c r="A540" s="280">
        <v>54</v>
      </c>
      <c r="B540" s="288" t="s">
        <v>117</v>
      </c>
      <c r="C540" s="265">
        <v>0</v>
      </c>
      <c r="D540" s="265">
        <v>0</v>
      </c>
      <c r="E540" s="265">
        <v>0</v>
      </c>
      <c r="F540" s="265">
        <v>0</v>
      </c>
      <c r="G540" s="265">
        <v>0</v>
      </c>
      <c r="H540" s="265">
        <v>0</v>
      </c>
      <c r="I540" s="265">
        <v>0</v>
      </c>
      <c r="J540" s="117">
        <f t="shared" si="24"/>
        <v>0</v>
      </c>
      <c r="K540" s="265">
        <v>10</v>
      </c>
      <c r="L540" s="267">
        <f t="shared" si="25"/>
        <v>0</v>
      </c>
      <c r="M540" s="117" t="s">
        <v>16</v>
      </c>
      <c r="N540" s="174" t="s">
        <v>1231</v>
      </c>
      <c r="O540" s="175" t="s">
        <v>1232</v>
      </c>
      <c r="P540" s="174" t="s">
        <v>274</v>
      </c>
      <c r="Q540" s="15" t="s">
        <v>1198</v>
      </c>
      <c r="R540" s="15">
        <v>8</v>
      </c>
      <c r="S540" s="15" t="s">
        <v>246</v>
      </c>
      <c r="T540" s="174" t="s">
        <v>1199</v>
      </c>
      <c r="U540" s="174" t="s">
        <v>34</v>
      </c>
      <c r="V540" s="174" t="s">
        <v>828</v>
      </c>
      <c r="W540" s="278"/>
      <c r="X540" s="273"/>
      <c r="Y540" s="273"/>
      <c r="Z540" s="273"/>
      <c r="AA540" s="273"/>
      <c r="AB540" s="273"/>
      <c r="AC540" s="273"/>
      <c r="AD540" s="273"/>
      <c r="AE540" s="273"/>
      <c r="AF540" s="273"/>
      <c r="AG540" s="273"/>
      <c r="AH540" s="273"/>
      <c r="AI540" s="273"/>
      <c r="AJ540" s="273"/>
      <c r="AK540" s="273"/>
      <c r="AL540" s="273"/>
      <c r="AM540" s="273"/>
      <c r="AN540" s="273"/>
      <c r="AO540" s="273"/>
      <c r="AP540" s="273"/>
      <c r="AQ540" s="273"/>
      <c r="AR540" s="273"/>
      <c r="AS540" s="273"/>
      <c r="AT540" s="273"/>
      <c r="AU540" s="273"/>
      <c r="AV540" s="273"/>
      <c r="AW540" s="273"/>
      <c r="AX540" s="273"/>
      <c r="AY540" s="273"/>
      <c r="AZ540" s="273"/>
      <c r="BA540" s="273"/>
      <c r="BB540" s="273"/>
      <c r="BC540" s="273"/>
      <c r="BD540" s="273"/>
      <c r="BE540" s="273"/>
      <c r="BF540" s="273"/>
    </row>
    <row r="541" spans="1:58" s="272" customFormat="1" ht="16.5" customHeight="1" x14ac:dyDescent="0.25">
      <c r="A541" s="280">
        <v>54</v>
      </c>
      <c r="B541" s="288" t="s">
        <v>1344</v>
      </c>
      <c r="C541" s="265">
        <v>0</v>
      </c>
      <c r="D541" s="265">
        <v>0</v>
      </c>
      <c r="E541" s="265">
        <v>0</v>
      </c>
      <c r="F541" s="265">
        <v>0</v>
      </c>
      <c r="G541" s="265">
        <v>0</v>
      </c>
      <c r="H541" s="265">
        <v>0</v>
      </c>
      <c r="I541" s="265">
        <v>0</v>
      </c>
      <c r="J541" s="117">
        <f t="shared" si="24"/>
        <v>0</v>
      </c>
      <c r="K541" s="265">
        <v>26</v>
      </c>
      <c r="L541" s="267">
        <f t="shared" si="25"/>
        <v>0</v>
      </c>
      <c r="M541" s="117" t="s">
        <v>16</v>
      </c>
      <c r="N541" s="276" t="s">
        <v>2079</v>
      </c>
      <c r="O541" s="281" t="s">
        <v>69</v>
      </c>
      <c r="P541" s="276" t="s">
        <v>100</v>
      </c>
      <c r="Q541" s="15" t="s">
        <v>2031</v>
      </c>
      <c r="R541" s="15">
        <v>8</v>
      </c>
      <c r="S541" s="15" t="s">
        <v>246</v>
      </c>
      <c r="T541" s="174" t="s">
        <v>2047</v>
      </c>
      <c r="U541" s="174" t="s">
        <v>346</v>
      </c>
      <c r="V541" s="174" t="s">
        <v>123</v>
      </c>
      <c r="W541" s="278"/>
      <c r="X541" s="273"/>
      <c r="Y541" s="273"/>
      <c r="Z541" s="273"/>
      <c r="AA541" s="273"/>
      <c r="AB541" s="273"/>
      <c r="AC541" s="273"/>
      <c r="AD541" s="273"/>
      <c r="AE541" s="273"/>
      <c r="AF541" s="273"/>
      <c r="AG541" s="273"/>
      <c r="AH541" s="273"/>
      <c r="AI541" s="273"/>
      <c r="AJ541" s="273"/>
      <c r="AK541" s="273"/>
      <c r="AL541" s="273"/>
      <c r="AM541" s="273"/>
      <c r="AN541" s="273"/>
      <c r="AO541" s="273"/>
      <c r="AP541" s="273"/>
      <c r="AQ541" s="273"/>
      <c r="AR541" s="273"/>
      <c r="AS541" s="273"/>
      <c r="AT541" s="273"/>
      <c r="AU541" s="273"/>
      <c r="AV541" s="273"/>
      <c r="AW541" s="273"/>
      <c r="AX541" s="273"/>
      <c r="AY541" s="273"/>
      <c r="AZ541" s="273"/>
      <c r="BA541" s="273"/>
      <c r="BB541" s="273"/>
      <c r="BC541" s="273"/>
      <c r="BD541" s="273"/>
      <c r="BE541" s="273"/>
      <c r="BF541" s="273"/>
    </row>
    <row r="542" spans="1:58" s="272" customFormat="1" ht="16.5" customHeight="1" x14ac:dyDescent="0.25">
      <c r="A542" s="280">
        <v>54</v>
      </c>
      <c r="B542" s="288" t="s">
        <v>61</v>
      </c>
      <c r="C542" s="265">
        <v>0</v>
      </c>
      <c r="D542" s="265">
        <v>0</v>
      </c>
      <c r="E542" s="265">
        <v>0</v>
      </c>
      <c r="F542" s="265">
        <v>0</v>
      </c>
      <c r="G542" s="265">
        <v>0</v>
      </c>
      <c r="H542" s="265">
        <v>0</v>
      </c>
      <c r="I542" s="265">
        <v>0</v>
      </c>
      <c r="J542" s="117">
        <f t="shared" si="24"/>
        <v>0</v>
      </c>
      <c r="K542" s="265">
        <v>7</v>
      </c>
      <c r="L542" s="267">
        <f t="shared" si="25"/>
        <v>0</v>
      </c>
      <c r="M542" s="117" t="s">
        <v>16</v>
      </c>
      <c r="N542" s="174" t="s">
        <v>1332</v>
      </c>
      <c r="O542" s="175" t="s">
        <v>1117</v>
      </c>
      <c r="P542" s="174" t="s">
        <v>530</v>
      </c>
      <c r="Q542" s="15" t="s">
        <v>1302</v>
      </c>
      <c r="R542" s="15">
        <v>8</v>
      </c>
      <c r="S542" s="15" t="s">
        <v>182</v>
      </c>
      <c r="T542" s="174" t="s">
        <v>1303</v>
      </c>
      <c r="U542" s="174" t="s">
        <v>1313</v>
      </c>
      <c r="V542" s="174" t="s">
        <v>90</v>
      </c>
      <c r="W542" s="278"/>
      <c r="X542" s="273"/>
      <c r="Y542" s="273"/>
      <c r="Z542" s="273"/>
      <c r="AA542" s="273"/>
      <c r="AB542" s="273"/>
      <c r="AC542" s="273"/>
      <c r="AD542" s="273"/>
      <c r="AE542" s="273"/>
      <c r="AF542" s="273"/>
      <c r="AG542" s="273"/>
      <c r="AH542" s="273"/>
      <c r="AI542" s="273"/>
      <c r="AJ542" s="273"/>
      <c r="AK542" s="273"/>
      <c r="AL542" s="273"/>
      <c r="AM542" s="273"/>
      <c r="AN542" s="273"/>
      <c r="AO542" s="273"/>
      <c r="AP542" s="273"/>
      <c r="AQ542" s="273"/>
      <c r="AR542" s="273"/>
      <c r="AS542" s="273"/>
      <c r="AT542" s="273"/>
      <c r="AU542" s="273"/>
      <c r="AV542" s="273"/>
      <c r="AW542" s="273"/>
      <c r="AX542" s="273"/>
      <c r="AY542" s="273"/>
      <c r="AZ542" s="273"/>
      <c r="BA542" s="273"/>
      <c r="BB542" s="273"/>
      <c r="BC542" s="273"/>
      <c r="BD542" s="273"/>
      <c r="BE542" s="273"/>
      <c r="BF542" s="273"/>
    </row>
    <row r="543" spans="1:58" s="272" customFormat="1" ht="16.5" customHeight="1" x14ac:dyDescent="0.25">
      <c r="A543" s="280">
        <v>54</v>
      </c>
      <c r="B543" s="288" t="s">
        <v>1362</v>
      </c>
      <c r="C543" s="265">
        <v>0</v>
      </c>
      <c r="D543" s="265">
        <v>0</v>
      </c>
      <c r="E543" s="265">
        <v>0</v>
      </c>
      <c r="F543" s="265">
        <v>0</v>
      </c>
      <c r="G543" s="265">
        <v>0</v>
      </c>
      <c r="H543" s="265">
        <v>0</v>
      </c>
      <c r="I543" s="265">
        <v>0</v>
      </c>
      <c r="J543" s="117">
        <f t="shared" si="24"/>
        <v>0</v>
      </c>
      <c r="K543" s="265">
        <v>7</v>
      </c>
      <c r="L543" s="267">
        <f t="shared" si="25"/>
        <v>0</v>
      </c>
      <c r="M543" s="117" t="s">
        <v>16</v>
      </c>
      <c r="N543" s="263" t="s">
        <v>1363</v>
      </c>
      <c r="O543" s="174" t="s">
        <v>82</v>
      </c>
      <c r="P543" s="174" t="s">
        <v>217</v>
      </c>
      <c r="Q543" s="15" t="s">
        <v>1302</v>
      </c>
      <c r="R543" s="265">
        <v>8</v>
      </c>
      <c r="S543" s="15" t="s">
        <v>1307</v>
      </c>
      <c r="T543" s="263" t="s">
        <v>1303</v>
      </c>
      <c r="U543" s="263" t="s">
        <v>45</v>
      </c>
      <c r="V543" s="263" t="s">
        <v>233</v>
      </c>
      <c r="W543" s="278"/>
      <c r="X543" s="273"/>
      <c r="Y543" s="273"/>
      <c r="Z543" s="273"/>
      <c r="AA543" s="273"/>
      <c r="AB543" s="273"/>
      <c r="AC543" s="273"/>
      <c r="AD543" s="273"/>
      <c r="AE543" s="273"/>
      <c r="AF543" s="273"/>
      <c r="AG543" s="273"/>
      <c r="AH543" s="273"/>
      <c r="AI543" s="273"/>
      <c r="AJ543" s="273"/>
      <c r="AK543" s="273"/>
      <c r="AL543" s="273"/>
      <c r="AM543" s="273"/>
      <c r="AN543" s="273"/>
      <c r="AO543" s="273"/>
      <c r="AP543" s="273"/>
      <c r="AQ543" s="273"/>
      <c r="AR543" s="273"/>
      <c r="AS543" s="273"/>
      <c r="AT543" s="273"/>
      <c r="AU543" s="273"/>
      <c r="AV543" s="273"/>
      <c r="AW543" s="273"/>
      <c r="AX543" s="273"/>
      <c r="AY543" s="273"/>
      <c r="AZ543" s="273"/>
      <c r="BA543" s="273"/>
      <c r="BB543" s="273"/>
      <c r="BC543" s="273"/>
      <c r="BD543" s="273"/>
      <c r="BE543" s="273"/>
      <c r="BF543" s="273"/>
    </row>
    <row r="544" spans="1:58" s="272" customFormat="1" ht="16.5" customHeight="1" x14ac:dyDescent="0.25">
      <c r="A544" s="280">
        <v>54</v>
      </c>
      <c r="B544" s="288" t="s">
        <v>1341</v>
      </c>
      <c r="C544" s="265">
        <v>0</v>
      </c>
      <c r="D544" s="265">
        <v>0</v>
      </c>
      <c r="E544" s="265">
        <v>0</v>
      </c>
      <c r="F544" s="265">
        <v>0</v>
      </c>
      <c r="G544" s="265">
        <v>0</v>
      </c>
      <c r="H544" s="265">
        <v>0</v>
      </c>
      <c r="I544" s="265">
        <v>0</v>
      </c>
      <c r="J544" s="117">
        <f t="shared" si="24"/>
        <v>0</v>
      </c>
      <c r="K544" s="265">
        <v>7</v>
      </c>
      <c r="L544" s="267">
        <f t="shared" si="25"/>
        <v>0</v>
      </c>
      <c r="M544" s="117" t="s">
        <v>16</v>
      </c>
      <c r="N544" s="263" t="s">
        <v>1342</v>
      </c>
      <c r="O544" s="174" t="s">
        <v>318</v>
      </c>
      <c r="P544" s="174" t="s">
        <v>19</v>
      </c>
      <c r="Q544" s="15" t="s">
        <v>1302</v>
      </c>
      <c r="R544" s="265">
        <v>8</v>
      </c>
      <c r="S544" s="15" t="s">
        <v>1324</v>
      </c>
      <c r="T544" s="263" t="s">
        <v>1303</v>
      </c>
      <c r="U544" s="263" t="s">
        <v>1313</v>
      </c>
      <c r="V544" s="263" t="s">
        <v>90</v>
      </c>
      <c r="W544" s="278"/>
      <c r="X544" s="273"/>
      <c r="Y544" s="273"/>
      <c r="Z544" s="273"/>
      <c r="AA544" s="273"/>
      <c r="AB544" s="273"/>
      <c r="AC544" s="273"/>
      <c r="AD544" s="273"/>
      <c r="AE544" s="273"/>
      <c r="AF544" s="273"/>
      <c r="AG544" s="273"/>
      <c r="AH544" s="273"/>
      <c r="AI544" s="273"/>
      <c r="AJ544" s="273"/>
      <c r="AK544" s="273"/>
      <c r="AL544" s="273"/>
      <c r="AM544" s="273"/>
      <c r="AN544" s="273"/>
      <c r="AO544" s="273"/>
      <c r="AP544" s="273"/>
      <c r="AQ544" s="273"/>
      <c r="AR544" s="273"/>
      <c r="AS544" s="273"/>
      <c r="AT544" s="273"/>
      <c r="AU544" s="273"/>
      <c r="AV544" s="273"/>
      <c r="AW544" s="273"/>
      <c r="AX544" s="273"/>
      <c r="AY544" s="273"/>
      <c r="AZ544" s="273"/>
      <c r="BA544" s="273"/>
      <c r="BB544" s="273"/>
      <c r="BC544" s="273"/>
      <c r="BD544" s="273"/>
      <c r="BE544" s="273"/>
      <c r="BF544" s="273"/>
    </row>
    <row r="545" spans="1:58" s="272" customFormat="1" ht="16.5" customHeight="1" x14ac:dyDescent="0.25">
      <c r="A545" s="280">
        <v>54</v>
      </c>
      <c r="B545" s="288" t="s">
        <v>1343</v>
      </c>
      <c r="C545" s="265">
        <v>0</v>
      </c>
      <c r="D545" s="265">
        <v>0</v>
      </c>
      <c r="E545" s="265">
        <v>0</v>
      </c>
      <c r="F545" s="265">
        <v>0</v>
      </c>
      <c r="G545" s="265">
        <v>0</v>
      </c>
      <c r="H545" s="265">
        <v>0</v>
      </c>
      <c r="I545" s="265">
        <v>0</v>
      </c>
      <c r="J545" s="117">
        <f t="shared" si="24"/>
        <v>0</v>
      </c>
      <c r="K545" s="265">
        <v>7</v>
      </c>
      <c r="L545" s="267">
        <f t="shared" si="25"/>
        <v>0</v>
      </c>
      <c r="M545" s="117" t="s">
        <v>16</v>
      </c>
      <c r="N545" s="263" t="s">
        <v>537</v>
      </c>
      <c r="O545" s="174" t="s">
        <v>79</v>
      </c>
      <c r="P545" s="174" t="s">
        <v>100</v>
      </c>
      <c r="Q545" s="15" t="s">
        <v>1302</v>
      </c>
      <c r="R545" s="265">
        <v>8</v>
      </c>
      <c r="S545" s="15" t="s">
        <v>1324</v>
      </c>
      <c r="T545" s="263" t="s">
        <v>1303</v>
      </c>
      <c r="U545" s="263" t="s">
        <v>1313</v>
      </c>
      <c r="V545" s="263" t="s">
        <v>90</v>
      </c>
      <c r="W545" s="278"/>
      <c r="X545" s="273"/>
      <c r="Y545" s="273"/>
      <c r="Z545" s="273"/>
      <c r="AA545" s="273"/>
      <c r="AB545" s="273"/>
      <c r="AC545" s="273"/>
      <c r="AD545" s="273"/>
      <c r="AE545" s="273"/>
      <c r="AF545" s="273"/>
      <c r="AG545" s="273"/>
      <c r="AH545" s="273"/>
      <c r="AI545" s="273"/>
      <c r="AJ545" s="273"/>
      <c r="AK545" s="273"/>
      <c r="AL545" s="273"/>
      <c r="AM545" s="273"/>
      <c r="AN545" s="273"/>
      <c r="AO545" s="273"/>
      <c r="AP545" s="273"/>
      <c r="AQ545" s="273"/>
      <c r="AR545" s="273"/>
      <c r="AS545" s="273"/>
      <c r="AT545" s="273"/>
      <c r="AU545" s="273"/>
      <c r="AV545" s="273"/>
      <c r="AW545" s="273"/>
      <c r="AX545" s="273"/>
      <c r="AY545" s="273"/>
      <c r="AZ545" s="273"/>
      <c r="BA545" s="273"/>
      <c r="BB545" s="273"/>
      <c r="BC545" s="273"/>
      <c r="BD545" s="273"/>
      <c r="BE545" s="273"/>
      <c r="BF545" s="273"/>
    </row>
    <row r="546" spans="1:58" s="273" customFormat="1" ht="16.5" customHeight="1" x14ac:dyDescent="0.25">
      <c r="A546" s="280">
        <v>54</v>
      </c>
      <c r="B546" s="288" t="s">
        <v>1368</v>
      </c>
      <c r="C546" s="265">
        <v>0</v>
      </c>
      <c r="D546" s="265">
        <v>0</v>
      </c>
      <c r="E546" s="265">
        <v>0</v>
      </c>
      <c r="F546" s="265">
        <v>0</v>
      </c>
      <c r="G546" s="265">
        <v>0</v>
      </c>
      <c r="H546" s="265">
        <v>0</v>
      </c>
      <c r="I546" s="265">
        <v>0</v>
      </c>
      <c r="J546" s="117">
        <f t="shared" si="24"/>
        <v>0</v>
      </c>
      <c r="K546" s="265">
        <v>7</v>
      </c>
      <c r="L546" s="267">
        <f t="shared" si="25"/>
        <v>0</v>
      </c>
      <c r="M546" s="117" t="s">
        <v>16</v>
      </c>
      <c r="N546" s="174" t="s">
        <v>1369</v>
      </c>
      <c r="O546" s="175" t="s">
        <v>580</v>
      </c>
      <c r="P546" s="174" t="s">
        <v>329</v>
      </c>
      <c r="Q546" s="15" t="s">
        <v>1302</v>
      </c>
      <c r="R546" s="15">
        <v>8</v>
      </c>
      <c r="S546" s="15" t="s">
        <v>1324</v>
      </c>
      <c r="T546" s="174" t="s">
        <v>1303</v>
      </c>
      <c r="U546" s="174" t="s">
        <v>1313</v>
      </c>
      <c r="V546" s="174" t="s">
        <v>90</v>
      </c>
      <c r="W546" s="278"/>
    </row>
    <row r="547" spans="1:58" s="273" customFormat="1" ht="16.5" customHeight="1" x14ac:dyDescent="0.25">
      <c r="A547" s="280">
        <v>54</v>
      </c>
      <c r="B547" s="288" t="s">
        <v>586</v>
      </c>
      <c r="C547" s="265">
        <v>0</v>
      </c>
      <c r="D547" s="265">
        <v>0</v>
      </c>
      <c r="E547" s="265">
        <v>0</v>
      </c>
      <c r="F547" s="265">
        <v>0</v>
      </c>
      <c r="G547" s="265">
        <v>0</v>
      </c>
      <c r="H547" s="265">
        <v>0</v>
      </c>
      <c r="I547" s="265">
        <v>0</v>
      </c>
      <c r="J547" s="117">
        <f t="shared" si="24"/>
        <v>0</v>
      </c>
      <c r="K547" s="265">
        <v>7</v>
      </c>
      <c r="L547" s="267">
        <f t="shared" si="25"/>
        <v>0</v>
      </c>
      <c r="M547" s="117" t="s">
        <v>16</v>
      </c>
      <c r="N547" s="174" t="s">
        <v>1337</v>
      </c>
      <c r="O547" s="175" t="s">
        <v>328</v>
      </c>
      <c r="P547" s="174" t="s">
        <v>504</v>
      </c>
      <c r="Q547" s="15" t="s">
        <v>1302</v>
      </c>
      <c r="R547" s="15">
        <v>8</v>
      </c>
      <c r="S547" s="15" t="s">
        <v>1324</v>
      </c>
      <c r="T547" s="174" t="s">
        <v>1303</v>
      </c>
      <c r="U547" s="174" t="s">
        <v>1313</v>
      </c>
      <c r="V547" s="174" t="s">
        <v>90</v>
      </c>
      <c r="W547" s="278"/>
    </row>
    <row r="548" spans="1:58" s="273" customFormat="1" ht="16.5" customHeight="1" x14ac:dyDescent="0.25">
      <c r="A548" s="280">
        <v>54</v>
      </c>
      <c r="B548" s="288" t="s">
        <v>131</v>
      </c>
      <c r="C548" s="265">
        <v>0</v>
      </c>
      <c r="D548" s="265">
        <v>0</v>
      </c>
      <c r="E548" s="265">
        <v>0</v>
      </c>
      <c r="F548" s="265">
        <v>0</v>
      </c>
      <c r="G548" s="265">
        <v>0</v>
      </c>
      <c r="H548" s="265">
        <v>0</v>
      </c>
      <c r="I548" s="265">
        <v>0</v>
      </c>
      <c r="J548" s="117">
        <f t="shared" si="24"/>
        <v>0</v>
      </c>
      <c r="K548" s="265">
        <v>3</v>
      </c>
      <c r="L548" s="267">
        <f t="shared" si="25"/>
        <v>0</v>
      </c>
      <c r="M548" s="117" t="s">
        <v>16</v>
      </c>
      <c r="N548" s="174" t="s">
        <v>1005</v>
      </c>
      <c r="O548" s="175" t="s">
        <v>507</v>
      </c>
      <c r="P548" s="174" t="s">
        <v>70</v>
      </c>
      <c r="Q548" s="15" t="s">
        <v>1000</v>
      </c>
      <c r="R548" s="15">
        <v>8</v>
      </c>
      <c r="S548" s="15" t="s">
        <v>43</v>
      </c>
      <c r="T548" s="174" t="s">
        <v>1002</v>
      </c>
      <c r="U548" s="174" t="s">
        <v>151</v>
      </c>
      <c r="V548" s="174" t="s">
        <v>185</v>
      </c>
      <c r="W548" s="278"/>
    </row>
    <row r="549" spans="1:58" s="273" customFormat="1" ht="16.5" customHeight="1" x14ac:dyDescent="0.25">
      <c r="A549" s="280">
        <v>54</v>
      </c>
      <c r="B549" s="288" t="s">
        <v>1344</v>
      </c>
      <c r="C549" s="265">
        <v>0</v>
      </c>
      <c r="D549" s="265">
        <v>0</v>
      </c>
      <c r="E549" s="265">
        <v>0</v>
      </c>
      <c r="F549" s="265">
        <v>0</v>
      </c>
      <c r="G549" s="265">
        <v>0</v>
      </c>
      <c r="H549" s="265">
        <v>0</v>
      </c>
      <c r="I549" s="265">
        <v>0</v>
      </c>
      <c r="J549" s="117">
        <f t="shared" si="24"/>
        <v>0</v>
      </c>
      <c r="K549" s="265">
        <v>7</v>
      </c>
      <c r="L549" s="267">
        <f t="shared" si="25"/>
        <v>0</v>
      </c>
      <c r="M549" s="117" t="s">
        <v>16</v>
      </c>
      <c r="N549" s="174" t="s">
        <v>1345</v>
      </c>
      <c r="O549" s="175" t="s">
        <v>626</v>
      </c>
      <c r="P549" s="174" t="s">
        <v>193</v>
      </c>
      <c r="Q549" s="15" t="s">
        <v>1302</v>
      </c>
      <c r="R549" s="15">
        <v>8</v>
      </c>
      <c r="S549" s="15" t="s">
        <v>1324</v>
      </c>
      <c r="T549" s="174" t="s">
        <v>1303</v>
      </c>
      <c r="U549" s="174" t="s">
        <v>1313</v>
      </c>
      <c r="V549" s="174" t="s">
        <v>90</v>
      </c>
      <c r="W549" s="278"/>
    </row>
    <row r="550" spans="1:58" s="273" customFormat="1" ht="16.5" customHeight="1" x14ac:dyDescent="0.25">
      <c r="A550" s="280">
        <v>54</v>
      </c>
      <c r="B550" s="288" t="s">
        <v>98</v>
      </c>
      <c r="C550" s="265">
        <v>0</v>
      </c>
      <c r="D550" s="265">
        <v>0</v>
      </c>
      <c r="E550" s="265">
        <v>0</v>
      </c>
      <c r="F550" s="265">
        <v>0</v>
      </c>
      <c r="G550" s="265">
        <v>0</v>
      </c>
      <c r="H550" s="265">
        <v>0</v>
      </c>
      <c r="I550" s="265">
        <v>0</v>
      </c>
      <c r="J550" s="117">
        <f t="shared" si="24"/>
        <v>0</v>
      </c>
      <c r="K550" s="265">
        <v>4</v>
      </c>
      <c r="L550" s="267">
        <f t="shared" si="25"/>
        <v>0</v>
      </c>
      <c r="M550" s="117" t="s">
        <v>16</v>
      </c>
      <c r="N550" s="174" t="s">
        <v>892</v>
      </c>
      <c r="O550" s="175" t="s">
        <v>893</v>
      </c>
      <c r="P550" s="174" t="s">
        <v>274</v>
      </c>
      <c r="Q550" s="15" t="s">
        <v>878</v>
      </c>
      <c r="R550" s="15">
        <v>8</v>
      </c>
      <c r="S550" s="15" t="s">
        <v>32</v>
      </c>
      <c r="T550" s="174" t="s">
        <v>879</v>
      </c>
      <c r="U550" s="174" t="s">
        <v>880</v>
      </c>
      <c r="V550" s="174" t="s">
        <v>162</v>
      </c>
      <c r="W550" s="278"/>
    </row>
    <row r="551" spans="1:58" s="273" customFormat="1" ht="16.5" customHeight="1" x14ac:dyDescent="0.25">
      <c r="A551" s="280">
        <v>54</v>
      </c>
      <c r="B551" s="288" t="s">
        <v>98</v>
      </c>
      <c r="C551" s="265">
        <v>0</v>
      </c>
      <c r="D551" s="265">
        <v>0</v>
      </c>
      <c r="E551" s="265">
        <v>0</v>
      </c>
      <c r="F551" s="265">
        <v>0</v>
      </c>
      <c r="G551" s="265">
        <v>0</v>
      </c>
      <c r="H551" s="265">
        <v>0</v>
      </c>
      <c r="I551" s="265">
        <v>0</v>
      </c>
      <c r="J551" s="117">
        <f t="shared" si="24"/>
        <v>0</v>
      </c>
      <c r="K551" s="265">
        <v>3</v>
      </c>
      <c r="L551" s="267">
        <f t="shared" si="25"/>
        <v>0</v>
      </c>
      <c r="M551" s="117" t="s">
        <v>16</v>
      </c>
      <c r="N551" s="174" t="s">
        <v>1006</v>
      </c>
      <c r="O551" s="175" t="s">
        <v>916</v>
      </c>
      <c r="P551" s="174" t="s">
        <v>130</v>
      </c>
      <c r="Q551" s="15" t="s">
        <v>1000</v>
      </c>
      <c r="R551" s="15">
        <v>8</v>
      </c>
      <c r="S551" s="15" t="s">
        <v>65</v>
      </c>
      <c r="T551" s="174" t="s">
        <v>1002</v>
      </c>
      <c r="U551" s="174" t="s">
        <v>151</v>
      </c>
      <c r="V551" s="174" t="s">
        <v>185</v>
      </c>
      <c r="W551" s="278"/>
    </row>
    <row r="552" spans="1:58" s="273" customFormat="1" ht="16.5" customHeight="1" x14ac:dyDescent="0.25">
      <c r="A552" s="280">
        <v>54</v>
      </c>
      <c r="B552" s="288" t="s">
        <v>1046</v>
      </c>
      <c r="C552" s="265">
        <v>0</v>
      </c>
      <c r="D552" s="265">
        <v>0</v>
      </c>
      <c r="E552" s="265">
        <v>0</v>
      </c>
      <c r="F552" s="265">
        <v>0</v>
      </c>
      <c r="G552" s="265">
        <v>0</v>
      </c>
      <c r="H552" s="265">
        <v>0</v>
      </c>
      <c r="I552" s="265">
        <v>0</v>
      </c>
      <c r="J552" s="117">
        <f t="shared" si="24"/>
        <v>0</v>
      </c>
      <c r="K552" s="265">
        <v>4</v>
      </c>
      <c r="L552" s="267">
        <f t="shared" si="25"/>
        <v>0</v>
      </c>
      <c r="M552" s="117" t="s">
        <v>16</v>
      </c>
      <c r="N552" s="174" t="s">
        <v>1047</v>
      </c>
      <c r="O552" s="175" t="s">
        <v>79</v>
      </c>
      <c r="P552" s="174" t="s">
        <v>396</v>
      </c>
      <c r="Q552" s="15" t="s">
        <v>1033</v>
      </c>
      <c r="R552" s="15">
        <v>8</v>
      </c>
      <c r="S552" s="15" t="s">
        <v>182</v>
      </c>
      <c r="T552" s="174" t="s">
        <v>1034</v>
      </c>
      <c r="U552" s="174" t="s">
        <v>271</v>
      </c>
      <c r="V552" s="174" t="s">
        <v>148</v>
      </c>
      <c r="W552" s="278"/>
    </row>
    <row r="553" spans="1:58" s="272" customFormat="1" ht="16.5" customHeight="1" x14ac:dyDescent="0.25">
      <c r="A553" s="280">
        <v>54</v>
      </c>
      <c r="B553" s="288" t="s">
        <v>1044</v>
      </c>
      <c r="C553" s="265">
        <v>0</v>
      </c>
      <c r="D553" s="265">
        <v>0</v>
      </c>
      <c r="E553" s="265">
        <v>0</v>
      </c>
      <c r="F553" s="265">
        <v>0</v>
      </c>
      <c r="G553" s="265">
        <v>0</v>
      </c>
      <c r="H553" s="265">
        <v>0</v>
      </c>
      <c r="I553" s="265">
        <v>0</v>
      </c>
      <c r="J553" s="117">
        <f t="shared" si="24"/>
        <v>0</v>
      </c>
      <c r="K553" s="265">
        <v>4</v>
      </c>
      <c r="L553" s="267">
        <f t="shared" si="25"/>
        <v>0</v>
      </c>
      <c r="M553" s="117" t="s">
        <v>16</v>
      </c>
      <c r="N553" s="174" t="s">
        <v>1045</v>
      </c>
      <c r="O553" s="175" t="s">
        <v>256</v>
      </c>
      <c r="P553" s="174" t="s">
        <v>100</v>
      </c>
      <c r="Q553" s="15" t="s">
        <v>1033</v>
      </c>
      <c r="R553" s="15">
        <v>8</v>
      </c>
      <c r="S553" s="15" t="s">
        <v>246</v>
      </c>
      <c r="T553" s="174" t="s">
        <v>1034</v>
      </c>
      <c r="U553" s="174" t="s">
        <v>271</v>
      </c>
      <c r="V553" s="174" t="s">
        <v>148</v>
      </c>
      <c r="W553" s="278"/>
      <c r="X553" s="273"/>
      <c r="Y553" s="273"/>
      <c r="Z553" s="273"/>
      <c r="AA553" s="273"/>
      <c r="AB553" s="273"/>
      <c r="AC553" s="273"/>
      <c r="AD553" s="273"/>
      <c r="AE553" s="273"/>
      <c r="AF553" s="273"/>
      <c r="AG553" s="273"/>
      <c r="AH553" s="273"/>
      <c r="AI553" s="273"/>
      <c r="AJ553" s="273"/>
      <c r="AK553" s="273"/>
      <c r="AL553" s="273"/>
      <c r="AM553" s="273"/>
      <c r="AN553" s="273"/>
      <c r="AO553" s="273"/>
      <c r="AP553" s="273"/>
      <c r="AQ553" s="273"/>
      <c r="AR553" s="273"/>
      <c r="AS553" s="273"/>
      <c r="AT553" s="273"/>
      <c r="AU553" s="273"/>
      <c r="AV553" s="273"/>
      <c r="AW553" s="273"/>
      <c r="AX553" s="273"/>
      <c r="AY553" s="273"/>
      <c r="AZ553" s="273"/>
      <c r="BA553" s="273"/>
      <c r="BB553" s="273"/>
      <c r="BC553" s="273"/>
      <c r="BD553" s="273"/>
      <c r="BE553" s="273"/>
      <c r="BF553" s="273"/>
    </row>
    <row r="554" spans="1:58" s="272" customFormat="1" ht="16.5" customHeight="1" x14ac:dyDescent="0.25">
      <c r="A554" s="280">
        <v>54</v>
      </c>
      <c r="B554" s="288" t="s">
        <v>1892</v>
      </c>
      <c r="C554" s="265">
        <v>0</v>
      </c>
      <c r="D554" s="265">
        <v>0</v>
      </c>
      <c r="E554" s="265">
        <v>0</v>
      </c>
      <c r="F554" s="265">
        <v>0</v>
      </c>
      <c r="G554" s="265">
        <v>0</v>
      </c>
      <c r="H554" s="265">
        <v>0</v>
      </c>
      <c r="I554" s="265">
        <v>0</v>
      </c>
      <c r="J554" s="117">
        <f t="shared" si="24"/>
        <v>0</v>
      </c>
      <c r="K554" s="265">
        <v>2</v>
      </c>
      <c r="L554" s="267">
        <f t="shared" si="25"/>
        <v>0</v>
      </c>
      <c r="M554" s="117" t="s">
        <v>16</v>
      </c>
      <c r="N554" s="174" t="s">
        <v>1893</v>
      </c>
      <c r="O554" s="175" t="s">
        <v>126</v>
      </c>
      <c r="P554" s="174" t="s">
        <v>100</v>
      </c>
      <c r="Q554" s="15" t="s">
        <v>1863</v>
      </c>
      <c r="R554" s="15">
        <v>8</v>
      </c>
      <c r="S554" s="15" t="s">
        <v>182</v>
      </c>
      <c r="T554" s="174" t="s">
        <v>1864</v>
      </c>
      <c r="U554" s="174" t="s">
        <v>522</v>
      </c>
      <c r="V554" s="174" t="s">
        <v>277</v>
      </c>
      <c r="W554" s="271"/>
    </row>
    <row r="555" spans="1:58" s="272" customFormat="1" ht="16.5" customHeight="1" x14ac:dyDescent="0.25">
      <c r="A555" s="280">
        <v>54</v>
      </c>
      <c r="B555" s="288" t="s">
        <v>1346</v>
      </c>
      <c r="C555" s="265">
        <v>0</v>
      </c>
      <c r="D555" s="265">
        <v>0</v>
      </c>
      <c r="E555" s="265">
        <v>0</v>
      </c>
      <c r="F555" s="265">
        <v>0</v>
      </c>
      <c r="G555" s="265">
        <v>0</v>
      </c>
      <c r="H555" s="265">
        <v>0</v>
      </c>
      <c r="I555" s="265">
        <v>0</v>
      </c>
      <c r="J555" s="117">
        <f t="shared" si="24"/>
        <v>0</v>
      </c>
      <c r="K555" s="265">
        <v>7</v>
      </c>
      <c r="L555" s="267">
        <f t="shared" si="25"/>
        <v>0</v>
      </c>
      <c r="M555" s="117" t="s">
        <v>16</v>
      </c>
      <c r="N555" s="174" t="s">
        <v>1347</v>
      </c>
      <c r="O555" s="175" t="s">
        <v>404</v>
      </c>
      <c r="P555" s="174" t="s">
        <v>60</v>
      </c>
      <c r="Q555" s="15" t="s">
        <v>1302</v>
      </c>
      <c r="R555" s="15">
        <v>8</v>
      </c>
      <c r="S555" s="15" t="s">
        <v>1324</v>
      </c>
      <c r="T555" s="174" t="s">
        <v>1303</v>
      </c>
      <c r="U555" s="174" t="s">
        <v>1313</v>
      </c>
      <c r="V555" s="174" t="s">
        <v>90</v>
      </c>
      <c r="W555" s="278"/>
      <c r="X555" s="273"/>
      <c r="Y555" s="273"/>
      <c r="Z555" s="273"/>
      <c r="AA555" s="273"/>
      <c r="AB555" s="273"/>
      <c r="AC555" s="273"/>
      <c r="AD555" s="273"/>
      <c r="AE555" s="273"/>
      <c r="AF555" s="273"/>
      <c r="AG555" s="273"/>
      <c r="AH555" s="273"/>
      <c r="AI555" s="273"/>
      <c r="AJ555" s="273"/>
      <c r="AK555" s="273"/>
      <c r="AL555" s="273"/>
      <c r="AM555" s="273"/>
      <c r="AN555" s="273"/>
      <c r="AO555" s="273"/>
      <c r="AP555" s="273"/>
      <c r="AQ555" s="273"/>
      <c r="AR555" s="273"/>
      <c r="AS555" s="273"/>
      <c r="AT555" s="273"/>
      <c r="AU555" s="273"/>
      <c r="AV555" s="273"/>
      <c r="AW555" s="273"/>
      <c r="AX555" s="273"/>
      <c r="AY555" s="273"/>
      <c r="AZ555" s="273"/>
      <c r="BA555" s="273"/>
      <c r="BB555" s="273"/>
      <c r="BC555" s="273"/>
      <c r="BD555" s="273"/>
      <c r="BE555" s="273"/>
      <c r="BF555" s="273"/>
    </row>
    <row r="556" spans="1:58" s="272" customFormat="1" ht="16.5" customHeight="1" x14ac:dyDescent="0.25">
      <c r="A556" s="280">
        <v>54</v>
      </c>
      <c r="B556" s="288" t="s">
        <v>113</v>
      </c>
      <c r="C556" s="265">
        <v>0</v>
      </c>
      <c r="D556" s="265">
        <v>0</v>
      </c>
      <c r="E556" s="265">
        <v>0</v>
      </c>
      <c r="F556" s="265">
        <v>0</v>
      </c>
      <c r="G556" s="265">
        <v>0</v>
      </c>
      <c r="H556" s="265">
        <v>0</v>
      </c>
      <c r="I556" s="265">
        <v>0</v>
      </c>
      <c r="J556" s="117">
        <f t="shared" si="24"/>
        <v>0</v>
      </c>
      <c r="K556" s="265">
        <v>3</v>
      </c>
      <c r="L556" s="267">
        <f t="shared" si="25"/>
        <v>0</v>
      </c>
      <c r="M556" s="117" t="s">
        <v>16</v>
      </c>
      <c r="N556" s="174" t="s">
        <v>1007</v>
      </c>
      <c r="O556" s="175" t="s">
        <v>97</v>
      </c>
      <c r="P556" s="174" t="s">
        <v>1008</v>
      </c>
      <c r="Q556" s="15" t="s">
        <v>1000</v>
      </c>
      <c r="R556" s="15">
        <v>8</v>
      </c>
      <c r="S556" s="15" t="s">
        <v>1001</v>
      </c>
      <c r="T556" s="174" t="s">
        <v>1002</v>
      </c>
      <c r="U556" s="174" t="s">
        <v>151</v>
      </c>
      <c r="V556" s="174" t="s">
        <v>185</v>
      </c>
      <c r="W556" s="278"/>
      <c r="X556" s="273"/>
      <c r="Y556" s="273"/>
      <c r="Z556" s="273"/>
      <c r="AA556" s="273"/>
      <c r="AB556" s="273"/>
      <c r="AC556" s="273"/>
      <c r="AD556" s="273"/>
      <c r="AE556" s="273"/>
      <c r="AF556" s="273"/>
      <c r="AG556" s="273"/>
      <c r="AH556" s="273"/>
      <c r="AI556" s="273"/>
      <c r="AJ556" s="273"/>
      <c r="AK556" s="273"/>
      <c r="AL556" s="273"/>
      <c r="AM556" s="273"/>
      <c r="AN556" s="273"/>
      <c r="AO556" s="273"/>
      <c r="AP556" s="273"/>
      <c r="AQ556" s="273"/>
      <c r="AR556" s="273"/>
      <c r="AS556" s="273"/>
      <c r="AT556" s="273"/>
      <c r="AU556" s="273"/>
      <c r="AV556" s="273"/>
      <c r="AW556" s="273"/>
      <c r="AX556" s="273"/>
      <c r="AY556" s="273"/>
      <c r="AZ556" s="273"/>
      <c r="BA556" s="273"/>
      <c r="BB556" s="273"/>
      <c r="BC556" s="273"/>
      <c r="BD556" s="273"/>
      <c r="BE556" s="273"/>
      <c r="BF556" s="273"/>
    </row>
    <row r="557" spans="1:58" s="272" customFormat="1" ht="16.5" customHeight="1" x14ac:dyDescent="0.25">
      <c r="A557" s="280">
        <v>54</v>
      </c>
      <c r="B557" s="288" t="s">
        <v>109</v>
      </c>
      <c r="C557" s="265">
        <v>0</v>
      </c>
      <c r="D557" s="265">
        <v>0</v>
      </c>
      <c r="E557" s="265">
        <v>0</v>
      </c>
      <c r="F557" s="265">
        <v>0</v>
      </c>
      <c r="G557" s="265">
        <v>0</v>
      </c>
      <c r="H557" s="265">
        <v>0</v>
      </c>
      <c r="I557" s="265">
        <v>0</v>
      </c>
      <c r="J557" s="117">
        <f t="shared" si="24"/>
        <v>0</v>
      </c>
      <c r="K557" s="265">
        <v>8</v>
      </c>
      <c r="L557" s="267">
        <f t="shared" si="25"/>
        <v>0</v>
      </c>
      <c r="M557" s="117" t="s">
        <v>16</v>
      </c>
      <c r="N557" s="174" t="s">
        <v>1558</v>
      </c>
      <c r="O557" s="175" t="s">
        <v>1559</v>
      </c>
      <c r="P557" s="174" t="s">
        <v>1560</v>
      </c>
      <c r="Q557" s="15" t="s">
        <v>1545</v>
      </c>
      <c r="R557" s="15">
        <v>8</v>
      </c>
      <c r="S557" s="15" t="s">
        <v>309</v>
      </c>
      <c r="T557" s="174" t="s">
        <v>1546</v>
      </c>
      <c r="U557" s="174" t="s">
        <v>34</v>
      </c>
      <c r="V557" s="174" t="s">
        <v>457</v>
      </c>
      <c r="W557" s="278"/>
      <c r="X557" s="273"/>
      <c r="Y557" s="273"/>
      <c r="Z557" s="273"/>
      <c r="AA557" s="273"/>
      <c r="AB557" s="273"/>
      <c r="AC557" s="273"/>
      <c r="AD557" s="273"/>
      <c r="AE557" s="273"/>
      <c r="AF557" s="273"/>
      <c r="AG557" s="273"/>
      <c r="AH557" s="273"/>
      <c r="AI557" s="273"/>
      <c r="AJ557" s="273"/>
      <c r="AK557" s="273"/>
      <c r="AL557" s="273"/>
      <c r="AM557" s="273"/>
      <c r="AN557" s="273"/>
      <c r="AO557" s="273"/>
      <c r="AP557" s="273"/>
      <c r="AQ557" s="273"/>
      <c r="AR557" s="273"/>
      <c r="AS557" s="273"/>
      <c r="AT557" s="273"/>
      <c r="AU557" s="273"/>
      <c r="AV557" s="273"/>
      <c r="AW557" s="273"/>
      <c r="AX557" s="273"/>
      <c r="AY557" s="273"/>
      <c r="AZ557" s="273"/>
      <c r="BA557" s="273"/>
      <c r="BB557" s="273"/>
      <c r="BC557" s="273"/>
      <c r="BD557" s="273"/>
      <c r="BE557" s="273"/>
      <c r="BF557" s="273"/>
    </row>
    <row r="558" spans="1:58" s="272" customFormat="1" ht="16.5" customHeight="1" x14ac:dyDescent="0.25">
      <c r="A558" s="280">
        <v>54</v>
      </c>
      <c r="B558" s="288" t="s">
        <v>1355</v>
      </c>
      <c r="C558" s="265">
        <v>0</v>
      </c>
      <c r="D558" s="265">
        <v>0</v>
      </c>
      <c r="E558" s="265">
        <v>0</v>
      </c>
      <c r="F558" s="265">
        <v>0</v>
      </c>
      <c r="G558" s="265">
        <v>0</v>
      </c>
      <c r="H558" s="265">
        <v>0</v>
      </c>
      <c r="I558" s="265">
        <v>0</v>
      </c>
      <c r="J558" s="117">
        <f t="shared" si="24"/>
        <v>0</v>
      </c>
      <c r="K558" s="265">
        <v>7</v>
      </c>
      <c r="L558" s="267">
        <f t="shared" si="25"/>
        <v>0</v>
      </c>
      <c r="M558" s="117" t="s">
        <v>16</v>
      </c>
      <c r="N558" s="174" t="s">
        <v>1356</v>
      </c>
      <c r="O558" s="175" t="s">
        <v>555</v>
      </c>
      <c r="P558" s="174" t="s">
        <v>377</v>
      </c>
      <c r="Q558" s="15" t="s">
        <v>1302</v>
      </c>
      <c r="R558" s="15">
        <v>8</v>
      </c>
      <c r="S558" s="15" t="s">
        <v>1307</v>
      </c>
      <c r="T558" s="174" t="s">
        <v>1303</v>
      </c>
      <c r="U558" s="174" t="s">
        <v>45</v>
      </c>
      <c r="V558" s="174" t="s">
        <v>233</v>
      </c>
      <c r="W558" s="278"/>
      <c r="X558" s="273"/>
      <c r="Y558" s="273"/>
      <c r="Z558" s="273"/>
      <c r="AA558" s="273"/>
      <c r="AB558" s="273"/>
      <c r="AC558" s="273"/>
      <c r="AD558" s="273"/>
      <c r="AE558" s="273"/>
      <c r="AF558" s="273"/>
      <c r="AG558" s="273"/>
      <c r="AH558" s="273"/>
      <c r="AI558" s="273"/>
      <c r="AJ558" s="273"/>
      <c r="AK558" s="273"/>
      <c r="AL558" s="273"/>
      <c r="AM558" s="273"/>
      <c r="AN558" s="273"/>
      <c r="AO558" s="273"/>
      <c r="AP558" s="273"/>
      <c r="AQ558" s="273"/>
      <c r="AR558" s="273"/>
      <c r="AS558" s="273"/>
      <c r="AT558" s="273"/>
      <c r="AU558" s="273"/>
      <c r="AV558" s="273"/>
      <c r="AW558" s="273"/>
      <c r="AX558" s="273"/>
      <c r="AY558" s="273"/>
      <c r="AZ558" s="273"/>
      <c r="BA558" s="273"/>
      <c r="BB558" s="273"/>
      <c r="BC558" s="273"/>
      <c r="BD558" s="273"/>
      <c r="BE558" s="273"/>
      <c r="BF558" s="273"/>
    </row>
    <row r="559" spans="1:58" s="272" customFormat="1" ht="16.5" customHeight="1" x14ac:dyDescent="0.25">
      <c r="A559" s="280">
        <v>54</v>
      </c>
      <c r="B559" s="288" t="s">
        <v>127</v>
      </c>
      <c r="C559" s="265">
        <v>0</v>
      </c>
      <c r="D559" s="265">
        <v>0</v>
      </c>
      <c r="E559" s="265">
        <v>0</v>
      </c>
      <c r="F559" s="265">
        <v>0</v>
      </c>
      <c r="G559" s="265">
        <v>0</v>
      </c>
      <c r="H559" s="265">
        <v>0</v>
      </c>
      <c r="I559" s="265">
        <v>0</v>
      </c>
      <c r="J559" s="117">
        <f t="shared" si="24"/>
        <v>0</v>
      </c>
      <c r="K559" s="265">
        <v>14</v>
      </c>
      <c r="L559" s="267">
        <f t="shared" si="25"/>
        <v>0</v>
      </c>
      <c r="M559" s="117" t="s">
        <v>16</v>
      </c>
      <c r="N559" s="174" t="s">
        <v>583</v>
      </c>
      <c r="O559" s="175" t="s">
        <v>82</v>
      </c>
      <c r="P559" s="174" t="s">
        <v>49</v>
      </c>
      <c r="Q559" s="15" t="s">
        <v>545</v>
      </c>
      <c r="R559" s="15">
        <v>8</v>
      </c>
      <c r="S559" s="15" t="s">
        <v>32</v>
      </c>
      <c r="T559" s="174" t="s">
        <v>546</v>
      </c>
      <c r="U559" s="174" t="s">
        <v>547</v>
      </c>
      <c r="V559" s="174" t="s">
        <v>548</v>
      </c>
      <c r="W559" s="278"/>
      <c r="X559" s="273"/>
      <c r="Y559" s="273"/>
      <c r="Z559" s="273"/>
      <c r="AA559" s="273"/>
      <c r="AB559" s="273"/>
      <c r="AC559" s="273"/>
      <c r="AD559" s="273"/>
      <c r="AE559" s="273"/>
      <c r="AF559" s="273"/>
      <c r="AG559" s="273"/>
      <c r="AH559" s="273"/>
      <c r="AI559" s="273"/>
      <c r="AJ559" s="273"/>
      <c r="AK559" s="273"/>
      <c r="AL559" s="273"/>
      <c r="AM559" s="273"/>
      <c r="AN559" s="273"/>
      <c r="AO559" s="273"/>
      <c r="AP559" s="273"/>
      <c r="AQ559" s="273"/>
      <c r="AR559" s="273"/>
      <c r="AS559" s="273"/>
      <c r="AT559" s="273"/>
      <c r="AU559" s="273"/>
      <c r="AV559" s="273"/>
      <c r="AW559" s="273"/>
      <c r="AX559" s="273"/>
      <c r="AY559" s="273"/>
      <c r="AZ559" s="273"/>
      <c r="BA559" s="273"/>
      <c r="BB559" s="273"/>
      <c r="BC559" s="273"/>
      <c r="BD559" s="273"/>
      <c r="BE559" s="273"/>
      <c r="BF559" s="273"/>
    </row>
    <row r="560" spans="1:58" s="272" customFormat="1" ht="16.5" customHeight="1" x14ac:dyDescent="0.25">
      <c r="A560" s="280">
        <v>54</v>
      </c>
      <c r="B560" s="288" t="s">
        <v>109</v>
      </c>
      <c r="C560" s="265">
        <v>0</v>
      </c>
      <c r="D560" s="265">
        <v>0</v>
      </c>
      <c r="E560" s="265">
        <v>0</v>
      </c>
      <c r="F560" s="265">
        <v>0</v>
      </c>
      <c r="G560" s="265">
        <v>0</v>
      </c>
      <c r="H560" s="265">
        <v>0</v>
      </c>
      <c r="I560" s="265">
        <v>0</v>
      </c>
      <c r="J560" s="117">
        <f t="shared" si="24"/>
        <v>0</v>
      </c>
      <c r="K560" s="265">
        <v>8</v>
      </c>
      <c r="L560" s="267">
        <f t="shared" si="25"/>
        <v>0</v>
      </c>
      <c r="M560" s="117" t="s">
        <v>16</v>
      </c>
      <c r="N560" s="174" t="s">
        <v>603</v>
      </c>
      <c r="O560" s="175" t="s">
        <v>390</v>
      </c>
      <c r="P560" s="174" t="s">
        <v>377</v>
      </c>
      <c r="Q560" s="15" t="s">
        <v>664</v>
      </c>
      <c r="R560" s="275">
        <v>8</v>
      </c>
      <c r="S560" s="15" t="s">
        <v>182</v>
      </c>
      <c r="T560" s="276" t="s">
        <v>665</v>
      </c>
      <c r="U560" s="276" t="s">
        <v>34</v>
      </c>
      <c r="V560" s="276" t="s">
        <v>19</v>
      </c>
      <c r="W560" s="278"/>
      <c r="X560" s="273"/>
      <c r="Y560" s="273"/>
      <c r="Z560" s="273"/>
      <c r="AA560" s="273"/>
      <c r="AB560" s="273"/>
      <c r="AC560" s="273"/>
      <c r="AD560" s="273"/>
      <c r="AE560" s="273"/>
      <c r="AF560" s="273"/>
      <c r="AG560" s="273"/>
      <c r="AH560" s="273"/>
      <c r="AI560" s="273"/>
      <c r="AJ560" s="273"/>
      <c r="AK560" s="273"/>
      <c r="AL560" s="273"/>
      <c r="AM560" s="273"/>
      <c r="AN560" s="273"/>
      <c r="AO560" s="273"/>
      <c r="AP560" s="273"/>
      <c r="AQ560" s="273"/>
      <c r="AR560" s="273"/>
      <c r="AS560" s="273"/>
      <c r="AT560" s="273"/>
      <c r="AU560" s="273"/>
      <c r="AV560" s="273"/>
      <c r="AW560" s="273"/>
      <c r="AX560" s="273"/>
      <c r="AY560" s="273"/>
      <c r="AZ560" s="273"/>
      <c r="BA560" s="273"/>
      <c r="BB560" s="273"/>
      <c r="BC560" s="273"/>
      <c r="BD560" s="273"/>
      <c r="BE560" s="273"/>
      <c r="BF560" s="273"/>
    </row>
    <row r="561" spans="1:58" s="272" customFormat="1" ht="16.5" customHeight="1" x14ac:dyDescent="0.25">
      <c r="A561" s="280">
        <v>54</v>
      </c>
      <c r="B561" s="288" t="s">
        <v>1357</v>
      </c>
      <c r="C561" s="265">
        <v>0</v>
      </c>
      <c r="D561" s="265">
        <v>0</v>
      </c>
      <c r="E561" s="265">
        <v>0</v>
      </c>
      <c r="F561" s="265">
        <v>0</v>
      </c>
      <c r="G561" s="265">
        <v>0</v>
      </c>
      <c r="H561" s="265">
        <v>0</v>
      </c>
      <c r="I561" s="265">
        <v>0</v>
      </c>
      <c r="J561" s="117">
        <f t="shared" si="24"/>
        <v>0</v>
      </c>
      <c r="K561" s="265">
        <v>7</v>
      </c>
      <c r="L561" s="267">
        <f t="shared" si="25"/>
        <v>0</v>
      </c>
      <c r="M561" s="117" t="s">
        <v>16</v>
      </c>
      <c r="N561" s="174" t="s">
        <v>1358</v>
      </c>
      <c r="O561" s="175" t="s">
        <v>153</v>
      </c>
      <c r="P561" s="174" t="s">
        <v>429</v>
      </c>
      <c r="Q561" s="15" t="s">
        <v>1302</v>
      </c>
      <c r="R561" s="15">
        <v>8</v>
      </c>
      <c r="S561" s="15" t="s">
        <v>1307</v>
      </c>
      <c r="T561" s="174" t="s">
        <v>1303</v>
      </c>
      <c r="U561" s="174" t="s">
        <v>45</v>
      </c>
      <c r="V561" s="174" t="s">
        <v>233</v>
      </c>
      <c r="W561" s="278"/>
      <c r="X561" s="273"/>
      <c r="Y561" s="273"/>
      <c r="Z561" s="273"/>
      <c r="AA561" s="273"/>
      <c r="AB561" s="273"/>
      <c r="AC561" s="273"/>
      <c r="AD561" s="273"/>
      <c r="AE561" s="273"/>
      <c r="AF561" s="273"/>
      <c r="AG561" s="273"/>
      <c r="AH561" s="273"/>
      <c r="AI561" s="273"/>
      <c r="AJ561" s="273"/>
      <c r="AK561" s="273"/>
      <c r="AL561" s="273"/>
      <c r="AM561" s="273"/>
      <c r="AN561" s="273"/>
      <c r="AO561" s="273"/>
      <c r="AP561" s="273"/>
      <c r="AQ561" s="273"/>
      <c r="AR561" s="273"/>
      <c r="AS561" s="273"/>
      <c r="AT561" s="273"/>
      <c r="AU561" s="273"/>
      <c r="AV561" s="273"/>
      <c r="AW561" s="273"/>
      <c r="AX561" s="273"/>
      <c r="AY561" s="273"/>
      <c r="AZ561" s="273"/>
      <c r="BA561" s="273"/>
      <c r="BB561" s="273"/>
      <c r="BC561" s="273"/>
      <c r="BD561" s="273"/>
      <c r="BE561" s="273"/>
      <c r="BF561" s="273"/>
    </row>
    <row r="562" spans="1:58" s="272" customFormat="1" ht="16.5" customHeight="1" x14ac:dyDescent="0.25">
      <c r="A562" s="280">
        <v>54</v>
      </c>
      <c r="B562" s="288" t="s">
        <v>363</v>
      </c>
      <c r="C562" s="265">
        <v>0</v>
      </c>
      <c r="D562" s="265">
        <v>0</v>
      </c>
      <c r="E562" s="265">
        <v>0</v>
      </c>
      <c r="F562" s="265">
        <v>0</v>
      </c>
      <c r="G562" s="265">
        <v>0</v>
      </c>
      <c r="H562" s="265">
        <v>0</v>
      </c>
      <c r="I562" s="265">
        <v>0</v>
      </c>
      <c r="J562" s="117">
        <f t="shared" si="24"/>
        <v>0</v>
      </c>
      <c r="K562" s="265">
        <v>14</v>
      </c>
      <c r="L562" s="267">
        <f t="shared" si="25"/>
        <v>0</v>
      </c>
      <c r="M562" s="117" t="s">
        <v>16</v>
      </c>
      <c r="N562" s="174" t="s">
        <v>584</v>
      </c>
      <c r="O562" s="175" t="s">
        <v>585</v>
      </c>
      <c r="P562" s="174" t="s">
        <v>100</v>
      </c>
      <c r="Q562" s="15" t="s">
        <v>545</v>
      </c>
      <c r="R562" s="15">
        <v>8</v>
      </c>
      <c r="S562" s="15" t="s">
        <v>32</v>
      </c>
      <c r="T562" s="174" t="s">
        <v>546</v>
      </c>
      <c r="U562" s="174" t="s">
        <v>547</v>
      </c>
      <c r="V562" s="174" t="s">
        <v>548</v>
      </c>
      <c r="W562" s="278"/>
      <c r="X562" s="273"/>
      <c r="Y562" s="273"/>
      <c r="Z562" s="273"/>
      <c r="AA562" s="273"/>
      <c r="AB562" s="273"/>
      <c r="AC562" s="273"/>
      <c r="AD562" s="273"/>
      <c r="AE562" s="273"/>
      <c r="AF562" s="273"/>
      <c r="AG562" s="273"/>
      <c r="AH562" s="273"/>
      <c r="AI562" s="273"/>
      <c r="AJ562" s="273"/>
      <c r="AK562" s="273"/>
      <c r="AL562" s="273"/>
      <c r="AM562" s="273"/>
      <c r="AN562" s="273"/>
      <c r="AO562" s="273"/>
      <c r="AP562" s="273"/>
      <c r="AQ562" s="273"/>
      <c r="AR562" s="273"/>
      <c r="AS562" s="273"/>
      <c r="AT562" s="273"/>
      <c r="AU562" s="273"/>
      <c r="AV562" s="273"/>
      <c r="AW562" s="273"/>
      <c r="AX562" s="273"/>
      <c r="AY562" s="273"/>
      <c r="AZ562" s="273"/>
      <c r="BA562" s="273"/>
      <c r="BB562" s="273"/>
      <c r="BC562" s="273"/>
      <c r="BD562" s="273"/>
      <c r="BE562" s="273"/>
      <c r="BF562" s="273"/>
    </row>
    <row r="563" spans="1:58" s="272" customFormat="1" ht="16.5" customHeight="1" x14ac:dyDescent="0.25">
      <c r="A563" s="280">
        <v>54</v>
      </c>
      <c r="B563" s="288" t="s">
        <v>1348</v>
      </c>
      <c r="C563" s="265">
        <v>0</v>
      </c>
      <c r="D563" s="265">
        <v>0</v>
      </c>
      <c r="E563" s="265">
        <v>0</v>
      </c>
      <c r="F563" s="265">
        <v>0</v>
      </c>
      <c r="G563" s="265">
        <v>0</v>
      </c>
      <c r="H563" s="265">
        <v>0</v>
      </c>
      <c r="I563" s="265">
        <v>0</v>
      </c>
      <c r="J563" s="117">
        <f t="shared" si="24"/>
        <v>0</v>
      </c>
      <c r="K563" s="265">
        <v>7</v>
      </c>
      <c r="L563" s="267">
        <f t="shared" si="25"/>
        <v>0</v>
      </c>
      <c r="M563" s="117" t="s">
        <v>16</v>
      </c>
      <c r="N563" s="263" t="s">
        <v>1349</v>
      </c>
      <c r="O563" s="174" t="s">
        <v>738</v>
      </c>
      <c r="P563" s="174" t="s">
        <v>60</v>
      </c>
      <c r="Q563" s="15" t="s">
        <v>1302</v>
      </c>
      <c r="R563" s="265">
        <v>8</v>
      </c>
      <c r="S563" s="15" t="s">
        <v>1324</v>
      </c>
      <c r="T563" s="174" t="s">
        <v>1303</v>
      </c>
      <c r="U563" s="174" t="s">
        <v>1313</v>
      </c>
      <c r="V563" s="174" t="s">
        <v>90</v>
      </c>
      <c r="W563" s="278"/>
      <c r="X563" s="273"/>
      <c r="Y563" s="273"/>
      <c r="Z563" s="273"/>
      <c r="AA563" s="273"/>
      <c r="AB563" s="273"/>
      <c r="AC563" s="273"/>
      <c r="AD563" s="273"/>
      <c r="AE563" s="273"/>
      <c r="AF563" s="273"/>
      <c r="AG563" s="273"/>
      <c r="AH563" s="273"/>
      <c r="AI563" s="273"/>
      <c r="AJ563" s="273"/>
      <c r="AK563" s="273"/>
      <c r="AL563" s="273"/>
      <c r="AM563" s="273"/>
      <c r="AN563" s="273"/>
      <c r="AO563" s="273"/>
      <c r="AP563" s="273"/>
      <c r="AQ563" s="273"/>
      <c r="AR563" s="273"/>
      <c r="AS563" s="273"/>
      <c r="AT563" s="273"/>
      <c r="AU563" s="273"/>
      <c r="AV563" s="273"/>
      <c r="AW563" s="273"/>
      <c r="AX563" s="273"/>
      <c r="AY563" s="273"/>
      <c r="AZ563" s="273"/>
      <c r="BA563" s="273"/>
      <c r="BB563" s="273"/>
      <c r="BC563" s="273"/>
      <c r="BD563" s="273"/>
      <c r="BE563" s="273"/>
      <c r="BF563" s="273"/>
    </row>
    <row r="564" spans="1:58" s="272" customFormat="1" ht="16.5" customHeight="1" x14ac:dyDescent="0.25">
      <c r="A564" s="280">
        <v>54</v>
      </c>
      <c r="B564" s="288" t="s">
        <v>124</v>
      </c>
      <c r="C564" s="265">
        <v>0</v>
      </c>
      <c r="D564" s="265">
        <v>0</v>
      </c>
      <c r="E564" s="265">
        <v>0</v>
      </c>
      <c r="F564" s="265">
        <v>0</v>
      </c>
      <c r="G564" s="265">
        <v>0</v>
      </c>
      <c r="H564" s="265">
        <v>0</v>
      </c>
      <c r="I564" s="265">
        <v>0</v>
      </c>
      <c r="J564" s="117">
        <f t="shared" si="24"/>
        <v>0</v>
      </c>
      <c r="K564" s="265">
        <v>3</v>
      </c>
      <c r="L564" s="267">
        <f t="shared" si="25"/>
        <v>0</v>
      </c>
      <c r="M564" s="117" t="s">
        <v>16</v>
      </c>
      <c r="N564" s="263" t="s">
        <v>1009</v>
      </c>
      <c r="O564" s="174" t="s">
        <v>385</v>
      </c>
      <c r="P564" s="174" t="s">
        <v>1010</v>
      </c>
      <c r="Q564" s="15" t="s">
        <v>1000</v>
      </c>
      <c r="R564" s="265">
        <v>8</v>
      </c>
      <c r="S564" s="15" t="s">
        <v>32</v>
      </c>
      <c r="T564" s="174" t="s">
        <v>1011</v>
      </c>
      <c r="U564" s="174" t="s">
        <v>52</v>
      </c>
      <c r="V564" s="174" t="s">
        <v>19</v>
      </c>
      <c r="W564" s="278"/>
      <c r="X564" s="273"/>
      <c r="Y564" s="273"/>
      <c r="Z564" s="273"/>
      <c r="AA564" s="273"/>
      <c r="AB564" s="273"/>
      <c r="AC564" s="273"/>
      <c r="AD564" s="273"/>
      <c r="AE564" s="273"/>
      <c r="AF564" s="273"/>
      <c r="AG564" s="273"/>
      <c r="AH564" s="273"/>
      <c r="AI564" s="273"/>
      <c r="AJ564" s="273"/>
      <c r="AK564" s="273"/>
      <c r="AL564" s="273"/>
      <c r="AM564" s="273"/>
      <c r="AN564" s="273"/>
      <c r="AO564" s="273"/>
      <c r="AP564" s="273"/>
      <c r="AQ564" s="273"/>
      <c r="AR564" s="273"/>
      <c r="AS564" s="273"/>
      <c r="AT564" s="273"/>
      <c r="AU564" s="273"/>
      <c r="AV564" s="273"/>
      <c r="AW564" s="273"/>
      <c r="AX564" s="273"/>
      <c r="AY564" s="273"/>
      <c r="AZ564" s="273"/>
      <c r="BA564" s="273"/>
      <c r="BB564" s="273"/>
      <c r="BC564" s="273"/>
      <c r="BD564" s="273"/>
      <c r="BE564" s="273"/>
      <c r="BF564" s="273"/>
    </row>
    <row r="565" spans="1:58" s="272" customFormat="1" ht="16.5" customHeight="1" x14ac:dyDescent="0.25">
      <c r="A565" s="280">
        <v>54</v>
      </c>
      <c r="B565" s="288" t="s">
        <v>127</v>
      </c>
      <c r="C565" s="265">
        <v>0</v>
      </c>
      <c r="D565" s="265">
        <v>0</v>
      </c>
      <c r="E565" s="265">
        <v>0</v>
      </c>
      <c r="F565" s="265">
        <v>0</v>
      </c>
      <c r="G565" s="265">
        <v>0</v>
      </c>
      <c r="H565" s="265">
        <v>0</v>
      </c>
      <c r="I565" s="265">
        <v>0</v>
      </c>
      <c r="J565" s="117">
        <f t="shared" si="24"/>
        <v>0</v>
      </c>
      <c r="K565" s="265">
        <v>7</v>
      </c>
      <c r="L565" s="267">
        <f t="shared" si="25"/>
        <v>0</v>
      </c>
      <c r="M565" s="117" t="s">
        <v>16</v>
      </c>
      <c r="N565" s="263" t="s">
        <v>1333</v>
      </c>
      <c r="O565" s="174" t="s">
        <v>651</v>
      </c>
      <c r="P565" s="174" t="s">
        <v>60</v>
      </c>
      <c r="Q565" s="15" t="s">
        <v>1302</v>
      </c>
      <c r="R565" s="265">
        <v>8</v>
      </c>
      <c r="S565" s="15" t="s">
        <v>182</v>
      </c>
      <c r="T565" s="174" t="s">
        <v>1303</v>
      </c>
      <c r="U565" s="174" t="s">
        <v>1313</v>
      </c>
      <c r="V565" s="174" t="s">
        <v>90</v>
      </c>
      <c r="W565" s="278"/>
      <c r="X565" s="273"/>
      <c r="Y565" s="273"/>
      <c r="Z565" s="273"/>
      <c r="AA565" s="273"/>
      <c r="AB565" s="273"/>
      <c r="AC565" s="273"/>
      <c r="AD565" s="273"/>
      <c r="AE565" s="273"/>
      <c r="AF565" s="273"/>
      <c r="AG565" s="273"/>
      <c r="AH565" s="273"/>
      <c r="AI565" s="273"/>
      <c r="AJ565" s="273"/>
      <c r="AK565" s="273"/>
      <c r="AL565" s="273"/>
      <c r="AM565" s="273"/>
      <c r="AN565" s="273"/>
      <c r="AO565" s="273"/>
      <c r="AP565" s="273"/>
      <c r="AQ565" s="273"/>
      <c r="AR565" s="273"/>
      <c r="AS565" s="273"/>
      <c r="AT565" s="273"/>
      <c r="AU565" s="273"/>
      <c r="AV565" s="273"/>
      <c r="AW565" s="273"/>
      <c r="AX565" s="273"/>
      <c r="AY565" s="273"/>
      <c r="AZ565" s="273"/>
      <c r="BA565" s="273"/>
      <c r="BB565" s="273"/>
      <c r="BC565" s="273"/>
      <c r="BD565" s="273"/>
      <c r="BE565" s="273"/>
      <c r="BF565" s="273"/>
    </row>
    <row r="566" spans="1:58" s="272" customFormat="1" ht="16.5" customHeight="1" x14ac:dyDescent="0.25">
      <c r="A566" s="280">
        <v>54</v>
      </c>
      <c r="B566" s="288" t="s">
        <v>71</v>
      </c>
      <c r="C566" s="265">
        <v>0</v>
      </c>
      <c r="D566" s="265">
        <v>0</v>
      </c>
      <c r="E566" s="265">
        <v>0</v>
      </c>
      <c r="F566" s="265">
        <v>0</v>
      </c>
      <c r="G566" s="265">
        <v>0</v>
      </c>
      <c r="H566" s="265">
        <v>0</v>
      </c>
      <c r="I566" s="265">
        <v>0</v>
      </c>
      <c r="J566" s="117">
        <f t="shared" si="24"/>
        <v>0</v>
      </c>
      <c r="K566" s="265">
        <v>8</v>
      </c>
      <c r="L566" s="267">
        <f t="shared" si="25"/>
        <v>0</v>
      </c>
      <c r="M566" s="117" t="s">
        <v>16</v>
      </c>
      <c r="N566" s="263" t="s">
        <v>681</v>
      </c>
      <c r="O566" s="174" t="s">
        <v>111</v>
      </c>
      <c r="P566" s="174" t="s">
        <v>631</v>
      </c>
      <c r="Q566" s="15" t="s">
        <v>664</v>
      </c>
      <c r="R566" s="270">
        <v>8</v>
      </c>
      <c r="S566" s="15" t="s">
        <v>246</v>
      </c>
      <c r="T566" s="276" t="s">
        <v>665</v>
      </c>
      <c r="U566" s="276" t="s">
        <v>34</v>
      </c>
      <c r="V566" s="276" t="s">
        <v>19</v>
      </c>
      <c r="W566" s="278"/>
      <c r="X566" s="273"/>
      <c r="Y566" s="273"/>
      <c r="Z566" s="273"/>
      <c r="AA566" s="273"/>
      <c r="AB566" s="273"/>
      <c r="AC566" s="273"/>
      <c r="AD566" s="273"/>
      <c r="AE566" s="273"/>
      <c r="AF566" s="273"/>
      <c r="AG566" s="273"/>
      <c r="AH566" s="273"/>
      <c r="AI566" s="273"/>
      <c r="AJ566" s="273"/>
      <c r="AK566" s="273"/>
      <c r="AL566" s="273"/>
      <c r="AM566" s="273"/>
      <c r="AN566" s="273"/>
      <c r="AO566" s="273"/>
      <c r="AP566" s="273"/>
      <c r="AQ566" s="273"/>
      <c r="AR566" s="273"/>
      <c r="AS566" s="273"/>
      <c r="AT566" s="273"/>
      <c r="AU566" s="273"/>
      <c r="AV566" s="273"/>
      <c r="AW566" s="273"/>
      <c r="AX566" s="273"/>
      <c r="AY566" s="273"/>
      <c r="AZ566" s="273"/>
      <c r="BA566" s="273"/>
      <c r="BB566" s="273"/>
      <c r="BC566" s="273"/>
      <c r="BD566" s="273"/>
      <c r="BE566" s="273"/>
      <c r="BF566" s="273"/>
    </row>
    <row r="567" spans="1:58" s="273" customFormat="1" ht="16.5" customHeight="1" x14ac:dyDescent="0.25">
      <c r="A567" s="280">
        <v>54</v>
      </c>
      <c r="B567" s="288" t="s">
        <v>117</v>
      </c>
      <c r="C567" s="265">
        <v>0</v>
      </c>
      <c r="D567" s="265">
        <v>0</v>
      </c>
      <c r="E567" s="265">
        <v>0</v>
      </c>
      <c r="F567" s="265">
        <v>0</v>
      </c>
      <c r="G567" s="265">
        <v>0</v>
      </c>
      <c r="H567" s="265">
        <v>0</v>
      </c>
      <c r="I567" s="265">
        <v>0</v>
      </c>
      <c r="J567" s="117">
        <f t="shared" si="24"/>
        <v>0</v>
      </c>
      <c r="K567" s="265">
        <v>8</v>
      </c>
      <c r="L567" s="267">
        <f t="shared" si="25"/>
        <v>0</v>
      </c>
      <c r="M567" s="117" t="s">
        <v>16</v>
      </c>
      <c r="N567" s="174" t="s">
        <v>1564</v>
      </c>
      <c r="O567" s="175" t="s">
        <v>1389</v>
      </c>
      <c r="P567" s="174" t="s">
        <v>123</v>
      </c>
      <c r="Q567" s="15" t="s">
        <v>1545</v>
      </c>
      <c r="R567" s="15">
        <v>8</v>
      </c>
      <c r="S567" s="15" t="s">
        <v>309</v>
      </c>
      <c r="T567" s="174" t="s">
        <v>1546</v>
      </c>
      <c r="U567" s="174" t="s">
        <v>34</v>
      </c>
      <c r="V567" s="174" t="s">
        <v>457</v>
      </c>
      <c r="W567" s="278"/>
    </row>
    <row r="568" spans="1:58" s="273" customFormat="1" ht="16.5" customHeight="1" x14ac:dyDescent="0.25">
      <c r="A568" s="280">
        <v>54</v>
      </c>
      <c r="B568" s="288" t="s">
        <v>113</v>
      </c>
      <c r="C568" s="265">
        <v>0</v>
      </c>
      <c r="D568" s="265">
        <v>0</v>
      </c>
      <c r="E568" s="265">
        <v>0</v>
      </c>
      <c r="F568" s="265">
        <v>0</v>
      </c>
      <c r="G568" s="265">
        <v>0</v>
      </c>
      <c r="H568" s="265">
        <v>0</v>
      </c>
      <c r="I568" s="265">
        <v>0</v>
      </c>
      <c r="J568" s="117">
        <f t="shared" si="24"/>
        <v>0</v>
      </c>
      <c r="K568" s="265">
        <v>8</v>
      </c>
      <c r="L568" s="267">
        <f t="shared" si="25"/>
        <v>0</v>
      </c>
      <c r="M568" s="117" t="s">
        <v>16</v>
      </c>
      <c r="N568" s="174" t="s">
        <v>1561</v>
      </c>
      <c r="O568" s="175" t="s">
        <v>567</v>
      </c>
      <c r="P568" s="174" t="s">
        <v>130</v>
      </c>
      <c r="Q568" s="15" t="s">
        <v>1545</v>
      </c>
      <c r="R568" s="15">
        <v>8</v>
      </c>
      <c r="S568" s="15" t="s">
        <v>32</v>
      </c>
      <c r="T568" s="277" t="s">
        <v>1549</v>
      </c>
      <c r="U568" s="174" t="s">
        <v>18</v>
      </c>
      <c r="V568" s="174" t="s">
        <v>277</v>
      </c>
      <c r="W568" s="278"/>
    </row>
    <row r="569" spans="1:58" s="273" customFormat="1" ht="16.5" customHeight="1" x14ac:dyDescent="0.25">
      <c r="A569" s="280">
        <v>54</v>
      </c>
      <c r="B569" s="288" t="s">
        <v>124</v>
      </c>
      <c r="C569" s="265">
        <v>0</v>
      </c>
      <c r="D569" s="265">
        <v>0</v>
      </c>
      <c r="E569" s="265">
        <v>0</v>
      </c>
      <c r="F569" s="265">
        <v>0</v>
      </c>
      <c r="G569" s="265">
        <v>0</v>
      </c>
      <c r="H569" s="265">
        <v>0</v>
      </c>
      <c r="I569" s="265">
        <v>0</v>
      </c>
      <c r="J569" s="117">
        <f t="shared" si="24"/>
        <v>0</v>
      </c>
      <c r="K569" s="265">
        <v>14</v>
      </c>
      <c r="L569" s="267">
        <f t="shared" si="25"/>
        <v>0</v>
      </c>
      <c r="M569" s="117" t="s">
        <v>16</v>
      </c>
      <c r="N569" s="174" t="s">
        <v>582</v>
      </c>
      <c r="O569" s="175" t="s">
        <v>245</v>
      </c>
      <c r="P569" s="174" t="s">
        <v>28</v>
      </c>
      <c r="Q569" s="15" t="s">
        <v>545</v>
      </c>
      <c r="R569" s="15">
        <v>8</v>
      </c>
      <c r="S569" s="15" t="s">
        <v>182</v>
      </c>
      <c r="T569" s="174" t="s">
        <v>546</v>
      </c>
      <c r="U569" s="174" t="s">
        <v>547</v>
      </c>
      <c r="V569" s="174" t="s">
        <v>548</v>
      </c>
      <c r="W569" s="278"/>
    </row>
    <row r="570" spans="1:58" s="273" customFormat="1" ht="16.5" customHeight="1" x14ac:dyDescent="0.25">
      <c r="A570" s="280">
        <v>54</v>
      </c>
      <c r="B570" s="288" t="s">
        <v>80</v>
      </c>
      <c r="C570" s="265">
        <v>0</v>
      </c>
      <c r="D570" s="265">
        <v>0</v>
      </c>
      <c r="E570" s="265">
        <v>0</v>
      </c>
      <c r="F570" s="265">
        <v>0</v>
      </c>
      <c r="G570" s="265">
        <v>0</v>
      </c>
      <c r="H570" s="265">
        <v>0</v>
      </c>
      <c r="I570" s="265">
        <v>0</v>
      </c>
      <c r="J570" s="117">
        <f t="shared" si="24"/>
        <v>0</v>
      </c>
      <c r="K570" s="265">
        <v>4</v>
      </c>
      <c r="L570" s="267">
        <f t="shared" si="25"/>
        <v>0</v>
      </c>
      <c r="M570" s="117" t="s">
        <v>16</v>
      </c>
      <c r="N570" s="174" t="s">
        <v>894</v>
      </c>
      <c r="O570" s="175" t="s">
        <v>895</v>
      </c>
      <c r="P570" s="174" t="s">
        <v>162</v>
      </c>
      <c r="Q570" s="15" t="s">
        <v>878</v>
      </c>
      <c r="R570" s="15">
        <v>8</v>
      </c>
      <c r="S570" s="15" t="s">
        <v>309</v>
      </c>
      <c r="T570" s="174" t="s">
        <v>883</v>
      </c>
      <c r="U570" s="174" t="s">
        <v>827</v>
      </c>
      <c r="V570" s="174" t="s">
        <v>90</v>
      </c>
      <c r="W570" s="278"/>
    </row>
    <row r="571" spans="1:58" s="273" customFormat="1" ht="16.5" customHeight="1" x14ac:dyDescent="0.25">
      <c r="A571" s="280">
        <v>54</v>
      </c>
      <c r="B571" s="288" t="s">
        <v>363</v>
      </c>
      <c r="C571" s="265">
        <v>0</v>
      </c>
      <c r="D571" s="265">
        <v>0</v>
      </c>
      <c r="E571" s="265">
        <v>0</v>
      </c>
      <c r="F571" s="265">
        <v>0</v>
      </c>
      <c r="G571" s="265">
        <v>0</v>
      </c>
      <c r="H571" s="265">
        <v>0</v>
      </c>
      <c r="I571" s="265">
        <v>0</v>
      </c>
      <c r="J571" s="117">
        <f t="shared" si="24"/>
        <v>0</v>
      </c>
      <c r="K571" s="265">
        <v>7</v>
      </c>
      <c r="L571" s="267">
        <f t="shared" si="25"/>
        <v>0</v>
      </c>
      <c r="M571" s="117" t="s">
        <v>16</v>
      </c>
      <c r="N571" s="174" t="s">
        <v>1334</v>
      </c>
      <c r="O571" s="175" t="s">
        <v>1335</v>
      </c>
      <c r="P571" s="174" t="s">
        <v>274</v>
      </c>
      <c r="Q571" s="15" t="s">
        <v>1302</v>
      </c>
      <c r="R571" s="15">
        <v>8</v>
      </c>
      <c r="S571" s="15" t="s">
        <v>246</v>
      </c>
      <c r="T571" s="174" t="s">
        <v>1303</v>
      </c>
      <c r="U571" s="174" t="s">
        <v>45</v>
      </c>
      <c r="V571" s="174" t="s">
        <v>233</v>
      </c>
      <c r="W571" s="278"/>
    </row>
    <row r="572" spans="1:58" s="273" customFormat="1" ht="16.5" customHeight="1" x14ac:dyDescent="0.25">
      <c r="A572" s="280">
        <v>54</v>
      </c>
      <c r="B572" s="288" t="s">
        <v>98</v>
      </c>
      <c r="C572" s="265">
        <v>0</v>
      </c>
      <c r="D572" s="265">
        <v>0</v>
      </c>
      <c r="E572" s="265">
        <v>0</v>
      </c>
      <c r="F572" s="265">
        <v>0</v>
      </c>
      <c r="G572" s="265">
        <v>0</v>
      </c>
      <c r="H572" s="265">
        <v>0</v>
      </c>
      <c r="I572" s="265">
        <v>0</v>
      </c>
      <c r="J572" s="117">
        <f t="shared" si="24"/>
        <v>0</v>
      </c>
      <c r="K572" s="265">
        <v>26</v>
      </c>
      <c r="L572" s="267">
        <f t="shared" si="25"/>
        <v>0</v>
      </c>
      <c r="M572" s="117" t="s">
        <v>16</v>
      </c>
      <c r="N572" s="276" t="s">
        <v>253</v>
      </c>
      <c r="O572" s="281" t="s">
        <v>153</v>
      </c>
      <c r="P572" s="276" t="s">
        <v>162</v>
      </c>
      <c r="Q572" s="15" t="s">
        <v>2031</v>
      </c>
      <c r="R572" s="15">
        <v>8</v>
      </c>
      <c r="S572" s="15" t="s">
        <v>309</v>
      </c>
      <c r="T572" s="174" t="s">
        <v>2047</v>
      </c>
      <c r="U572" s="174" t="s">
        <v>346</v>
      </c>
      <c r="V572" s="174" t="s">
        <v>123</v>
      </c>
      <c r="W572" s="278"/>
    </row>
    <row r="573" spans="1:58" s="273" customFormat="1" ht="16.5" customHeight="1" x14ac:dyDescent="0.25">
      <c r="A573" s="280">
        <v>54</v>
      </c>
      <c r="B573" s="288" t="s">
        <v>1338</v>
      </c>
      <c r="C573" s="265">
        <v>0</v>
      </c>
      <c r="D573" s="265">
        <v>0</v>
      </c>
      <c r="E573" s="265">
        <v>0</v>
      </c>
      <c r="F573" s="265">
        <v>0</v>
      </c>
      <c r="G573" s="265">
        <v>0</v>
      </c>
      <c r="H573" s="265">
        <v>0</v>
      </c>
      <c r="I573" s="265">
        <v>0</v>
      </c>
      <c r="J573" s="117">
        <f t="shared" ref="J573:J588" si="26">SUM(C573:I573)</f>
        <v>0</v>
      </c>
      <c r="K573" s="265">
        <v>7</v>
      </c>
      <c r="L573" s="267">
        <f t="shared" si="25"/>
        <v>0</v>
      </c>
      <c r="M573" s="117" t="s">
        <v>16</v>
      </c>
      <c r="N573" s="174" t="s">
        <v>253</v>
      </c>
      <c r="O573" s="175" t="s">
        <v>567</v>
      </c>
      <c r="P573" s="174" t="s">
        <v>329</v>
      </c>
      <c r="Q573" s="15" t="s">
        <v>1302</v>
      </c>
      <c r="R573" s="15">
        <v>8</v>
      </c>
      <c r="S573" s="15" t="s">
        <v>1324</v>
      </c>
      <c r="T573" s="174" t="s">
        <v>1303</v>
      </c>
      <c r="U573" s="174" t="s">
        <v>1313</v>
      </c>
      <c r="V573" s="174" t="s">
        <v>90</v>
      </c>
      <c r="W573" s="278"/>
    </row>
    <row r="574" spans="1:58" s="272" customFormat="1" ht="16.5" customHeight="1" x14ac:dyDescent="0.25">
      <c r="A574" s="280">
        <v>54</v>
      </c>
      <c r="B574" s="288" t="s">
        <v>1352</v>
      </c>
      <c r="C574" s="265">
        <v>0</v>
      </c>
      <c r="D574" s="265">
        <v>0</v>
      </c>
      <c r="E574" s="265">
        <v>0</v>
      </c>
      <c r="F574" s="265">
        <v>0</v>
      </c>
      <c r="G574" s="265">
        <v>0</v>
      </c>
      <c r="H574" s="265">
        <v>0</v>
      </c>
      <c r="I574" s="265">
        <v>0</v>
      </c>
      <c r="J574" s="117">
        <f t="shared" si="26"/>
        <v>0</v>
      </c>
      <c r="K574" s="265">
        <v>7</v>
      </c>
      <c r="L574" s="267">
        <f t="shared" si="25"/>
        <v>0</v>
      </c>
      <c r="M574" s="117" t="s">
        <v>16</v>
      </c>
      <c r="N574" s="174" t="s">
        <v>721</v>
      </c>
      <c r="O574" s="175" t="s">
        <v>684</v>
      </c>
      <c r="P574" s="174" t="s">
        <v>94</v>
      </c>
      <c r="Q574" s="15" t="s">
        <v>1302</v>
      </c>
      <c r="R574" s="15">
        <v>8</v>
      </c>
      <c r="S574" s="15" t="s">
        <v>1307</v>
      </c>
      <c r="T574" s="174" t="s">
        <v>1303</v>
      </c>
      <c r="U574" s="174" t="s">
        <v>45</v>
      </c>
      <c r="V574" s="174" t="s">
        <v>233</v>
      </c>
      <c r="W574" s="278"/>
      <c r="X574" s="273"/>
      <c r="Y574" s="273"/>
      <c r="Z574" s="273"/>
      <c r="AA574" s="273"/>
      <c r="AB574" s="273"/>
      <c r="AC574" s="273"/>
      <c r="AD574" s="273"/>
      <c r="AE574" s="273"/>
      <c r="AF574" s="273"/>
      <c r="AG574" s="273"/>
      <c r="AH574" s="273"/>
      <c r="AI574" s="273"/>
      <c r="AJ574" s="273"/>
      <c r="AK574" s="273"/>
      <c r="AL574" s="273"/>
      <c r="AM574" s="273"/>
      <c r="AN574" s="273"/>
      <c r="AO574" s="273"/>
      <c r="AP574" s="273"/>
      <c r="AQ574" s="273"/>
      <c r="AR574" s="273"/>
      <c r="AS574" s="273"/>
      <c r="AT574" s="273"/>
      <c r="AU574" s="273"/>
      <c r="AV574" s="273"/>
      <c r="AW574" s="273"/>
      <c r="AX574" s="273"/>
      <c r="AY574" s="273"/>
      <c r="AZ574" s="273"/>
      <c r="BA574" s="273"/>
      <c r="BB574" s="273"/>
      <c r="BC574" s="273"/>
      <c r="BD574" s="273"/>
      <c r="BE574" s="273"/>
      <c r="BF574" s="273"/>
    </row>
    <row r="575" spans="1:58" s="272" customFormat="1" ht="16.5" customHeight="1" x14ac:dyDescent="0.25">
      <c r="A575" s="280">
        <v>54</v>
      </c>
      <c r="B575" s="288" t="s">
        <v>61</v>
      </c>
      <c r="C575" s="265">
        <v>0</v>
      </c>
      <c r="D575" s="265">
        <v>0</v>
      </c>
      <c r="E575" s="265">
        <v>0</v>
      </c>
      <c r="F575" s="265">
        <v>0</v>
      </c>
      <c r="G575" s="265">
        <v>0</v>
      </c>
      <c r="H575" s="265">
        <v>0</v>
      </c>
      <c r="I575" s="265">
        <v>0</v>
      </c>
      <c r="J575" s="117">
        <f t="shared" si="26"/>
        <v>0</v>
      </c>
      <c r="K575" s="265">
        <v>10</v>
      </c>
      <c r="L575" s="267">
        <f t="shared" si="25"/>
        <v>0</v>
      </c>
      <c r="M575" s="117" t="s">
        <v>16</v>
      </c>
      <c r="N575" s="174" t="s">
        <v>425</v>
      </c>
      <c r="O575" s="175" t="s">
        <v>426</v>
      </c>
      <c r="P575" s="174" t="s">
        <v>1472</v>
      </c>
      <c r="Q575" s="15" t="s">
        <v>1451</v>
      </c>
      <c r="R575" s="15">
        <v>8</v>
      </c>
      <c r="S575" s="15" t="s">
        <v>32</v>
      </c>
      <c r="T575" s="174" t="s">
        <v>1452</v>
      </c>
      <c r="U575" s="174" t="s">
        <v>1453</v>
      </c>
      <c r="V575" s="174" t="s">
        <v>645</v>
      </c>
      <c r="W575" s="278"/>
      <c r="X575" s="273"/>
      <c r="Y575" s="273"/>
      <c r="Z575" s="273"/>
      <c r="AA575" s="273"/>
      <c r="AB575" s="273"/>
      <c r="AC575" s="273"/>
      <c r="AD575" s="273"/>
      <c r="AE575" s="273"/>
      <c r="AF575" s="273"/>
      <c r="AG575" s="273"/>
      <c r="AH575" s="273"/>
      <c r="AI575" s="273"/>
      <c r="AJ575" s="273"/>
      <c r="AK575" s="273"/>
      <c r="AL575" s="273"/>
      <c r="AM575" s="273"/>
      <c r="AN575" s="273"/>
      <c r="AO575" s="273"/>
      <c r="AP575" s="273"/>
      <c r="AQ575" s="273"/>
      <c r="AR575" s="273"/>
      <c r="AS575" s="273"/>
      <c r="AT575" s="273"/>
      <c r="AU575" s="273"/>
      <c r="AV575" s="273"/>
      <c r="AW575" s="273"/>
      <c r="AX575" s="273"/>
      <c r="AY575" s="273"/>
      <c r="AZ575" s="273"/>
      <c r="BA575" s="273"/>
      <c r="BB575" s="273"/>
      <c r="BC575" s="273"/>
      <c r="BD575" s="273"/>
      <c r="BE575" s="273"/>
      <c r="BF575" s="273"/>
    </row>
    <row r="576" spans="1:58" s="272" customFormat="1" ht="16.5" customHeight="1" x14ac:dyDescent="0.25">
      <c r="A576" s="280">
        <v>54</v>
      </c>
      <c r="B576" s="288" t="s">
        <v>98</v>
      </c>
      <c r="C576" s="265">
        <v>0</v>
      </c>
      <c r="D576" s="265">
        <v>0</v>
      </c>
      <c r="E576" s="265">
        <v>0</v>
      </c>
      <c r="F576" s="265">
        <v>0</v>
      </c>
      <c r="G576" s="265">
        <v>0</v>
      </c>
      <c r="H576" s="265">
        <v>0</v>
      </c>
      <c r="I576" s="265">
        <v>0</v>
      </c>
      <c r="J576" s="117">
        <f t="shared" si="26"/>
        <v>0</v>
      </c>
      <c r="K576" s="265">
        <v>7</v>
      </c>
      <c r="L576" s="267">
        <f t="shared" si="25"/>
        <v>0</v>
      </c>
      <c r="M576" s="117" t="s">
        <v>16</v>
      </c>
      <c r="N576" s="174" t="s">
        <v>948</v>
      </c>
      <c r="O576" s="175" t="s">
        <v>82</v>
      </c>
      <c r="P576" s="174" t="s">
        <v>193</v>
      </c>
      <c r="Q576" s="15" t="s">
        <v>926</v>
      </c>
      <c r="R576" s="15">
        <v>8</v>
      </c>
      <c r="S576" s="15" t="s">
        <v>32</v>
      </c>
      <c r="T576" s="174" t="s">
        <v>927</v>
      </c>
      <c r="U576" s="174" t="s">
        <v>184</v>
      </c>
      <c r="V576" s="174" t="s">
        <v>168</v>
      </c>
      <c r="W576" s="278"/>
      <c r="X576" s="273"/>
      <c r="Y576" s="273"/>
      <c r="Z576" s="273"/>
      <c r="AA576" s="273"/>
      <c r="AB576" s="273"/>
      <c r="AC576" s="273"/>
      <c r="AD576" s="273"/>
      <c r="AE576" s="273"/>
      <c r="AF576" s="273"/>
      <c r="AG576" s="273"/>
      <c r="AH576" s="273"/>
      <c r="AI576" s="273"/>
      <c r="AJ576" s="273"/>
      <c r="AK576" s="273"/>
      <c r="AL576" s="273"/>
      <c r="AM576" s="273"/>
      <c r="AN576" s="273"/>
      <c r="AO576" s="273"/>
      <c r="AP576" s="273"/>
      <c r="AQ576" s="273"/>
      <c r="AR576" s="273"/>
      <c r="AS576" s="273"/>
      <c r="AT576" s="273"/>
      <c r="AU576" s="273"/>
      <c r="AV576" s="273"/>
      <c r="AW576" s="273"/>
      <c r="AX576" s="273"/>
      <c r="AY576" s="273"/>
      <c r="AZ576" s="273"/>
      <c r="BA576" s="273"/>
      <c r="BB576" s="273"/>
      <c r="BC576" s="273"/>
      <c r="BD576" s="273"/>
      <c r="BE576" s="273"/>
      <c r="BF576" s="273"/>
    </row>
    <row r="577" spans="1:58" s="272" customFormat="1" ht="16.5" customHeight="1" x14ac:dyDescent="0.25">
      <c r="A577" s="280">
        <v>54</v>
      </c>
      <c r="B577" s="288" t="s">
        <v>586</v>
      </c>
      <c r="C577" s="265">
        <v>0</v>
      </c>
      <c r="D577" s="265">
        <v>0</v>
      </c>
      <c r="E577" s="265">
        <v>0</v>
      </c>
      <c r="F577" s="265">
        <v>0</v>
      </c>
      <c r="G577" s="265">
        <v>0</v>
      </c>
      <c r="H577" s="265">
        <v>0</v>
      </c>
      <c r="I577" s="265">
        <v>0</v>
      </c>
      <c r="J577" s="117">
        <f t="shared" si="26"/>
        <v>0</v>
      </c>
      <c r="K577" s="265">
        <v>26</v>
      </c>
      <c r="L577" s="267">
        <f t="shared" si="25"/>
        <v>0</v>
      </c>
      <c r="M577" s="117" t="s">
        <v>16</v>
      </c>
      <c r="N577" s="276" t="s">
        <v>2077</v>
      </c>
      <c r="O577" s="281" t="s">
        <v>1903</v>
      </c>
      <c r="P577" s="276" t="s">
        <v>2078</v>
      </c>
      <c r="Q577" s="15" t="s">
        <v>2031</v>
      </c>
      <c r="R577" s="15">
        <v>8</v>
      </c>
      <c r="S577" s="15" t="s">
        <v>309</v>
      </c>
      <c r="T577" s="174" t="s">
        <v>2047</v>
      </c>
      <c r="U577" s="174" t="s">
        <v>346</v>
      </c>
      <c r="V577" s="174" t="s">
        <v>123</v>
      </c>
      <c r="W577" s="278"/>
      <c r="X577" s="273"/>
      <c r="Y577" s="273"/>
      <c r="Z577" s="273"/>
      <c r="AA577" s="273"/>
      <c r="AB577" s="273"/>
      <c r="AC577" s="273"/>
      <c r="AD577" s="273"/>
      <c r="AE577" s="273"/>
      <c r="AF577" s="273"/>
      <c r="AG577" s="273"/>
      <c r="AH577" s="273"/>
      <c r="AI577" s="273"/>
      <c r="AJ577" s="273"/>
      <c r="AK577" s="273"/>
      <c r="AL577" s="273"/>
      <c r="AM577" s="273"/>
      <c r="AN577" s="273"/>
      <c r="AO577" s="273"/>
      <c r="AP577" s="273"/>
      <c r="AQ577" s="273"/>
      <c r="AR577" s="273"/>
      <c r="AS577" s="273"/>
      <c r="AT577" s="273"/>
      <c r="AU577" s="273"/>
      <c r="AV577" s="273"/>
      <c r="AW577" s="273"/>
      <c r="AX577" s="273"/>
      <c r="AY577" s="273"/>
      <c r="AZ577" s="273"/>
      <c r="BA577" s="273"/>
      <c r="BB577" s="273"/>
      <c r="BC577" s="273"/>
      <c r="BD577" s="273"/>
      <c r="BE577" s="273"/>
      <c r="BF577" s="273"/>
    </row>
    <row r="578" spans="1:58" s="272" customFormat="1" ht="16.5" customHeight="1" x14ac:dyDescent="0.25">
      <c r="A578" s="280">
        <v>54</v>
      </c>
      <c r="B578" s="283" t="s">
        <v>1894</v>
      </c>
      <c r="C578" s="265">
        <v>0</v>
      </c>
      <c r="D578" s="265">
        <v>0</v>
      </c>
      <c r="E578" s="265">
        <v>0</v>
      </c>
      <c r="F578" s="265">
        <v>0</v>
      </c>
      <c r="G578" s="265">
        <v>0</v>
      </c>
      <c r="H578" s="265">
        <v>0</v>
      </c>
      <c r="I578" s="265">
        <v>0</v>
      </c>
      <c r="J578" s="117">
        <f t="shared" si="26"/>
        <v>0</v>
      </c>
      <c r="K578" s="265">
        <v>2</v>
      </c>
      <c r="L578" s="267">
        <f t="shared" si="25"/>
        <v>0</v>
      </c>
      <c r="M578" s="117" t="s">
        <v>16</v>
      </c>
      <c r="N578" s="174" t="s">
        <v>1895</v>
      </c>
      <c r="O578" s="175" t="s">
        <v>404</v>
      </c>
      <c r="P578" s="174" t="s">
        <v>329</v>
      </c>
      <c r="Q578" s="15" t="s">
        <v>1863</v>
      </c>
      <c r="R578" s="15">
        <v>8</v>
      </c>
      <c r="S578" s="15" t="s">
        <v>246</v>
      </c>
      <c r="T578" s="174" t="s">
        <v>1864</v>
      </c>
      <c r="U578" s="174" t="s">
        <v>522</v>
      </c>
      <c r="V578" s="174" t="s">
        <v>277</v>
      </c>
      <c r="W578" s="271"/>
    </row>
    <row r="579" spans="1:58" s="272" customFormat="1" ht="16.5" customHeight="1" x14ac:dyDescent="0.25">
      <c r="A579" s="280">
        <v>54</v>
      </c>
      <c r="B579" s="288" t="s">
        <v>1372</v>
      </c>
      <c r="C579" s="265">
        <v>0</v>
      </c>
      <c r="D579" s="265">
        <v>0</v>
      </c>
      <c r="E579" s="265">
        <v>0</v>
      </c>
      <c r="F579" s="265">
        <v>0</v>
      </c>
      <c r="G579" s="265">
        <v>0</v>
      </c>
      <c r="H579" s="265">
        <v>0</v>
      </c>
      <c r="I579" s="265">
        <v>0</v>
      </c>
      <c r="J579" s="117">
        <f t="shared" si="26"/>
        <v>0</v>
      </c>
      <c r="K579" s="265">
        <v>7</v>
      </c>
      <c r="L579" s="267">
        <f t="shared" si="25"/>
        <v>0</v>
      </c>
      <c r="M579" s="117" t="s">
        <v>16</v>
      </c>
      <c r="N579" s="174" t="s">
        <v>1373</v>
      </c>
      <c r="O579" s="175" t="s">
        <v>1374</v>
      </c>
      <c r="P579" s="174" t="s">
        <v>130</v>
      </c>
      <c r="Q579" s="15" t="s">
        <v>1302</v>
      </c>
      <c r="R579" s="15">
        <v>8</v>
      </c>
      <c r="S579" s="15" t="s">
        <v>1307</v>
      </c>
      <c r="T579" s="174" t="s">
        <v>1303</v>
      </c>
      <c r="U579" s="174" t="s">
        <v>45</v>
      </c>
      <c r="V579" s="174" t="s">
        <v>233</v>
      </c>
      <c r="W579" s="278"/>
      <c r="X579" s="273"/>
      <c r="Y579" s="273"/>
      <c r="Z579" s="273"/>
      <c r="AA579" s="273"/>
      <c r="AB579" s="273"/>
      <c r="AC579" s="273"/>
      <c r="AD579" s="273"/>
      <c r="AE579" s="273"/>
      <c r="AF579" s="273"/>
      <c r="AG579" s="273"/>
      <c r="AH579" s="273"/>
      <c r="AI579" s="273"/>
      <c r="AJ579" s="273"/>
      <c r="AK579" s="273"/>
      <c r="AL579" s="273"/>
      <c r="AM579" s="273"/>
      <c r="AN579" s="273"/>
      <c r="AO579" s="273"/>
      <c r="AP579" s="273"/>
      <c r="AQ579" s="273"/>
      <c r="AR579" s="273"/>
      <c r="AS579" s="273"/>
      <c r="AT579" s="273"/>
      <c r="AU579" s="273"/>
      <c r="AV579" s="273"/>
      <c r="AW579" s="273"/>
      <c r="AX579" s="273"/>
      <c r="AY579" s="273"/>
      <c r="AZ579" s="273"/>
      <c r="BA579" s="273"/>
      <c r="BB579" s="273"/>
      <c r="BC579" s="273"/>
      <c r="BD579" s="273"/>
      <c r="BE579" s="273"/>
      <c r="BF579" s="273"/>
    </row>
    <row r="580" spans="1:58" s="272" customFormat="1" ht="16.5" customHeight="1" x14ac:dyDescent="0.25">
      <c r="A580" s="280">
        <v>54</v>
      </c>
      <c r="B580" s="288" t="s">
        <v>1350</v>
      </c>
      <c r="C580" s="265">
        <v>0</v>
      </c>
      <c r="D580" s="265">
        <v>0</v>
      </c>
      <c r="E580" s="265">
        <v>0</v>
      </c>
      <c r="F580" s="265">
        <v>0</v>
      </c>
      <c r="G580" s="265">
        <v>0</v>
      </c>
      <c r="H580" s="265">
        <v>0</v>
      </c>
      <c r="I580" s="265">
        <v>0</v>
      </c>
      <c r="J580" s="117">
        <f t="shared" si="26"/>
        <v>0</v>
      </c>
      <c r="K580" s="265">
        <v>7</v>
      </c>
      <c r="L580" s="267">
        <f t="shared" si="25"/>
        <v>0</v>
      </c>
      <c r="M580" s="117" t="s">
        <v>16</v>
      </c>
      <c r="N580" s="174" t="s">
        <v>1351</v>
      </c>
      <c r="O580" s="175" t="s">
        <v>352</v>
      </c>
      <c r="P580" s="174" t="s">
        <v>365</v>
      </c>
      <c r="Q580" s="15" t="s">
        <v>1302</v>
      </c>
      <c r="R580" s="15">
        <v>8</v>
      </c>
      <c r="S580" s="15" t="s">
        <v>1324</v>
      </c>
      <c r="T580" s="174" t="s">
        <v>1303</v>
      </c>
      <c r="U580" s="174" t="s">
        <v>1313</v>
      </c>
      <c r="V580" s="174" t="s">
        <v>90</v>
      </c>
      <c r="W580" s="278"/>
      <c r="X580" s="273"/>
      <c r="Y580" s="273"/>
      <c r="Z580" s="273"/>
      <c r="AA580" s="273"/>
      <c r="AB580" s="273"/>
      <c r="AC580" s="273"/>
      <c r="AD580" s="273"/>
      <c r="AE580" s="273"/>
      <c r="AF580" s="273"/>
      <c r="AG580" s="273"/>
      <c r="AH580" s="273"/>
      <c r="AI580" s="273"/>
      <c r="AJ580" s="273"/>
      <c r="AK580" s="273"/>
      <c r="AL580" s="273"/>
      <c r="AM580" s="273"/>
      <c r="AN580" s="273"/>
      <c r="AO580" s="273"/>
      <c r="AP580" s="273"/>
      <c r="AQ580" s="273"/>
      <c r="AR580" s="273"/>
      <c r="AS580" s="273"/>
      <c r="AT580" s="273"/>
      <c r="AU580" s="273"/>
      <c r="AV580" s="273"/>
      <c r="AW580" s="273"/>
      <c r="AX580" s="273"/>
      <c r="AY580" s="273"/>
      <c r="AZ580" s="273"/>
      <c r="BA580" s="273"/>
      <c r="BB580" s="273"/>
      <c r="BC580" s="273"/>
      <c r="BD580" s="273"/>
      <c r="BE580" s="273"/>
      <c r="BF580" s="273"/>
    </row>
    <row r="581" spans="1:58" s="272" customFormat="1" ht="16.5" customHeight="1" x14ac:dyDescent="0.25">
      <c r="A581" s="280">
        <v>54</v>
      </c>
      <c r="B581" s="288" t="s">
        <v>75</v>
      </c>
      <c r="C581" s="265">
        <v>0</v>
      </c>
      <c r="D581" s="265">
        <v>0</v>
      </c>
      <c r="E581" s="265">
        <v>0</v>
      </c>
      <c r="F581" s="265">
        <v>0</v>
      </c>
      <c r="G581" s="265">
        <v>0</v>
      </c>
      <c r="H581" s="265">
        <v>0</v>
      </c>
      <c r="I581" s="265">
        <v>0</v>
      </c>
      <c r="J581" s="117">
        <f t="shared" si="26"/>
        <v>0</v>
      </c>
      <c r="K581" s="265">
        <v>7</v>
      </c>
      <c r="L581" s="267">
        <f t="shared" si="25"/>
        <v>0</v>
      </c>
      <c r="M581" s="117" t="s">
        <v>16</v>
      </c>
      <c r="N581" s="174" t="s">
        <v>949</v>
      </c>
      <c r="O581" s="175" t="s">
        <v>950</v>
      </c>
      <c r="P581" s="174" t="s">
        <v>329</v>
      </c>
      <c r="Q581" s="15" t="s">
        <v>926</v>
      </c>
      <c r="R581" s="15">
        <v>8</v>
      </c>
      <c r="S581" s="15" t="s">
        <v>246</v>
      </c>
      <c r="T581" s="174" t="s">
        <v>927</v>
      </c>
      <c r="U581" s="174" t="s">
        <v>184</v>
      </c>
      <c r="V581" s="174" t="s">
        <v>168</v>
      </c>
      <c r="W581" s="278"/>
      <c r="X581" s="273"/>
      <c r="Y581" s="273"/>
      <c r="Z581" s="273"/>
      <c r="AA581" s="273"/>
      <c r="AB581" s="273"/>
      <c r="AC581" s="273"/>
      <c r="AD581" s="273"/>
      <c r="AE581" s="273"/>
      <c r="AF581" s="273"/>
      <c r="AG581" s="273"/>
      <c r="AH581" s="273"/>
      <c r="AI581" s="273"/>
      <c r="AJ581" s="273"/>
      <c r="AK581" s="273"/>
      <c r="AL581" s="273"/>
      <c r="AM581" s="273"/>
      <c r="AN581" s="273"/>
      <c r="AO581" s="273"/>
      <c r="AP581" s="273"/>
      <c r="AQ581" s="273"/>
      <c r="AR581" s="273"/>
      <c r="AS581" s="273"/>
      <c r="AT581" s="273"/>
      <c r="AU581" s="273"/>
      <c r="AV581" s="273"/>
      <c r="AW581" s="273"/>
      <c r="AX581" s="273"/>
      <c r="AY581" s="273"/>
      <c r="AZ581" s="273"/>
      <c r="BA581" s="273"/>
      <c r="BB581" s="273"/>
      <c r="BC581" s="273"/>
      <c r="BD581" s="273"/>
      <c r="BE581" s="273"/>
      <c r="BF581" s="273"/>
    </row>
    <row r="582" spans="1:58" s="272" customFormat="1" ht="16.5" customHeight="1" x14ac:dyDescent="0.25">
      <c r="A582" s="280">
        <v>54</v>
      </c>
      <c r="B582" s="288" t="s">
        <v>91</v>
      </c>
      <c r="C582" s="265">
        <v>0</v>
      </c>
      <c r="D582" s="265">
        <v>0</v>
      </c>
      <c r="E582" s="265">
        <v>0</v>
      </c>
      <c r="F582" s="265">
        <v>0</v>
      </c>
      <c r="G582" s="265">
        <v>0</v>
      </c>
      <c r="H582" s="265">
        <v>0</v>
      </c>
      <c r="I582" s="265">
        <v>0</v>
      </c>
      <c r="J582" s="117">
        <f t="shared" si="26"/>
        <v>0</v>
      </c>
      <c r="K582" s="265">
        <v>18</v>
      </c>
      <c r="L582" s="267">
        <f t="shared" ref="L582:L588" si="27">J582/70</f>
        <v>0</v>
      </c>
      <c r="M582" s="117" t="s">
        <v>16</v>
      </c>
      <c r="N582" s="174" t="s">
        <v>1166</v>
      </c>
      <c r="O582" s="175" t="s">
        <v>390</v>
      </c>
      <c r="P582" s="174" t="s">
        <v>365</v>
      </c>
      <c r="Q582" s="15" t="s">
        <v>1140</v>
      </c>
      <c r="R582" s="15">
        <v>8</v>
      </c>
      <c r="S582" s="15">
        <v>2</v>
      </c>
      <c r="T582" s="174" t="s">
        <v>276</v>
      </c>
      <c r="U582" s="174" t="s">
        <v>346</v>
      </c>
      <c r="V582" s="174" t="s">
        <v>19</v>
      </c>
      <c r="W582" s="278"/>
      <c r="X582" s="273"/>
      <c r="Y582" s="273"/>
      <c r="Z582" s="273"/>
      <c r="AA582" s="273"/>
      <c r="AB582" s="273"/>
      <c r="AC582" s="273"/>
      <c r="AD582" s="273"/>
      <c r="AE582" s="273"/>
      <c r="AF582" s="273"/>
      <c r="AG582" s="273"/>
      <c r="AH582" s="273"/>
      <c r="AI582" s="273"/>
      <c r="AJ582" s="273"/>
      <c r="AK582" s="273"/>
      <c r="AL582" s="273"/>
      <c r="AM582" s="273"/>
      <c r="AN582" s="273"/>
      <c r="AO582" s="273"/>
      <c r="AP582" s="273"/>
      <c r="AQ582" s="273"/>
      <c r="AR582" s="273"/>
      <c r="AS582" s="273"/>
      <c r="AT582" s="273"/>
      <c r="AU582" s="273"/>
      <c r="AV582" s="273"/>
      <c r="AW582" s="273"/>
      <c r="AX582" s="273"/>
      <c r="AY582" s="273"/>
      <c r="AZ582" s="273"/>
      <c r="BA582" s="273"/>
      <c r="BB582" s="273"/>
      <c r="BC582" s="273"/>
      <c r="BD582" s="273"/>
      <c r="BE582" s="273"/>
      <c r="BF582" s="273"/>
    </row>
    <row r="583" spans="1:58" s="272" customFormat="1" ht="16.5" customHeight="1" x14ac:dyDescent="0.25">
      <c r="A583" s="280">
        <v>54</v>
      </c>
      <c r="B583" s="288" t="s">
        <v>1353</v>
      </c>
      <c r="C583" s="265">
        <v>0</v>
      </c>
      <c r="D583" s="265">
        <v>0</v>
      </c>
      <c r="E583" s="265">
        <v>0</v>
      </c>
      <c r="F583" s="265">
        <v>0</v>
      </c>
      <c r="G583" s="265">
        <v>0</v>
      </c>
      <c r="H583" s="265">
        <v>0</v>
      </c>
      <c r="I583" s="265">
        <v>0</v>
      </c>
      <c r="J583" s="117">
        <f t="shared" si="26"/>
        <v>0</v>
      </c>
      <c r="K583" s="265">
        <v>7</v>
      </c>
      <c r="L583" s="267">
        <f t="shared" si="27"/>
        <v>0</v>
      </c>
      <c r="M583" s="117" t="s">
        <v>16</v>
      </c>
      <c r="N583" s="263" t="s">
        <v>1354</v>
      </c>
      <c r="O583" s="174" t="s">
        <v>1082</v>
      </c>
      <c r="P583" s="174" t="s">
        <v>123</v>
      </c>
      <c r="Q583" s="15" t="s">
        <v>1302</v>
      </c>
      <c r="R583" s="265">
        <v>8</v>
      </c>
      <c r="S583" s="15" t="s">
        <v>1307</v>
      </c>
      <c r="T583" s="263" t="s">
        <v>1303</v>
      </c>
      <c r="U583" s="263" t="s">
        <v>45</v>
      </c>
      <c r="V583" s="263" t="s">
        <v>233</v>
      </c>
      <c r="W583" s="278"/>
      <c r="X583" s="273"/>
      <c r="Y583" s="273"/>
      <c r="Z583" s="273"/>
      <c r="AA583" s="273"/>
      <c r="AB583" s="273"/>
      <c r="AC583" s="273"/>
      <c r="AD583" s="273"/>
      <c r="AE583" s="273"/>
      <c r="AF583" s="273"/>
      <c r="AG583" s="273"/>
      <c r="AH583" s="273"/>
      <c r="AI583" s="273"/>
      <c r="AJ583" s="273"/>
      <c r="AK583" s="273"/>
      <c r="AL583" s="273"/>
      <c r="AM583" s="273"/>
      <c r="AN583" s="273"/>
      <c r="AO583" s="273"/>
      <c r="AP583" s="273"/>
      <c r="AQ583" s="273"/>
      <c r="AR583" s="273"/>
      <c r="AS583" s="273"/>
      <c r="AT583" s="273"/>
      <c r="AU583" s="273"/>
      <c r="AV583" s="273"/>
      <c r="AW583" s="273"/>
      <c r="AX583" s="273"/>
      <c r="AY583" s="273"/>
      <c r="AZ583" s="273"/>
      <c r="BA583" s="273"/>
      <c r="BB583" s="273"/>
      <c r="BC583" s="273"/>
      <c r="BD583" s="273"/>
      <c r="BE583" s="273"/>
      <c r="BF583" s="273"/>
    </row>
    <row r="584" spans="1:58" s="273" customFormat="1" ht="16.5" customHeight="1" x14ac:dyDescent="0.25">
      <c r="A584" s="280">
        <v>54</v>
      </c>
      <c r="B584" s="288" t="s">
        <v>95</v>
      </c>
      <c r="C584" s="265">
        <v>0</v>
      </c>
      <c r="D584" s="265">
        <v>0</v>
      </c>
      <c r="E584" s="265">
        <v>0</v>
      </c>
      <c r="F584" s="265">
        <v>0</v>
      </c>
      <c r="G584" s="265">
        <v>0</v>
      </c>
      <c r="H584" s="265">
        <v>0</v>
      </c>
      <c r="I584" s="265">
        <v>0</v>
      </c>
      <c r="J584" s="117">
        <f t="shared" si="26"/>
        <v>0</v>
      </c>
      <c r="K584" s="265">
        <v>10</v>
      </c>
      <c r="L584" s="267">
        <f t="shared" si="27"/>
        <v>0</v>
      </c>
      <c r="M584" s="117" t="s">
        <v>16</v>
      </c>
      <c r="N584" s="174" t="s">
        <v>1230</v>
      </c>
      <c r="O584" s="175" t="s">
        <v>69</v>
      </c>
      <c r="P584" s="174" t="s">
        <v>56</v>
      </c>
      <c r="Q584" s="15" t="s">
        <v>1198</v>
      </c>
      <c r="R584" s="15">
        <v>8</v>
      </c>
      <c r="S584" s="15" t="s">
        <v>246</v>
      </c>
      <c r="T584" s="174" t="s">
        <v>1199</v>
      </c>
      <c r="U584" s="174" t="s">
        <v>34</v>
      </c>
      <c r="V584" s="174" t="s">
        <v>828</v>
      </c>
      <c r="W584" s="278"/>
    </row>
    <row r="585" spans="1:58" s="273" customFormat="1" ht="16.5" customHeight="1" x14ac:dyDescent="0.25">
      <c r="A585" s="280">
        <v>54</v>
      </c>
      <c r="B585" s="288" t="s">
        <v>87</v>
      </c>
      <c r="C585" s="265">
        <v>0</v>
      </c>
      <c r="D585" s="265">
        <v>0</v>
      </c>
      <c r="E585" s="265">
        <v>0</v>
      </c>
      <c r="F585" s="265">
        <v>0</v>
      </c>
      <c r="G585" s="265">
        <v>0</v>
      </c>
      <c r="H585" s="265">
        <v>0</v>
      </c>
      <c r="I585" s="265">
        <v>0</v>
      </c>
      <c r="J585" s="117">
        <f t="shared" si="26"/>
        <v>0</v>
      </c>
      <c r="K585" s="265">
        <v>8</v>
      </c>
      <c r="L585" s="267">
        <f t="shared" si="27"/>
        <v>0</v>
      </c>
      <c r="M585" s="117" t="s">
        <v>16</v>
      </c>
      <c r="N585" s="174" t="s">
        <v>682</v>
      </c>
      <c r="O585" s="175" t="s">
        <v>27</v>
      </c>
      <c r="P585" s="174" t="s">
        <v>28</v>
      </c>
      <c r="Q585" s="15" t="s">
        <v>664</v>
      </c>
      <c r="R585" s="275">
        <v>8</v>
      </c>
      <c r="S585" s="15" t="s">
        <v>246</v>
      </c>
      <c r="T585" s="276" t="s">
        <v>665</v>
      </c>
      <c r="U585" s="276" t="s">
        <v>34</v>
      </c>
      <c r="V585" s="276" t="s">
        <v>19</v>
      </c>
      <c r="W585" s="278"/>
    </row>
    <row r="586" spans="1:58" s="273" customFormat="1" ht="16.5" customHeight="1" x14ac:dyDescent="0.25">
      <c r="A586" s="280">
        <v>54</v>
      </c>
      <c r="B586" s="288" t="s">
        <v>134</v>
      </c>
      <c r="C586" s="265">
        <v>0</v>
      </c>
      <c r="D586" s="265">
        <v>0</v>
      </c>
      <c r="E586" s="265">
        <v>0</v>
      </c>
      <c r="F586" s="265">
        <v>0</v>
      </c>
      <c r="G586" s="265">
        <v>0</v>
      </c>
      <c r="H586" s="265">
        <v>0</v>
      </c>
      <c r="I586" s="265">
        <v>0</v>
      </c>
      <c r="J586" s="117">
        <f t="shared" si="26"/>
        <v>0</v>
      </c>
      <c r="K586" s="265">
        <v>15</v>
      </c>
      <c r="L586" s="267">
        <f t="shared" si="27"/>
        <v>0</v>
      </c>
      <c r="M586" s="117" t="s">
        <v>16</v>
      </c>
      <c r="N586" s="174" t="s">
        <v>1697</v>
      </c>
      <c r="O586" s="175" t="s">
        <v>547</v>
      </c>
      <c r="P586" s="174" t="s">
        <v>162</v>
      </c>
      <c r="Q586" s="15" t="s">
        <v>1658</v>
      </c>
      <c r="R586" s="15">
        <v>8</v>
      </c>
      <c r="S586" s="15" t="s">
        <v>1661</v>
      </c>
      <c r="T586" s="174" t="s">
        <v>1659</v>
      </c>
      <c r="U586" s="174" t="s">
        <v>34</v>
      </c>
      <c r="V586" s="174" t="s">
        <v>1161</v>
      </c>
      <c r="W586" s="278"/>
    </row>
    <row r="587" spans="1:58" s="273" customFormat="1" ht="16.5" customHeight="1" x14ac:dyDescent="0.25">
      <c r="A587" s="280">
        <v>54</v>
      </c>
      <c r="B587" s="288" t="s">
        <v>586</v>
      </c>
      <c r="C587" s="265">
        <v>0</v>
      </c>
      <c r="D587" s="265">
        <v>0</v>
      </c>
      <c r="E587" s="265">
        <v>0</v>
      </c>
      <c r="F587" s="265">
        <v>0</v>
      </c>
      <c r="G587" s="265">
        <v>0</v>
      </c>
      <c r="H587" s="265">
        <v>0</v>
      </c>
      <c r="I587" s="265">
        <v>0</v>
      </c>
      <c r="J587" s="117">
        <f t="shared" si="26"/>
        <v>0</v>
      </c>
      <c r="K587" s="265">
        <v>14</v>
      </c>
      <c r="L587" s="267">
        <f t="shared" si="27"/>
        <v>0</v>
      </c>
      <c r="M587" s="117" t="s">
        <v>16</v>
      </c>
      <c r="N587" s="174" t="s">
        <v>587</v>
      </c>
      <c r="O587" s="175" t="s">
        <v>18</v>
      </c>
      <c r="P587" s="174" t="s">
        <v>178</v>
      </c>
      <c r="Q587" s="15" t="s">
        <v>545</v>
      </c>
      <c r="R587" s="15">
        <v>8</v>
      </c>
      <c r="S587" s="15" t="s">
        <v>32</v>
      </c>
      <c r="T587" s="174" t="s">
        <v>546</v>
      </c>
      <c r="U587" s="174" t="s">
        <v>547</v>
      </c>
      <c r="V587" s="174" t="s">
        <v>548</v>
      </c>
      <c r="W587" s="278"/>
    </row>
    <row r="588" spans="1:58" s="273" customFormat="1" ht="16.5" customHeight="1" x14ac:dyDescent="0.25">
      <c r="A588" s="280">
        <v>54</v>
      </c>
      <c r="B588" s="288" t="s">
        <v>109</v>
      </c>
      <c r="C588" s="265">
        <v>0</v>
      </c>
      <c r="D588" s="265">
        <v>0</v>
      </c>
      <c r="E588" s="265">
        <v>0</v>
      </c>
      <c r="F588" s="265">
        <v>0</v>
      </c>
      <c r="G588" s="265">
        <v>0</v>
      </c>
      <c r="H588" s="265">
        <v>0</v>
      </c>
      <c r="I588" s="265">
        <v>0</v>
      </c>
      <c r="J588" s="117">
        <f t="shared" si="26"/>
        <v>0</v>
      </c>
      <c r="K588" s="265">
        <v>10</v>
      </c>
      <c r="L588" s="267">
        <f t="shared" si="27"/>
        <v>0</v>
      </c>
      <c r="M588" s="117" t="s">
        <v>16</v>
      </c>
      <c r="N588" s="174" t="s">
        <v>1226</v>
      </c>
      <c r="O588" s="175" t="s">
        <v>1227</v>
      </c>
      <c r="P588" s="174" t="s">
        <v>257</v>
      </c>
      <c r="Q588" s="15" t="s">
        <v>1198</v>
      </c>
      <c r="R588" s="15">
        <v>8</v>
      </c>
      <c r="S588" s="15" t="s">
        <v>182</v>
      </c>
      <c r="T588" s="174" t="s">
        <v>1199</v>
      </c>
      <c r="U588" s="174" t="s">
        <v>34</v>
      </c>
      <c r="V588" s="174" t="s">
        <v>828</v>
      </c>
      <c r="W588" s="278"/>
    </row>
    <row r="589" spans="1:58" s="272" customFormat="1" ht="16.5" customHeight="1" x14ac:dyDescent="0.25">
      <c r="A589" s="317">
        <v>1</v>
      </c>
      <c r="B589" s="291" t="s">
        <v>299</v>
      </c>
      <c r="C589" s="292">
        <v>8</v>
      </c>
      <c r="D589" s="292">
        <v>12</v>
      </c>
      <c r="E589" s="292">
        <v>18</v>
      </c>
      <c r="F589" s="292">
        <v>18</v>
      </c>
      <c r="G589" s="292">
        <v>16</v>
      </c>
      <c r="H589" s="292">
        <v>12</v>
      </c>
      <c r="I589" s="292">
        <v>16</v>
      </c>
      <c r="J589" s="292">
        <f t="shared" ref="J589:J622" si="28">SUM(C589:I589)</f>
        <v>100</v>
      </c>
      <c r="K589" s="292">
        <v>1</v>
      </c>
      <c r="L589" s="294">
        <f t="shared" ref="L589:L622" si="29">J589/106</f>
        <v>0.94339622641509435</v>
      </c>
      <c r="M589" s="295" t="s">
        <v>62</v>
      </c>
      <c r="N589" s="302" t="s">
        <v>1167</v>
      </c>
      <c r="O589" s="305" t="s">
        <v>27</v>
      </c>
      <c r="P589" s="302" t="s">
        <v>168</v>
      </c>
      <c r="Q589" s="299" t="s">
        <v>1140</v>
      </c>
      <c r="R589" s="299">
        <v>9</v>
      </c>
      <c r="S589" s="299">
        <v>2</v>
      </c>
      <c r="T589" s="302" t="s">
        <v>276</v>
      </c>
      <c r="U589" s="302" t="s">
        <v>346</v>
      </c>
      <c r="V589" s="302" t="s">
        <v>19</v>
      </c>
      <c r="W589" s="312" t="s">
        <v>2261</v>
      </c>
    </row>
    <row r="590" spans="1:58" s="272" customFormat="1" ht="16.5" customHeight="1" x14ac:dyDescent="0.25">
      <c r="A590" s="317">
        <v>2</v>
      </c>
      <c r="B590" s="291" t="s">
        <v>172</v>
      </c>
      <c r="C590" s="292">
        <v>9</v>
      </c>
      <c r="D590" s="292">
        <v>12</v>
      </c>
      <c r="E590" s="292">
        <v>18</v>
      </c>
      <c r="F590" s="292">
        <v>16</v>
      </c>
      <c r="G590" s="292">
        <v>16</v>
      </c>
      <c r="H590" s="292">
        <v>12</v>
      </c>
      <c r="I590" s="292">
        <v>16</v>
      </c>
      <c r="J590" s="292">
        <f t="shared" si="28"/>
        <v>99</v>
      </c>
      <c r="K590" s="292">
        <v>2</v>
      </c>
      <c r="L590" s="294">
        <f t="shared" si="29"/>
        <v>0.93396226415094341</v>
      </c>
      <c r="M590" s="295" t="s">
        <v>67</v>
      </c>
      <c r="N590" s="302" t="s">
        <v>581</v>
      </c>
      <c r="O590" s="305" t="s">
        <v>126</v>
      </c>
      <c r="P590" s="302" t="s">
        <v>133</v>
      </c>
      <c r="Q590" s="299" t="s">
        <v>1140</v>
      </c>
      <c r="R590" s="299">
        <v>9</v>
      </c>
      <c r="S590" s="299">
        <v>2</v>
      </c>
      <c r="T590" s="302" t="s">
        <v>276</v>
      </c>
      <c r="U590" s="302" t="s">
        <v>346</v>
      </c>
      <c r="V590" s="302" t="s">
        <v>19</v>
      </c>
      <c r="W590" s="290" t="s">
        <v>2238</v>
      </c>
    </row>
    <row r="591" spans="1:58" s="272" customFormat="1" ht="16.5" customHeight="1" x14ac:dyDescent="0.25">
      <c r="A591" s="317">
        <v>3</v>
      </c>
      <c r="B591" s="291" t="s">
        <v>154</v>
      </c>
      <c r="C591" s="292">
        <v>9</v>
      </c>
      <c r="D591" s="292">
        <v>11</v>
      </c>
      <c r="E591" s="292">
        <v>18</v>
      </c>
      <c r="F591" s="292">
        <v>17</v>
      </c>
      <c r="G591" s="292">
        <v>16</v>
      </c>
      <c r="H591" s="292">
        <v>11</v>
      </c>
      <c r="I591" s="292">
        <v>16</v>
      </c>
      <c r="J591" s="292">
        <f t="shared" si="28"/>
        <v>98</v>
      </c>
      <c r="K591" s="292">
        <v>3</v>
      </c>
      <c r="L591" s="294">
        <f t="shared" si="29"/>
        <v>0.92452830188679247</v>
      </c>
      <c r="M591" s="295" t="s">
        <v>67</v>
      </c>
      <c r="N591" s="302" t="s">
        <v>1168</v>
      </c>
      <c r="O591" s="305" t="s">
        <v>126</v>
      </c>
      <c r="P591" s="302" t="s">
        <v>90</v>
      </c>
      <c r="Q591" s="299" t="s">
        <v>1140</v>
      </c>
      <c r="R591" s="299">
        <v>9</v>
      </c>
      <c r="S591" s="299">
        <v>2</v>
      </c>
      <c r="T591" s="302" t="s">
        <v>276</v>
      </c>
      <c r="U591" s="302" t="s">
        <v>346</v>
      </c>
      <c r="V591" s="302" t="s">
        <v>19</v>
      </c>
      <c r="W591" s="290" t="s">
        <v>2238</v>
      </c>
    </row>
    <row r="592" spans="1:58" s="272" customFormat="1" ht="16.5" customHeight="1" x14ac:dyDescent="0.25">
      <c r="A592" s="317">
        <v>4</v>
      </c>
      <c r="B592" s="291" t="s">
        <v>145</v>
      </c>
      <c r="C592" s="292">
        <v>8</v>
      </c>
      <c r="D592" s="292">
        <v>12</v>
      </c>
      <c r="E592" s="292">
        <v>17</v>
      </c>
      <c r="F592" s="292">
        <v>16</v>
      </c>
      <c r="G592" s="292">
        <v>16</v>
      </c>
      <c r="H592" s="292">
        <v>12</v>
      </c>
      <c r="I592" s="292">
        <v>16</v>
      </c>
      <c r="J592" s="292">
        <f t="shared" si="28"/>
        <v>97</v>
      </c>
      <c r="K592" s="292">
        <v>4</v>
      </c>
      <c r="L592" s="294">
        <f t="shared" si="29"/>
        <v>0.91509433962264153</v>
      </c>
      <c r="M592" s="295" t="s">
        <v>67</v>
      </c>
      <c r="N592" s="302" t="s">
        <v>1169</v>
      </c>
      <c r="O592" s="305" t="s">
        <v>79</v>
      </c>
      <c r="P592" s="302" t="s">
        <v>233</v>
      </c>
      <c r="Q592" s="299" t="s">
        <v>1140</v>
      </c>
      <c r="R592" s="299">
        <v>9</v>
      </c>
      <c r="S592" s="299">
        <v>2</v>
      </c>
      <c r="T592" s="302" t="s">
        <v>276</v>
      </c>
      <c r="U592" s="302" t="s">
        <v>346</v>
      </c>
      <c r="V592" s="302" t="s">
        <v>19</v>
      </c>
      <c r="W592" s="312" t="s">
        <v>2261</v>
      </c>
    </row>
    <row r="593" spans="1:58" s="272" customFormat="1" ht="16.5" customHeight="1" x14ac:dyDescent="0.25">
      <c r="A593" s="317">
        <v>5</v>
      </c>
      <c r="B593" s="291" t="s">
        <v>410</v>
      </c>
      <c r="C593" s="292">
        <v>10</v>
      </c>
      <c r="D593" s="292">
        <v>12</v>
      </c>
      <c r="E593" s="292">
        <v>20</v>
      </c>
      <c r="F593" s="292">
        <v>0</v>
      </c>
      <c r="G593" s="292">
        <v>16</v>
      </c>
      <c r="H593" s="292">
        <v>12</v>
      </c>
      <c r="I593" s="292">
        <v>16</v>
      </c>
      <c r="J593" s="292">
        <f t="shared" si="28"/>
        <v>86</v>
      </c>
      <c r="K593" s="292">
        <v>1</v>
      </c>
      <c r="L593" s="294">
        <f t="shared" si="29"/>
        <v>0.81132075471698117</v>
      </c>
      <c r="M593" s="295" t="s">
        <v>62</v>
      </c>
      <c r="N593" s="302" t="s">
        <v>977</v>
      </c>
      <c r="O593" s="305" t="s">
        <v>251</v>
      </c>
      <c r="P593" s="302" t="s">
        <v>765</v>
      </c>
      <c r="Q593" s="299" t="s">
        <v>969</v>
      </c>
      <c r="R593" s="299">
        <v>9</v>
      </c>
      <c r="S593" s="299" t="s">
        <v>246</v>
      </c>
      <c r="T593" s="302" t="s">
        <v>970</v>
      </c>
      <c r="U593" s="302" t="s">
        <v>346</v>
      </c>
      <c r="V593" s="302" t="s">
        <v>90</v>
      </c>
      <c r="W593" s="290" t="s">
        <v>2238</v>
      </c>
    </row>
    <row r="594" spans="1:58" s="272" customFormat="1" ht="16.5" customHeight="1" x14ac:dyDescent="0.25">
      <c r="A594" s="317">
        <v>6</v>
      </c>
      <c r="B594" s="291" t="s">
        <v>398</v>
      </c>
      <c r="C594" s="292">
        <v>10</v>
      </c>
      <c r="D594" s="292">
        <v>12</v>
      </c>
      <c r="E594" s="292">
        <v>12</v>
      </c>
      <c r="F594" s="292">
        <v>12</v>
      </c>
      <c r="G594" s="292">
        <v>16</v>
      </c>
      <c r="H594" s="292">
        <v>12</v>
      </c>
      <c r="I594" s="292">
        <v>12</v>
      </c>
      <c r="J594" s="292">
        <f t="shared" si="28"/>
        <v>86</v>
      </c>
      <c r="K594" s="292">
        <v>1</v>
      </c>
      <c r="L594" s="294">
        <f t="shared" si="29"/>
        <v>0.81132075471698117</v>
      </c>
      <c r="M594" s="295" t="s">
        <v>62</v>
      </c>
      <c r="N594" s="302" t="s">
        <v>681</v>
      </c>
      <c r="O594" s="305" t="s">
        <v>623</v>
      </c>
      <c r="P594" s="302" t="s">
        <v>274</v>
      </c>
      <c r="Q594" s="299" t="s">
        <v>969</v>
      </c>
      <c r="R594" s="299">
        <v>9</v>
      </c>
      <c r="S594" s="299" t="s">
        <v>246</v>
      </c>
      <c r="T594" s="302" t="s">
        <v>970</v>
      </c>
      <c r="U594" s="302" t="s">
        <v>346</v>
      </c>
      <c r="V594" s="302" t="s">
        <v>90</v>
      </c>
      <c r="W594" s="290" t="s">
        <v>2238</v>
      </c>
    </row>
    <row r="595" spans="1:58" s="272" customFormat="1" ht="16.5" customHeight="1" x14ac:dyDescent="0.25">
      <c r="A595" s="317">
        <v>7</v>
      </c>
      <c r="B595" s="291" t="s">
        <v>159</v>
      </c>
      <c r="C595" s="292">
        <v>8</v>
      </c>
      <c r="D595" s="292">
        <v>12</v>
      </c>
      <c r="E595" s="292">
        <v>17</v>
      </c>
      <c r="F595" s="292">
        <v>18</v>
      </c>
      <c r="G595" s="292">
        <v>16</v>
      </c>
      <c r="H595" s="292">
        <v>0</v>
      </c>
      <c r="I595" s="292">
        <v>0</v>
      </c>
      <c r="J595" s="292">
        <f t="shared" si="28"/>
        <v>71</v>
      </c>
      <c r="K595" s="292">
        <v>5</v>
      </c>
      <c r="L595" s="294">
        <f t="shared" si="29"/>
        <v>0.66981132075471694</v>
      </c>
      <c r="M595" s="292" t="s">
        <v>16</v>
      </c>
      <c r="N595" s="302" t="s">
        <v>1170</v>
      </c>
      <c r="O595" s="305" t="s">
        <v>390</v>
      </c>
      <c r="P595" s="302" t="s">
        <v>108</v>
      </c>
      <c r="Q595" s="299" t="s">
        <v>1140</v>
      </c>
      <c r="R595" s="299">
        <v>9</v>
      </c>
      <c r="S595" s="299">
        <v>2</v>
      </c>
      <c r="T595" s="302" t="s">
        <v>276</v>
      </c>
      <c r="U595" s="302" t="s">
        <v>346</v>
      </c>
      <c r="V595" s="302" t="s">
        <v>19</v>
      </c>
      <c r="W595" s="290" t="s">
        <v>2238</v>
      </c>
    </row>
    <row r="596" spans="1:58" s="272" customFormat="1" ht="16.5" customHeight="1" x14ac:dyDescent="0.25">
      <c r="A596" s="317">
        <v>8</v>
      </c>
      <c r="B596" s="291" t="s">
        <v>169</v>
      </c>
      <c r="C596" s="292">
        <v>10</v>
      </c>
      <c r="D596" s="292">
        <v>12</v>
      </c>
      <c r="E596" s="292">
        <v>3</v>
      </c>
      <c r="F596" s="292">
        <v>10</v>
      </c>
      <c r="G596" s="292">
        <v>10</v>
      </c>
      <c r="H596" s="292">
        <v>8</v>
      </c>
      <c r="I596" s="292">
        <v>12</v>
      </c>
      <c r="J596" s="292">
        <f t="shared" si="28"/>
        <v>65</v>
      </c>
      <c r="K596" s="292">
        <v>1</v>
      </c>
      <c r="L596" s="294">
        <f t="shared" si="29"/>
        <v>0.6132075471698113</v>
      </c>
      <c r="M596" s="295" t="s">
        <v>62</v>
      </c>
      <c r="N596" s="302" t="s">
        <v>1753</v>
      </c>
      <c r="O596" s="305" t="s">
        <v>989</v>
      </c>
      <c r="P596" s="302" t="s">
        <v>534</v>
      </c>
      <c r="Q596" s="299" t="s">
        <v>2256</v>
      </c>
      <c r="R596" s="299">
        <v>9</v>
      </c>
      <c r="S596" s="299" t="s">
        <v>1754</v>
      </c>
      <c r="T596" s="302" t="s">
        <v>1755</v>
      </c>
      <c r="U596" s="302" t="s">
        <v>1574</v>
      </c>
      <c r="V596" s="302" t="s">
        <v>1428</v>
      </c>
      <c r="W596" s="290" t="s">
        <v>2238</v>
      </c>
      <c r="X596" s="273"/>
      <c r="Y596" s="273"/>
      <c r="Z596" s="273"/>
      <c r="AA596" s="273"/>
      <c r="AB596" s="273"/>
      <c r="AC596" s="273"/>
      <c r="AD596" s="273"/>
      <c r="AE596" s="273"/>
      <c r="AF596" s="273"/>
      <c r="AG596" s="273"/>
      <c r="AH596" s="273"/>
      <c r="AI596" s="273"/>
      <c r="AJ596" s="273"/>
      <c r="AK596" s="273"/>
      <c r="AL596" s="273"/>
      <c r="AM596" s="273"/>
      <c r="AN596" s="273"/>
      <c r="AO596" s="273"/>
      <c r="AP596" s="273"/>
      <c r="AQ596" s="273"/>
      <c r="AR596" s="273"/>
      <c r="AS596" s="273"/>
      <c r="AT596" s="273"/>
      <c r="AU596" s="273"/>
      <c r="AV596" s="273"/>
      <c r="AW596" s="273"/>
      <c r="AX596" s="273"/>
      <c r="AY596" s="273"/>
      <c r="AZ596" s="273"/>
      <c r="BA596" s="273"/>
      <c r="BB596" s="273"/>
      <c r="BC596" s="273"/>
      <c r="BD596" s="273"/>
      <c r="BE596" s="273"/>
      <c r="BF596" s="273"/>
    </row>
    <row r="597" spans="1:58" s="272" customFormat="1" ht="16.5" customHeight="1" x14ac:dyDescent="0.25">
      <c r="A597" s="317">
        <v>9</v>
      </c>
      <c r="B597" s="291" t="s">
        <v>366</v>
      </c>
      <c r="C597" s="292">
        <v>10</v>
      </c>
      <c r="D597" s="292">
        <v>12</v>
      </c>
      <c r="E597" s="292">
        <v>4</v>
      </c>
      <c r="F597" s="292">
        <v>10</v>
      </c>
      <c r="G597" s="292">
        <v>10</v>
      </c>
      <c r="H597" s="292">
        <v>12</v>
      </c>
      <c r="I597" s="292">
        <v>3</v>
      </c>
      <c r="J597" s="292">
        <f t="shared" si="28"/>
        <v>61</v>
      </c>
      <c r="K597" s="292">
        <v>1</v>
      </c>
      <c r="L597" s="294">
        <f t="shared" si="29"/>
        <v>0.57547169811320753</v>
      </c>
      <c r="M597" s="295" t="s">
        <v>62</v>
      </c>
      <c r="N597" s="302" t="s">
        <v>367</v>
      </c>
      <c r="O597" s="305" t="s">
        <v>156</v>
      </c>
      <c r="P597" s="302" t="s">
        <v>368</v>
      </c>
      <c r="Q597" s="299" t="s">
        <v>308</v>
      </c>
      <c r="R597" s="299">
        <v>9</v>
      </c>
      <c r="S597" s="299" t="s">
        <v>309</v>
      </c>
      <c r="T597" s="302" t="s">
        <v>310</v>
      </c>
      <c r="U597" s="302" t="s">
        <v>311</v>
      </c>
      <c r="V597" s="302" t="s">
        <v>277</v>
      </c>
      <c r="W597" s="312" t="s">
        <v>2261</v>
      </c>
    </row>
    <row r="598" spans="1:58" s="272" customFormat="1" ht="16.5" customHeight="1" x14ac:dyDescent="0.25">
      <c r="A598" s="317">
        <v>10</v>
      </c>
      <c r="B598" s="291" t="s">
        <v>163</v>
      </c>
      <c r="C598" s="292">
        <v>10</v>
      </c>
      <c r="D598" s="292">
        <v>12</v>
      </c>
      <c r="E598" s="292">
        <v>6.5</v>
      </c>
      <c r="F598" s="292">
        <v>0</v>
      </c>
      <c r="G598" s="292">
        <v>16</v>
      </c>
      <c r="H598" s="292">
        <v>12</v>
      </c>
      <c r="I598" s="292">
        <v>4</v>
      </c>
      <c r="J598" s="292">
        <f t="shared" si="28"/>
        <v>60.5</v>
      </c>
      <c r="K598" s="295">
        <v>1</v>
      </c>
      <c r="L598" s="294">
        <f t="shared" si="29"/>
        <v>0.57075471698113212</v>
      </c>
      <c r="M598" s="295" t="s">
        <v>62</v>
      </c>
      <c r="N598" s="302" t="s">
        <v>1698</v>
      </c>
      <c r="O598" s="305" t="s">
        <v>1699</v>
      </c>
      <c r="P598" s="302" t="s">
        <v>90</v>
      </c>
      <c r="Q598" s="299" t="s">
        <v>1658</v>
      </c>
      <c r="R598" s="299">
        <v>9</v>
      </c>
      <c r="S598" s="299" t="s">
        <v>1677</v>
      </c>
      <c r="T598" s="302" t="s">
        <v>1671</v>
      </c>
      <c r="U598" s="302" t="s">
        <v>256</v>
      </c>
      <c r="V598" s="302" t="s">
        <v>1672</v>
      </c>
      <c r="W598" s="312" t="s">
        <v>2261</v>
      </c>
    </row>
    <row r="599" spans="1:58" s="272" customFormat="1" ht="16.5" customHeight="1" x14ac:dyDescent="0.25">
      <c r="A599" s="317">
        <v>11</v>
      </c>
      <c r="B599" s="291" t="s">
        <v>172</v>
      </c>
      <c r="C599" s="292">
        <v>7</v>
      </c>
      <c r="D599" s="292">
        <v>12</v>
      </c>
      <c r="E599" s="292">
        <v>12</v>
      </c>
      <c r="F599" s="292">
        <v>0</v>
      </c>
      <c r="G599" s="292">
        <v>0</v>
      </c>
      <c r="H599" s="292">
        <v>12</v>
      </c>
      <c r="I599" s="292">
        <v>16</v>
      </c>
      <c r="J599" s="292">
        <f t="shared" si="28"/>
        <v>59</v>
      </c>
      <c r="K599" s="292">
        <v>1</v>
      </c>
      <c r="L599" s="294">
        <f t="shared" si="29"/>
        <v>0.55660377358490565</v>
      </c>
      <c r="M599" s="295" t="s">
        <v>62</v>
      </c>
      <c r="N599" s="302" t="s">
        <v>493</v>
      </c>
      <c r="O599" s="305" t="s">
        <v>142</v>
      </c>
      <c r="P599" s="302" t="s">
        <v>19</v>
      </c>
      <c r="Q599" s="299" t="s">
        <v>494</v>
      </c>
      <c r="R599" s="299">
        <v>9</v>
      </c>
      <c r="S599" s="299" t="s">
        <v>495</v>
      </c>
      <c r="T599" s="302" t="s">
        <v>496</v>
      </c>
      <c r="U599" s="302" t="s">
        <v>107</v>
      </c>
      <c r="V599" s="302" t="s">
        <v>497</v>
      </c>
      <c r="W599" s="290" t="s">
        <v>2238</v>
      </c>
    </row>
    <row r="600" spans="1:58" s="272" customFormat="1" ht="16.5" customHeight="1" x14ac:dyDescent="0.25">
      <c r="A600" s="317">
        <v>12</v>
      </c>
      <c r="B600" s="291" t="s">
        <v>145</v>
      </c>
      <c r="C600" s="292">
        <v>10</v>
      </c>
      <c r="D600" s="292">
        <v>12</v>
      </c>
      <c r="E600" s="292">
        <v>2</v>
      </c>
      <c r="F600" s="292">
        <v>5.5</v>
      </c>
      <c r="G600" s="292">
        <v>0</v>
      </c>
      <c r="H600" s="292">
        <v>12</v>
      </c>
      <c r="I600" s="292">
        <v>16</v>
      </c>
      <c r="J600" s="292">
        <f t="shared" si="28"/>
        <v>57.5</v>
      </c>
      <c r="K600" s="292">
        <v>1</v>
      </c>
      <c r="L600" s="294">
        <f t="shared" si="29"/>
        <v>0.54245283018867929</v>
      </c>
      <c r="M600" s="295" t="s">
        <v>62</v>
      </c>
      <c r="N600" s="302" t="s">
        <v>2198</v>
      </c>
      <c r="O600" s="305" t="s">
        <v>328</v>
      </c>
      <c r="P600" s="302" t="s">
        <v>60</v>
      </c>
      <c r="Q600" s="299" t="s">
        <v>2178</v>
      </c>
      <c r="R600" s="299">
        <v>9</v>
      </c>
      <c r="S600" s="299" t="s">
        <v>32</v>
      </c>
      <c r="T600" s="302" t="s">
        <v>2167</v>
      </c>
      <c r="U600" s="302" t="s">
        <v>45</v>
      </c>
      <c r="V600" s="302" t="s">
        <v>19</v>
      </c>
      <c r="W600" s="290" t="s">
        <v>2238</v>
      </c>
    </row>
    <row r="601" spans="1:58" s="272" customFormat="1" ht="16.5" customHeight="1" x14ac:dyDescent="0.25">
      <c r="A601" s="317">
        <v>13</v>
      </c>
      <c r="B601" s="291" t="s">
        <v>169</v>
      </c>
      <c r="C601" s="292">
        <v>10</v>
      </c>
      <c r="D601" s="292">
        <v>12</v>
      </c>
      <c r="E601" s="292">
        <v>6</v>
      </c>
      <c r="F601" s="292">
        <v>0</v>
      </c>
      <c r="G601" s="292">
        <v>5</v>
      </c>
      <c r="H601" s="292">
        <v>10</v>
      </c>
      <c r="I601" s="292">
        <v>14</v>
      </c>
      <c r="J601" s="292">
        <f t="shared" si="28"/>
        <v>57</v>
      </c>
      <c r="K601" s="292">
        <v>1</v>
      </c>
      <c r="L601" s="294">
        <f t="shared" si="29"/>
        <v>0.53773584905660377</v>
      </c>
      <c r="M601" s="295" t="s">
        <v>62</v>
      </c>
      <c r="N601" s="302" t="s">
        <v>1636</v>
      </c>
      <c r="O601" s="305" t="s">
        <v>153</v>
      </c>
      <c r="P601" s="302" t="s">
        <v>123</v>
      </c>
      <c r="Q601" s="299" t="s">
        <v>1632</v>
      </c>
      <c r="R601" s="299">
        <v>9</v>
      </c>
      <c r="S601" s="299" t="s">
        <v>32</v>
      </c>
      <c r="T601" s="302" t="s">
        <v>1637</v>
      </c>
      <c r="U601" s="302" t="s">
        <v>1638</v>
      </c>
      <c r="V601" s="302" t="s">
        <v>1639</v>
      </c>
      <c r="W601" s="312" t="s">
        <v>2261</v>
      </c>
    </row>
    <row r="602" spans="1:58" s="272" customFormat="1" ht="16.5" customHeight="1" x14ac:dyDescent="0.25">
      <c r="A602" s="317">
        <v>13</v>
      </c>
      <c r="B602" s="291" t="s">
        <v>169</v>
      </c>
      <c r="C602" s="292">
        <v>2</v>
      </c>
      <c r="D602" s="292">
        <v>12</v>
      </c>
      <c r="E602" s="292">
        <v>13</v>
      </c>
      <c r="F602" s="292">
        <v>0</v>
      </c>
      <c r="G602" s="292">
        <v>8</v>
      </c>
      <c r="H602" s="292">
        <v>12</v>
      </c>
      <c r="I602" s="292">
        <v>10</v>
      </c>
      <c r="J602" s="292">
        <f t="shared" si="28"/>
        <v>57</v>
      </c>
      <c r="K602" s="292">
        <v>2</v>
      </c>
      <c r="L602" s="294">
        <f t="shared" si="29"/>
        <v>0.53773584905660377</v>
      </c>
      <c r="M602" s="295" t="s">
        <v>67</v>
      </c>
      <c r="N602" s="302" t="s">
        <v>498</v>
      </c>
      <c r="O602" s="305" t="s">
        <v>151</v>
      </c>
      <c r="P602" s="302" t="s">
        <v>28</v>
      </c>
      <c r="Q602" s="299" t="s">
        <v>494</v>
      </c>
      <c r="R602" s="299">
        <v>9</v>
      </c>
      <c r="S602" s="299" t="s">
        <v>499</v>
      </c>
      <c r="T602" s="302" t="s">
        <v>496</v>
      </c>
      <c r="U602" s="302" t="s">
        <v>107</v>
      </c>
      <c r="V602" s="302" t="s">
        <v>497</v>
      </c>
      <c r="W602" s="290" t="s">
        <v>2238</v>
      </c>
    </row>
    <row r="603" spans="1:58" s="272" customFormat="1" ht="16.5" customHeight="1" x14ac:dyDescent="0.25">
      <c r="A603" s="317">
        <v>14</v>
      </c>
      <c r="B603" s="291" t="s">
        <v>137</v>
      </c>
      <c r="C603" s="292">
        <v>10</v>
      </c>
      <c r="D603" s="292">
        <v>12</v>
      </c>
      <c r="E603" s="292">
        <v>2</v>
      </c>
      <c r="F603" s="292">
        <v>0</v>
      </c>
      <c r="G603" s="292">
        <v>12</v>
      </c>
      <c r="H603" s="292">
        <v>12</v>
      </c>
      <c r="I603" s="292">
        <v>8</v>
      </c>
      <c r="J603" s="292">
        <f t="shared" si="28"/>
        <v>56</v>
      </c>
      <c r="K603" s="293">
        <v>1</v>
      </c>
      <c r="L603" s="294">
        <f t="shared" si="29"/>
        <v>0.52830188679245282</v>
      </c>
      <c r="M603" s="295" t="s">
        <v>62</v>
      </c>
      <c r="N603" s="298" t="s">
        <v>138</v>
      </c>
      <c r="O603" s="308" t="s">
        <v>139</v>
      </c>
      <c r="P603" s="298" t="s">
        <v>42</v>
      </c>
      <c r="Q603" s="299" t="s">
        <v>20</v>
      </c>
      <c r="R603" s="307">
        <v>9</v>
      </c>
      <c r="S603" s="299" t="s">
        <v>21</v>
      </c>
      <c r="T603" s="304" t="s">
        <v>33</v>
      </c>
      <c r="U603" s="304" t="s">
        <v>34</v>
      </c>
      <c r="V603" s="304" t="s">
        <v>35</v>
      </c>
      <c r="W603" s="290" t="s">
        <v>2238</v>
      </c>
    </row>
    <row r="604" spans="1:58" s="272" customFormat="1" ht="16.5" customHeight="1" x14ac:dyDescent="0.25">
      <c r="A604" s="317">
        <v>14</v>
      </c>
      <c r="B604" s="291" t="s">
        <v>410</v>
      </c>
      <c r="C604" s="292">
        <v>10</v>
      </c>
      <c r="D604" s="292">
        <v>12</v>
      </c>
      <c r="E604" s="292">
        <v>0</v>
      </c>
      <c r="F604" s="292">
        <v>0</v>
      </c>
      <c r="G604" s="292">
        <v>6</v>
      </c>
      <c r="H604" s="292">
        <v>12</v>
      </c>
      <c r="I604" s="292">
        <v>16</v>
      </c>
      <c r="J604" s="292">
        <f t="shared" si="28"/>
        <v>56</v>
      </c>
      <c r="K604" s="292">
        <v>1</v>
      </c>
      <c r="L604" s="294">
        <f t="shared" si="29"/>
        <v>0.52830188679245282</v>
      </c>
      <c r="M604" s="295" t="s">
        <v>62</v>
      </c>
      <c r="N604" s="302" t="s">
        <v>1473</v>
      </c>
      <c r="O604" s="305" t="s">
        <v>1474</v>
      </c>
      <c r="P604" s="302" t="s">
        <v>1475</v>
      </c>
      <c r="Q604" s="299" t="s">
        <v>1451</v>
      </c>
      <c r="R604" s="299">
        <v>9</v>
      </c>
      <c r="S604" s="299" t="s">
        <v>309</v>
      </c>
      <c r="T604" s="302" t="s">
        <v>1452</v>
      </c>
      <c r="U604" s="302" t="s">
        <v>1453</v>
      </c>
      <c r="V604" s="302" t="s">
        <v>645</v>
      </c>
      <c r="W604" s="312" t="s">
        <v>2261</v>
      </c>
    </row>
    <row r="605" spans="1:58" s="272" customFormat="1" ht="16.5" customHeight="1" x14ac:dyDescent="0.25">
      <c r="A605" s="317">
        <v>15</v>
      </c>
      <c r="B605" s="291" t="s">
        <v>169</v>
      </c>
      <c r="C605" s="292">
        <v>10</v>
      </c>
      <c r="D605" s="292">
        <v>12</v>
      </c>
      <c r="E605" s="292">
        <v>4</v>
      </c>
      <c r="F605" s="292">
        <v>0</v>
      </c>
      <c r="G605" s="292">
        <v>10</v>
      </c>
      <c r="H605" s="292">
        <v>12</v>
      </c>
      <c r="I605" s="292">
        <v>6</v>
      </c>
      <c r="J605" s="292">
        <f t="shared" si="28"/>
        <v>54</v>
      </c>
      <c r="K605" s="292">
        <v>1</v>
      </c>
      <c r="L605" s="294">
        <f t="shared" si="29"/>
        <v>0.50943396226415094</v>
      </c>
      <c r="M605" s="295" t="s">
        <v>62</v>
      </c>
      <c r="N605" s="302" t="s">
        <v>537</v>
      </c>
      <c r="O605" s="305" t="s">
        <v>27</v>
      </c>
      <c r="P605" s="302" t="s">
        <v>35</v>
      </c>
      <c r="Q605" s="299" t="s">
        <v>834</v>
      </c>
      <c r="R605" s="299">
        <v>9</v>
      </c>
      <c r="S605" s="299" t="s">
        <v>246</v>
      </c>
      <c r="T605" s="302" t="s">
        <v>835</v>
      </c>
      <c r="U605" s="302" t="s">
        <v>827</v>
      </c>
      <c r="V605" s="302" t="s">
        <v>148</v>
      </c>
      <c r="W605" s="290" t="s">
        <v>2238</v>
      </c>
    </row>
    <row r="606" spans="1:58" s="272" customFormat="1" ht="16.5" customHeight="1" x14ac:dyDescent="0.25">
      <c r="A606" s="317">
        <v>15</v>
      </c>
      <c r="B606" s="291" t="s">
        <v>369</v>
      </c>
      <c r="C606" s="292">
        <v>10</v>
      </c>
      <c r="D606" s="292">
        <v>12</v>
      </c>
      <c r="E606" s="292">
        <v>2</v>
      </c>
      <c r="F606" s="292">
        <v>0</v>
      </c>
      <c r="G606" s="292">
        <v>12</v>
      </c>
      <c r="H606" s="292">
        <v>12</v>
      </c>
      <c r="I606" s="292">
        <v>6</v>
      </c>
      <c r="J606" s="292">
        <f t="shared" si="28"/>
        <v>54</v>
      </c>
      <c r="K606" s="292">
        <v>2</v>
      </c>
      <c r="L606" s="294">
        <f t="shared" si="29"/>
        <v>0.50943396226415094</v>
      </c>
      <c r="M606" s="295" t="s">
        <v>67</v>
      </c>
      <c r="N606" s="302" t="s">
        <v>370</v>
      </c>
      <c r="O606" s="305" t="s">
        <v>103</v>
      </c>
      <c r="P606" s="302" t="s">
        <v>19</v>
      </c>
      <c r="Q606" s="299" t="s">
        <v>308</v>
      </c>
      <c r="R606" s="299">
        <v>9</v>
      </c>
      <c r="S606" s="299" t="s">
        <v>309</v>
      </c>
      <c r="T606" s="302" t="s">
        <v>310</v>
      </c>
      <c r="U606" s="302" t="s">
        <v>311</v>
      </c>
      <c r="V606" s="302" t="s">
        <v>277</v>
      </c>
      <c r="W606" s="312" t="s">
        <v>2261</v>
      </c>
    </row>
    <row r="607" spans="1:58" s="272" customFormat="1" ht="16.5" customHeight="1" x14ac:dyDescent="0.25">
      <c r="A607" s="317">
        <v>16</v>
      </c>
      <c r="B607" s="291" t="s">
        <v>137</v>
      </c>
      <c r="C607" s="292">
        <v>10</v>
      </c>
      <c r="D607" s="292">
        <v>12</v>
      </c>
      <c r="E607" s="292">
        <v>0</v>
      </c>
      <c r="F607" s="292">
        <v>0</v>
      </c>
      <c r="G607" s="292">
        <v>2</v>
      </c>
      <c r="H607" s="292">
        <v>12</v>
      </c>
      <c r="I607" s="292">
        <v>16</v>
      </c>
      <c r="J607" s="292">
        <f t="shared" si="28"/>
        <v>52</v>
      </c>
      <c r="K607" s="292">
        <v>2</v>
      </c>
      <c r="L607" s="294">
        <f t="shared" si="29"/>
        <v>0.49056603773584906</v>
      </c>
      <c r="M607" s="295" t="s">
        <v>67</v>
      </c>
      <c r="N607" s="301" t="s">
        <v>1476</v>
      </c>
      <c r="O607" s="302" t="s">
        <v>507</v>
      </c>
      <c r="P607" s="302" t="s">
        <v>120</v>
      </c>
      <c r="Q607" s="299" t="s">
        <v>1451</v>
      </c>
      <c r="R607" s="295">
        <v>9</v>
      </c>
      <c r="S607" s="299" t="s">
        <v>309</v>
      </c>
      <c r="T607" s="302" t="s">
        <v>1452</v>
      </c>
      <c r="U607" s="302" t="s">
        <v>1453</v>
      </c>
      <c r="V607" s="302" t="s">
        <v>645</v>
      </c>
      <c r="W607" s="290" t="s">
        <v>2238</v>
      </c>
    </row>
    <row r="608" spans="1:58" s="272" customFormat="1" ht="16.5" customHeight="1" x14ac:dyDescent="0.25">
      <c r="A608" s="317">
        <v>16</v>
      </c>
      <c r="B608" s="291" t="s">
        <v>394</v>
      </c>
      <c r="C608" s="292">
        <v>10</v>
      </c>
      <c r="D608" s="292">
        <v>10</v>
      </c>
      <c r="E608" s="292">
        <v>8</v>
      </c>
      <c r="F608" s="292">
        <v>6</v>
      </c>
      <c r="G608" s="292">
        <v>10</v>
      </c>
      <c r="H608" s="292">
        <v>0</v>
      </c>
      <c r="I608" s="292">
        <v>8</v>
      </c>
      <c r="J608" s="292">
        <f t="shared" si="28"/>
        <v>52</v>
      </c>
      <c r="K608" s="292">
        <v>1</v>
      </c>
      <c r="L608" s="294">
        <f t="shared" si="29"/>
        <v>0.49056603773584906</v>
      </c>
      <c r="M608" s="295" t="s">
        <v>67</v>
      </c>
      <c r="N608" s="301" t="s">
        <v>588</v>
      </c>
      <c r="O608" s="302" t="s">
        <v>256</v>
      </c>
      <c r="P608" s="302" t="s">
        <v>233</v>
      </c>
      <c r="Q608" s="299" t="s">
        <v>545</v>
      </c>
      <c r="R608" s="295">
        <v>9</v>
      </c>
      <c r="S608" s="299" t="s">
        <v>246</v>
      </c>
      <c r="T608" s="302" t="s">
        <v>554</v>
      </c>
      <c r="U608" s="302" t="s">
        <v>522</v>
      </c>
      <c r="V608" s="302" t="s">
        <v>148</v>
      </c>
      <c r="W608" s="290" t="s">
        <v>2238</v>
      </c>
    </row>
    <row r="609" spans="1:58" s="272" customFormat="1" ht="16.5" customHeight="1" x14ac:dyDescent="0.25">
      <c r="A609" s="317">
        <v>17</v>
      </c>
      <c r="B609" s="291" t="s">
        <v>157</v>
      </c>
      <c r="C609" s="292">
        <v>10</v>
      </c>
      <c r="D609" s="292">
        <v>12</v>
      </c>
      <c r="E609" s="292">
        <v>2</v>
      </c>
      <c r="F609" s="292">
        <v>5</v>
      </c>
      <c r="G609" s="292">
        <v>5</v>
      </c>
      <c r="H609" s="292">
        <v>6</v>
      </c>
      <c r="I609" s="292">
        <v>10</v>
      </c>
      <c r="J609" s="292">
        <f t="shared" si="28"/>
        <v>50</v>
      </c>
      <c r="K609" s="292">
        <v>2</v>
      </c>
      <c r="L609" s="294">
        <f t="shared" si="29"/>
        <v>0.47169811320754718</v>
      </c>
      <c r="M609" s="295" t="s">
        <v>67</v>
      </c>
      <c r="N609" s="301" t="s">
        <v>306</v>
      </c>
      <c r="O609" s="302" t="s">
        <v>167</v>
      </c>
      <c r="P609" s="302" t="s">
        <v>28</v>
      </c>
      <c r="Q609" s="299" t="s">
        <v>2256</v>
      </c>
      <c r="R609" s="295">
        <v>9</v>
      </c>
      <c r="S609" s="299" t="s">
        <v>21</v>
      </c>
      <c r="T609" s="302" t="s">
        <v>1730</v>
      </c>
      <c r="U609" s="302" t="s">
        <v>522</v>
      </c>
      <c r="V609" s="302" t="s">
        <v>185</v>
      </c>
      <c r="W609" s="290" t="s">
        <v>2238</v>
      </c>
      <c r="X609" s="273"/>
      <c r="Y609" s="273"/>
      <c r="Z609" s="273"/>
      <c r="AA609" s="273"/>
      <c r="AB609" s="273"/>
      <c r="AC609" s="273"/>
      <c r="AD609" s="273"/>
      <c r="AE609" s="273"/>
      <c r="AF609" s="273"/>
      <c r="AG609" s="273"/>
      <c r="AH609" s="273"/>
      <c r="AI609" s="273"/>
      <c r="AJ609" s="273"/>
      <c r="AK609" s="273"/>
      <c r="AL609" s="273"/>
      <c r="AM609" s="273"/>
      <c r="AN609" s="273"/>
      <c r="AO609" s="273"/>
      <c r="AP609" s="273"/>
      <c r="AQ609" s="273"/>
      <c r="AR609" s="273"/>
      <c r="AS609" s="273"/>
      <c r="AT609" s="273"/>
      <c r="AU609" s="273"/>
      <c r="AV609" s="273"/>
      <c r="AW609" s="273"/>
      <c r="AX609" s="273"/>
      <c r="AY609" s="273"/>
      <c r="AZ609" s="273"/>
      <c r="BA609" s="273"/>
      <c r="BB609" s="273"/>
      <c r="BC609" s="273"/>
      <c r="BD609" s="273"/>
      <c r="BE609" s="273"/>
      <c r="BF609" s="273"/>
    </row>
    <row r="610" spans="1:58" s="272" customFormat="1" ht="16.5" customHeight="1" x14ac:dyDescent="0.25">
      <c r="A610" s="317">
        <v>18</v>
      </c>
      <c r="B610" s="291" t="s">
        <v>169</v>
      </c>
      <c r="C610" s="292">
        <v>8</v>
      </c>
      <c r="D610" s="292">
        <v>12</v>
      </c>
      <c r="E610" s="292">
        <v>0</v>
      </c>
      <c r="F610" s="292">
        <v>0</v>
      </c>
      <c r="G610" s="292">
        <v>14</v>
      </c>
      <c r="H610" s="292">
        <v>12</v>
      </c>
      <c r="I610" s="292">
        <v>3</v>
      </c>
      <c r="J610" s="292">
        <f t="shared" si="28"/>
        <v>49</v>
      </c>
      <c r="K610" s="292">
        <v>1</v>
      </c>
      <c r="L610" s="294">
        <f t="shared" si="29"/>
        <v>0.46226415094339623</v>
      </c>
      <c r="M610" s="295" t="s">
        <v>62</v>
      </c>
      <c r="N610" s="301" t="s">
        <v>1415</v>
      </c>
      <c r="O610" s="302" t="s">
        <v>151</v>
      </c>
      <c r="P610" s="302" t="s">
        <v>56</v>
      </c>
      <c r="Q610" s="299" t="s">
        <v>1399</v>
      </c>
      <c r="R610" s="295">
        <v>9</v>
      </c>
      <c r="S610" s="299" t="s">
        <v>32</v>
      </c>
      <c r="T610" s="302" t="s">
        <v>1400</v>
      </c>
      <c r="U610" s="302" t="s">
        <v>1401</v>
      </c>
      <c r="V610" s="302" t="s">
        <v>90</v>
      </c>
      <c r="W610" s="290" t="s">
        <v>2238</v>
      </c>
    </row>
    <row r="611" spans="1:58" s="273" customFormat="1" ht="16.5" customHeight="1" x14ac:dyDescent="0.25">
      <c r="A611" s="317">
        <v>18</v>
      </c>
      <c r="B611" s="291" t="s">
        <v>371</v>
      </c>
      <c r="C611" s="292">
        <v>10</v>
      </c>
      <c r="D611" s="292">
        <v>12</v>
      </c>
      <c r="E611" s="292">
        <v>0</v>
      </c>
      <c r="F611" s="292">
        <v>0</v>
      </c>
      <c r="G611" s="292">
        <v>12</v>
      </c>
      <c r="H611" s="292">
        <v>10</v>
      </c>
      <c r="I611" s="292">
        <v>5</v>
      </c>
      <c r="J611" s="292">
        <f t="shared" si="28"/>
        <v>49</v>
      </c>
      <c r="K611" s="292">
        <v>3</v>
      </c>
      <c r="L611" s="294">
        <f t="shared" si="29"/>
        <v>0.46226415094339623</v>
      </c>
      <c r="M611" s="295" t="s">
        <v>67</v>
      </c>
      <c r="N611" s="302" t="s">
        <v>372</v>
      </c>
      <c r="O611" s="305" t="s">
        <v>373</v>
      </c>
      <c r="P611" s="302" t="s">
        <v>100</v>
      </c>
      <c r="Q611" s="299" t="s">
        <v>308</v>
      </c>
      <c r="R611" s="299">
        <v>9</v>
      </c>
      <c r="S611" s="299" t="s">
        <v>309</v>
      </c>
      <c r="T611" s="302" t="s">
        <v>310</v>
      </c>
      <c r="U611" s="302" t="s">
        <v>311</v>
      </c>
      <c r="V611" s="302" t="s">
        <v>277</v>
      </c>
      <c r="W611" s="290" t="s">
        <v>2238</v>
      </c>
      <c r="X611" s="272"/>
      <c r="Y611" s="272"/>
      <c r="Z611" s="272"/>
      <c r="AA611" s="272"/>
      <c r="AB611" s="272"/>
      <c r="AC611" s="272"/>
      <c r="AD611" s="272"/>
      <c r="AE611" s="272"/>
      <c r="AF611" s="272"/>
      <c r="AG611" s="272"/>
      <c r="AH611" s="272"/>
      <c r="AI611" s="272"/>
      <c r="AJ611" s="272"/>
      <c r="AK611" s="272"/>
      <c r="AL611" s="272"/>
      <c r="AM611" s="272"/>
      <c r="AN611" s="272"/>
      <c r="AO611" s="272"/>
      <c r="AP611" s="272"/>
      <c r="AQ611" s="272"/>
      <c r="AR611" s="272"/>
      <c r="AS611" s="272"/>
      <c r="AT611" s="272"/>
      <c r="AU611" s="272"/>
      <c r="AV611" s="272"/>
      <c r="AW611" s="272"/>
      <c r="AX611" s="272"/>
      <c r="AY611" s="272"/>
      <c r="AZ611" s="272"/>
      <c r="BA611" s="272"/>
      <c r="BB611" s="272"/>
      <c r="BC611" s="272"/>
      <c r="BD611" s="272"/>
      <c r="BE611" s="272"/>
      <c r="BF611" s="272"/>
    </row>
    <row r="612" spans="1:58" s="272" customFormat="1" ht="16.5" customHeight="1" x14ac:dyDescent="0.25">
      <c r="A612" s="300">
        <v>19</v>
      </c>
      <c r="B612" s="291" t="s">
        <v>299</v>
      </c>
      <c r="C612" s="292">
        <v>10</v>
      </c>
      <c r="D612" s="292">
        <v>12</v>
      </c>
      <c r="E612" s="292">
        <v>2</v>
      </c>
      <c r="F612" s="292">
        <v>2</v>
      </c>
      <c r="G612" s="292">
        <v>8</v>
      </c>
      <c r="H612" s="292">
        <v>4</v>
      </c>
      <c r="I612" s="292">
        <v>10</v>
      </c>
      <c r="J612" s="292">
        <f t="shared" si="28"/>
        <v>48</v>
      </c>
      <c r="K612" s="292">
        <v>1</v>
      </c>
      <c r="L612" s="294">
        <f t="shared" si="29"/>
        <v>0.45283018867924529</v>
      </c>
      <c r="M612" s="295" t="s">
        <v>67</v>
      </c>
      <c r="N612" s="302" t="s">
        <v>683</v>
      </c>
      <c r="O612" s="305" t="s">
        <v>684</v>
      </c>
      <c r="P612" s="302" t="s">
        <v>685</v>
      </c>
      <c r="Q612" s="299" t="s">
        <v>664</v>
      </c>
      <c r="R612" s="307">
        <v>9</v>
      </c>
      <c r="S612" s="299" t="s">
        <v>182</v>
      </c>
      <c r="T612" s="304" t="s">
        <v>665</v>
      </c>
      <c r="U612" s="304" t="s">
        <v>34</v>
      </c>
      <c r="V612" s="304" t="s">
        <v>19</v>
      </c>
      <c r="W612" s="290" t="s">
        <v>2238</v>
      </c>
    </row>
    <row r="613" spans="1:58" s="272" customFormat="1" ht="16.5" customHeight="1" x14ac:dyDescent="0.25">
      <c r="A613" s="300">
        <v>19</v>
      </c>
      <c r="B613" s="291" t="s">
        <v>159</v>
      </c>
      <c r="C613" s="292">
        <v>10</v>
      </c>
      <c r="D613" s="292">
        <v>12</v>
      </c>
      <c r="E613" s="292">
        <v>6</v>
      </c>
      <c r="F613" s="292">
        <v>0</v>
      </c>
      <c r="G613" s="292">
        <v>2</v>
      </c>
      <c r="H613" s="292">
        <v>12</v>
      </c>
      <c r="I613" s="292">
        <v>6</v>
      </c>
      <c r="J613" s="292">
        <f t="shared" si="28"/>
        <v>48</v>
      </c>
      <c r="K613" s="292">
        <v>2</v>
      </c>
      <c r="L613" s="294">
        <f t="shared" si="29"/>
        <v>0.45283018867924529</v>
      </c>
      <c r="M613" s="295" t="s">
        <v>67</v>
      </c>
      <c r="N613" s="302" t="s">
        <v>1416</v>
      </c>
      <c r="O613" s="305" t="s">
        <v>328</v>
      </c>
      <c r="P613" s="302" t="s">
        <v>60</v>
      </c>
      <c r="Q613" s="299" t="s">
        <v>1399</v>
      </c>
      <c r="R613" s="299">
        <v>9</v>
      </c>
      <c r="S613" s="299" t="s">
        <v>182</v>
      </c>
      <c r="T613" s="302" t="s">
        <v>1400</v>
      </c>
      <c r="U613" s="302" t="s">
        <v>1401</v>
      </c>
      <c r="V613" s="302" t="s">
        <v>90</v>
      </c>
      <c r="W613" s="290" t="s">
        <v>2238</v>
      </c>
    </row>
    <row r="614" spans="1:58" s="272" customFormat="1" ht="16.5" customHeight="1" x14ac:dyDescent="0.25">
      <c r="A614" s="317">
        <v>20</v>
      </c>
      <c r="B614" s="291" t="s">
        <v>154</v>
      </c>
      <c r="C614" s="292">
        <v>8</v>
      </c>
      <c r="D614" s="292">
        <v>12</v>
      </c>
      <c r="E614" s="292">
        <v>4</v>
      </c>
      <c r="F614" s="292">
        <v>0</v>
      </c>
      <c r="G614" s="292">
        <v>6</v>
      </c>
      <c r="H614" s="292">
        <v>12</v>
      </c>
      <c r="I614" s="292">
        <v>3</v>
      </c>
      <c r="J614" s="292">
        <f t="shared" si="28"/>
        <v>45</v>
      </c>
      <c r="K614" s="292">
        <v>3</v>
      </c>
      <c r="L614" s="294">
        <f t="shared" si="29"/>
        <v>0.42452830188679247</v>
      </c>
      <c r="M614" s="295" t="s">
        <v>67</v>
      </c>
      <c r="N614" s="302" t="s">
        <v>1268</v>
      </c>
      <c r="O614" s="305" t="s">
        <v>34</v>
      </c>
      <c r="P614" s="302" t="s">
        <v>123</v>
      </c>
      <c r="Q614" s="299" t="s">
        <v>1399</v>
      </c>
      <c r="R614" s="299">
        <v>9</v>
      </c>
      <c r="S614" s="299" t="s">
        <v>182</v>
      </c>
      <c r="T614" s="302" t="s">
        <v>1400</v>
      </c>
      <c r="U614" s="302" t="s">
        <v>1401</v>
      </c>
      <c r="V614" s="302" t="s">
        <v>90</v>
      </c>
      <c r="W614" s="290" t="s">
        <v>2238</v>
      </c>
    </row>
    <row r="615" spans="1:58" s="272" customFormat="1" ht="16.5" customHeight="1" x14ac:dyDescent="0.25">
      <c r="A615" s="317">
        <v>20</v>
      </c>
      <c r="B615" s="291" t="s">
        <v>172</v>
      </c>
      <c r="C615" s="292">
        <v>10</v>
      </c>
      <c r="D615" s="292">
        <v>12</v>
      </c>
      <c r="E615" s="292">
        <v>2</v>
      </c>
      <c r="F615" s="292">
        <v>5</v>
      </c>
      <c r="G615" s="292">
        <v>3</v>
      </c>
      <c r="H615" s="292">
        <v>3</v>
      </c>
      <c r="I615" s="292">
        <v>10</v>
      </c>
      <c r="J615" s="292">
        <f t="shared" si="28"/>
        <v>45</v>
      </c>
      <c r="K615" s="292">
        <v>3</v>
      </c>
      <c r="L615" s="294">
        <f t="shared" si="29"/>
        <v>0.42452830188679247</v>
      </c>
      <c r="M615" s="295" t="s">
        <v>67</v>
      </c>
      <c r="N615" s="302" t="s">
        <v>1756</v>
      </c>
      <c r="O615" s="305" t="s">
        <v>18</v>
      </c>
      <c r="P615" s="302" t="s">
        <v>104</v>
      </c>
      <c r="Q615" s="299" t="s">
        <v>2256</v>
      </c>
      <c r="R615" s="299">
        <v>9</v>
      </c>
      <c r="S615" s="299" t="s">
        <v>21</v>
      </c>
      <c r="T615" s="302" t="s">
        <v>1730</v>
      </c>
      <c r="U615" s="302" t="s">
        <v>522</v>
      </c>
      <c r="V615" s="302" t="s">
        <v>185</v>
      </c>
      <c r="W615" s="290" t="s">
        <v>2238</v>
      </c>
      <c r="X615" s="273"/>
      <c r="Y615" s="273"/>
      <c r="Z615" s="273"/>
      <c r="AA615" s="273"/>
      <c r="AB615" s="273"/>
      <c r="AC615" s="273"/>
      <c r="AD615" s="273"/>
      <c r="AE615" s="273"/>
      <c r="AF615" s="273"/>
      <c r="AG615" s="273"/>
      <c r="AH615" s="273"/>
      <c r="AI615" s="273"/>
      <c r="AJ615" s="273"/>
      <c r="AK615" s="273"/>
      <c r="AL615" s="273"/>
      <c r="AM615" s="273"/>
      <c r="AN615" s="273"/>
      <c r="AO615" s="273"/>
      <c r="AP615" s="273"/>
      <c r="AQ615" s="273"/>
      <c r="AR615" s="273"/>
      <c r="AS615" s="273"/>
      <c r="AT615" s="273"/>
      <c r="AU615" s="273"/>
      <c r="AV615" s="273"/>
      <c r="AW615" s="273"/>
      <c r="AX615" s="273"/>
      <c r="AY615" s="273"/>
      <c r="AZ615" s="273"/>
      <c r="BA615" s="273"/>
      <c r="BB615" s="273"/>
      <c r="BC615" s="273"/>
      <c r="BD615" s="273"/>
      <c r="BE615" s="273"/>
      <c r="BF615" s="273"/>
    </row>
    <row r="616" spans="1:58" s="272" customFormat="1" ht="16.5" customHeight="1" x14ac:dyDescent="0.25">
      <c r="A616" s="317">
        <v>21</v>
      </c>
      <c r="B616" s="291" t="s">
        <v>299</v>
      </c>
      <c r="C616" s="292">
        <v>3</v>
      </c>
      <c r="D616" s="292">
        <v>12</v>
      </c>
      <c r="E616" s="292">
        <v>0</v>
      </c>
      <c r="F616" s="292">
        <v>0</v>
      </c>
      <c r="G616" s="292">
        <v>0</v>
      </c>
      <c r="H616" s="292">
        <v>12</v>
      </c>
      <c r="I616" s="292">
        <v>16</v>
      </c>
      <c r="J616" s="292">
        <f t="shared" si="28"/>
        <v>43</v>
      </c>
      <c r="K616" s="292">
        <v>1</v>
      </c>
      <c r="L616" s="294">
        <f t="shared" si="29"/>
        <v>0.40566037735849059</v>
      </c>
      <c r="M616" s="295" t="s">
        <v>67</v>
      </c>
      <c r="N616" s="302" t="s">
        <v>1825</v>
      </c>
      <c r="O616" s="305" t="s">
        <v>321</v>
      </c>
      <c r="P616" s="302" t="s">
        <v>49</v>
      </c>
      <c r="Q616" s="299" t="s">
        <v>1826</v>
      </c>
      <c r="R616" s="299">
        <v>9</v>
      </c>
      <c r="S616" s="299" t="s">
        <v>309</v>
      </c>
      <c r="T616" s="302" t="s">
        <v>1762</v>
      </c>
      <c r="U616" s="302" t="s">
        <v>27</v>
      </c>
      <c r="V616" s="302" t="s">
        <v>123</v>
      </c>
      <c r="W616" s="290" t="s">
        <v>2238</v>
      </c>
    </row>
    <row r="617" spans="1:58" ht="16.5" customHeight="1" x14ac:dyDescent="0.25">
      <c r="A617" s="317">
        <v>21</v>
      </c>
      <c r="B617" s="295" t="s">
        <v>163</v>
      </c>
      <c r="C617" s="292">
        <v>10</v>
      </c>
      <c r="D617" s="292">
        <v>12</v>
      </c>
      <c r="E617" s="292">
        <v>1</v>
      </c>
      <c r="F617" s="292">
        <v>5</v>
      </c>
      <c r="G617" s="292">
        <v>2</v>
      </c>
      <c r="H617" s="292">
        <v>3</v>
      </c>
      <c r="I617" s="292">
        <v>10</v>
      </c>
      <c r="J617" s="292">
        <f t="shared" si="28"/>
        <v>43</v>
      </c>
      <c r="K617" s="292">
        <v>4</v>
      </c>
      <c r="L617" s="315">
        <f t="shared" si="29"/>
        <v>0.40566037735849059</v>
      </c>
      <c r="M617" s="295" t="s">
        <v>67</v>
      </c>
      <c r="N617" s="301" t="s">
        <v>1757</v>
      </c>
      <c r="O617" s="301" t="s">
        <v>151</v>
      </c>
      <c r="P617" s="301" t="s">
        <v>189</v>
      </c>
      <c r="Q617" s="295" t="s">
        <v>2256</v>
      </c>
      <c r="R617" s="295">
        <v>9</v>
      </c>
      <c r="S617" s="295" t="s">
        <v>21</v>
      </c>
      <c r="T617" s="301" t="s">
        <v>1730</v>
      </c>
      <c r="U617" s="301" t="s">
        <v>522</v>
      </c>
      <c r="V617" s="301" t="s">
        <v>185</v>
      </c>
      <c r="W617" s="290" t="s">
        <v>2238</v>
      </c>
      <c r="X617" s="273"/>
      <c r="Y617" s="273"/>
      <c r="Z617" s="273"/>
      <c r="AA617" s="273"/>
      <c r="AB617" s="273"/>
      <c r="AC617" s="273"/>
      <c r="AD617" s="273"/>
      <c r="AE617" s="273"/>
      <c r="AF617" s="273"/>
      <c r="AG617" s="273"/>
      <c r="AH617" s="273"/>
      <c r="AI617" s="273"/>
      <c r="AJ617" s="273"/>
      <c r="AK617" s="273"/>
      <c r="AL617" s="273"/>
      <c r="AM617" s="273"/>
      <c r="AN617" s="273"/>
      <c r="AO617" s="273"/>
      <c r="AP617" s="273"/>
      <c r="AQ617" s="273"/>
      <c r="AR617" s="273"/>
      <c r="AS617" s="273"/>
      <c r="AT617" s="273"/>
      <c r="AU617" s="273"/>
      <c r="AV617" s="273"/>
      <c r="AW617" s="273"/>
      <c r="AX617" s="273"/>
      <c r="AY617" s="273"/>
      <c r="AZ617" s="273"/>
      <c r="BA617" s="273"/>
      <c r="BB617" s="273"/>
      <c r="BC617" s="273"/>
      <c r="BD617" s="273"/>
      <c r="BE617" s="273"/>
      <c r="BF617" s="273"/>
    </row>
    <row r="618" spans="1:58" ht="16.5" customHeight="1" x14ac:dyDescent="0.25">
      <c r="A618" s="317">
        <v>47</v>
      </c>
      <c r="B618" s="295" t="s">
        <v>149</v>
      </c>
      <c r="C618" s="292">
        <v>8</v>
      </c>
      <c r="D618" s="292">
        <v>0</v>
      </c>
      <c r="E618" s="292">
        <v>0</v>
      </c>
      <c r="F618" s="292">
        <v>0</v>
      </c>
      <c r="G618" s="292">
        <v>0</v>
      </c>
      <c r="H618" s="292">
        <v>0</v>
      </c>
      <c r="I618" s="292">
        <v>6</v>
      </c>
      <c r="J618" s="292">
        <f t="shared" si="28"/>
        <v>14</v>
      </c>
      <c r="K618" s="292">
        <v>6</v>
      </c>
      <c r="L618" s="315">
        <f t="shared" si="29"/>
        <v>0.13207547169811321</v>
      </c>
      <c r="M618" s="292" t="s">
        <v>16</v>
      </c>
      <c r="N618" s="290" t="s">
        <v>2085</v>
      </c>
      <c r="O618" s="290" t="s">
        <v>82</v>
      </c>
      <c r="P618" s="290" t="s">
        <v>329</v>
      </c>
      <c r="Q618" s="295" t="s">
        <v>2031</v>
      </c>
      <c r="R618" s="295">
        <v>9</v>
      </c>
      <c r="S618" s="295" t="s">
        <v>246</v>
      </c>
      <c r="T618" s="301" t="s">
        <v>2032</v>
      </c>
      <c r="U618" s="301" t="s">
        <v>34</v>
      </c>
      <c r="V618" s="301" t="s">
        <v>148</v>
      </c>
      <c r="W618" s="312" t="s">
        <v>2261</v>
      </c>
      <c r="X618" s="272"/>
      <c r="Y618" s="272"/>
      <c r="Z618" s="272"/>
      <c r="AA618" s="272"/>
      <c r="AB618" s="272"/>
      <c r="AC618" s="272"/>
      <c r="AD618" s="272"/>
      <c r="AE618" s="272"/>
      <c r="AF618" s="272"/>
      <c r="AG618" s="272"/>
      <c r="AH618" s="272"/>
      <c r="AI618" s="272"/>
      <c r="AJ618" s="272"/>
      <c r="AK618" s="272"/>
      <c r="AL618" s="272"/>
      <c r="AM618" s="272"/>
      <c r="AN618" s="272"/>
      <c r="AO618" s="272"/>
      <c r="AP618" s="272"/>
      <c r="AQ618" s="272"/>
      <c r="AR618" s="272"/>
      <c r="AS618" s="272"/>
      <c r="AT618" s="272"/>
      <c r="AU618" s="272"/>
      <c r="AV618" s="272"/>
      <c r="AW618" s="272"/>
      <c r="AX618" s="272"/>
      <c r="AY618" s="272"/>
      <c r="AZ618" s="272"/>
      <c r="BA618" s="272"/>
      <c r="BB618" s="272"/>
      <c r="BC618" s="272"/>
      <c r="BD618" s="272"/>
      <c r="BE618" s="272"/>
      <c r="BF618" s="272"/>
    </row>
    <row r="619" spans="1:58" x14ac:dyDescent="0.25">
      <c r="A619" s="300">
        <v>51</v>
      </c>
      <c r="B619" s="295" t="s">
        <v>145</v>
      </c>
      <c r="C619" s="292">
        <v>8</v>
      </c>
      <c r="D619" s="292">
        <v>0</v>
      </c>
      <c r="E619" s="292">
        <v>1</v>
      </c>
      <c r="F619" s="292">
        <v>0</v>
      </c>
      <c r="G619" s="292">
        <v>1</v>
      </c>
      <c r="H619" s="292">
        <v>0</v>
      </c>
      <c r="I619" s="292">
        <v>0</v>
      </c>
      <c r="J619" s="292">
        <f t="shared" si="28"/>
        <v>10</v>
      </c>
      <c r="K619" s="292">
        <v>3</v>
      </c>
      <c r="L619" s="315">
        <f t="shared" si="29"/>
        <v>9.4339622641509441E-2</v>
      </c>
      <c r="M619" s="292" t="s">
        <v>16</v>
      </c>
      <c r="N619" s="301" t="s">
        <v>854</v>
      </c>
      <c r="O619" s="301" t="s">
        <v>153</v>
      </c>
      <c r="P619" s="301" t="s">
        <v>123</v>
      </c>
      <c r="Q619" s="295" t="s">
        <v>834</v>
      </c>
      <c r="R619" s="295">
        <v>9</v>
      </c>
      <c r="S619" s="295" t="s">
        <v>246</v>
      </c>
      <c r="T619" s="301" t="s">
        <v>835</v>
      </c>
      <c r="U619" s="301" t="s">
        <v>827</v>
      </c>
      <c r="V619" s="301" t="s">
        <v>148</v>
      </c>
      <c r="W619" s="312" t="s">
        <v>2261</v>
      </c>
      <c r="X619" s="272"/>
      <c r="Y619" s="272"/>
      <c r="Z619" s="272"/>
      <c r="AA619" s="272"/>
      <c r="AB619" s="272"/>
      <c r="AC619" s="272"/>
      <c r="AD619" s="272"/>
      <c r="AE619" s="272"/>
      <c r="AF619" s="272"/>
      <c r="AG619" s="272"/>
      <c r="AH619" s="272"/>
      <c r="AI619" s="272"/>
      <c r="AJ619" s="272"/>
      <c r="AK619" s="272"/>
      <c r="AL619" s="272"/>
      <c r="AM619" s="272"/>
      <c r="AN619" s="272"/>
      <c r="AO619" s="272"/>
      <c r="AP619" s="272"/>
      <c r="AQ619" s="272"/>
      <c r="AR619" s="272"/>
      <c r="AS619" s="272"/>
      <c r="AT619" s="272"/>
      <c r="AU619" s="272"/>
      <c r="AV619" s="272"/>
      <c r="AW619" s="272"/>
      <c r="AX619" s="272"/>
      <c r="AY619" s="272"/>
      <c r="AZ619" s="272"/>
      <c r="BA619" s="272"/>
      <c r="BB619" s="272"/>
      <c r="BC619" s="272"/>
      <c r="BD619" s="272"/>
      <c r="BE619" s="272"/>
      <c r="BF619" s="272"/>
    </row>
    <row r="620" spans="1:58" x14ac:dyDescent="0.25">
      <c r="A620" s="300">
        <v>53</v>
      </c>
      <c r="B620" s="295" t="s">
        <v>172</v>
      </c>
      <c r="C620" s="292">
        <v>7</v>
      </c>
      <c r="D620" s="292">
        <v>1</v>
      </c>
      <c r="E620" s="292">
        <v>0</v>
      </c>
      <c r="F620" s="292">
        <v>0</v>
      </c>
      <c r="G620" s="292">
        <v>0</v>
      </c>
      <c r="H620" s="292">
        <v>0</v>
      </c>
      <c r="I620" s="292">
        <v>0</v>
      </c>
      <c r="J620" s="292">
        <f t="shared" si="28"/>
        <v>8</v>
      </c>
      <c r="K620" s="292">
        <v>13</v>
      </c>
      <c r="L620" s="315">
        <f t="shared" si="29"/>
        <v>7.5471698113207544E-2</v>
      </c>
      <c r="M620" s="292" t="s">
        <v>16</v>
      </c>
      <c r="N620" s="301" t="s">
        <v>406</v>
      </c>
      <c r="O620" s="301" t="s">
        <v>119</v>
      </c>
      <c r="P620" s="301" t="s">
        <v>277</v>
      </c>
      <c r="Q620" s="295" t="s">
        <v>308</v>
      </c>
      <c r="R620" s="295">
        <v>9</v>
      </c>
      <c r="S620" s="295" t="s">
        <v>309</v>
      </c>
      <c r="T620" s="301" t="s">
        <v>310</v>
      </c>
      <c r="U620" s="301" t="s">
        <v>311</v>
      </c>
      <c r="V620" s="301" t="s">
        <v>277</v>
      </c>
      <c r="W620" s="312" t="s">
        <v>2261</v>
      </c>
      <c r="X620" s="272"/>
      <c r="Y620" s="272"/>
      <c r="Z620" s="272"/>
      <c r="AA620" s="272"/>
      <c r="AB620" s="272"/>
      <c r="AC620" s="272"/>
      <c r="AD620" s="272"/>
      <c r="AE620" s="272"/>
      <c r="AF620" s="272"/>
      <c r="AG620" s="272"/>
      <c r="AH620" s="272"/>
      <c r="AI620" s="272"/>
      <c r="AJ620" s="272"/>
      <c r="AK620" s="272"/>
      <c r="AL620" s="272"/>
      <c r="AM620" s="272"/>
      <c r="AN620" s="272"/>
      <c r="AO620" s="272"/>
      <c r="AP620" s="272"/>
      <c r="AQ620" s="272"/>
      <c r="AR620" s="272"/>
      <c r="AS620" s="272"/>
      <c r="AT620" s="272"/>
      <c r="AU620" s="272"/>
      <c r="AV620" s="272"/>
      <c r="AW620" s="272"/>
      <c r="AX620" s="272"/>
      <c r="AY620" s="272"/>
      <c r="AZ620" s="272"/>
      <c r="BA620" s="272"/>
      <c r="BB620" s="272"/>
      <c r="BC620" s="272"/>
      <c r="BD620" s="272"/>
      <c r="BE620" s="272"/>
      <c r="BF620" s="272"/>
    </row>
    <row r="621" spans="1:58" x14ac:dyDescent="0.25">
      <c r="A621" s="300">
        <v>53</v>
      </c>
      <c r="B621" s="295" t="s">
        <v>174</v>
      </c>
      <c r="C621" s="292">
        <v>8</v>
      </c>
      <c r="D621" s="292">
        <v>0</v>
      </c>
      <c r="E621" s="292">
        <v>0</v>
      </c>
      <c r="F621" s="292">
        <v>0</v>
      </c>
      <c r="G621" s="292">
        <v>0</v>
      </c>
      <c r="H621" s="292">
        <v>0</v>
      </c>
      <c r="I621" s="292">
        <v>0</v>
      </c>
      <c r="J621" s="292">
        <f t="shared" si="28"/>
        <v>8</v>
      </c>
      <c r="K621" s="292">
        <v>8</v>
      </c>
      <c r="L621" s="315">
        <f t="shared" si="29"/>
        <v>7.5471698113207544E-2</v>
      </c>
      <c r="M621" s="292" t="s">
        <v>16</v>
      </c>
      <c r="N621" s="301" t="s">
        <v>1177</v>
      </c>
      <c r="O621" s="301" t="s">
        <v>623</v>
      </c>
      <c r="P621" s="301" t="s">
        <v>530</v>
      </c>
      <c r="Q621" s="295" t="s">
        <v>1140</v>
      </c>
      <c r="R621" s="295">
        <v>9</v>
      </c>
      <c r="S621" s="295">
        <v>2</v>
      </c>
      <c r="T621" s="301" t="s">
        <v>276</v>
      </c>
      <c r="U621" s="301" t="s">
        <v>346</v>
      </c>
      <c r="V621" s="301" t="s">
        <v>19</v>
      </c>
      <c r="W621" s="312" t="s">
        <v>2261</v>
      </c>
      <c r="X621" s="272"/>
      <c r="Y621" s="272"/>
      <c r="Z621" s="272"/>
      <c r="AA621" s="272"/>
      <c r="AB621" s="272"/>
      <c r="AC621" s="272"/>
      <c r="AD621" s="272"/>
      <c r="AE621" s="272"/>
      <c r="AF621" s="272"/>
      <c r="AG621" s="272"/>
      <c r="AH621" s="272"/>
      <c r="AI621" s="272"/>
      <c r="AJ621" s="272"/>
      <c r="AK621" s="272"/>
      <c r="AL621" s="272"/>
      <c r="AM621" s="272"/>
      <c r="AN621" s="272"/>
      <c r="AO621" s="272"/>
      <c r="AP621" s="272"/>
      <c r="AQ621" s="272"/>
      <c r="AR621" s="272"/>
      <c r="AS621" s="272"/>
      <c r="AT621" s="272"/>
      <c r="AU621" s="272"/>
      <c r="AV621" s="272"/>
      <c r="AW621" s="272"/>
      <c r="AX621" s="272"/>
      <c r="AY621" s="272"/>
      <c r="AZ621" s="272"/>
      <c r="BA621" s="272"/>
      <c r="BB621" s="272"/>
      <c r="BC621" s="272"/>
      <c r="BD621" s="272"/>
      <c r="BE621" s="272"/>
      <c r="BF621" s="272"/>
    </row>
    <row r="622" spans="1:58" x14ac:dyDescent="0.25">
      <c r="A622" s="317">
        <v>63</v>
      </c>
      <c r="B622" s="295" t="s">
        <v>174</v>
      </c>
      <c r="C622" s="292">
        <v>1</v>
      </c>
      <c r="D622" s="292">
        <v>0</v>
      </c>
      <c r="E622" s="292">
        <v>0</v>
      </c>
      <c r="F622" s="292">
        <v>0</v>
      </c>
      <c r="G622" s="292">
        <v>0</v>
      </c>
      <c r="H622" s="292">
        <v>0</v>
      </c>
      <c r="I622" s="292">
        <v>0</v>
      </c>
      <c r="J622" s="292">
        <f t="shared" si="28"/>
        <v>1</v>
      </c>
      <c r="K622" s="292">
        <v>7</v>
      </c>
      <c r="L622" s="315">
        <f t="shared" si="29"/>
        <v>9.433962264150943E-3</v>
      </c>
      <c r="M622" s="292" t="s">
        <v>16</v>
      </c>
      <c r="N622" s="301" t="s">
        <v>512</v>
      </c>
      <c r="O622" s="301" t="s">
        <v>82</v>
      </c>
      <c r="P622" s="301" t="s">
        <v>329</v>
      </c>
      <c r="Q622" s="295" t="s">
        <v>494</v>
      </c>
      <c r="R622" s="295">
        <v>9</v>
      </c>
      <c r="S622" s="295" t="s">
        <v>495</v>
      </c>
      <c r="T622" s="301" t="s">
        <v>496</v>
      </c>
      <c r="U622" s="301" t="s">
        <v>107</v>
      </c>
      <c r="V622" s="301" t="s">
        <v>497</v>
      </c>
      <c r="W622" s="312" t="s">
        <v>2261</v>
      </c>
      <c r="X622" s="272"/>
      <c r="Y622" s="272"/>
      <c r="Z622" s="272"/>
      <c r="AA622" s="272"/>
      <c r="AB622" s="272"/>
      <c r="AC622" s="272"/>
      <c r="AD622" s="272"/>
      <c r="AE622" s="272"/>
      <c r="AF622" s="272"/>
      <c r="AG622" s="272"/>
      <c r="AH622" s="272"/>
      <c r="AI622" s="272"/>
      <c r="AJ622" s="272"/>
      <c r="AK622" s="272"/>
      <c r="AL622" s="272"/>
      <c r="AM622" s="272"/>
      <c r="AN622" s="272"/>
      <c r="AO622" s="272"/>
      <c r="AP622" s="272"/>
      <c r="AQ622" s="272"/>
      <c r="AR622" s="272"/>
      <c r="AS622" s="272"/>
      <c r="AT622" s="272"/>
      <c r="AU622" s="272"/>
      <c r="AV622" s="272"/>
      <c r="AW622" s="272"/>
      <c r="AX622" s="272"/>
      <c r="AY622" s="272"/>
      <c r="AZ622" s="272"/>
      <c r="BA622" s="272"/>
      <c r="BB622" s="272"/>
      <c r="BC622" s="272"/>
      <c r="BD622" s="272"/>
      <c r="BE622" s="272"/>
      <c r="BF622" s="272"/>
    </row>
    <row r="623" spans="1:58" x14ac:dyDescent="0.25">
      <c r="A623" s="319"/>
      <c r="B623" s="311"/>
      <c r="C623" s="311"/>
      <c r="D623" s="311"/>
      <c r="E623" s="311"/>
      <c r="F623" s="311"/>
      <c r="G623" s="311"/>
      <c r="H623" s="311"/>
      <c r="I623" s="311"/>
      <c r="J623" s="311"/>
      <c r="K623" s="311"/>
      <c r="L623" s="311"/>
      <c r="M623" s="311"/>
      <c r="N623" s="318" t="s">
        <v>2239</v>
      </c>
      <c r="O623" s="318" t="s">
        <v>147</v>
      </c>
      <c r="P623" s="318" t="s">
        <v>56</v>
      </c>
      <c r="Q623" s="319" t="s">
        <v>2178</v>
      </c>
      <c r="R623" s="319">
        <v>9</v>
      </c>
      <c r="S623" s="311"/>
      <c r="T623" s="311"/>
      <c r="U623" s="311"/>
      <c r="V623" s="311"/>
      <c r="W623" s="312" t="s">
        <v>2262</v>
      </c>
    </row>
    <row r="624" spans="1:58" x14ac:dyDescent="0.25">
      <c r="A624" s="319"/>
      <c r="B624" s="311"/>
      <c r="C624" s="311"/>
      <c r="D624" s="311"/>
      <c r="E624" s="311"/>
      <c r="F624" s="311"/>
      <c r="G624" s="311"/>
      <c r="H624" s="311"/>
      <c r="I624" s="311"/>
      <c r="J624" s="311"/>
      <c r="K624" s="311"/>
      <c r="L624" s="311"/>
      <c r="M624" s="311"/>
      <c r="N624" s="318" t="s">
        <v>2240</v>
      </c>
      <c r="O624" s="318" t="s">
        <v>2241</v>
      </c>
      <c r="P624" s="318" t="s">
        <v>2277</v>
      </c>
      <c r="Q624" s="319" t="s">
        <v>1451</v>
      </c>
      <c r="R624" s="319">
        <v>9</v>
      </c>
      <c r="S624" s="311"/>
      <c r="T624" s="311"/>
      <c r="U624" s="311"/>
      <c r="V624" s="311"/>
      <c r="W624" s="312" t="s">
        <v>2261</v>
      </c>
    </row>
    <row r="625" spans="1:58" x14ac:dyDescent="0.25">
      <c r="A625" s="319"/>
      <c r="B625" s="311"/>
      <c r="C625" s="311"/>
      <c r="D625" s="311"/>
      <c r="E625" s="311"/>
      <c r="F625" s="311"/>
      <c r="G625" s="311"/>
      <c r="H625" s="311"/>
      <c r="I625" s="311"/>
      <c r="J625" s="311"/>
      <c r="K625" s="311"/>
      <c r="L625" s="311"/>
      <c r="M625" s="311"/>
      <c r="N625" s="318" t="s">
        <v>209</v>
      </c>
      <c r="O625" s="318" t="s">
        <v>1153</v>
      </c>
      <c r="P625" s="318" t="s">
        <v>2268</v>
      </c>
      <c r="Q625" s="319" t="s">
        <v>2178</v>
      </c>
      <c r="R625" s="319">
        <v>9</v>
      </c>
      <c r="S625" s="311"/>
      <c r="T625" s="311"/>
      <c r="U625" s="311"/>
      <c r="V625" s="311"/>
      <c r="W625" s="312" t="s">
        <v>2261</v>
      </c>
    </row>
    <row r="626" spans="1:58" x14ac:dyDescent="0.25">
      <c r="A626" s="319"/>
      <c r="B626" s="311"/>
      <c r="C626" s="311"/>
      <c r="D626" s="311"/>
      <c r="E626" s="311"/>
      <c r="F626" s="311"/>
      <c r="G626" s="311"/>
      <c r="H626" s="311"/>
      <c r="I626" s="311"/>
      <c r="J626" s="311"/>
      <c r="K626" s="311"/>
      <c r="L626" s="311"/>
      <c r="M626" s="311"/>
      <c r="N626" s="318" t="s">
        <v>2071</v>
      </c>
      <c r="O626" s="318" t="s">
        <v>23</v>
      </c>
      <c r="P626" s="318" t="s">
        <v>2278</v>
      </c>
      <c r="Q626" s="319" t="s">
        <v>1823</v>
      </c>
      <c r="R626" s="319">
        <v>9</v>
      </c>
      <c r="S626" s="311"/>
      <c r="T626" s="311"/>
      <c r="U626" s="311"/>
      <c r="V626" s="311"/>
      <c r="W626" s="312" t="s">
        <v>2261</v>
      </c>
    </row>
    <row r="627" spans="1:58" x14ac:dyDescent="0.25">
      <c r="A627" s="280">
        <v>22</v>
      </c>
      <c r="B627" s="265" t="s">
        <v>163</v>
      </c>
      <c r="C627" s="117">
        <v>10</v>
      </c>
      <c r="D627" s="117">
        <v>12</v>
      </c>
      <c r="E627" s="117">
        <v>0</v>
      </c>
      <c r="F627" s="117">
        <v>0</v>
      </c>
      <c r="G627" s="117">
        <v>0</v>
      </c>
      <c r="H627" s="117">
        <v>12</v>
      </c>
      <c r="I627" s="117">
        <v>5</v>
      </c>
      <c r="J627" s="117">
        <f t="shared" ref="J627:J658" si="30">SUM(C627:I627)</f>
        <v>39</v>
      </c>
      <c r="K627" s="117">
        <v>4</v>
      </c>
      <c r="L627" s="282">
        <f t="shared" ref="L627:L690" si="31">J627/106</f>
        <v>0.36792452830188677</v>
      </c>
      <c r="M627" s="117" t="s">
        <v>16</v>
      </c>
      <c r="N627" s="263" t="s">
        <v>374</v>
      </c>
      <c r="O627" s="263" t="s">
        <v>142</v>
      </c>
      <c r="P627" s="263" t="s">
        <v>375</v>
      </c>
      <c r="Q627" s="265" t="s">
        <v>308</v>
      </c>
      <c r="R627" s="265">
        <v>9</v>
      </c>
      <c r="S627" s="265" t="s">
        <v>309</v>
      </c>
      <c r="T627" s="263" t="s">
        <v>310</v>
      </c>
      <c r="U627" s="263" t="s">
        <v>311</v>
      </c>
      <c r="V627" s="263" t="s">
        <v>277</v>
      </c>
      <c r="W627" s="271"/>
      <c r="X627" s="272"/>
      <c r="Y627" s="272"/>
      <c r="Z627" s="272"/>
      <c r="AA627" s="272"/>
      <c r="AB627" s="272"/>
      <c r="AC627" s="272"/>
      <c r="AD627" s="272"/>
      <c r="AE627" s="272"/>
      <c r="AF627" s="272"/>
      <c r="AG627" s="272"/>
      <c r="AH627" s="272"/>
      <c r="AI627" s="272"/>
      <c r="AJ627" s="272"/>
      <c r="AK627" s="272"/>
      <c r="AL627" s="272"/>
      <c r="AM627" s="272"/>
      <c r="AN627" s="272"/>
      <c r="AO627" s="272"/>
      <c r="AP627" s="272"/>
      <c r="AQ627" s="272"/>
      <c r="AR627" s="272"/>
      <c r="AS627" s="272"/>
      <c r="AT627" s="272"/>
      <c r="AU627" s="272"/>
      <c r="AV627" s="272"/>
      <c r="AW627" s="272"/>
      <c r="AX627" s="272"/>
      <c r="AY627" s="272"/>
      <c r="AZ627" s="272"/>
      <c r="BA627" s="272"/>
      <c r="BB627" s="272"/>
      <c r="BC627" s="272"/>
      <c r="BD627" s="272"/>
      <c r="BE627" s="272"/>
      <c r="BF627" s="272"/>
    </row>
    <row r="628" spans="1:58" x14ac:dyDescent="0.25">
      <c r="A628" s="280">
        <v>22</v>
      </c>
      <c r="B628" s="265" t="s">
        <v>172</v>
      </c>
      <c r="C628" s="117">
        <v>1</v>
      </c>
      <c r="D628" s="117">
        <v>10</v>
      </c>
      <c r="E628" s="117">
        <v>0</v>
      </c>
      <c r="F628" s="117">
        <v>0</v>
      </c>
      <c r="G628" s="117">
        <v>0</v>
      </c>
      <c r="H628" s="117">
        <v>12</v>
      </c>
      <c r="I628" s="117">
        <v>16</v>
      </c>
      <c r="J628" s="117">
        <f t="shared" si="30"/>
        <v>39</v>
      </c>
      <c r="K628" s="117">
        <v>2</v>
      </c>
      <c r="L628" s="282">
        <f t="shared" si="31"/>
        <v>0.36792452830188677</v>
      </c>
      <c r="M628" s="117" t="s">
        <v>16</v>
      </c>
      <c r="N628" s="263" t="s">
        <v>978</v>
      </c>
      <c r="O628" s="263" t="s">
        <v>161</v>
      </c>
      <c r="P628" s="263" t="s">
        <v>56</v>
      </c>
      <c r="Q628" s="265" t="s">
        <v>969</v>
      </c>
      <c r="R628" s="265">
        <v>9</v>
      </c>
      <c r="S628" s="265" t="s">
        <v>246</v>
      </c>
      <c r="T628" s="263" t="s">
        <v>970</v>
      </c>
      <c r="U628" s="263" t="s">
        <v>346</v>
      </c>
      <c r="V628" s="263" t="s">
        <v>90</v>
      </c>
      <c r="W628" s="271"/>
      <c r="X628" s="272"/>
      <c r="Y628" s="272"/>
      <c r="Z628" s="272"/>
      <c r="AA628" s="272"/>
      <c r="AB628" s="272"/>
      <c r="AC628" s="272"/>
      <c r="AD628" s="272"/>
      <c r="AE628" s="272"/>
      <c r="AF628" s="272"/>
      <c r="AG628" s="272"/>
      <c r="AH628" s="272"/>
      <c r="AI628" s="272"/>
      <c r="AJ628" s="272"/>
      <c r="AK628" s="272"/>
      <c r="AL628" s="272"/>
      <c r="AM628" s="272"/>
      <c r="AN628" s="272"/>
      <c r="AO628" s="272"/>
      <c r="AP628" s="272"/>
      <c r="AQ628" s="272"/>
      <c r="AR628" s="272"/>
      <c r="AS628" s="272"/>
      <c r="AT628" s="272"/>
      <c r="AU628" s="272"/>
      <c r="AV628" s="272"/>
      <c r="AW628" s="272"/>
      <c r="AX628" s="272"/>
      <c r="AY628" s="272"/>
      <c r="AZ628" s="272"/>
      <c r="BA628" s="272"/>
      <c r="BB628" s="272"/>
      <c r="BC628" s="272"/>
      <c r="BD628" s="272"/>
      <c r="BE628" s="272"/>
      <c r="BF628" s="272"/>
    </row>
    <row r="629" spans="1:58" x14ac:dyDescent="0.25">
      <c r="A629" s="280">
        <v>23</v>
      </c>
      <c r="B629" s="265" t="s">
        <v>137</v>
      </c>
      <c r="C629" s="117">
        <v>10</v>
      </c>
      <c r="D629" s="117">
        <v>12</v>
      </c>
      <c r="E629" s="117">
        <v>0</v>
      </c>
      <c r="F629" s="117">
        <v>0</v>
      </c>
      <c r="G629" s="117">
        <v>0</v>
      </c>
      <c r="H629" s="117">
        <v>0</v>
      </c>
      <c r="I629" s="117">
        <v>16</v>
      </c>
      <c r="J629" s="117">
        <f t="shared" si="30"/>
        <v>38</v>
      </c>
      <c r="K629" s="117">
        <v>3</v>
      </c>
      <c r="L629" s="282">
        <f t="shared" si="31"/>
        <v>0.35849056603773582</v>
      </c>
      <c r="M629" s="117" t="s">
        <v>16</v>
      </c>
      <c r="N629" s="263" t="s">
        <v>979</v>
      </c>
      <c r="O629" s="263" t="s">
        <v>151</v>
      </c>
      <c r="P629" s="263" t="s">
        <v>133</v>
      </c>
      <c r="Q629" s="265" t="s">
        <v>969</v>
      </c>
      <c r="R629" s="265">
        <v>9</v>
      </c>
      <c r="S629" s="265" t="s">
        <v>32</v>
      </c>
      <c r="T629" s="263" t="s">
        <v>970</v>
      </c>
      <c r="U629" s="263" t="s">
        <v>346</v>
      </c>
      <c r="V629" s="263" t="s">
        <v>90</v>
      </c>
      <c r="W629" s="271"/>
      <c r="X629" s="272"/>
      <c r="Y629" s="272"/>
      <c r="Z629" s="272"/>
      <c r="AA629" s="272"/>
      <c r="AB629" s="272"/>
      <c r="AC629" s="272"/>
      <c r="AD629" s="272"/>
      <c r="AE629" s="272"/>
      <c r="AF629" s="272"/>
      <c r="AG629" s="272"/>
      <c r="AH629" s="272"/>
      <c r="AI629" s="272"/>
      <c r="AJ629" s="272"/>
      <c r="AK629" s="272"/>
      <c r="AL629" s="272"/>
      <c r="AM629" s="272"/>
      <c r="AN629" s="272"/>
      <c r="AO629" s="272"/>
      <c r="AP629" s="272"/>
      <c r="AQ629" s="272"/>
      <c r="AR629" s="272"/>
      <c r="AS629" s="272"/>
      <c r="AT629" s="272"/>
      <c r="AU629" s="272"/>
      <c r="AV629" s="272"/>
      <c r="AW629" s="272"/>
      <c r="AX629" s="272"/>
      <c r="AY629" s="272"/>
      <c r="AZ629" s="272"/>
      <c r="BA629" s="272"/>
      <c r="BB629" s="272"/>
      <c r="BC629" s="272"/>
      <c r="BD629" s="272"/>
      <c r="BE629" s="272"/>
      <c r="BF629" s="272"/>
    </row>
    <row r="630" spans="1:58" x14ac:dyDescent="0.25">
      <c r="A630" s="280">
        <v>24</v>
      </c>
      <c r="B630" s="265" t="s">
        <v>143</v>
      </c>
      <c r="C630" s="117">
        <v>8</v>
      </c>
      <c r="D630" s="117">
        <v>12</v>
      </c>
      <c r="E630" s="117">
        <v>0</v>
      </c>
      <c r="F630" s="117">
        <v>0</v>
      </c>
      <c r="G630" s="117">
        <v>0</v>
      </c>
      <c r="H630" s="117">
        <v>0</v>
      </c>
      <c r="I630" s="117">
        <v>16</v>
      </c>
      <c r="J630" s="117">
        <f t="shared" si="30"/>
        <v>36</v>
      </c>
      <c r="K630" s="117">
        <v>1</v>
      </c>
      <c r="L630" s="282">
        <f t="shared" si="31"/>
        <v>0.33962264150943394</v>
      </c>
      <c r="M630" s="117" t="s">
        <v>16</v>
      </c>
      <c r="N630" s="271" t="s">
        <v>2080</v>
      </c>
      <c r="O630" s="271" t="s">
        <v>107</v>
      </c>
      <c r="P630" s="271" t="s">
        <v>193</v>
      </c>
      <c r="Q630" s="265" t="s">
        <v>2031</v>
      </c>
      <c r="R630" s="265">
        <v>9</v>
      </c>
      <c r="S630" s="265" t="s">
        <v>246</v>
      </c>
      <c r="T630" s="263" t="s">
        <v>2032</v>
      </c>
      <c r="U630" s="263" t="s">
        <v>34</v>
      </c>
      <c r="V630" s="263" t="s">
        <v>148</v>
      </c>
      <c r="W630" s="271"/>
      <c r="X630" s="272"/>
      <c r="Y630" s="272"/>
      <c r="Z630" s="272"/>
      <c r="AA630" s="272"/>
      <c r="AB630" s="272"/>
      <c r="AC630" s="272"/>
      <c r="AD630" s="272"/>
      <c r="AE630" s="272"/>
      <c r="AF630" s="272"/>
      <c r="AG630" s="272"/>
      <c r="AH630" s="272"/>
      <c r="AI630" s="272"/>
      <c r="AJ630" s="272"/>
      <c r="AK630" s="272"/>
      <c r="AL630" s="272"/>
      <c r="AM630" s="272"/>
      <c r="AN630" s="272"/>
      <c r="AO630" s="272"/>
      <c r="AP630" s="272"/>
      <c r="AQ630" s="272"/>
      <c r="AR630" s="272"/>
      <c r="AS630" s="272"/>
      <c r="AT630" s="272"/>
      <c r="AU630" s="272"/>
      <c r="AV630" s="272"/>
      <c r="AW630" s="272"/>
      <c r="AX630" s="272"/>
      <c r="AY630" s="272"/>
      <c r="AZ630" s="272"/>
      <c r="BA630" s="272"/>
      <c r="BB630" s="272"/>
      <c r="BC630" s="272"/>
      <c r="BD630" s="272"/>
      <c r="BE630" s="272"/>
      <c r="BF630" s="272"/>
    </row>
    <row r="631" spans="1:58" x14ac:dyDescent="0.25">
      <c r="A631" s="280">
        <v>25</v>
      </c>
      <c r="B631" s="265" t="s">
        <v>299</v>
      </c>
      <c r="C631" s="117">
        <v>0</v>
      </c>
      <c r="D631" s="117">
        <v>7</v>
      </c>
      <c r="E631" s="117">
        <v>0</v>
      </c>
      <c r="F631" s="117">
        <v>0</v>
      </c>
      <c r="G631" s="117">
        <v>0</v>
      </c>
      <c r="H631" s="117">
        <v>12</v>
      </c>
      <c r="I631" s="117">
        <v>16</v>
      </c>
      <c r="J631" s="117">
        <f t="shared" si="30"/>
        <v>35</v>
      </c>
      <c r="K631" s="117">
        <v>1</v>
      </c>
      <c r="L631" s="282">
        <f t="shared" si="31"/>
        <v>0.330188679245283</v>
      </c>
      <c r="M631" s="117" t="s">
        <v>16</v>
      </c>
      <c r="N631" s="263" t="s">
        <v>1616</v>
      </c>
      <c r="O631" s="263" t="s">
        <v>151</v>
      </c>
      <c r="P631" s="263" t="s">
        <v>56</v>
      </c>
      <c r="Q631" s="265" t="s">
        <v>1601</v>
      </c>
      <c r="R631" s="265">
        <v>9</v>
      </c>
      <c r="S631" s="265" t="s">
        <v>246</v>
      </c>
      <c r="T631" s="263" t="s">
        <v>1602</v>
      </c>
      <c r="U631" s="263" t="s">
        <v>34</v>
      </c>
      <c r="V631" s="263" t="s">
        <v>100</v>
      </c>
      <c r="W631" s="271"/>
      <c r="X631" s="272"/>
      <c r="Y631" s="272"/>
      <c r="Z631" s="272"/>
      <c r="AA631" s="272"/>
      <c r="AB631" s="272"/>
      <c r="AC631" s="272"/>
      <c r="AD631" s="272"/>
      <c r="AE631" s="272"/>
      <c r="AF631" s="272"/>
      <c r="AG631" s="272"/>
      <c r="AH631" s="272"/>
      <c r="AI631" s="272"/>
      <c r="AJ631" s="272"/>
      <c r="AK631" s="272"/>
      <c r="AL631" s="272"/>
      <c r="AM631" s="272"/>
      <c r="AN631" s="272"/>
      <c r="AO631" s="272"/>
      <c r="AP631" s="272"/>
      <c r="AQ631" s="272"/>
      <c r="AR631" s="272"/>
      <c r="AS631" s="272"/>
      <c r="AT631" s="272"/>
      <c r="AU631" s="272"/>
      <c r="AV631" s="272"/>
      <c r="AW631" s="272"/>
      <c r="AX631" s="272"/>
      <c r="AY631" s="272"/>
      <c r="AZ631" s="272"/>
      <c r="BA631" s="272"/>
      <c r="BB631" s="272"/>
      <c r="BC631" s="272"/>
      <c r="BD631" s="272"/>
      <c r="BE631" s="272"/>
      <c r="BF631" s="272"/>
    </row>
    <row r="632" spans="1:58" s="272" customFormat="1" ht="16.5" customHeight="1" x14ac:dyDescent="0.25">
      <c r="A632" s="280">
        <v>25</v>
      </c>
      <c r="B632" s="288" t="s">
        <v>174</v>
      </c>
      <c r="C632" s="117">
        <v>0</v>
      </c>
      <c r="D632" s="117">
        <v>7</v>
      </c>
      <c r="E632" s="117">
        <v>0</v>
      </c>
      <c r="F632" s="117">
        <v>0</v>
      </c>
      <c r="G632" s="117">
        <v>0</v>
      </c>
      <c r="H632" s="117">
        <v>12</v>
      </c>
      <c r="I632" s="117">
        <v>16</v>
      </c>
      <c r="J632" s="117">
        <f t="shared" si="30"/>
        <v>35</v>
      </c>
      <c r="K632" s="117">
        <v>1</v>
      </c>
      <c r="L632" s="267">
        <f t="shared" si="31"/>
        <v>0.330188679245283</v>
      </c>
      <c r="M632" s="117" t="s">
        <v>16</v>
      </c>
      <c r="N632" s="263" t="s">
        <v>1617</v>
      </c>
      <c r="O632" s="174" t="s">
        <v>623</v>
      </c>
      <c r="P632" s="174" t="s">
        <v>469</v>
      </c>
      <c r="Q632" s="15" t="s">
        <v>1601</v>
      </c>
      <c r="R632" s="265">
        <v>9</v>
      </c>
      <c r="S632" s="15" t="s">
        <v>182</v>
      </c>
      <c r="T632" s="263" t="s">
        <v>1602</v>
      </c>
      <c r="U632" s="263" t="s">
        <v>34</v>
      </c>
      <c r="V632" s="263" t="s">
        <v>100</v>
      </c>
      <c r="W632" s="271"/>
    </row>
    <row r="633" spans="1:58" s="272" customFormat="1" ht="16.5" customHeight="1" x14ac:dyDescent="0.25">
      <c r="A633" s="280">
        <v>25</v>
      </c>
      <c r="B633" s="288" t="s">
        <v>145</v>
      </c>
      <c r="C633" s="117">
        <v>9</v>
      </c>
      <c r="D633" s="117">
        <v>12</v>
      </c>
      <c r="E633" s="117">
        <v>0</v>
      </c>
      <c r="F633" s="117">
        <v>0</v>
      </c>
      <c r="G633" s="117">
        <v>0</v>
      </c>
      <c r="H633" s="117">
        <v>10</v>
      </c>
      <c r="I633" s="117">
        <v>4</v>
      </c>
      <c r="J633" s="117">
        <f t="shared" si="30"/>
        <v>35</v>
      </c>
      <c r="K633" s="117">
        <v>5</v>
      </c>
      <c r="L633" s="267">
        <f t="shared" si="31"/>
        <v>0.330188679245283</v>
      </c>
      <c r="M633" s="117" t="s">
        <v>16</v>
      </c>
      <c r="N633" s="263" t="s">
        <v>376</v>
      </c>
      <c r="O633" s="174" t="s">
        <v>321</v>
      </c>
      <c r="P633" s="174" t="s">
        <v>377</v>
      </c>
      <c r="Q633" s="15" t="s">
        <v>308</v>
      </c>
      <c r="R633" s="265">
        <v>9</v>
      </c>
      <c r="S633" s="15" t="s">
        <v>309</v>
      </c>
      <c r="T633" s="263" t="s">
        <v>310</v>
      </c>
      <c r="U633" s="263" t="s">
        <v>311</v>
      </c>
      <c r="V633" s="263" t="s">
        <v>277</v>
      </c>
      <c r="W633" s="271"/>
    </row>
    <row r="634" spans="1:58" s="272" customFormat="1" ht="16.5" customHeight="1" x14ac:dyDescent="0.25">
      <c r="A634" s="270">
        <v>26</v>
      </c>
      <c r="B634" s="288" t="s">
        <v>154</v>
      </c>
      <c r="C634" s="117">
        <v>8</v>
      </c>
      <c r="D634" s="117">
        <v>12</v>
      </c>
      <c r="E634" s="117">
        <v>0</v>
      </c>
      <c r="F634" s="117">
        <v>0</v>
      </c>
      <c r="G634" s="117">
        <v>0</v>
      </c>
      <c r="H634" s="117">
        <v>12</v>
      </c>
      <c r="I634" s="117">
        <v>2</v>
      </c>
      <c r="J634" s="117">
        <f t="shared" si="30"/>
        <v>34</v>
      </c>
      <c r="K634" s="117">
        <v>6</v>
      </c>
      <c r="L634" s="267">
        <f t="shared" si="31"/>
        <v>0.32075471698113206</v>
      </c>
      <c r="M634" s="117" t="s">
        <v>16</v>
      </c>
      <c r="N634" s="263" t="s">
        <v>378</v>
      </c>
      <c r="O634" s="174" t="s">
        <v>147</v>
      </c>
      <c r="P634" s="174" t="s">
        <v>56</v>
      </c>
      <c r="Q634" s="15" t="s">
        <v>308</v>
      </c>
      <c r="R634" s="265">
        <v>9</v>
      </c>
      <c r="S634" s="15" t="s">
        <v>309</v>
      </c>
      <c r="T634" s="263" t="s">
        <v>310</v>
      </c>
      <c r="U634" s="263" t="s">
        <v>311</v>
      </c>
      <c r="V634" s="263" t="s">
        <v>277</v>
      </c>
      <c r="W634" s="271"/>
    </row>
    <row r="635" spans="1:58" s="272" customFormat="1" ht="16.5" customHeight="1" x14ac:dyDescent="0.25">
      <c r="A635" s="270">
        <v>26</v>
      </c>
      <c r="B635" s="288" t="s">
        <v>140</v>
      </c>
      <c r="C635" s="117">
        <v>10</v>
      </c>
      <c r="D635" s="117">
        <v>12</v>
      </c>
      <c r="E635" s="117">
        <v>12</v>
      </c>
      <c r="F635" s="117">
        <v>0</v>
      </c>
      <c r="G635" s="117">
        <v>0</v>
      </c>
      <c r="H635" s="117">
        <v>0</v>
      </c>
      <c r="I635" s="117">
        <v>0</v>
      </c>
      <c r="J635" s="117">
        <f t="shared" si="30"/>
        <v>34</v>
      </c>
      <c r="K635" s="266">
        <v>2</v>
      </c>
      <c r="L635" s="267">
        <f t="shared" si="31"/>
        <v>0.32075471698113206</v>
      </c>
      <c r="M635" s="117" t="s">
        <v>16</v>
      </c>
      <c r="N635" s="268" t="s">
        <v>141</v>
      </c>
      <c r="O635" s="269" t="s">
        <v>142</v>
      </c>
      <c r="P635" s="269" t="s">
        <v>19</v>
      </c>
      <c r="Q635" s="15" t="s">
        <v>20</v>
      </c>
      <c r="R635" s="270">
        <v>9</v>
      </c>
      <c r="S635" s="15" t="s">
        <v>21</v>
      </c>
      <c r="T635" s="271" t="s">
        <v>33</v>
      </c>
      <c r="U635" s="271" t="s">
        <v>34</v>
      </c>
      <c r="V635" s="271" t="s">
        <v>35</v>
      </c>
      <c r="W635" s="271"/>
    </row>
    <row r="636" spans="1:58" s="272" customFormat="1" ht="16.5" customHeight="1" x14ac:dyDescent="0.25">
      <c r="A636" s="270">
        <v>26</v>
      </c>
      <c r="B636" s="288" t="s">
        <v>176</v>
      </c>
      <c r="C636" s="117">
        <v>0</v>
      </c>
      <c r="D636" s="117">
        <v>10</v>
      </c>
      <c r="E636" s="117">
        <v>0</v>
      </c>
      <c r="F636" s="117">
        <v>0</v>
      </c>
      <c r="G636" s="117">
        <v>0</v>
      </c>
      <c r="H636" s="117">
        <v>8</v>
      </c>
      <c r="I636" s="117">
        <v>16</v>
      </c>
      <c r="J636" s="117">
        <f t="shared" si="30"/>
        <v>34</v>
      </c>
      <c r="K636" s="117">
        <v>4</v>
      </c>
      <c r="L636" s="267">
        <f t="shared" si="31"/>
        <v>0.32075471698113206</v>
      </c>
      <c r="M636" s="117" t="s">
        <v>16</v>
      </c>
      <c r="N636" s="263" t="s">
        <v>980</v>
      </c>
      <c r="O636" s="174" t="s">
        <v>126</v>
      </c>
      <c r="P636" s="174" t="s">
        <v>133</v>
      </c>
      <c r="Q636" s="15" t="s">
        <v>969</v>
      </c>
      <c r="R636" s="265">
        <v>9</v>
      </c>
      <c r="S636" s="15" t="s">
        <v>246</v>
      </c>
      <c r="T636" s="263" t="s">
        <v>970</v>
      </c>
      <c r="U636" s="263" t="s">
        <v>346</v>
      </c>
      <c r="V636" s="263" t="s">
        <v>90</v>
      </c>
      <c r="W636" s="271"/>
    </row>
    <row r="637" spans="1:58" s="273" customFormat="1" ht="16.5" customHeight="1" x14ac:dyDescent="0.25">
      <c r="A637" s="270">
        <v>27</v>
      </c>
      <c r="B637" s="288" t="s">
        <v>169</v>
      </c>
      <c r="C637" s="117">
        <v>9</v>
      </c>
      <c r="D637" s="117">
        <v>10</v>
      </c>
      <c r="E637" s="117">
        <v>0.5</v>
      </c>
      <c r="F637" s="117">
        <v>2</v>
      </c>
      <c r="G637" s="117">
        <v>0</v>
      </c>
      <c r="H637" s="117">
        <v>12</v>
      </c>
      <c r="I637" s="117">
        <v>0</v>
      </c>
      <c r="J637" s="117">
        <f t="shared" si="30"/>
        <v>33.5</v>
      </c>
      <c r="K637" s="117">
        <v>1</v>
      </c>
      <c r="L637" s="267">
        <f t="shared" si="31"/>
        <v>0.31603773584905659</v>
      </c>
      <c r="M637" s="265" t="s">
        <v>62</v>
      </c>
      <c r="N637" s="174" t="s">
        <v>2012</v>
      </c>
      <c r="O637" s="175" t="s">
        <v>321</v>
      </c>
      <c r="P637" s="174" t="s">
        <v>360</v>
      </c>
      <c r="Q637" s="15" t="s">
        <v>1999</v>
      </c>
      <c r="R637" s="15">
        <v>9</v>
      </c>
      <c r="S637" s="15">
        <v>2</v>
      </c>
      <c r="T637" s="174" t="s">
        <v>2000</v>
      </c>
      <c r="U637" s="174" t="s">
        <v>34</v>
      </c>
      <c r="V637" s="174" t="s">
        <v>162</v>
      </c>
      <c r="W637" s="271"/>
      <c r="X637" s="272"/>
      <c r="Y637" s="272"/>
      <c r="Z637" s="272"/>
      <c r="AA637" s="272"/>
      <c r="AB637" s="272"/>
      <c r="AC637" s="272"/>
      <c r="AD637" s="272"/>
      <c r="AE637" s="272"/>
      <c r="AF637" s="272"/>
      <c r="AG637" s="272"/>
      <c r="AH637" s="272"/>
      <c r="AI637" s="272"/>
      <c r="AJ637" s="272"/>
      <c r="AK637" s="272"/>
      <c r="AL637" s="272"/>
      <c r="AM637" s="272"/>
      <c r="AN637" s="272"/>
      <c r="AO637" s="272"/>
      <c r="AP637" s="272"/>
      <c r="AQ637" s="272"/>
      <c r="AR637" s="272"/>
      <c r="AS637" s="272"/>
      <c r="AT637" s="272"/>
      <c r="AU637" s="272"/>
      <c r="AV637" s="272"/>
      <c r="AW637" s="272"/>
      <c r="AX637" s="272"/>
      <c r="AY637" s="272"/>
      <c r="AZ637" s="272"/>
      <c r="BA637" s="272"/>
      <c r="BB637" s="272"/>
      <c r="BC637" s="272"/>
      <c r="BD637" s="272"/>
      <c r="BE637" s="272"/>
      <c r="BF637" s="272"/>
    </row>
    <row r="638" spans="1:58" s="273" customFormat="1" ht="16.5" customHeight="1" x14ac:dyDescent="0.25">
      <c r="A638" s="270">
        <v>28</v>
      </c>
      <c r="B638" s="288" t="s">
        <v>159</v>
      </c>
      <c r="C638" s="117">
        <v>8</v>
      </c>
      <c r="D638" s="117">
        <v>12</v>
      </c>
      <c r="E638" s="117">
        <v>0</v>
      </c>
      <c r="F638" s="117">
        <v>0</v>
      </c>
      <c r="G638" s="117">
        <v>0</v>
      </c>
      <c r="H638" s="117">
        <v>12</v>
      </c>
      <c r="I638" s="117">
        <v>0</v>
      </c>
      <c r="J638" s="117">
        <f t="shared" si="30"/>
        <v>32</v>
      </c>
      <c r="K638" s="117">
        <v>7</v>
      </c>
      <c r="L638" s="267">
        <f t="shared" si="31"/>
        <v>0.30188679245283018</v>
      </c>
      <c r="M638" s="117" t="s">
        <v>16</v>
      </c>
      <c r="N638" s="174" t="s">
        <v>379</v>
      </c>
      <c r="O638" s="175" t="s">
        <v>380</v>
      </c>
      <c r="P638" s="174" t="s">
        <v>377</v>
      </c>
      <c r="Q638" s="15" t="s">
        <v>308</v>
      </c>
      <c r="R638" s="15">
        <v>9</v>
      </c>
      <c r="S638" s="15" t="s">
        <v>309</v>
      </c>
      <c r="T638" s="174" t="s">
        <v>310</v>
      </c>
      <c r="U638" s="174" t="s">
        <v>311</v>
      </c>
      <c r="V638" s="174" t="s">
        <v>277</v>
      </c>
      <c r="W638" s="271"/>
      <c r="X638" s="272"/>
      <c r="Y638" s="272"/>
      <c r="Z638" s="272"/>
      <c r="AA638" s="272"/>
      <c r="AB638" s="272"/>
      <c r="AC638" s="272"/>
      <c r="AD638" s="272"/>
      <c r="AE638" s="272"/>
      <c r="AF638" s="272"/>
      <c r="AG638" s="272"/>
      <c r="AH638" s="272"/>
      <c r="AI638" s="272"/>
      <c r="AJ638" s="272"/>
      <c r="AK638" s="272"/>
      <c r="AL638" s="272"/>
      <c r="AM638" s="272"/>
      <c r="AN638" s="272"/>
      <c r="AO638" s="272"/>
      <c r="AP638" s="272"/>
      <c r="AQ638" s="272"/>
      <c r="AR638" s="272"/>
      <c r="AS638" s="272"/>
      <c r="AT638" s="272"/>
      <c r="AU638" s="272"/>
      <c r="AV638" s="272"/>
      <c r="AW638" s="272"/>
      <c r="AX638" s="272"/>
      <c r="AY638" s="272"/>
      <c r="AZ638" s="272"/>
      <c r="BA638" s="272"/>
      <c r="BB638" s="272"/>
      <c r="BC638" s="272"/>
      <c r="BD638" s="272"/>
      <c r="BE638" s="272"/>
      <c r="BF638" s="272"/>
    </row>
    <row r="639" spans="1:58" s="273" customFormat="1" ht="16.5" customHeight="1" x14ac:dyDescent="0.25">
      <c r="A639" s="270">
        <v>28</v>
      </c>
      <c r="B639" s="288" t="s">
        <v>157</v>
      </c>
      <c r="C639" s="117">
        <v>10</v>
      </c>
      <c r="D639" s="117">
        <v>10</v>
      </c>
      <c r="E639" s="117">
        <v>12</v>
      </c>
      <c r="F639" s="117">
        <v>0</v>
      </c>
      <c r="G639" s="117">
        <v>0</v>
      </c>
      <c r="H639" s="117">
        <v>0</v>
      </c>
      <c r="I639" s="117">
        <v>0</v>
      </c>
      <c r="J639" s="117">
        <f t="shared" si="30"/>
        <v>32</v>
      </c>
      <c r="K639" s="117">
        <v>6</v>
      </c>
      <c r="L639" s="267">
        <f t="shared" si="31"/>
        <v>0.30188679245283018</v>
      </c>
      <c r="M639" s="117" t="s">
        <v>16</v>
      </c>
      <c r="N639" s="174" t="s">
        <v>1171</v>
      </c>
      <c r="O639" s="175" t="s">
        <v>1172</v>
      </c>
      <c r="P639" s="174" t="s">
        <v>42</v>
      </c>
      <c r="Q639" s="15" t="s">
        <v>1140</v>
      </c>
      <c r="R639" s="15">
        <v>9</v>
      </c>
      <c r="S639" s="15">
        <v>2</v>
      </c>
      <c r="T639" s="174" t="s">
        <v>276</v>
      </c>
      <c r="U639" s="174" t="s">
        <v>346</v>
      </c>
      <c r="V639" s="174" t="s">
        <v>19</v>
      </c>
      <c r="W639" s="271"/>
      <c r="X639" s="272"/>
      <c r="Y639" s="272"/>
      <c r="Z639" s="272"/>
      <c r="AA639" s="272"/>
      <c r="AB639" s="272"/>
      <c r="AC639" s="272"/>
      <c r="AD639" s="272"/>
      <c r="AE639" s="272"/>
      <c r="AF639" s="272"/>
      <c r="AG639" s="272"/>
      <c r="AH639" s="272"/>
      <c r="AI639" s="272"/>
      <c r="AJ639" s="272"/>
      <c r="AK639" s="272"/>
      <c r="AL639" s="272"/>
      <c r="AM639" s="272"/>
      <c r="AN639" s="272"/>
      <c r="AO639" s="272"/>
      <c r="AP639" s="272"/>
      <c r="AQ639" s="272"/>
      <c r="AR639" s="272"/>
      <c r="AS639" s="272"/>
      <c r="AT639" s="272"/>
      <c r="AU639" s="272"/>
      <c r="AV639" s="272"/>
      <c r="AW639" s="272"/>
      <c r="AX639" s="272"/>
      <c r="AY639" s="272"/>
      <c r="AZ639" s="272"/>
      <c r="BA639" s="272"/>
      <c r="BB639" s="272"/>
      <c r="BC639" s="272"/>
      <c r="BD639" s="272"/>
      <c r="BE639" s="272"/>
      <c r="BF639" s="272"/>
    </row>
    <row r="640" spans="1:58" s="273" customFormat="1" ht="16.5" customHeight="1" x14ac:dyDescent="0.25">
      <c r="A640" s="270">
        <v>28</v>
      </c>
      <c r="B640" s="288" t="s">
        <v>299</v>
      </c>
      <c r="C640" s="117">
        <v>8</v>
      </c>
      <c r="D640" s="117">
        <v>12</v>
      </c>
      <c r="E640" s="117">
        <v>0</v>
      </c>
      <c r="F640" s="117">
        <v>0</v>
      </c>
      <c r="G640" s="117">
        <v>0</v>
      </c>
      <c r="H640" s="117">
        <v>12</v>
      </c>
      <c r="I640" s="117">
        <v>0</v>
      </c>
      <c r="J640" s="117">
        <f t="shared" si="30"/>
        <v>32</v>
      </c>
      <c r="K640" s="117">
        <v>7</v>
      </c>
      <c r="L640" s="267">
        <f t="shared" si="31"/>
        <v>0.30188679245283018</v>
      </c>
      <c r="M640" s="117" t="s">
        <v>16</v>
      </c>
      <c r="N640" s="174" t="s">
        <v>381</v>
      </c>
      <c r="O640" s="175" t="s">
        <v>256</v>
      </c>
      <c r="P640" s="174" t="s">
        <v>185</v>
      </c>
      <c r="Q640" s="15" t="s">
        <v>308</v>
      </c>
      <c r="R640" s="15">
        <v>9</v>
      </c>
      <c r="S640" s="15" t="s">
        <v>309</v>
      </c>
      <c r="T640" s="174" t="s">
        <v>310</v>
      </c>
      <c r="U640" s="174" t="s">
        <v>311</v>
      </c>
      <c r="V640" s="174" t="s">
        <v>277</v>
      </c>
      <c r="W640" s="271"/>
      <c r="X640" s="272"/>
      <c r="Y640" s="272"/>
      <c r="Z640" s="272"/>
      <c r="AA640" s="272"/>
      <c r="AB640" s="272"/>
      <c r="AC640" s="272"/>
      <c r="AD640" s="272"/>
      <c r="AE640" s="272"/>
      <c r="AF640" s="272"/>
      <c r="AG640" s="272"/>
      <c r="AH640" s="272"/>
      <c r="AI640" s="272"/>
      <c r="AJ640" s="272"/>
      <c r="AK640" s="272"/>
      <c r="AL640" s="272"/>
      <c r="AM640" s="272"/>
      <c r="AN640" s="272"/>
      <c r="AO640" s="272"/>
      <c r="AP640" s="272"/>
      <c r="AQ640" s="272"/>
      <c r="AR640" s="272"/>
      <c r="AS640" s="272"/>
      <c r="AT640" s="272"/>
      <c r="AU640" s="272"/>
      <c r="AV640" s="272"/>
      <c r="AW640" s="272"/>
      <c r="AX640" s="272"/>
      <c r="AY640" s="272"/>
      <c r="AZ640" s="272"/>
      <c r="BA640" s="272"/>
      <c r="BB640" s="272"/>
      <c r="BC640" s="272"/>
      <c r="BD640" s="272"/>
      <c r="BE640" s="272"/>
      <c r="BF640" s="272"/>
    </row>
    <row r="641" spans="1:58" s="273" customFormat="1" ht="16.5" customHeight="1" x14ac:dyDescent="0.25">
      <c r="A641" s="270">
        <v>29</v>
      </c>
      <c r="B641" s="288" t="s">
        <v>163</v>
      </c>
      <c r="C641" s="117">
        <v>8</v>
      </c>
      <c r="D641" s="117">
        <v>5</v>
      </c>
      <c r="E641" s="117">
        <v>3</v>
      </c>
      <c r="F641" s="117">
        <v>0</v>
      </c>
      <c r="G641" s="117">
        <v>5</v>
      </c>
      <c r="H641" s="117">
        <v>6</v>
      </c>
      <c r="I641" s="117">
        <v>4</v>
      </c>
      <c r="J641" s="117">
        <f t="shared" si="30"/>
        <v>31</v>
      </c>
      <c r="K641" s="117">
        <v>2</v>
      </c>
      <c r="L641" s="267">
        <f t="shared" si="31"/>
        <v>0.29245283018867924</v>
      </c>
      <c r="M641" s="117" t="s">
        <v>16</v>
      </c>
      <c r="N641" s="174" t="s">
        <v>1640</v>
      </c>
      <c r="O641" s="175" t="s">
        <v>916</v>
      </c>
      <c r="P641" s="174" t="s">
        <v>466</v>
      </c>
      <c r="Q641" s="15" t="s">
        <v>1632</v>
      </c>
      <c r="R641" s="15">
        <v>9</v>
      </c>
      <c r="S641" s="15" t="s">
        <v>182</v>
      </c>
      <c r="T641" s="174" t="s">
        <v>1637</v>
      </c>
      <c r="U641" s="174" t="s">
        <v>1638</v>
      </c>
      <c r="V641" s="174" t="s">
        <v>1639</v>
      </c>
      <c r="W641" s="271"/>
      <c r="X641" s="272"/>
      <c r="Y641" s="272"/>
      <c r="Z641" s="272"/>
      <c r="AA641" s="272"/>
      <c r="AB641" s="272"/>
      <c r="AC641" s="272"/>
      <c r="AD641" s="272"/>
      <c r="AE641" s="272"/>
      <c r="AF641" s="272"/>
      <c r="AG641" s="272"/>
      <c r="AH641" s="272"/>
      <c r="AI641" s="272"/>
      <c r="AJ641" s="272"/>
      <c r="AK641" s="272"/>
      <c r="AL641" s="272"/>
      <c r="AM641" s="272"/>
      <c r="AN641" s="272"/>
      <c r="AO641" s="272"/>
      <c r="AP641" s="272"/>
      <c r="AQ641" s="272"/>
      <c r="AR641" s="272"/>
      <c r="AS641" s="272"/>
      <c r="AT641" s="272"/>
      <c r="AU641" s="272"/>
      <c r="AV641" s="272"/>
      <c r="AW641" s="272"/>
      <c r="AX641" s="272"/>
      <c r="AY641" s="272"/>
      <c r="AZ641" s="272"/>
      <c r="BA641" s="272"/>
      <c r="BB641" s="272"/>
      <c r="BC641" s="272"/>
      <c r="BD641" s="272"/>
      <c r="BE641" s="272"/>
      <c r="BF641" s="272"/>
    </row>
    <row r="642" spans="1:58" s="273" customFormat="1" ht="16.5" customHeight="1" x14ac:dyDescent="0.25">
      <c r="A642" s="270">
        <v>30</v>
      </c>
      <c r="B642" s="288" t="s">
        <v>2126</v>
      </c>
      <c r="C642" s="117">
        <v>8</v>
      </c>
      <c r="D642" s="117">
        <v>4</v>
      </c>
      <c r="E642" s="117">
        <v>3</v>
      </c>
      <c r="F642" s="117">
        <v>3</v>
      </c>
      <c r="G642" s="117">
        <v>5</v>
      </c>
      <c r="H642" s="117">
        <v>0</v>
      </c>
      <c r="I642" s="117">
        <v>6</v>
      </c>
      <c r="J642" s="117">
        <f t="shared" si="30"/>
        <v>29</v>
      </c>
      <c r="K642" s="117">
        <v>1</v>
      </c>
      <c r="L642" s="267">
        <f t="shared" si="31"/>
        <v>0.27358490566037735</v>
      </c>
      <c r="M642" s="117" t="s">
        <v>16</v>
      </c>
      <c r="N642" s="174" t="s">
        <v>2127</v>
      </c>
      <c r="O642" s="175" t="s">
        <v>373</v>
      </c>
      <c r="P642" s="174" t="s">
        <v>104</v>
      </c>
      <c r="Q642" s="15" t="s">
        <v>2128</v>
      </c>
      <c r="R642" s="15">
        <v>9</v>
      </c>
      <c r="S642" s="15" t="s">
        <v>182</v>
      </c>
      <c r="T642" s="174" t="s">
        <v>2129</v>
      </c>
      <c r="U642" s="174" t="s">
        <v>153</v>
      </c>
      <c r="V642" s="174" t="s">
        <v>457</v>
      </c>
      <c r="W642" s="271"/>
      <c r="X642" s="272"/>
      <c r="Y642" s="272"/>
      <c r="Z642" s="272"/>
      <c r="AA642" s="272"/>
      <c r="AB642" s="272"/>
      <c r="AC642" s="272"/>
      <c r="AD642" s="272"/>
      <c r="AE642" s="272"/>
      <c r="AF642" s="272"/>
      <c r="AG642" s="272"/>
      <c r="AH642" s="272"/>
      <c r="AI642" s="272"/>
      <c r="AJ642" s="272"/>
      <c r="AK642" s="272"/>
      <c r="AL642" s="272"/>
      <c r="AM642" s="272"/>
      <c r="AN642" s="272"/>
      <c r="AO642" s="272"/>
      <c r="AP642" s="272"/>
      <c r="AQ642" s="272"/>
      <c r="AR642" s="272"/>
      <c r="AS642" s="272"/>
      <c r="AT642" s="272"/>
      <c r="AU642" s="272"/>
      <c r="AV642" s="272"/>
      <c r="AW642" s="272"/>
      <c r="AX642" s="272"/>
      <c r="AY642" s="272"/>
      <c r="AZ642" s="272"/>
      <c r="BA642" s="272"/>
      <c r="BB642" s="272"/>
      <c r="BC642" s="272"/>
      <c r="BD642" s="272"/>
      <c r="BE642" s="272"/>
      <c r="BF642" s="272"/>
    </row>
    <row r="643" spans="1:58" s="273" customFormat="1" ht="16.5" customHeight="1" x14ac:dyDescent="0.25">
      <c r="A643" s="270">
        <v>31</v>
      </c>
      <c r="B643" s="288" t="s">
        <v>163</v>
      </c>
      <c r="C643" s="117">
        <v>8</v>
      </c>
      <c r="D643" s="117">
        <v>12</v>
      </c>
      <c r="E643" s="117">
        <v>0</v>
      </c>
      <c r="F643" s="117">
        <v>0</v>
      </c>
      <c r="G643" s="117">
        <v>2</v>
      </c>
      <c r="H643" s="117">
        <v>6</v>
      </c>
      <c r="I643" s="117">
        <v>0</v>
      </c>
      <c r="J643" s="117">
        <f t="shared" si="30"/>
        <v>28</v>
      </c>
      <c r="K643" s="117">
        <v>1</v>
      </c>
      <c r="L643" s="267">
        <f t="shared" si="31"/>
        <v>0.26415094339622641</v>
      </c>
      <c r="M643" s="117" t="s">
        <v>16</v>
      </c>
      <c r="N643" s="174" t="s">
        <v>724</v>
      </c>
      <c r="O643" s="175" t="s">
        <v>161</v>
      </c>
      <c r="P643" s="174" t="s">
        <v>56</v>
      </c>
      <c r="Q643" s="15" t="s">
        <v>717</v>
      </c>
      <c r="R643" s="15">
        <v>9</v>
      </c>
      <c r="S643" s="15" t="s">
        <v>246</v>
      </c>
      <c r="T643" s="174" t="s">
        <v>718</v>
      </c>
      <c r="U643" s="174" t="s">
        <v>45</v>
      </c>
      <c r="V643" s="174" t="s">
        <v>280</v>
      </c>
      <c r="W643" s="271"/>
      <c r="X643" s="272"/>
      <c r="Y643" s="272"/>
      <c r="Z643" s="272"/>
      <c r="AA643" s="272"/>
      <c r="AB643" s="272"/>
      <c r="AC643" s="272"/>
      <c r="AD643" s="272"/>
      <c r="AE643" s="272"/>
      <c r="AF643" s="272"/>
      <c r="AG643" s="272"/>
      <c r="AH643" s="272"/>
      <c r="AI643" s="272"/>
      <c r="AJ643" s="272"/>
      <c r="AK643" s="272"/>
      <c r="AL643" s="272"/>
      <c r="AM643" s="272"/>
      <c r="AN643" s="272"/>
      <c r="AO643" s="272"/>
      <c r="AP643" s="272"/>
      <c r="AQ643" s="272"/>
      <c r="AR643" s="272"/>
      <c r="AS643" s="272"/>
      <c r="AT643" s="272"/>
      <c r="AU643" s="272"/>
      <c r="AV643" s="272"/>
      <c r="AW643" s="272"/>
      <c r="AX643" s="272"/>
      <c r="AY643" s="272"/>
      <c r="AZ643" s="272"/>
      <c r="BA643" s="272"/>
      <c r="BB643" s="272"/>
      <c r="BC643" s="272"/>
      <c r="BD643" s="272"/>
      <c r="BE643" s="272"/>
      <c r="BF643" s="272"/>
    </row>
    <row r="644" spans="1:58" s="273" customFormat="1" ht="16.5" customHeight="1" x14ac:dyDescent="0.25">
      <c r="A644" s="270">
        <v>31</v>
      </c>
      <c r="B644" s="288" t="s">
        <v>299</v>
      </c>
      <c r="C644" s="117">
        <v>5</v>
      </c>
      <c r="D644" s="117">
        <v>6</v>
      </c>
      <c r="E644" s="117">
        <v>2</v>
      </c>
      <c r="F644" s="117">
        <v>0</v>
      </c>
      <c r="G644" s="117">
        <v>3</v>
      </c>
      <c r="H644" s="117">
        <v>7</v>
      </c>
      <c r="I644" s="117">
        <v>5</v>
      </c>
      <c r="J644" s="117">
        <f t="shared" si="30"/>
        <v>28</v>
      </c>
      <c r="K644" s="117">
        <v>3</v>
      </c>
      <c r="L644" s="267">
        <f t="shared" si="31"/>
        <v>0.26415094339622641</v>
      </c>
      <c r="M644" s="117" t="s">
        <v>16</v>
      </c>
      <c r="N644" s="174" t="s">
        <v>1641</v>
      </c>
      <c r="O644" s="175" t="s">
        <v>433</v>
      </c>
      <c r="P644" s="174" t="s">
        <v>365</v>
      </c>
      <c r="Q644" s="15" t="s">
        <v>1632</v>
      </c>
      <c r="R644" s="15">
        <v>9</v>
      </c>
      <c r="S644" s="15" t="s">
        <v>32</v>
      </c>
      <c r="T644" s="174" t="s">
        <v>1637</v>
      </c>
      <c r="U644" s="174" t="s">
        <v>1638</v>
      </c>
      <c r="V644" s="174" t="s">
        <v>1639</v>
      </c>
      <c r="W644" s="271"/>
      <c r="X644" s="272"/>
      <c r="Y644" s="272"/>
      <c r="Z644" s="272"/>
      <c r="AA644" s="272"/>
      <c r="AB644" s="272"/>
      <c r="AC644" s="272"/>
      <c r="AD644" s="272"/>
      <c r="AE644" s="272"/>
      <c r="AF644" s="272"/>
      <c r="AG644" s="272"/>
      <c r="AH644" s="272"/>
      <c r="AI644" s="272"/>
      <c r="AJ644" s="272"/>
      <c r="AK644" s="272"/>
      <c r="AL644" s="272"/>
      <c r="AM644" s="272"/>
      <c r="AN644" s="272"/>
      <c r="AO644" s="272"/>
      <c r="AP644" s="272"/>
      <c r="AQ644" s="272"/>
      <c r="AR644" s="272"/>
      <c r="AS644" s="272"/>
      <c r="AT644" s="272"/>
      <c r="AU644" s="272"/>
      <c r="AV644" s="272"/>
      <c r="AW644" s="272"/>
      <c r="AX644" s="272"/>
      <c r="AY644" s="272"/>
      <c r="AZ644" s="272"/>
      <c r="BA644" s="272"/>
      <c r="BB644" s="272"/>
      <c r="BC644" s="272"/>
      <c r="BD644" s="272"/>
      <c r="BE644" s="272"/>
      <c r="BF644" s="272"/>
    </row>
    <row r="645" spans="1:58" s="273" customFormat="1" ht="16.5" customHeight="1" x14ac:dyDescent="0.25">
      <c r="A645" s="270">
        <v>31</v>
      </c>
      <c r="B645" s="288" t="s">
        <v>154</v>
      </c>
      <c r="C645" s="117">
        <v>4</v>
      </c>
      <c r="D645" s="117">
        <v>4</v>
      </c>
      <c r="E645" s="117">
        <v>2</v>
      </c>
      <c r="F645" s="117">
        <v>0</v>
      </c>
      <c r="G645" s="117">
        <v>4</v>
      </c>
      <c r="H645" s="117">
        <v>12</v>
      </c>
      <c r="I645" s="117">
        <v>2</v>
      </c>
      <c r="J645" s="117">
        <f t="shared" si="30"/>
        <v>28</v>
      </c>
      <c r="K645" s="117">
        <v>1</v>
      </c>
      <c r="L645" s="267">
        <f t="shared" si="31"/>
        <v>0.26415094339622641</v>
      </c>
      <c r="M645" s="117" t="s">
        <v>16</v>
      </c>
      <c r="N645" s="174" t="s">
        <v>725</v>
      </c>
      <c r="O645" s="175" t="s">
        <v>151</v>
      </c>
      <c r="P645" s="174" t="s">
        <v>233</v>
      </c>
      <c r="Q645" s="15" t="s">
        <v>717</v>
      </c>
      <c r="R645" s="15">
        <v>9</v>
      </c>
      <c r="S645" s="15" t="s">
        <v>246</v>
      </c>
      <c r="T645" s="174" t="s">
        <v>718</v>
      </c>
      <c r="U645" s="174" t="s">
        <v>45</v>
      </c>
      <c r="V645" s="174" t="s">
        <v>280</v>
      </c>
      <c r="W645" s="271"/>
      <c r="X645" s="272"/>
      <c r="Y645" s="272"/>
      <c r="Z645" s="272"/>
      <c r="AA645" s="272"/>
      <c r="AB645" s="272"/>
      <c r="AC645" s="272"/>
      <c r="AD645" s="272"/>
      <c r="AE645" s="272"/>
      <c r="AF645" s="272"/>
      <c r="AG645" s="272"/>
      <c r="AH645" s="272"/>
      <c r="AI645" s="272"/>
      <c r="AJ645" s="272"/>
      <c r="AK645" s="272"/>
      <c r="AL645" s="272"/>
      <c r="AM645" s="272"/>
      <c r="AN645" s="272"/>
      <c r="AO645" s="272"/>
      <c r="AP645" s="272"/>
      <c r="AQ645" s="272"/>
      <c r="AR645" s="272"/>
      <c r="AS645" s="272"/>
      <c r="AT645" s="272"/>
      <c r="AU645" s="272"/>
      <c r="AV645" s="272"/>
      <c r="AW645" s="272"/>
      <c r="AX645" s="272"/>
      <c r="AY645" s="272"/>
      <c r="AZ645" s="272"/>
      <c r="BA645" s="272"/>
      <c r="BB645" s="272"/>
      <c r="BC645" s="272"/>
      <c r="BD645" s="272"/>
      <c r="BE645" s="272"/>
      <c r="BF645" s="272"/>
    </row>
    <row r="646" spans="1:58" s="273" customFormat="1" ht="16.5" customHeight="1" x14ac:dyDescent="0.25">
      <c r="A646" s="270">
        <v>31</v>
      </c>
      <c r="B646" s="288" t="s">
        <v>157</v>
      </c>
      <c r="C646" s="117">
        <v>8</v>
      </c>
      <c r="D646" s="117">
        <v>10</v>
      </c>
      <c r="E646" s="117">
        <v>0</v>
      </c>
      <c r="F646" s="117">
        <v>0</v>
      </c>
      <c r="G646" s="117">
        <v>2</v>
      </c>
      <c r="H646" s="117">
        <v>8</v>
      </c>
      <c r="I646" s="117">
        <v>0</v>
      </c>
      <c r="J646" s="117">
        <f t="shared" si="30"/>
        <v>28</v>
      </c>
      <c r="K646" s="117">
        <v>1</v>
      </c>
      <c r="L646" s="267">
        <f t="shared" si="31"/>
        <v>0.26415094339622641</v>
      </c>
      <c r="M646" s="117" t="s">
        <v>16</v>
      </c>
      <c r="N646" s="174" t="s">
        <v>726</v>
      </c>
      <c r="O646" s="175" t="s">
        <v>153</v>
      </c>
      <c r="P646" s="174" t="s">
        <v>35</v>
      </c>
      <c r="Q646" s="15" t="s">
        <v>717</v>
      </c>
      <c r="R646" s="15">
        <v>9</v>
      </c>
      <c r="S646" s="15" t="s">
        <v>246</v>
      </c>
      <c r="T646" s="174" t="s">
        <v>718</v>
      </c>
      <c r="U646" s="174" t="s">
        <v>45</v>
      </c>
      <c r="V646" s="174" t="s">
        <v>280</v>
      </c>
      <c r="W646" s="271"/>
      <c r="X646" s="272"/>
      <c r="Y646" s="272"/>
      <c r="Z646" s="272"/>
      <c r="AA646" s="272"/>
      <c r="AB646" s="272"/>
      <c r="AC646" s="272"/>
      <c r="AD646" s="272"/>
      <c r="AE646" s="272"/>
      <c r="AF646" s="272"/>
      <c r="AG646" s="272"/>
      <c r="AH646" s="272"/>
      <c r="AI646" s="272"/>
      <c r="AJ646" s="272"/>
      <c r="AK646" s="272"/>
      <c r="AL646" s="272"/>
      <c r="AM646" s="272"/>
      <c r="AN646" s="272"/>
      <c r="AO646" s="272"/>
      <c r="AP646" s="272"/>
      <c r="AQ646" s="272"/>
      <c r="AR646" s="272"/>
      <c r="AS646" s="272"/>
      <c r="AT646" s="272"/>
      <c r="AU646" s="272"/>
      <c r="AV646" s="272"/>
      <c r="AW646" s="272"/>
      <c r="AX646" s="272"/>
      <c r="AY646" s="272"/>
      <c r="AZ646" s="272"/>
      <c r="BA646" s="272"/>
      <c r="BB646" s="272"/>
      <c r="BC646" s="272"/>
      <c r="BD646" s="272"/>
      <c r="BE646" s="272"/>
      <c r="BF646" s="272"/>
    </row>
    <row r="647" spans="1:58" s="273" customFormat="1" ht="16.5" customHeight="1" x14ac:dyDescent="0.25">
      <c r="A647" s="270">
        <v>32</v>
      </c>
      <c r="B647" s="288" t="s">
        <v>169</v>
      </c>
      <c r="C647" s="117">
        <v>5</v>
      </c>
      <c r="D647" s="117">
        <v>10</v>
      </c>
      <c r="E647" s="117">
        <v>0</v>
      </c>
      <c r="F647" s="117">
        <v>0</v>
      </c>
      <c r="G647" s="117">
        <v>0</v>
      </c>
      <c r="H647" s="117">
        <v>12</v>
      </c>
      <c r="I647" s="117">
        <v>0</v>
      </c>
      <c r="J647" s="117">
        <f t="shared" si="30"/>
        <v>27</v>
      </c>
      <c r="K647" s="117">
        <v>1</v>
      </c>
      <c r="L647" s="267">
        <f t="shared" si="31"/>
        <v>0.25471698113207547</v>
      </c>
      <c r="M647" s="117" t="s">
        <v>16</v>
      </c>
      <c r="N647" s="174" t="s">
        <v>1375</v>
      </c>
      <c r="O647" s="175" t="s">
        <v>1376</v>
      </c>
      <c r="P647" s="174" t="s">
        <v>429</v>
      </c>
      <c r="Q647" s="15" t="s">
        <v>1302</v>
      </c>
      <c r="R647" s="15">
        <v>9</v>
      </c>
      <c r="S647" s="15" t="s">
        <v>182</v>
      </c>
      <c r="T647" s="174" t="s">
        <v>1303</v>
      </c>
      <c r="U647" s="174" t="s">
        <v>45</v>
      </c>
      <c r="V647" s="174" t="s">
        <v>233</v>
      </c>
      <c r="W647" s="271"/>
      <c r="X647" s="272"/>
      <c r="Y647" s="272"/>
      <c r="Z647" s="272"/>
      <c r="AA647" s="272"/>
      <c r="AB647" s="272"/>
      <c r="AC647" s="272"/>
      <c r="AD647" s="272"/>
      <c r="AE647" s="272"/>
      <c r="AF647" s="272"/>
      <c r="AG647" s="272"/>
      <c r="AH647" s="272"/>
      <c r="AI647" s="272"/>
      <c r="AJ647" s="272"/>
      <c r="AK647" s="272"/>
      <c r="AL647" s="272"/>
      <c r="AM647" s="272"/>
      <c r="AN647" s="272"/>
      <c r="AO647" s="272"/>
      <c r="AP647" s="272"/>
      <c r="AQ647" s="272"/>
      <c r="AR647" s="272"/>
      <c r="AS647" s="272"/>
      <c r="AT647" s="272"/>
      <c r="AU647" s="272"/>
      <c r="AV647" s="272"/>
      <c r="AW647" s="272"/>
      <c r="AX647" s="272"/>
      <c r="AY647" s="272"/>
      <c r="AZ647" s="272"/>
      <c r="BA647" s="272"/>
      <c r="BB647" s="272"/>
      <c r="BC647" s="272"/>
      <c r="BD647" s="272"/>
      <c r="BE647" s="272"/>
      <c r="BF647" s="272"/>
    </row>
    <row r="648" spans="1:58" s="273" customFormat="1" ht="16.5" customHeight="1" x14ac:dyDescent="0.25">
      <c r="A648" s="270">
        <v>32</v>
      </c>
      <c r="B648" s="288" t="s">
        <v>169</v>
      </c>
      <c r="C648" s="117">
        <v>7</v>
      </c>
      <c r="D648" s="117">
        <v>10</v>
      </c>
      <c r="E648" s="117">
        <v>0</v>
      </c>
      <c r="F648" s="117">
        <v>0</v>
      </c>
      <c r="G648" s="117">
        <v>2</v>
      </c>
      <c r="H648" s="117">
        <v>6</v>
      </c>
      <c r="I648" s="117">
        <v>2</v>
      </c>
      <c r="J648" s="117">
        <f t="shared" si="30"/>
        <v>27</v>
      </c>
      <c r="K648" s="265">
        <v>2</v>
      </c>
      <c r="L648" s="267">
        <f t="shared" si="31"/>
        <v>0.25471698113207547</v>
      </c>
      <c r="M648" s="117" t="s">
        <v>16</v>
      </c>
      <c r="N648" s="174" t="s">
        <v>1700</v>
      </c>
      <c r="O648" s="175" t="s">
        <v>891</v>
      </c>
      <c r="P648" s="174" t="s">
        <v>100</v>
      </c>
      <c r="Q648" s="15" t="s">
        <v>1658</v>
      </c>
      <c r="R648" s="15">
        <v>9</v>
      </c>
      <c r="S648" s="15" t="s">
        <v>1677</v>
      </c>
      <c r="T648" s="174" t="s">
        <v>1671</v>
      </c>
      <c r="U648" s="174" t="s">
        <v>256</v>
      </c>
      <c r="V648" s="174" t="s">
        <v>1672</v>
      </c>
      <c r="W648" s="271"/>
      <c r="X648" s="272"/>
      <c r="Y648" s="272"/>
      <c r="Z648" s="272"/>
      <c r="AA648" s="272"/>
      <c r="AB648" s="272"/>
      <c r="AC648" s="272"/>
      <c r="AD648" s="272"/>
      <c r="AE648" s="272"/>
      <c r="AF648" s="272"/>
      <c r="AG648" s="272"/>
      <c r="AH648" s="272"/>
      <c r="AI648" s="272"/>
      <c r="AJ648" s="272"/>
      <c r="AK648" s="272"/>
      <c r="AL648" s="272"/>
      <c r="AM648" s="272"/>
      <c r="AN648" s="272"/>
      <c r="AO648" s="272"/>
      <c r="AP648" s="272"/>
      <c r="AQ648" s="272"/>
      <c r="AR648" s="272"/>
      <c r="AS648" s="272"/>
      <c r="AT648" s="272"/>
      <c r="AU648" s="272"/>
      <c r="AV648" s="272"/>
      <c r="AW648" s="272"/>
      <c r="AX648" s="272"/>
      <c r="AY648" s="272"/>
      <c r="AZ648" s="272"/>
      <c r="BA648" s="272"/>
      <c r="BB648" s="272"/>
      <c r="BC648" s="272"/>
      <c r="BD648" s="272"/>
      <c r="BE648" s="272"/>
      <c r="BF648" s="272"/>
    </row>
    <row r="649" spans="1:58" s="273" customFormat="1" ht="16.5" customHeight="1" x14ac:dyDescent="0.25">
      <c r="A649" s="270">
        <v>32</v>
      </c>
      <c r="B649" s="288" t="s">
        <v>159</v>
      </c>
      <c r="C649" s="117">
        <v>3</v>
      </c>
      <c r="D649" s="117">
        <v>12</v>
      </c>
      <c r="E649" s="117">
        <v>0</v>
      </c>
      <c r="F649" s="117">
        <v>0</v>
      </c>
      <c r="G649" s="117">
        <v>0</v>
      </c>
      <c r="H649" s="117">
        <v>12</v>
      </c>
      <c r="I649" s="117">
        <v>0</v>
      </c>
      <c r="J649" s="117">
        <f t="shared" si="30"/>
        <v>27</v>
      </c>
      <c r="K649" s="117">
        <v>2</v>
      </c>
      <c r="L649" s="267">
        <f t="shared" si="31"/>
        <v>0.25471698113207547</v>
      </c>
      <c r="M649" s="117" t="s">
        <v>16</v>
      </c>
      <c r="N649" s="174" t="s">
        <v>2199</v>
      </c>
      <c r="O649" s="175" t="s">
        <v>626</v>
      </c>
      <c r="P649" s="174" t="s">
        <v>31</v>
      </c>
      <c r="Q649" s="15" t="s">
        <v>2178</v>
      </c>
      <c r="R649" s="15">
        <v>9</v>
      </c>
      <c r="S649" s="15" t="s">
        <v>32</v>
      </c>
      <c r="T649" s="174" t="s">
        <v>2167</v>
      </c>
      <c r="U649" s="174" t="s">
        <v>45</v>
      </c>
      <c r="V649" s="174" t="s">
        <v>19</v>
      </c>
      <c r="W649" s="271"/>
      <c r="X649" s="272"/>
      <c r="Y649" s="272"/>
      <c r="Z649" s="272"/>
      <c r="AA649" s="272"/>
      <c r="AB649" s="272"/>
      <c r="AC649" s="272"/>
      <c r="AD649" s="272"/>
      <c r="AE649" s="272"/>
      <c r="AF649" s="272"/>
      <c r="AG649" s="272"/>
      <c r="AH649" s="272"/>
      <c r="AI649" s="272"/>
      <c r="AJ649" s="272"/>
      <c r="AK649" s="272"/>
      <c r="AL649" s="272"/>
      <c r="AM649" s="272"/>
      <c r="AN649" s="272"/>
      <c r="AO649" s="272"/>
      <c r="AP649" s="272"/>
      <c r="AQ649" s="272"/>
      <c r="AR649" s="272"/>
      <c r="AS649" s="272"/>
      <c r="AT649" s="272"/>
      <c r="AU649" s="272"/>
      <c r="AV649" s="272"/>
      <c r="AW649" s="272"/>
      <c r="AX649" s="272"/>
      <c r="AY649" s="272"/>
      <c r="AZ649" s="272"/>
      <c r="BA649" s="272"/>
      <c r="BB649" s="272"/>
      <c r="BC649" s="272"/>
      <c r="BD649" s="272"/>
      <c r="BE649" s="272"/>
      <c r="BF649" s="272"/>
    </row>
    <row r="650" spans="1:58" s="273" customFormat="1" ht="16.5" customHeight="1" x14ac:dyDescent="0.25">
      <c r="A650" s="270">
        <v>33</v>
      </c>
      <c r="B650" s="288" t="s">
        <v>169</v>
      </c>
      <c r="C650" s="117">
        <v>10</v>
      </c>
      <c r="D650" s="117">
        <v>12</v>
      </c>
      <c r="E650" s="117">
        <v>4</v>
      </c>
      <c r="F650" s="117">
        <v>0</v>
      </c>
      <c r="G650" s="117">
        <v>0</v>
      </c>
      <c r="H650" s="117">
        <v>0</v>
      </c>
      <c r="I650" s="117">
        <v>0</v>
      </c>
      <c r="J650" s="117">
        <f t="shared" si="30"/>
        <v>26</v>
      </c>
      <c r="K650" s="117">
        <v>1</v>
      </c>
      <c r="L650" s="267">
        <f t="shared" si="31"/>
        <v>0.24528301886792453</v>
      </c>
      <c r="M650" s="117" t="s">
        <v>16</v>
      </c>
      <c r="N650" s="174" t="s">
        <v>911</v>
      </c>
      <c r="O650" s="175" t="s">
        <v>912</v>
      </c>
      <c r="P650" s="269" t="s">
        <v>913</v>
      </c>
      <c r="Q650" s="15" t="s">
        <v>909</v>
      </c>
      <c r="R650" s="15">
        <v>9</v>
      </c>
      <c r="S650" s="15" t="s">
        <v>182</v>
      </c>
      <c r="T650" s="174" t="s">
        <v>910</v>
      </c>
      <c r="U650" s="174" t="s">
        <v>45</v>
      </c>
      <c r="V650" s="174" t="s">
        <v>168</v>
      </c>
      <c r="W650" s="271"/>
      <c r="X650" s="272"/>
      <c r="Y650" s="272"/>
      <c r="Z650" s="272"/>
      <c r="AA650" s="272"/>
      <c r="AB650" s="272"/>
      <c r="AC650" s="272"/>
      <c r="AD650" s="272"/>
      <c r="AE650" s="272"/>
      <c r="AF650" s="272"/>
      <c r="AG650" s="272"/>
      <c r="AH650" s="272"/>
      <c r="AI650" s="272"/>
      <c r="AJ650" s="272"/>
      <c r="AK650" s="272"/>
      <c r="AL650" s="272"/>
      <c r="AM650" s="272"/>
      <c r="AN650" s="272"/>
      <c r="AO650" s="272"/>
      <c r="AP650" s="272"/>
      <c r="AQ650" s="272"/>
      <c r="AR650" s="272"/>
      <c r="AS650" s="272"/>
      <c r="AT650" s="272"/>
      <c r="AU650" s="272"/>
      <c r="AV650" s="272"/>
      <c r="AW650" s="272"/>
      <c r="AX650" s="272"/>
      <c r="AY650" s="272"/>
      <c r="AZ650" s="272"/>
      <c r="BA650" s="272"/>
      <c r="BB650" s="272"/>
      <c r="BC650" s="272"/>
      <c r="BD650" s="272"/>
      <c r="BE650" s="272"/>
      <c r="BF650" s="272"/>
    </row>
    <row r="651" spans="1:58" s="273" customFormat="1" ht="16.5" customHeight="1" x14ac:dyDescent="0.25">
      <c r="A651" s="270">
        <v>33</v>
      </c>
      <c r="B651" s="288" t="s">
        <v>172</v>
      </c>
      <c r="C651" s="117">
        <v>2</v>
      </c>
      <c r="D651" s="117">
        <v>12</v>
      </c>
      <c r="E651" s="117">
        <v>0</v>
      </c>
      <c r="F651" s="117">
        <v>0</v>
      </c>
      <c r="G651" s="117">
        <v>0</v>
      </c>
      <c r="H651" s="117">
        <v>12</v>
      </c>
      <c r="I651" s="117">
        <v>0</v>
      </c>
      <c r="J651" s="117">
        <f t="shared" si="30"/>
        <v>26</v>
      </c>
      <c r="K651" s="117">
        <v>1</v>
      </c>
      <c r="L651" s="267">
        <f t="shared" si="31"/>
        <v>0.24528301886792453</v>
      </c>
      <c r="M651" s="117" t="s">
        <v>16</v>
      </c>
      <c r="N651" s="174" t="s">
        <v>789</v>
      </c>
      <c r="O651" s="175" t="s">
        <v>216</v>
      </c>
      <c r="P651" s="174" t="s">
        <v>60</v>
      </c>
      <c r="Q651" s="15" t="s">
        <v>2279</v>
      </c>
      <c r="R651" s="15">
        <v>9</v>
      </c>
      <c r="S651" s="15" t="s">
        <v>32</v>
      </c>
      <c r="T651" s="174" t="s">
        <v>758</v>
      </c>
      <c r="U651" s="174" t="s">
        <v>346</v>
      </c>
      <c r="V651" s="174" t="s">
        <v>185</v>
      </c>
      <c r="W651" s="271"/>
      <c r="X651" s="272"/>
      <c r="Y651" s="272"/>
      <c r="Z651" s="272"/>
      <c r="AA651" s="272"/>
      <c r="AB651" s="272"/>
      <c r="AC651" s="272"/>
      <c r="AD651" s="272"/>
      <c r="AE651" s="272"/>
      <c r="AF651" s="272"/>
      <c r="AG651" s="272"/>
      <c r="AH651" s="272"/>
      <c r="AI651" s="272"/>
      <c r="AJ651" s="272"/>
      <c r="AK651" s="272"/>
      <c r="AL651" s="272"/>
      <c r="AM651" s="272"/>
      <c r="AN651" s="272"/>
      <c r="AO651" s="272"/>
      <c r="AP651" s="272"/>
      <c r="AQ651" s="272"/>
      <c r="AR651" s="272"/>
      <c r="AS651" s="272"/>
      <c r="AT651" s="272"/>
      <c r="AU651" s="272"/>
      <c r="AV651" s="272"/>
      <c r="AW651" s="272"/>
      <c r="AX651" s="272"/>
      <c r="AY651" s="272"/>
      <c r="AZ651" s="272"/>
      <c r="BA651" s="272"/>
      <c r="BB651" s="272"/>
      <c r="BC651" s="272"/>
      <c r="BD651" s="272"/>
      <c r="BE651" s="272"/>
      <c r="BF651" s="272"/>
    </row>
    <row r="652" spans="1:58" s="273" customFormat="1" ht="16.5" customHeight="1" x14ac:dyDescent="0.25">
      <c r="A652" s="270">
        <v>33</v>
      </c>
      <c r="B652" s="288" t="s">
        <v>163</v>
      </c>
      <c r="C652" s="117">
        <v>2</v>
      </c>
      <c r="D652" s="117">
        <v>12</v>
      </c>
      <c r="E652" s="117">
        <v>0</v>
      </c>
      <c r="F652" s="117">
        <v>0</v>
      </c>
      <c r="G652" s="117">
        <v>0</v>
      </c>
      <c r="H652" s="117">
        <v>12</v>
      </c>
      <c r="I652" s="117">
        <v>0</v>
      </c>
      <c r="J652" s="117">
        <f t="shared" si="30"/>
        <v>26</v>
      </c>
      <c r="K652" s="117">
        <v>3</v>
      </c>
      <c r="L652" s="267">
        <f t="shared" si="31"/>
        <v>0.24528301886792453</v>
      </c>
      <c r="M652" s="117" t="s">
        <v>16</v>
      </c>
      <c r="N652" s="174" t="s">
        <v>2200</v>
      </c>
      <c r="O652" s="175" t="s">
        <v>271</v>
      </c>
      <c r="P652" s="174" t="s">
        <v>2201</v>
      </c>
      <c r="Q652" s="15" t="s">
        <v>2178</v>
      </c>
      <c r="R652" s="15">
        <v>9</v>
      </c>
      <c r="S652" s="15" t="s">
        <v>32</v>
      </c>
      <c r="T652" s="174" t="s">
        <v>2167</v>
      </c>
      <c r="U652" s="174" t="s">
        <v>45</v>
      </c>
      <c r="V652" s="174" t="s">
        <v>19</v>
      </c>
      <c r="W652" s="271"/>
      <c r="X652" s="272"/>
      <c r="Y652" s="272"/>
      <c r="Z652" s="272"/>
      <c r="AA652" s="272"/>
      <c r="AB652" s="272"/>
      <c r="AC652" s="272"/>
      <c r="AD652" s="272"/>
      <c r="AE652" s="272"/>
      <c r="AF652" s="272"/>
      <c r="AG652" s="272"/>
      <c r="AH652" s="272"/>
      <c r="AI652" s="272"/>
      <c r="AJ652" s="272"/>
      <c r="AK652" s="272"/>
      <c r="AL652" s="272"/>
      <c r="AM652" s="272"/>
      <c r="AN652" s="272"/>
      <c r="AO652" s="272"/>
      <c r="AP652" s="272"/>
      <c r="AQ652" s="272"/>
      <c r="AR652" s="272"/>
      <c r="AS652" s="272"/>
      <c r="AT652" s="272"/>
      <c r="AU652" s="272"/>
      <c r="AV652" s="272"/>
      <c r="AW652" s="272"/>
      <c r="AX652" s="272"/>
      <c r="AY652" s="272"/>
      <c r="AZ652" s="272"/>
      <c r="BA652" s="272"/>
      <c r="BB652" s="272"/>
      <c r="BC652" s="272"/>
      <c r="BD652" s="272"/>
      <c r="BE652" s="272"/>
      <c r="BF652" s="272"/>
    </row>
    <row r="653" spans="1:58" s="273" customFormat="1" ht="16.5" customHeight="1" x14ac:dyDescent="0.25">
      <c r="A653" s="270">
        <v>33</v>
      </c>
      <c r="B653" s="288" t="s">
        <v>172</v>
      </c>
      <c r="C653" s="117">
        <v>10</v>
      </c>
      <c r="D653" s="117">
        <v>12</v>
      </c>
      <c r="E653" s="117">
        <v>4</v>
      </c>
      <c r="F653" s="117">
        <v>0</v>
      </c>
      <c r="G653" s="117">
        <v>0</v>
      </c>
      <c r="H653" s="117">
        <v>0</v>
      </c>
      <c r="I653" s="117">
        <v>0</v>
      </c>
      <c r="J653" s="117">
        <f t="shared" si="30"/>
        <v>26</v>
      </c>
      <c r="K653" s="117">
        <v>1</v>
      </c>
      <c r="L653" s="267">
        <f t="shared" si="31"/>
        <v>0.24528301886792453</v>
      </c>
      <c r="M653" s="117" t="s">
        <v>16</v>
      </c>
      <c r="N653" s="174" t="s">
        <v>914</v>
      </c>
      <c r="O653" s="175" t="s">
        <v>79</v>
      </c>
      <c r="P653" s="174" t="s">
        <v>90</v>
      </c>
      <c r="Q653" s="15" t="s">
        <v>909</v>
      </c>
      <c r="R653" s="15">
        <v>9</v>
      </c>
      <c r="S653" s="15" t="s">
        <v>182</v>
      </c>
      <c r="T653" s="174" t="s">
        <v>910</v>
      </c>
      <c r="U653" s="174" t="s">
        <v>45</v>
      </c>
      <c r="V653" s="174" t="s">
        <v>168</v>
      </c>
      <c r="W653" s="271"/>
      <c r="X653" s="272"/>
      <c r="Y653" s="272"/>
      <c r="Z653" s="272"/>
      <c r="AA653" s="272"/>
      <c r="AB653" s="272"/>
      <c r="AC653" s="272"/>
      <c r="AD653" s="272"/>
      <c r="AE653" s="272"/>
      <c r="AF653" s="272"/>
      <c r="AG653" s="272"/>
      <c r="AH653" s="272"/>
      <c r="AI653" s="272"/>
      <c r="AJ653" s="272"/>
      <c r="AK653" s="272"/>
      <c r="AL653" s="272"/>
      <c r="AM653" s="272"/>
      <c r="AN653" s="272"/>
      <c r="AO653" s="272"/>
      <c r="AP653" s="272"/>
      <c r="AQ653" s="272"/>
      <c r="AR653" s="272"/>
      <c r="AS653" s="272"/>
      <c r="AT653" s="272"/>
      <c r="AU653" s="272"/>
      <c r="AV653" s="272"/>
      <c r="AW653" s="272"/>
      <c r="AX653" s="272"/>
      <c r="AY653" s="272"/>
      <c r="AZ653" s="272"/>
      <c r="BA653" s="272"/>
      <c r="BB653" s="272"/>
      <c r="BC653" s="272"/>
      <c r="BD653" s="272"/>
      <c r="BE653" s="272"/>
      <c r="BF653" s="272"/>
    </row>
    <row r="654" spans="1:58" s="273" customFormat="1" ht="16.5" customHeight="1" x14ac:dyDescent="0.25">
      <c r="A654" s="270">
        <v>34</v>
      </c>
      <c r="B654" s="288" t="s">
        <v>149</v>
      </c>
      <c r="C654" s="117">
        <v>1</v>
      </c>
      <c r="D654" s="117">
        <v>12</v>
      </c>
      <c r="E654" s="117">
        <v>0</v>
      </c>
      <c r="F654" s="117">
        <v>0</v>
      </c>
      <c r="G654" s="117">
        <v>0</v>
      </c>
      <c r="H654" s="117">
        <v>12</v>
      </c>
      <c r="I654" s="117">
        <v>0</v>
      </c>
      <c r="J654" s="117">
        <f t="shared" si="30"/>
        <v>25</v>
      </c>
      <c r="K654" s="117">
        <v>8</v>
      </c>
      <c r="L654" s="267">
        <f t="shared" si="31"/>
        <v>0.23584905660377359</v>
      </c>
      <c r="M654" s="117" t="s">
        <v>16</v>
      </c>
      <c r="N654" s="174" t="s">
        <v>382</v>
      </c>
      <c r="O654" s="175" t="s">
        <v>318</v>
      </c>
      <c r="P654" s="174" t="s">
        <v>162</v>
      </c>
      <c r="Q654" s="15" t="s">
        <v>308</v>
      </c>
      <c r="R654" s="15">
        <v>9</v>
      </c>
      <c r="S654" s="15" t="s">
        <v>309</v>
      </c>
      <c r="T654" s="174" t="s">
        <v>310</v>
      </c>
      <c r="U654" s="174" t="s">
        <v>311</v>
      </c>
      <c r="V654" s="174" t="s">
        <v>277</v>
      </c>
      <c r="W654" s="271"/>
      <c r="X654" s="272"/>
      <c r="Y654" s="272"/>
      <c r="Z654" s="272"/>
      <c r="AA654" s="272"/>
      <c r="AB654" s="272"/>
      <c r="AC654" s="272"/>
      <c r="AD654" s="272"/>
      <c r="AE654" s="272"/>
      <c r="AF654" s="272"/>
      <c r="AG654" s="272"/>
      <c r="AH654" s="272"/>
      <c r="AI654" s="272"/>
      <c r="AJ654" s="272"/>
      <c r="AK654" s="272"/>
      <c r="AL654" s="272"/>
      <c r="AM654" s="272"/>
      <c r="AN654" s="272"/>
      <c r="AO654" s="272"/>
      <c r="AP654" s="272"/>
      <c r="AQ654" s="272"/>
      <c r="AR654" s="272"/>
      <c r="AS654" s="272"/>
      <c r="AT654" s="272"/>
      <c r="AU654" s="272"/>
      <c r="AV654" s="272"/>
      <c r="AW654" s="272"/>
      <c r="AX654" s="272"/>
      <c r="AY654" s="272"/>
      <c r="AZ654" s="272"/>
      <c r="BA654" s="272"/>
      <c r="BB654" s="272"/>
      <c r="BC654" s="272"/>
      <c r="BD654" s="272"/>
      <c r="BE654" s="272"/>
      <c r="BF654" s="272"/>
    </row>
    <row r="655" spans="1:58" s="273" customFormat="1" ht="16.5" customHeight="1" x14ac:dyDescent="0.25">
      <c r="A655" s="270">
        <v>34</v>
      </c>
      <c r="B655" s="288" t="s">
        <v>176</v>
      </c>
      <c r="C655" s="117">
        <v>2</v>
      </c>
      <c r="D655" s="117">
        <v>5</v>
      </c>
      <c r="E655" s="117">
        <v>3</v>
      </c>
      <c r="F655" s="117">
        <v>5</v>
      </c>
      <c r="G655" s="117">
        <v>5</v>
      </c>
      <c r="H655" s="117">
        <v>3</v>
      </c>
      <c r="I655" s="117">
        <v>2</v>
      </c>
      <c r="J655" s="117">
        <f t="shared" si="30"/>
        <v>25</v>
      </c>
      <c r="K655" s="117">
        <v>5</v>
      </c>
      <c r="L655" s="267">
        <f t="shared" si="31"/>
        <v>0.23584905660377359</v>
      </c>
      <c r="M655" s="117" t="s">
        <v>16</v>
      </c>
      <c r="N655" s="174" t="s">
        <v>1758</v>
      </c>
      <c r="O655" s="175" t="s">
        <v>289</v>
      </c>
      <c r="P655" s="174" t="s">
        <v>19</v>
      </c>
      <c r="Q655" s="15" t="s">
        <v>2256</v>
      </c>
      <c r="R655" s="15">
        <v>9</v>
      </c>
      <c r="S655" s="15" t="s">
        <v>21</v>
      </c>
      <c r="T655" s="174" t="s">
        <v>1755</v>
      </c>
      <c r="U655" s="174" t="s">
        <v>1574</v>
      </c>
      <c r="V655" s="174" t="s">
        <v>1428</v>
      </c>
      <c r="W655" s="278"/>
    </row>
    <row r="656" spans="1:58" s="273" customFormat="1" ht="16.5" customHeight="1" x14ac:dyDescent="0.25">
      <c r="A656" s="270">
        <v>34</v>
      </c>
      <c r="B656" s="288" t="s">
        <v>143</v>
      </c>
      <c r="C656" s="117">
        <v>8</v>
      </c>
      <c r="D656" s="117">
        <v>2</v>
      </c>
      <c r="E656" s="117">
        <v>3</v>
      </c>
      <c r="F656" s="117">
        <v>3</v>
      </c>
      <c r="G656" s="117">
        <v>4</v>
      </c>
      <c r="H656" s="117">
        <v>0</v>
      </c>
      <c r="I656" s="117">
        <v>5</v>
      </c>
      <c r="J656" s="117">
        <f t="shared" si="30"/>
        <v>25</v>
      </c>
      <c r="K656" s="117">
        <v>2</v>
      </c>
      <c r="L656" s="267">
        <f t="shared" si="31"/>
        <v>0.23584905660377359</v>
      </c>
      <c r="M656" s="117" t="s">
        <v>16</v>
      </c>
      <c r="N656" s="174" t="s">
        <v>2130</v>
      </c>
      <c r="O656" s="175" t="s">
        <v>167</v>
      </c>
      <c r="P656" s="174" t="s">
        <v>35</v>
      </c>
      <c r="Q656" s="15" t="s">
        <v>2128</v>
      </c>
      <c r="R656" s="15">
        <v>9</v>
      </c>
      <c r="S656" s="15" t="s">
        <v>182</v>
      </c>
      <c r="T656" s="174" t="s">
        <v>2129</v>
      </c>
      <c r="U656" s="174" t="s">
        <v>153</v>
      </c>
      <c r="V656" s="174" t="s">
        <v>457</v>
      </c>
      <c r="W656" s="271"/>
      <c r="X656" s="272"/>
      <c r="Y656" s="272"/>
      <c r="Z656" s="272"/>
      <c r="AA656" s="272"/>
      <c r="AB656" s="272"/>
      <c r="AC656" s="272"/>
      <c r="AD656" s="272"/>
      <c r="AE656" s="272"/>
      <c r="AF656" s="272"/>
      <c r="AG656" s="272"/>
      <c r="AH656" s="272"/>
      <c r="AI656" s="272"/>
      <c r="AJ656" s="272"/>
      <c r="AK656" s="272"/>
      <c r="AL656" s="272"/>
      <c r="AM656" s="272"/>
      <c r="AN656" s="272"/>
      <c r="AO656" s="272"/>
      <c r="AP656" s="272"/>
      <c r="AQ656" s="272"/>
      <c r="AR656" s="272"/>
      <c r="AS656" s="272"/>
      <c r="AT656" s="272"/>
      <c r="AU656" s="272"/>
      <c r="AV656" s="272"/>
      <c r="AW656" s="272"/>
      <c r="AX656" s="272"/>
      <c r="AY656" s="272"/>
      <c r="AZ656" s="272"/>
      <c r="BA656" s="272"/>
      <c r="BB656" s="272"/>
      <c r="BC656" s="272"/>
      <c r="BD656" s="272"/>
      <c r="BE656" s="272"/>
      <c r="BF656" s="272"/>
    </row>
    <row r="657" spans="1:58" s="273" customFormat="1" ht="16.5" customHeight="1" x14ac:dyDescent="0.25">
      <c r="A657" s="270">
        <v>34</v>
      </c>
      <c r="B657" s="288" t="s">
        <v>418</v>
      </c>
      <c r="C657" s="117">
        <v>7</v>
      </c>
      <c r="D657" s="117">
        <v>2</v>
      </c>
      <c r="E657" s="117">
        <v>3</v>
      </c>
      <c r="F657" s="117">
        <v>3</v>
      </c>
      <c r="G657" s="117">
        <v>5</v>
      </c>
      <c r="H657" s="117">
        <v>0</v>
      </c>
      <c r="I657" s="117">
        <v>5</v>
      </c>
      <c r="J657" s="117">
        <f t="shared" si="30"/>
        <v>25</v>
      </c>
      <c r="K657" s="117">
        <v>2</v>
      </c>
      <c r="L657" s="267">
        <f t="shared" si="31"/>
        <v>0.23584905660377359</v>
      </c>
      <c r="M657" s="117" t="s">
        <v>16</v>
      </c>
      <c r="N657" s="174" t="s">
        <v>2131</v>
      </c>
      <c r="O657" s="175" t="s">
        <v>34</v>
      </c>
      <c r="P657" s="174" t="s">
        <v>19</v>
      </c>
      <c r="Q657" s="15" t="s">
        <v>2128</v>
      </c>
      <c r="R657" s="15">
        <v>9</v>
      </c>
      <c r="S657" s="15" t="s">
        <v>182</v>
      </c>
      <c r="T657" s="174" t="s">
        <v>2129</v>
      </c>
      <c r="U657" s="174" t="s">
        <v>153</v>
      </c>
      <c r="V657" s="174" t="s">
        <v>457</v>
      </c>
      <c r="W657" s="271"/>
      <c r="X657" s="272"/>
      <c r="Y657" s="272"/>
      <c r="Z657" s="272"/>
      <c r="AA657" s="272"/>
      <c r="AB657" s="272"/>
      <c r="AC657" s="272"/>
      <c r="AD657" s="272"/>
      <c r="AE657" s="272"/>
      <c r="AF657" s="272"/>
      <c r="AG657" s="272"/>
      <c r="AH657" s="272"/>
      <c r="AI657" s="272"/>
      <c r="AJ657" s="272"/>
      <c r="AK657" s="272"/>
      <c r="AL657" s="272"/>
      <c r="AM657" s="272"/>
      <c r="AN657" s="272"/>
      <c r="AO657" s="272"/>
      <c r="AP657" s="272"/>
      <c r="AQ657" s="272"/>
      <c r="AR657" s="272"/>
      <c r="AS657" s="272"/>
      <c r="AT657" s="272"/>
      <c r="AU657" s="272"/>
      <c r="AV657" s="272"/>
      <c r="AW657" s="272"/>
      <c r="AX657" s="272"/>
      <c r="AY657" s="272"/>
      <c r="AZ657" s="272"/>
      <c r="BA657" s="272"/>
      <c r="BB657" s="272"/>
      <c r="BC657" s="272"/>
      <c r="BD657" s="272"/>
      <c r="BE657" s="272"/>
      <c r="BF657" s="272"/>
    </row>
    <row r="658" spans="1:58" s="272" customFormat="1" ht="16.5" customHeight="1" x14ac:dyDescent="0.25">
      <c r="A658" s="270">
        <v>34</v>
      </c>
      <c r="B658" s="288" t="s">
        <v>174</v>
      </c>
      <c r="C658" s="117">
        <v>1</v>
      </c>
      <c r="D658" s="117">
        <v>12</v>
      </c>
      <c r="E658" s="117">
        <v>0</v>
      </c>
      <c r="F658" s="117">
        <v>0</v>
      </c>
      <c r="G658" s="117">
        <v>0</v>
      </c>
      <c r="H658" s="117">
        <v>12</v>
      </c>
      <c r="I658" s="117">
        <v>0</v>
      </c>
      <c r="J658" s="117">
        <f t="shared" si="30"/>
        <v>25</v>
      </c>
      <c r="K658" s="117">
        <v>4</v>
      </c>
      <c r="L658" s="267">
        <f t="shared" si="31"/>
        <v>0.23584905660377359</v>
      </c>
      <c r="M658" s="117" t="s">
        <v>16</v>
      </c>
      <c r="N658" s="174" t="s">
        <v>2202</v>
      </c>
      <c r="O658" s="175" t="s">
        <v>507</v>
      </c>
      <c r="P658" s="174" t="s">
        <v>94</v>
      </c>
      <c r="Q658" s="15" t="s">
        <v>2178</v>
      </c>
      <c r="R658" s="15">
        <v>9</v>
      </c>
      <c r="S658" s="15" t="s">
        <v>32</v>
      </c>
      <c r="T658" s="174" t="s">
        <v>2167</v>
      </c>
      <c r="U658" s="174" t="s">
        <v>45</v>
      </c>
      <c r="V658" s="174" t="s">
        <v>19</v>
      </c>
      <c r="W658" s="271"/>
    </row>
    <row r="659" spans="1:58" s="272" customFormat="1" ht="16.5" customHeight="1" x14ac:dyDescent="0.25">
      <c r="A659" s="280">
        <v>35</v>
      </c>
      <c r="B659" s="288" t="s">
        <v>159</v>
      </c>
      <c r="C659" s="117">
        <v>2</v>
      </c>
      <c r="D659" s="117">
        <v>10</v>
      </c>
      <c r="E659" s="117">
        <v>12</v>
      </c>
      <c r="F659" s="117">
        <v>0</v>
      </c>
      <c r="G659" s="117">
        <v>0</v>
      </c>
      <c r="H659" s="117">
        <v>0</v>
      </c>
      <c r="I659" s="117">
        <v>0</v>
      </c>
      <c r="J659" s="117">
        <f t="shared" ref="J659:J690" si="32">SUM(C659:I659)</f>
        <v>24</v>
      </c>
      <c r="K659" s="117">
        <v>2</v>
      </c>
      <c r="L659" s="267">
        <f t="shared" si="31"/>
        <v>0.22641509433962265</v>
      </c>
      <c r="M659" s="117" t="s">
        <v>16</v>
      </c>
      <c r="N659" s="276" t="s">
        <v>2081</v>
      </c>
      <c r="O659" s="281" t="s">
        <v>660</v>
      </c>
      <c r="P659" s="276" t="s">
        <v>2082</v>
      </c>
      <c r="Q659" s="15" t="s">
        <v>2031</v>
      </c>
      <c r="R659" s="15">
        <v>9</v>
      </c>
      <c r="S659" s="15" t="s">
        <v>309</v>
      </c>
      <c r="T659" s="174" t="s">
        <v>2032</v>
      </c>
      <c r="U659" s="174" t="s">
        <v>34</v>
      </c>
      <c r="V659" s="174" t="s">
        <v>148</v>
      </c>
      <c r="W659" s="271"/>
    </row>
    <row r="660" spans="1:58" s="272" customFormat="1" ht="16.5" customHeight="1" x14ac:dyDescent="0.25">
      <c r="A660" s="280">
        <v>35</v>
      </c>
      <c r="B660" s="288" t="s">
        <v>145</v>
      </c>
      <c r="C660" s="117">
        <v>6</v>
      </c>
      <c r="D660" s="117">
        <v>12</v>
      </c>
      <c r="E660" s="117">
        <v>4</v>
      </c>
      <c r="F660" s="117">
        <v>2</v>
      </c>
      <c r="G660" s="117">
        <v>0</v>
      </c>
      <c r="H660" s="117">
        <v>0</v>
      </c>
      <c r="I660" s="117">
        <v>0</v>
      </c>
      <c r="J660" s="117">
        <f t="shared" si="32"/>
        <v>24</v>
      </c>
      <c r="K660" s="117">
        <v>2</v>
      </c>
      <c r="L660" s="267">
        <f t="shared" si="31"/>
        <v>0.22641509433962265</v>
      </c>
      <c r="M660" s="117" t="s">
        <v>16</v>
      </c>
      <c r="N660" s="174" t="s">
        <v>727</v>
      </c>
      <c r="O660" s="175" t="s">
        <v>390</v>
      </c>
      <c r="P660" s="174" t="s">
        <v>466</v>
      </c>
      <c r="Q660" s="15" t="s">
        <v>717</v>
      </c>
      <c r="R660" s="15">
        <v>9</v>
      </c>
      <c r="S660" s="15" t="s">
        <v>182</v>
      </c>
      <c r="T660" s="174" t="s">
        <v>718</v>
      </c>
      <c r="U660" s="174" t="s">
        <v>45</v>
      </c>
      <c r="V660" s="174" t="s">
        <v>280</v>
      </c>
      <c r="W660" s="271"/>
    </row>
    <row r="661" spans="1:58" s="272" customFormat="1" ht="16.5" customHeight="1" x14ac:dyDescent="0.25">
      <c r="A661" s="280">
        <v>35</v>
      </c>
      <c r="B661" s="288" t="s">
        <v>163</v>
      </c>
      <c r="C661" s="117">
        <v>2</v>
      </c>
      <c r="D661" s="117">
        <v>10</v>
      </c>
      <c r="E661" s="117">
        <v>0</v>
      </c>
      <c r="F661" s="117">
        <v>0</v>
      </c>
      <c r="G661" s="117">
        <v>0</v>
      </c>
      <c r="H661" s="117">
        <v>12</v>
      </c>
      <c r="I661" s="117">
        <v>0</v>
      </c>
      <c r="J661" s="117">
        <f t="shared" si="32"/>
        <v>24</v>
      </c>
      <c r="K661" s="117">
        <v>2</v>
      </c>
      <c r="L661" s="267">
        <f t="shared" si="31"/>
        <v>0.22641509433962265</v>
      </c>
      <c r="M661" s="117" t="s">
        <v>16</v>
      </c>
      <c r="N661" s="174" t="s">
        <v>1377</v>
      </c>
      <c r="O661" s="175" t="s">
        <v>97</v>
      </c>
      <c r="P661" s="174" t="s">
        <v>1378</v>
      </c>
      <c r="Q661" s="15" t="s">
        <v>1302</v>
      </c>
      <c r="R661" s="15">
        <v>9</v>
      </c>
      <c r="S661" s="15" t="s">
        <v>246</v>
      </c>
      <c r="T661" s="174" t="s">
        <v>1303</v>
      </c>
      <c r="U661" s="174" t="s">
        <v>45</v>
      </c>
      <c r="V661" s="174" t="s">
        <v>233</v>
      </c>
      <c r="W661" s="271"/>
    </row>
    <row r="662" spans="1:58" s="272" customFormat="1" ht="16.5" customHeight="1" x14ac:dyDescent="0.25">
      <c r="A662" s="280">
        <v>35</v>
      </c>
      <c r="B662" s="288" t="s">
        <v>299</v>
      </c>
      <c r="C662" s="117">
        <v>2</v>
      </c>
      <c r="D662" s="117">
        <v>10</v>
      </c>
      <c r="E662" s="117">
        <v>0</v>
      </c>
      <c r="F662" s="117">
        <v>0</v>
      </c>
      <c r="G662" s="117">
        <v>0</v>
      </c>
      <c r="H662" s="117">
        <v>12</v>
      </c>
      <c r="I662" s="117">
        <v>0</v>
      </c>
      <c r="J662" s="117">
        <f t="shared" si="32"/>
        <v>24</v>
      </c>
      <c r="K662" s="117">
        <v>2</v>
      </c>
      <c r="L662" s="267">
        <f t="shared" si="31"/>
        <v>0.22641509433962265</v>
      </c>
      <c r="M662" s="117" t="s">
        <v>16</v>
      </c>
      <c r="N662" s="174" t="s">
        <v>1379</v>
      </c>
      <c r="O662" s="175" t="s">
        <v>468</v>
      </c>
      <c r="P662" s="174" t="s">
        <v>49</v>
      </c>
      <c r="Q662" s="15" t="s">
        <v>1302</v>
      </c>
      <c r="R662" s="15">
        <v>9</v>
      </c>
      <c r="S662" s="15" t="s">
        <v>182</v>
      </c>
      <c r="T662" s="174" t="s">
        <v>1303</v>
      </c>
      <c r="U662" s="174" t="s">
        <v>45</v>
      </c>
      <c r="V662" s="174" t="s">
        <v>233</v>
      </c>
      <c r="W662" s="271"/>
    </row>
    <row r="663" spans="1:58" s="272" customFormat="1" ht="16.5" customHeight="1" x14ac:dyDescent="0.25">
      <c r="A663" s="280">
        <v>35</v>
      </c>
      <c r="B663" s="288" t="s">
        <v>172</v>
      </c>
      <c r="C663" s="117">
        <v>6</v>
      </c>
      <c r="D663" s="117">
        <v>10</v>
      </c>
      <c r="E663" s="117">
        <v>2</v>
      </c>
      <c r="F663" s="117">
        <v>2</v>
      </c>
      <c r="G663" s="117">
        <v>2</v>
      </c>
      <c r="H663" s="117">
        <v>2</v>
      </c>
      <c r="I663" s="117">
        <v>0</v>
      </c>
      <c r="J663" s="117">
        <f t="shared" si="32"/>
        <v>24</v>
      </c>
      <c r="K663" s="117">
        <v>2</v>
      </c>
      <c r="L663" s="267">
        <f t="shared" si="31"/>
        <v>0.22641509433962265</v>
      </c>
      <c r="M663" s="117" t="s">
        <v>16</v>
      </c>
      <c r="N663" s="174" t="s">
        <v>728</v>
      </c>
      <c r="O663" s="175" t="s">
        <v>18</v>
      </c>
      <c r="P663" s="174" t="s">
        <v>56</v>
      </c>
      <c r="Q663" s="15" t="s">
        <v>717</v>
      </c>
      <c r="R663" s="15">
        <v>9</v>
      </c>
      <c r="S663" s="15" t="s">
        <v>182</v>
      </c>
      <c r="T663" s="174" t="s">
        <v>718</v>
      </c>
      <c r="U663" s="174" t="s">
        <v>45</v>
      </c>
      <c r="V663" s="174" t="s">
        <v>280</v>
      </c>
      <c r="W663" s="271"/>
    </row>
    <row r="664" spans="1:58" s="272" customFormat="1" ht="16.5" customHeight="1" x14ac:dyDescent="0.25">
      <c r="A664" s="280">
        <v>36</v>
      </c>
      <c r="B664" s="288" t="s">
        <v>174</v>
      </c>
      <c r="C664" s="117">
        <v>3</v>
      </c>
      <c r="D664" s="117">
        <v>10</v>
      </c>
      <c r="E664" s="117">
        <v>0</v>
      </c>
      <c r="F664" s="117">
        <v>0</v>
      </c>
      <c r="G664" s="117">
        <v>0</v>
      </c>
      <c r="H664" s="117">
        <v>10</v>
      </c>
      <c r="I664" s="117">
        <v>0</v>
      </c>
      <c r="J664" s="117">
        <f t="shared" si="32"/>
        <v>23</v>
      </c>
      <c r="K664" s="117">
        <v>3</v>
      </c>
      <c r="L664" s="267">
        <f t="shared" si="31"/>
        <v>0.21698113207547171</v>
      </c>
      <c r="M664" s="117" t="s">
        <v>16</v>
      </c>
      <c r="N664" s="174" t="s">
        <v>413</v>
      </c>
      <c r="O664" s="175" t="s">
        <v>18</v>
      </c>
      <c r="P664" s="174" t="s">
        <v>90</v>
      </c>
      <c r="Q664" s="15" t="s">
        <v>1302</v>
      </c>
      <c r="R664" s="15">
        <v>9</v>
      </c>
      <c r="S664" s="15" t="s">
        <v>182</v>
      </c>
      <c r="T664" s="174" t="s">
        <v>1303</v>
      </c>
      <c r="U664" s="174" t="s">
        <v>45</v>
      </c>
      <c r="V664" s="174" t="s">
        <v>233</v>
      </c>
      <c r="W664" s="271"/>
    </row>
    <row r="665" spans="1:58" s="272" customFormat="1" ht="16.5" customHeight="1" x14ac:dyDescent="0.25">
      <c r="A665" s="280">
        <v>37</v>
      </c>
      <c r="B665" s="288" t="s">
        <v>149</v>
      </c>
      <c r="C665" s="117">
        <v>2</v>
      </c>
      <c r="D665" s="117">
        <v>10</v>
      </c>
      <c r="E665" s="117">
        <v>0</v>
      </c>
      <c r="F665" s="117">
        <v>0</v>
      </c>
      <c r="G665" s="117">
        <v>0</v>
      </c>
      <c r="H665" s="117">
        <v>10</v>
      </c>
      <c r="I665" s="117">
        <v>0</v>
      </c>
      <c r="J665" s="117">
        <f t="shared" si="32"/>
        <v>22</v>
      </c>
      <c r="K665" s="117">
        <v>5</v>
      </c>
      <c r="L665" s="267">
        <f t="shared" si="31"/>
        <v>0.20754716981132076</v>
      </c>
      <c r="M665" s="117" t="s">
        <v>16</v>
      </c>
      <c r="N665" s="174" t="s">
        <v>981</v>
      </c>
      <c r="O665" s="175" t="s">
        <v>982</v>
      </c>
      <c r="P665" s="174" t="s">
        <v>90</v>
      </c>
      <c r="Q665" s="15" t="s">
        <v>969</v>
      </c>
      <c r="R665" s="15">
        <v>9</v>
      </c>
      <c r="S665" s="15" t="s">
        <v>246</v>
      </c>
      <c r="T665" s="174" t="s">
        <v>970</v>
      </c>
      <c r="U665" s="174" t="s">
        <v>346</v>
      </c>
      <c r="V665" s="174" t="s">
        <v>90</v>
      </c>
      <c r="W665" s="271"/>
    </row>
    <row r="666" spans="1:58" s="272" customFormat="1" ht="16.5" customHeight="1" x14ac:dyDescent="0.25">
      <c r="A666" s="280">
        <v>37</v>
      </c>
      <c r="B666" s="288" t="s">
        <v>176</v>
      </c>
      <c r="C666" s="117">
        <v>6</v>
      </c>
      <c r="D666" s="117">
        <v>12</v>
      </c>
      <c r="E666" s="117">
        <v>2</v>
      </c>
      <c r="F666" s="117">
        <v>0</v>
      </c>
      <c r="G666" s="117">
        <v>2</v>
      </c>
      <c r="H666" s="117">
        <v>0</v>
      </c>
      <c r="I666" s="117">
        <v>0</v>
      </c>
      <c r="J666" s="117">
        <f t="shared" si="32"/>
        <v>22</v>
      </c>
      <c r="K666" s="117">
        <v>3</v>
      </c>
      <c r="L666" s="267">
        <f t="shared" si="31"/>
        <v>0.20754716981132076</v>
      </c>
      <c r="M666" s="117" t="s">
        <v>16</v>
      </c>
      <c r="N666" s="174" t="s">
        <v>729</v>
      </c>
      <c r="O666" s="175" t="s">
        <v>578</v>
      </c>
      <c r="P666" s="174" t="s">
        <v>730</v>
      </c>
      <c r="Q666" s="15" t="s">
        <v>717</v>
      </c>
      <c r="R666" s="15">
        <v>9</v>
      </c>
      <c r="S666" s="15" t="s">
        <v>182</v>
      </c>
      <c r="T666" s="174" t="s">
        <v>718</v>
      </c>
      <c r="U666" s="174" t="s">
        <v>45</v>
      </c>
      <c r="V666" s="174" t="s">
        <v>280</v>
      </c>
      <c r="W666" s="271"/>
    </row>
    <row r="667" spans="1:58" s="272" customFormat="1" ht="16.5" customHeight="1" x14ac:dyDescent="0.25">
      <c r="A667" s="280">
        <v>37</v>
      </c>
      <c r="B667" s="288" t="s">
        <v>169</v>
      </c>
      <c r="C667" s="117">
        <v>10</v>
      </c>
      <c r="D667" s="117">
        <v>0</v>
      </c>
      <c r="E667" s="117">
        <v>0</v>
      </c>
      <c r="F667" s="117">
        <v>0</v>
      </c>
      <c r="G667" s="117">
        <v>0</v>
      </c>
      <c r="H667" s="117">
        <v>12</v>
      </c>
      <c r="I667" s="117">
        <v>0</v>
      </c>
      <c r="J667" s="117">
        <f t="shared" si="32"/>
        <v>22</v>
      </c>
      <c r="K667" s="117">
        <v>1</v>
      </c>
      <c r="L667" s="267">
        <f t="shared" si="31"/>
        <v>0.20754716981132076</v>
      </c>
      <c r="M667" s="117" t="s">
        <v>16</v>
      </c>
      <c r="N667" s="174" t="s">
        <v>297</v>
      </c>
      <c r="O667" s="175" t="s">
        <v>151</v>
      </c>
      <c r="P667" s="174" t="s">
        <v>70</v>
      </c>
      <c r="Q667" s="15" t="s">
        <v>287</v>
      </c>
      <c r="R667" s="15">
        <v>9</v>
      </c>
      <c r="S667" s="15" t="s">
        <v>182</v>
      </c>
      <c r="T667" s="174" t="s">
        <v>288</v>
      </c>
      <c r="U667" s="174" t="s">
        <v>289</v>
      </c>
      <c r="V667" s="174" t="s">
        <v>277</v>
      </c>
      <c r="W667" s="278"/>
      <c r="X667" s="273"/>
      <c r="Y667" s="273"/>
      <c r="Z667" s="273"/>
      <c r="AA667" s="273"/>
      <c r="AB667" s="273"/>
      <c r="AC667" s="273"/>
      <c r="AD667" s="273"/>
      <c r="AE667" s="273"/>
      <c r="AF667" s="273"/>
      <c r="AG667" s="273"/>
      <c r="AH667" s="273"/>
      <c r="AI667" s="273"/>
      <c r="AJ667" s="273"/>
      <c r="AK667" s="273"/>
      <c r="AL667" s="273"/>
      <c r="AM667" s="273"/>
      <c r="AN667" s="273"/>
      <c r="AO667" s="273"/>
      <c r="AP667" s="273"/>
      <c r="AQ667" s="273"/>
      <c r="AR667" s="273"/>
      <c r="AS667" s="273"/>
      <c r="AT667" s="273"/>
      <c r="AU667" s="273"/>
      <c r="AV667" s="273"/>
      <c r="AW667" s="273"/>
      <c r="AX667" s="273"/>
      <c r="AY667" s="273"/>
      <c r="AZ667" s="273"/>
      <c r="BA667" s="273"/>
      <c r="BB667" s="273"/>
      <c r="BC667" s="273"/>
      <c r="BD667" s="273"/>
      <c r="BE667" s="273"/>
      <c r="BF667" s="273"/>
    </row>
    <row r="668" spans="1:58" s="272" customFormat="1" ht="16.5" customHeight="1" x14ac:dyDescent="0.25">
      <c r="A668" s="280">
        <v>37</v>
      </c>
      <c r="B668" s="288" t="s">
        <v>299</v>
      </c>
      <c r="C668" s="117">
        <v>2</v>
      </c>
      <c r="D668" s="117">
        <v>2</v>
      </c>
      <c r="E668" s="117">
        <v>3</v>
      </c>
      <c r="F668" s="117">
        <v>5</v>
      </c>
      <c r="G668" s="117">
        <v>4</v>
      </c>
      <c r="H668" s="117">
        <v>4</v>
      </c>
      <c r="I668" s="117">
        <v>2</v>
      </c>
      <c r="J668" s="117">
        <f t="shared" si="32"/>
        <v>22</v>
      </c>
      <c r="K668" s="117">
        <v>6</v>
      </c>
      <c r="L668" s="267">
        <f t="shared" si="31"/>
        <v>0.20754716981132076</v>
      </c>
      <c r="M668" s="117" t="s">
        <v>16</v>
      </c>
      <c r="N668" s="174" t="s">
        <v>1759</v>
      </c>
      <c r="O668" s="175" t="s">
        <v>1760</v>
      </c>
      <c r="P668" s="174" t="s">
        <v>90</v>
      </c>
      <c r="Q668" s="15" t="s">
        <v>2256</v>
      </c>
      <c r="R668" s="15">
        <v>9</v>
      </c>
      <c r="S668" s="15" t="s">
        <v>1754</v>
      </c>
      <c r="T668" s="174" t="s">
        <v>1755</v>
      </c>
      <c r="U668" s="174" t="s">
        <v>1574</v>
      </c>
      <c r="V668" s="174" t="s">
        <v>1428</v>
      </c>
      <c r="W668" s="278"/>
      <c r="X668" s="273"/>
      <c r="Y668" s="273"/>
      <c r="Z668" s="273"/>
      <c r="AA668" s="273"/>
      <c r="AB668" s="273"/>
      <c r="AC668" s="273"/>
      <c r="AD668" s="273"/>
      <c r="AE668" s="273"/>
      <c r="AF668" s="273"/>
      <c r="AG668" s="273"/>
      <c r="AH668" s="273"/>
      <c r="AI668" s="273"/>
      <c r="AJ668" s="273"/>
      <c r="AK668" s="273"/>
      <c r="AL668" s="273"/>
      <c r="AM668" s="273"/>
      <c r="AN668" s="273"/>
      <c r="AO668" s="273"/>
      <c r="AP668" s="273"/>
      <c r="AQ668" s="273"/>
      <c r="AR668" s="273"/>
      <c r="AS668" s="273"/>
      <c r="AT668" s="273"/>
      <c r="AU668" s="273"/>
      <c r="AV668" s="273"/>
      <c r="AW668" s="273"/>
      <c r="AX668" s="273"/>
      <c r="AY668" s="273"/>
      <c r="AZ668" s="273"/>
      <c r="BA668" s="273"/>
      <c r="BB668" s="273"/>
      <c r="BC668" s="273"/>
      <c r="BD668" s="273"/>
      <c r="BE668" s="273"/>
      <c r="BF668" s="273"/>
    </row>
    <row r="669" spans="1:58" s="272" customFormat="1" ht="16.5" customHeight="1" x14ac:dyDescent="0.25">
      <c r="A669" s="280">
        <v>37</v>
      </c>
      <c r="B669" s="288" t="s">
        <v>174</v>
      </c>
      <c r="C669" s="117">
        <v>7</v>
      </c>
      <c r="D669" s="117">
        <v>12</v>
      </c>
      <c r="E669" s="117">
        <v>0</v>
      </c>
      <c r="F669" s="117">
        <v>0</v>
      </c>
      <c r="G669" s="117">
        <v>0</v>
      </c>
      <c r="H669" s="117">
        <v>3</v>
      </c>
      <c r="I669" s="117">
        <v>0</v>
      </c>
      <c r="J669" s="117">
        <f t="shared" si="32"/>
        <v>22</v>
      </c>
      <c r="K669" s="117">
        <v>2</v>
      </c>
      <c r="L669" s="267">
        <f t="shared" si="31"/>
        <v>0.20754716981132076</v>
      </c>
      <c r="M669" s="117" t="s">
        <v>16</v>
      </c>
      <c r="N669" s="174" t="s">
        <v>915</v>
      </c>
      <c r="O669" s="175" t="s">
        <v>916</v>
      </c>
      <c r="P669" s="174" t="s">
        <v>530</v>
      </c>
      <c r="Q669" s="15" t="s">
        <v>909</v>
      </c>
      <c r="R669" s="15">
        <v>9</v>
      </c>
      <c r="S669" s="15" t="s">
        <v>246</v>
      </c>
      <c r="T669" s="174" t="s">
        <v>910</v>
      </c>
      <c r="U669" s="174" t="s">
        <v>45</v>
      </c>
      <c r="V669" s="174" t="s">
        <v>168</v>
      </c>
      <c r="W669" s="271"/>
    </row>
    <row r="670" spans="1:58" s="272" customFormat="1" ht="16.5" customHeight="1" x14ac:dyDescent="0.25">
      <c r="A670" s="280">
        <v>37</v>
      </c>
      <c r="B670" s="288" t="s">
        <v>172</v>
      </c>
      <c r="C670" s="117">
        <v>0</v>
      </c>
      <c r="D670" s="117">
        <v>10</v>
      </c>
      <c r="E670" s="117">
        <v>0</v>
      </c>
      <c r="F670" s="117">
        <v>0</v>
      </c>
      <c r="G670" s="117">
        <v>0</v>
      </c>
      <c r="H670" s="117">
        <v>12</v>
      </c>
      <c r="I670" s="117">
        <v>0</v>
      </c>
      <c r="J670" s="117">
        <f t="shared" si="32"/>
        <v>22</v>
      </c>
      <c r="K670" s="117">
        <v>4</v>
      </c>
      <c r="L670" s="267">
        <f t="shared" si="31"/>
        <v>0.20754716981132076</v>
      </c>
      <c r="M670" s="117" t="s">
        <v>16</v>
      </c>
      <c r="N670" s="174" t="s">
        <v>1380</v>
      </c>
      <c r="O670" s="175" t="s">
        <v>1381</v>
      </c>
      <c r="P670" s="174" t="s">
        <v>185</v>
      </c>
      <c r="Q670" s="15" t="s">
        <v>1302</v>
      </c>
      <c r="R670" s="15">
        <v>9</v>
      </c>
      <c r="S670" s="15" t="s">
        <v>182</v>
      </c>
      <c r="T670" s="174" t="s">
        <v>1303</v>
      </c>
      <c r="U670" s="174" t="s">
        <v>45</v>
      </c>
      <c r="V670" s="174" t="s">
        <v>233</v>
      </c>
      <c r="W670" s="271"/>
    </row>
    <row r="671" spans="1:58" s="272" customFormat="1" ht="16.5" customHeight="1" x14ac:dyDescent="0.25">
      <c r="A671" s="280">
        <v>37</v>
      </c>
      <c r="B671" s="288" t="s">
        <v>410</v>
      </c>
      <c r="C671" s="117">
        <v>7</v>
      </c>
      <c r="D671" s="117">
        <v>2</v>
      </c>
      <c r="E671" s="117">
        <v>3</v>
      </c>
      <c r="F671" s="117">
        <v>0</v>
      </c>
      <c r="G671" s="117">
        <v>5</v>
      </c>
      <c r="H671" s="117">
        <v>0</v>
      </c>
      <c r="I671" s="117">
        <v>5</v>
      </c>
      <c r="J671" s="117">
        <f t="shared" si="32"/>
        <v>22</v>
      </c>
      <c r="K671" s="117">
        <v>3</v>
      </c>
      <c r="L671" s="267">
        <f t="shared" si="31"/>
        <v>0.20754716981132076</v>
      </c>
      <c r="M671" s="117" t="s">
        <v>16</v>
      </c>
      <c r="N671" s="174" t="s">
        <v>2132</v>
      </c>
      <c r="O671" s="175" t="s">
        <v>705</v>
      </c>
      <c r="P671" s="174" t="s">
        <v>377</v>
      </c>
      <c r="Q671" s="15" t="s">
        <v>2128</v>
      </c>
      <c r="R671" s="15">
        <v>9</v>
      </c>
      <c r="S671" s="15" t="s">
        <v>182</v>
      </c>
      <c r="T671" s="174" t="s">
        <v>2129</v>
      </c>
      <c r="U671" s="174" t="s">
        <v>153</v>
      </c>
      <c r="V671" s="174" t="s">
        <v>457</v>
      </c>
      <c r="W671" s="271"/>
    </row>
    <row r="672" spans="1:58" s="272" customFormat="1" ht="16.5" customHeight="1" x14ac:dyDescent="0.25">
      <c r="A672" s="280">
        <v>37</v>
      </c>
      <c r="B672" s="288" t="s">
        <v>145</v>
      </c>
      <c r="C672" s="117">
        <v>10</v>
      </c>
      <c r="D672" s="117">
        <v>12</v>
      </c>
      <c r="E672" s="117">
        <v>0</v>
      </c>
      <c r="F672" s="117">
        <v>0</v>
      </c>
      <c r="G672" s="117">
        <v>0</v>
      </c>
      <c r="H672" s="117">
        <v>0</v>
      </c>
      <c r="I672" s="117">
        <v>0</v>
      </c>
      <c r="J672" s="117">
        <f t="shared" si="32"/>
        <v>22</v>
      </c>
      <c r="K672" s="117">
        <v>2</v>
      </c>
      <c r="L672" s="267">
        <f t="shared" si="31"/>
        <v>0.20754716981132076</v>
      </c>
      <c r="M672" s="117" t="s">
        <v>16</v>
      </c>
      <c r="N672" s="174" t="s">
        <v>917</v>
      </c>
      <c r="O672" s="175" t="s">
        <v>507</v>
      </c>
      <c r="P672" s="174" t="s">
        <v>123</v>
      </c>
      <c r="Q672" s="15" t="s">
        <v>909</v>
      </c>
      <c r="R672" s="15">
        <v>9</v>
      </c>
      <c r="S672" s="15" t="s">
        <v>182</v>
      </c>
      <c r="T672" s="174" t="s">
        <v>910</v>
      </c>
      <c r="U672" s="174" t="s">
        <v>45</v>
      </c>
      <c r="V672" s="174" t="s">
        <v>168</v>
      </c>
      <c r="W672" s="271"/>
    </row>
    <row r="673" spans="1:58" s="272" customFormat="1" ht="16.5" customHeight="1" x14ac:dyDescent="0.25">
      <c r="A673" s="280">
        <v>38</v>
      </c>
      <c r="B673" s="288" t="s">
        <v>163</v>
      </c>
      <c r="C673" s="117">
        <v>5</v>
      </c>
      <c r="D673" s="117">
        <v>10</v>
      </c>
      <c r="E673" s="117">
        <v>0.5</v>
      </c>
      <c r="F673" s="117">
        <v>1</v>
      </c>
      <c r="G673" s="117">
        <v>0</v>
      </c>
      <c r="H673" s="117">
        <v>2</v>
      </c>
      <c r="I673" s="117">
        <v>3</v>
      </c>
      <c r="J673" s="117">
        <f t="shared" si="32"/>
        <v>21.5</v>
      </c>
      <c r="K673" s="117">
        <v>2</v>
      </c>
      <c r="L673" s="267">
        <f t="shared" si="31"/>
        <v>0.20283018867924529</v>
      </c>
      <c r="M673" s="265" t="s">
        <v>67</v>
      </c>
      <c r="N673" s="174" t="s">
        <v>2013</v>
      </c>
      <c r="O673" s="175" t="s">
        <v>126</v>
      </c>
      <c r="P673" s="174" t="s">
        <v>123</v>
      </c>
      <c r="Q673" s="15" t="s">
        <v>1999</v>
      </c>
      <c r="R673" s="15">
        <v>9</v>
      </c>
      <c r="S673" s="15">
        <v>2</v>
      </c>
      <c r="T673" s="174" t="s">
        <v>2000</v>
      </c>
      <c r="U673" s="174" t="s">
        <v>34</v>
      </c>
      <c r="V673" s="174" t="s">
        <v>162</v>
      </c>
      <c r="W673" s="271"/>
    </row>
    <row r="674" spans="1:58" s="272" customFormat="1" ht="16.5" customHeight="1" x14ac:dyDescent="0.25">
      <c r="A674" s="280">
        <v>39</v>
      </c>
      <c r="B674" s="288" t="s">
        <v>145</v>
      </c>
      <c r="C674" s="117">
        <v>10</v>
      </c>
      <c r="D674" s="117">
        <v>11</v>
      </c>
      <c r="E674" s="117">
        <v>0</v>
      </c>
      <c r="F674" s="117">
        <v>0</v>
      </c>
      <c r="G674" s="117">
        <v>0</v>
      </c>
      <c r="H674" s="117">
        <v>0</v>
      </c>
      <c r="I674" s="117">
        <v>0</v>
      </c>
      <c r="J674" s="117">
        <f t="shared" si="32"/>
        <v>21</v>
      </c>
      <c r="K674" s="117">
        <v>3</v>
      </c>
      <c r="L674" s="267">
        <f t="shared" si="31"/>
        <v>0.19811320754716982</v>
      </c>
      <c r="M674" s="117" t="s">
        <v>16</v>
      </c>
      <c r="N674" s="271" t="s">
        <v>2083</v>
      </c>
      <c r="O674" s="276" t="s">
        <v>265</v>
      </c>
      <c r="P674" s="276" t="s">
        <v>19</v>
      </c>
      <c r="Q674" s="15" t="s">
        <v>2031</v>
      </c>
      <c r="R674" s="265">
        <v>9</v>
      </c>
      <c r="S674" s="15" t="s">
        <v>309</v>
      </c>
      <c r="T674" s="263" t="s">
        <v>2032</v>
      </c>
      <c r="U674" s="263" t="s">
        <v>34</v>
      </c>
      <c r="V674" s="263" t="s">
        <v>148</v>
      </c>
      <c r="W674" s="271"/>
    </row>
    <row r="675" spans="1:58" s="272" customFormat="1" ht="16.5" customHeight="1" x14ac:dyDescent="0.25">
      <c r="A675" s="280">
        <v>40</v>
      </c>
      <c r="B675" s="288" t="s">
        <v>149</v>
      </c>
      <c r="C675" s="117">
        <v>6</v>
      </c>
      <c r="D675" s="117">
        <v>12</v>
      </c>
      <c r="E675" s="117">
        <v>0</v>
      </c>
      <c r="F675" s="117">
        <v>0</v>
      </c>
      <c r="G675" s="117">
        <v>2</v>
      </c>
      <c r="H675" s="117">
        <v>0</v>
      </c>
      <c r="I675" s="117">
        <v>0</v>
      </c>
      <c r="J675" s="117">
        <f t="shared" si="32"/>
        <v>20</v>
      </c>
      <c r="K675" s="117">
        <v>4</v>
      </c>
      <c r="L675" s="267">
        <f t="shared" si="31"/>
        <v>0.18867924528301888</v>
      </c>
      <c r="M675" s="117" t="s">
        <v>16</v>
      </c>
      <c r="N675" s="263" t="s">
        <v>731</v>
      </c>
      <c r="O675" s="174" t="s">
        <v>580</v>
      </c>
      <c r="P675" s="174" t="s">
        <v>60</v>
      </c>
      <c r="Q675" s="15" t="s">
        <v>717</v>
      </c>
      <c r="R675" s="265">
        <v>9</v>
      </c>
      <c r="S675" s="15" t="s">
        <v>182</v>
      </c>
      <c r="T675" s="263" t="s">
        <v>718</v>
      </c>
      <c r="U675" s="263" t="s">
        <v>45</v>
      </c>
      <c r="V675" s="263" t="s">
        <v>280</v>
      </c>
      <c r="W675" s="271"/>
    </row>
    <row r="676" spans="1:58" s="272" customFormat="1" ht="16.5" customHeight="1" x14ac:dyDescent="0.25">
      <c r="A676" s="280">
        <v>40</v>
      </c>
      <c r="B676" s="288" t="s">
        <v>299</v>
      </c>
      <c r="C676" s="117">
        <v>8</v>
      </c>
      <c r="D676" s="117">
        <v>12</v>
      </c>
      <c r="E676" s="117">
        <v>0</v>
      </c>
      <c r="F676" s="117">
        <v>0</v>
      </c>
      <c r="G676" s="117">
        <v>0</v>
      </c>
      <c r="H676" s="117">
        <v>0</v>
      </c>
      <c r="I676" s="117">
        <v>0</v>
      </c>
      <c r="J676" s="117">
        <f t="shared" si="32"/>
        <v>20</v>
      </c>
      <c r="K676" s="117">
        <v>3</v>
      </c>
      <c r="L676" s="267">
        <f t="shared" si="31"/>
        <v>0.18867924528301888</v>
      </c>
      <c r="M676" s="117" t="s">
        <v>16</v>
      </c>
      <c r="N676" s="263" t="s">
        <v>918</v>
      </c>
      <c r="O676" s="174" t="s">
        <v>153</v>
      </c>
      <c r="P676" s="174" t="s">
        <v>168</v>
      </c>
      <c r="Q676" s="15" t="s">
        <v>909</v>
      </c>
      <c r="R676" s="265">
        <v>9</v>
      </c>
      <c r="S676" s="15" t="s">
        <v>182</v>
      </c>
      <c r="T676" s="263" t="s">
        <v>910</v>
      </c>
      <c r="U676" s="263" t="s">
        <v>45</v>
      </c>
      <c r="V676" s="263" t="s">
        <v>168</v>
      </c>
      <c r="W676" s="271"/>
    </row>
    <row r="677" spans="1:58" s="272" customFormat="1" ht="16.5" customHeight="1" x14ac:dyDescent="0.25">
      <c r="A677" s="280">
        <v>40</v>
      </c>
      <c r="B677" s="288" t="s">
        <v>157</v>
      </c>
      <c r="C677" s="117">
        <v>7</v>
      </c>
      <c r="D677" s="117">
        <v>1</v>
      </c>
      <c r="E677" s="117">
        <v>0</v>
      </c>
      <c r="F677" s="117">
        <v>0</v>
      </c>
      <c r="G677" s="117">
        <v>0</v>
      </c>
      <c r="H677" s="117">
        <v>12</v>
      </c>
      <c r="I677" s="117">
        <v>0</v>
      </c>
      <c r="J677" s="117">
        <f t="shared" si="32"/>
        <v>20</v>
      </c>
      <c r="K677" s="117">
        <v>9</v>
      </c>
      <c r="L677" s="267">
        <f t="shared" si="31"/>
        <v>0.18867924528301888</v>
      </c>
      <c r="M677" s="117" t="s">
        <v>16</v>
      </c>
      <c r="N677" s="263" t="s">
        <v>383</v>
      </c>
      <c r="O677" s="174" t="s">
        <v>307</v>
      </c>
      <c r="P677" s="174" t="s">
        <v>90</v>
      </c>
      <c r="Q677" s="15" t="s">
        <v>308</v>
      </c>
      <c r="R677" s="265">
        <v>9</v>
      </c>
      <c r="S677" s="15" t="s">
        <v>309</v>
      </c>
      <c r="T677" s="263" t="s">
        <v>310</v>
      </c>
      <c r="U677" s="263" t="s">
        <v>311</v>
      </c>
      <c r="V677" s="263" t="s">
        <v>277</v>
      </c>
      <c r="W677" s="271"/>
    </row>
    <row r="678" spans="1:58" s="272" customFormat="1" ht="16.5" customHeight="1" x14ac:dyDescent="0.25">
      <c r="A678" s="280">
        <v>40</v>
      </c>
      <c r="B678" s="288" t="s">
        <v>159</v>
      </c>
      <c r="C678" s="117">
        <v>10</v>
      </c>
      <c r="D678" s="117">
        <v>10</v>
      </c>
      <c r="E678" s="117">
        <v>0</v>
      </c>
      <c r="F678" s="117">
        <v>0</v>
      </c>
      <c r="G678" s="117">
        <v>0</v>
      </c>
      <c r="H678" s="117">
        <v>0</v>
      </c>
      <c r="I678" s="117">
        <v>0</v>
      </c>
      <c r="J678" s="117">
        <f t="shared" si="32"/>
        <v>20</v>
      </c>
      <c r="K678" s="117">
        <v>1</v>
      </c>
      <c r="L678" s="267">
        <f t="shared" si="31"/>
        <v>0.18867924528301888</v>
      </c>
      <c r="M678" s="117" t="s">
        <v>16</v>
      </c>
      <c r="N678" s="263" t="s">
        <v>1087</v>
      </c>
      <c r="O678" s="174" t="s">
        <v>111</v>
      </c>
      <c r="P678" s="174" t="s">
        <v>1088</v>
      </c>
      <c r="Q678" s="15" t="s">
        <v>1080</v>
      </c>
      <c r="R678" s="265">
        <v>9</v>
      </c>
      <c r="S678" s="15" t="s">
        <v>182</v>
      </c>
      <c r="T678" s="263" t="s">
        <v>1089</v>
      </c>
      <c r="U678" s="263" t="s">
        <v>271</v>
      </c>
      <c r="V678" s="263" t="s">
        <v>28</v>
      </c>
      <c r="W678" s="271"/>
    </row>
    <row r="679" spans="1:58" s="272" customFormat="1" ht="16.5" customHeight="1" x14ac:dyDescent="0.25">
      <c r="A679" s="280">
        <v>40</v>
      </c>
      <c r="B679" s="288" t="s">
        <v>143</v>
      </c>
      <c r="C679" s="117">
        <v>4</v>
      </c>
      <c r="D679" s="117">
        <v>8</v>
      </c>
      <c r="E679" s="117">
        <v>0</v>
      </c>
      <c r="F679" s="117">
        <v>0</v>
      </c>
      <c r="G679" s="117">
        <v>2</v>
      </c>
      <c r="H679" s="117">
        <v>6</v>
      </c>
      <c r="I679" s="117">
        <v>0</v>
      </c>
      <c r="J679" s="117">
        <f t="shared" si="32"/>
        <v>20</v>
      </c>
      <c r="K679" s="266">
        <v>3</v>
      </c>
      <c r="L679" s="267">
        <f t="shared" si="31"/>
        <v>0.18867924528301888</v>
      </c>
      <c r="M679" s="117" t="s">
        <v>16</v>
      </c>
      <c r="N679" s="268" t="s">
        <v>26</v>
      </c>
      <c r="O679" s="269" t="s">
        <v>144</v>
      </c>
      <c r="P679" s="269" t="s">
        <v>28</v>
      </c>
      <c r="Q679" s="15" t="s">
        <v>20</v>
      </c>
      <c r="R679" s="270">
        <v>9</v>
      </c>
      <c r="S679" s="15" t="s">
        <v>21</v>
      </c>
      <c r="T679" s="271" t="s">
        <v>33</v>
      </c>
      <c r="U679" s="271" t="s">
        <v>34</v>
      </c>
      <c r="V679" s="271" t="s">
        <v>35</v>
      </c>
      <c r="W679" s="271"/>
    </row>
    <row r="680" spans="1:58" s="272" customFormat="1" ht="16.5" customHeight="1" x14ac:dyDescent="0.25">
      <c r="A680" s="280">
        <v>41</v>
      </c>
      <c r="B680" s="288" t="s">
        <v>407</v>
      </c>
      <c r="C680" s="117">
        <v>7</v>
      </c>
      <c r="D680" s="117">
        <v>12</v>
      </c>
      <c r="E680" s="117">
        <v>0</v>
      </c>
      <c r="F680" s="117">
        <v>0</v>
      </c>
      <c r="G680" s="117">
        <v>0</v>
      </c>
      <c r="H680" s="117">
        <v>0</v>
      </c>
      <c r="I680" s="117">
        <v>0</v>
      </c>
      <c r="J680" s="117">
        <f t="shared" si="32"/>
        <v>19</v>
      </c>
      <c r="K680" s="117">
        <v>3</v>
      </c>
      <c r="L680" s="267">
        <f t="shared" si="31"/>
        <v>0.17924528301886791</v>
      </c>
      <c r="M680" s="117" t="s">
        <v>16</v>
      </c>
      <c r="N680" s="263" t="s">
        <v>592</v>
      </c>
      <c r="O680" s="174" t="s">
        <v>153</v>
      </c>
      <c r="P680" s="174" t="s">
        <v>56</v>
      </c>
      <c r="Q680" s="15" t="s">
        <v>545</v>
      </c>
      <c r="R680" s="265">
        <v>9</v>
      </c>
      <c r="S680" s="15" t="s">
        <v>309</v>
      </c>
      <c r="T680" s="263" t="s">
        <v>554</v>
      </c>
      <c r="U680" s="263" t="s">
        <v>522</v>
      </c>
      <c r="V680" s="263" t="s">
        <v>148</v>
      </c>
      <c r="W680" s="271"/>
    </row>
    <row r="681" spans="1:58" s="272" customFormat="1" ht="16.5" customHeight="1" x14ac:dyDescent="0.25">
      <c r="A681" s="280">
        <v>41</v>
      </c>
      <c r="B681" s="288" t="s">
        <v>299</v>
      </c>
      <c r="C681" s="117">
        <v>10</v>
      </c>
      <c r="D681" s="117">
        <v>4</v>
      </c>
      <c r="E681" s="117">
        <v>1</v>
      </c>
      <c r="F681" s="117">
        <v>0</v>
      </c>
      <c r="G681" s="117">
        <v>0</v>
      </c>
      <c r="H681" s="117">
        <v>0</v>
      </c>
      <c r="I681" s="117">
        <v>4</v>
      </c>
      <c r="J681" s="117">
        <f t="shared" si="32"/>
        <v>19</v>
      </c>
      <c r="K681" s="117">
        <v>3</v>
      </c>
      <c r="L681" s="267">
        <f t="shared" si="31"/>
        <v>0.17924528301886791</v>
      </c>
      <c r="M681" s="117" t="s">
        <v>16</v>
      </c>
      <c r="N681" s="263" t="s">
        <v>590</v>
      </c>
      <c r="O681" s="174" t="s">
        <v>591</v>
      </c>
      <c r="P681" s="174" t="s">
        <v>28</v>
      </c>
      <c r="Q681" s="15" t="s">
        <v>545</v>
      </c>
      <c r="R681" s="265">
        <v>9</v>
      </c>
      <c r="S681" s="15" t="s">
        <v>182</v>
      </c>
      <c r="T681" s="263" t="s">
        <v>554</v>
      </c>
      <c r="U681" s="263" t="s">
        <v>522</v>
      </c>
      <c r="V681" s="263" t="s">
        <v>148</v>
      </c>
      <c r="W681" s="271"/>
    </row>
    <row r="682" spans="1:58" s="272" customFormat="1" ht="16.5" customHeight="1" x14ac:dyDescent="0.25">
      <c r="A682" s="280">
        <v>41</v>
      </c>
      <c r="B682" s="288" t="s">
        <v>163</v>
      </c>
      <c r="C682" s="117">
        <v>7</v>
      </c>
      <c r="D682" s="117">
        <v>12</v>
      </c>
      <c r="E682" s="117">
        <v>0</v>
      </c>
      <c r="F682" s="117">
        <v>0</v>
      </c>
      <c r="G682" s="117">
        <v>0</v>
      </c>
      <c r="H682" s="117">
        <v>0</v>
      </c>
      <c r="I682" s="117">
        <v>0</v>
      </c>
      <c r="J682" s="117">
        <f t="shared" si="32"/>
        <v>19</v>
      </c>
      <c r="K682" s="117">
        <v>4</v>
      </c>
      <c r="L682" s="267">
        <f t="shared" si="31"/>
        <v>0.17924528301886791</v>
      </c>
      <c r="M682" s="117" t="s">
        <v>16</v>
      </c>
      <c r="N682" s="263" t="s">
        <v>919</v>
      </c>
      <c r="O682" s="174" t="s">
        <v>256</v>
      </c>
      <c r="P682" s="174" t="s">
        <v>123</v>
      </c>
      <c r="Q682" s="15" t="s">
        <v>909</v>
      </c>
      <c r="R682" s="265">
        <v>9</v>
      </c>
      <c r="S682" s="15" t="s">
        <v>182</v>
      </c>
      <c r="T682" s="263" t="s">
        <v>910</v>
      </c>
      <c r="U682" s="263" t="s">
        <v>45</v>
      </c>
      <c r="V682" s="263" t="s">
        <v>168</v>
      </c>
      <c r="W682" s="271"/>
    </row>
    <row r="683" spans="1:58" s="272" customFormat="1" ht="16.5" customHeight="1" x14ac:dyDescent="0.25">
      <c r="A683" s="280">
        <v>41</v>
      </c>
      <c r="B683" s="288" t="s">
        <v>299</v>
      </c>
      <c r="C683" s="117">
        <v>7</v>
      </c>
      <c r="D683" s="117">
        <v>12</v>
      </c>
      <c r="E683" s="117">
        <v>0</v>
      </c>
      <c r="F683" s="117">
        <v>0</v>
      </c>
      <c r="G683" s="117">
        <v>0</v>
      </c>
      <c r="H683" s="117">
        <v>0</v>
      </c>
      <c r="I683" s="117">
        <v>0</v>
      </c>
      <c r="J683" s="117">
        <f t="shared" si="32"/>
        <v>19</v>
      </c>
      <c r="K683" s="117">
        <v>5</v>
      </c>
      <c r="L683" s="267">
        <f t="shared" si="31"/>
        <v>0.17924528301886791</v>
      </c>
      <c r="M683" s="117" t="s">
        <v>16</v>
      </c>
      <c r="N683" s="263" t="s">
        <v>2203</v>
      </c>
      <c r="O683" s="174" t="s">
        <v>27</v>
      </c>
      <c r="P683" s="174" t="s">
        <v>120</v>
      </c>
      <c r="Q683" s="15" t="s">
        <v>2178</v>
      </c>
      <c r="R683" s="265">
        <v>9</v>
      </c>
      <c r="S683" s="15" t="s">
        <v>32</v>
      </c>
      <c r="T683" s="263" t="s">
        <v>2167</v>
      </c>
      <c r="U683" s="263" t="s">
        <v>45</v>
      </c>
      <c r="V683" s="263" t="s">
        <v>19</v>
      </c>
      <c r="W683" s="271"/>
    </row>
    <row r="684" spans="1:58" s="273" customFormat="1" ht="16.5" customHeight="1" x14ac:dyDescent="0.25">
      <c r="A684" s="280">
        <v>41</v>
      </c>
      <c r="B684" s="288" t="s">
        <v>163</v>
      </c>
      <c r="C684" s="117">
        <v>4</v>
      </c>
      <c r="D684" s="117">
        <v>12</v>
      </c>
      <c r="E684" s="117">
        <v>0</v>
      </c>
      <c r="F684" s="117">
        <v>0</v>
      </c>
      <c r="G684" s="117">
        <v>2</v>
      </c>
      <c r="H684" s="117">
        <v>1</v>
      </c>
      <c r="I684" s="117">
        <v>0</v>
      </c>
      <c r="J684" s="117">
        <f t="shared" si="32"/>
        <v>19</v>
      </c>
      <c r="K684" s="117">
        <v>1</v>
      </c>
      <c r="L684" s="267">
        <f t="shared" si="31"/>
        <v>0.17924528301886791</v>
      </c>
      <c r="M684" s="117" t="s">
        <v>16</v>
      </c>
      <c r="N684" s="174" t="s">
        <v>1012</v>
      </c>
      <c r="O684" s="175" t="s">
        <v>651</v>
      </c>
      <c r="P684" s="174" t="s">
        <v>329</v>
      </c>
      <c r="Q684" s="15" t="s">
        <v>1000</v>
      </c>
      <c r="R684" s="15">
        <v>9</v>
      </c>
      <c r="S684" s="15" t="s">
        <v>1001</v>
      </c>
      <c r="T684" s="174" t="s">
        <v>1011</v>
      </c>
      <c r="U684" s="174" t="s">
        <v>52</v>
      </c>
      <c r="V684" s="174" t="s">
        <v>19</v>
      </c>
      <c r="W684" s="271"/>
      <c r="X684" s="272"/>
      <c r="Y684" s="272"/>
      <c r="Z684" s="272"/>
      <c r="AA684" s="272"/>
      <c r="AB684" s="272"/>
      <c r="AC684" s="272"/>
      <c r="AD684" s="272"/>
      <c r="AE684" s="272"/>
      <c r="AF684" s="272"/>
      <c r="AG684" s="272"/>
      <c r="AH684" s="272"/>
      <c r="AI684" s="272"/>
      <c r="AJ684" s="272"/>
      <c r="AK684" s="272"/>
      <c r="AL684" s="272"/>
      <c r="AM684" s="272"/>
      <c r="AN684" s="272"/>
      <c r="AO684" s="272"/>
      <c r="AP684" s="272"/>
      <c r="AQ684" s="272"/>
      <c r="AR684" s="272"/>
      <c r="AS684" s="272"/>
      <c r="AT684" s="272"/>
      <c r="AU684" s="272"/>
      <c r="AV684" s="272"/>
      <c r="AW684" s="272"/>
      <c r="AX684" s="272"/>
      <c r="AY684" s="272"/>
      <c r="AZ684" s="272"/>
      <c r="BA684" s="272"/>
      <c r="BB684" s="272"/>
      <c r="BC684" s="272"/>
      <c r="BD684" s="272"/>
      <c r="BE684" s="272"/>
      <c r="BF684" s="272"/>
    </row>
    <row r="685" spans="1:58" s="273" customFormat="1" ht="16.5" customHeight="1" x14ac:dyDescent="0.25">
      <c r="A685" s="280">
        <v>41</v>
      </c>
      <c r="B685" s="288" t="s">
        <v>169</v>
      </c>
      <c r="C685" s="117">
        <v>5</v>
      </c>
      <c r="D685" s="117">
        <v>2</v>
      </c>
      <c r="E685" s="117">
        <v>0</v>
      </c>
      <c r="F685" s="117">
        <v>0</v>
      </c>
      <c r="G685" s="117">
        <v>0</v>
      </c>
      <c r="H685" s="117">
        <v>12</v>
      </c>
      <c r="I685" s="117">
        <v>0</v>
      </c>
      <c r="J685" s="117">
        <f t="shared" si="32"/>
        <v>19</v>
      </c>
      <c r="K685" s="117">
        <v>5</v>
      </c>
      <c r="L685" s="267">
        <f t="shared" si="31"/>
        <v>0.17924528301886791</v>
      </c>
      <c r="M685" s="117" t="s">
        <v>16</v>
      </c>
      <c r="N685" s="174" t="s">
        <v>732</v>
      </c>
      <c r="O685" s="175" t="s">
        <v>256</v>
      </c>
      <c r="P685" s="174" t="s">
        <v>42</v>
      </c>
      <c r="Q685" s="15" t="s">
        <v>717</v>
      </c>
      <c r="R685" s="15">
        <v>9</v>
      </c>
      <c r="S685" s="15" t="s">
        <v>246</v>
      </c>
      <c r="T685" s="174" t="s">
        <v>718</v>
      </c>
      <c r="U685" s="174" t="s">
        <v>45</v>
      </c>
      <c r="V685" s="174" t="s">
        <v>280</v>
      </c>
      <c r="W685" s="271"/>
      <c r="X685" s="272"/>
      <c r="Y685" s="272"/>
      <c r="Z685" s="272"/>
      <c r="AA685" s="272"/>
      <c r="AB685" s="272"/>
      <c r="AC685" s="272"/>
      <c r="AD685" s="272"/>
      <c r="AE685" s="272"/>
      <c r="AF685" s="272"/>
      <c r="AG685" s="272"/>
      <c r="AH685" s="272"/>
      <c r="AI685" s="272"/>
      <c r="AJ685" s="272"/>
      <c r="AK685" s="272"/>
      <c r="AL685" s="272"/>
      <c r="AM685" s="272"/>
      <c r="AN685" s="272"/>
      <c r="AO685" s="272"/>
      <c r="AP685" s="272"/>
      <c r="AQ685" s="272"/>
      <c r="AR685" s="272"/>
      <c r="AS685" s="272"/>
      <c r="AT685" s="272"/>
      <c r="AU685" s="272"/>
      <c r="AV685" s="272"/>
      <c r="AW685" s="272"/>
      <c r="AX685" s="272"/>
      <c r="AY685" s="272"/>
      <c r="AZ685" s="272"/>
      <c r="BA685" s="272"/>
      <c r="BB685" s="272"/>
      <c r="BC685" s="272"/>
      <c r="BD685" s="272"/>
      <c r="BE685" s="272"/>
      <c r="BF685" s="272"/>
    </row>
    <row r="686" spans="1:58" s="273" customFormat="1" ht="16.5" customHeight="1" x14ac:dyDescent="0.25">
      <c r="A686" s="280">
        <v>41</v>
      </c>
      <c r="B686" s="288" t="s">
        <v>163</v>
      </c>
      <c r="C686" s="117">
        <v>7</v>
      </c>
      <c r="D686" s="117">
        <v>2</v>
      </c>
      <c r="E686" s="117">
        <v>0</v>
      </c>
      <c r="F686" s="117">
        <v>0</v>
      </c>
      <c r="G686" s="117">
        <v>0</v>
      </c>
      <c r="H686" s="117">
        <v>10</v>
      </c>
      <c r="I686" s="117">
        <v>0</v>
      </c>
      <c r="J686" s="117">
        <f t="shared" si="32"/>
        <v>19</v>
      </c>
      <c r="K686" s="117">
        <v>1</v>
      </c>
      <c r="L686" s="267">
        <f t="shared" si="31"/>
        <v>0.17924528301886791</v>
      </c>
      <c r="M686" s="117" t="s">
        <v>16</v>
      </c>
      <c r="N686" s="174" t="s">
        <v>1993</v>
      </c>
      <c r="O686" s="175" t="s">
        <v>79</v>
      </c>
      <c r="P686" s="174" t="s">
        <v>19</v>
      </c>
      <c r="Q686" s="15" t="s">
        <v>1983</v>
      </c>
      <c r="R686" s="15">
        <v>9</v>
      </c>
      <c r="S686" s="15" t="s">
        <v>182</v>
      </c>
      <c r="T686" s="174" t="s">
        <v>1984</v>
      </c>
      <c r="U686" s="174" t="s">
        <v>45</v>
      </c>
      <c r="V686" s="174" t="s">
        <v>90</v>
      </c>
      <c r="W686" s="271"/>
      <c r="X686" s="272"/>
      <c r="Y686" s="272"/>
      <c r="Z686" s="272"/>
      <c r="AA686" s="272"/>
      <c r="AB686" s="272"/>
      <c r="AC686" s="272"/>
      <c r="AD686" s="272"/>
      <c r="AE686" s="272"/>
      <c r="AF686" s="272"/>
      <c r="AG686" s="272"/>
      <c r="AH686" s="272"/>
      <c r="AI686" s="272"/>
      <c r="AJ686" s="272"/>
      <c r="AK686" s="272"/>
      <c r="AL686" s="272"/>
      <c r="AM686" s="272"/>
      <c r="AN686" s="272"/>
      <c r="AO686" s="272"/>
      <c r="AP686" s="272"/>
      <c r="AQ686" s="272"/>
      <c r="AR686" s="272"/>
      <c r="AS686" s="272"/>
      <c r="AT686" s="272"/>
      <c r="AU686" s="272"/>
      <c r="AV686" s="272"/>
      <c r="AW686" s="272"/>
      <c r="AX686" s="272"/>
      <c r="AY686" s="272"/>
      <c r="AZ686" s="272"/>
      <c r="BA686" s="272"/>
      <c r="BB686" s="272"/>
      <c r="BC686" s="272"/>
      <c r="BD686" s="272"/>
      <c r="BE686" s="272"/>
      <c r="BF686" s="272"/>
    </row>
    <row r="687" spans="1:58" s="273" customFormat="1" ht="16.5" customHeight="1" x14ac:dyDescent="0.25">
      <c r="A687" s="270">
        <v>42</v>
      </c>
      <c r="B687" s="288" t="s">
        <v>143</v>
      </c>
      <c r="C687" s="117">
        <v>10</v>
      </c>
      <c r="D687" s="117">
        <v>4</v>
      </c>
      <c r="E687" s="117">
        <v>4</v>
      </c>
      <c r="F687" s="117">
        <v>0</v>
      </c>
      <c r="G687" s="117">
        <v>0</v>
      </c>
      <c r="H687" s="117">
        <v>0</v>
      </c>
      <c r="I687" s="117">
        <v>0</v>
      </c>
      <c r="J687" s="117">
        <f t="shared" si="32"/>
        <v>18</v>
      </c>
      <c r="K687" s="117">
        <v>4</v>
      </c>
      <c r="L687" s="267">
        <f t="shared" si="31"/>
        <v>0.16981132075471697</v>
      </c>
      <c r="M687" s="117" t="s">
        <v>16</v>
      </c>
      <c r="N687" s="174" t="s">
        <v>593</v>
      </c>
      <c r="O687" s="175" t="s">
        <v>380</v>
      </c>
      <c r="P687" s="174" t="s">
        <v>377</v>
      </c>
      <c r="Q687" s="15" t="s">
        <v>545</v>
      </c>
      <c r="R687" s="15">
        <v>9</v>
      </c>
      <c r="S687" s="15" t="s">
        <v>246</v>
      </c>
      <c r="T687" s="174" t="s">
        <v>554</v>
      </c>
      <c r="U687" s="174" t="s">
        <v>522</v>
      </c>
      <c r="V687" s="174" t="s">
        <v>148</v>
      </c>
      <c r="W687" s="271"/>
      <c r="X687" s="272"/>
      <c r="Y687" s="272"/>
      <c r="Z687" s="272"/>
      <c r="AA687" s="272"/>
      <c r="AB687" s="272"/>
      <c r="AC687" s="272"/>
      <c r="AD687" s="272"/>
      <c r="AE687" s="272"/>
      <c r="AF687" s="272"/>
      <c r="AG687" s="272"/>
      <c r="AH687" s="272"/>
      <c r="AI687" s="272"/>
      <c r="AJ687" s="272"/>
      <c r="AK687" s="272"/>
      <c r="AL687" s="272"/>
      <c r="AM687" s="272"/>
      <c r="AN687" s="272"/>
      <c r="AO687" s="272"/>
      <c r="AP687" s="272"/>
      <c r="AQ687" s="272"/>
      <c r="AR687" s="272"/>
      <c r="AS687" s="272"/>
      <c r="AT687" s="272"/>
      <c r="AU687" s="272"/>
      <c r="AV687" s="272"/>
      <c r="AW687" s="272"/>
      <c r="AX687" s="272"/>
      <c r="AY687" s="272"/>
      <c r="AZ687" s="272"/>
      <c r="BA687" s="272"/>
      <c r="BB687" s="272"/>
      <c r="BC687" s="272"/>
      <c r="BD687" s="272"/>
      <c r="BE687" s="272"/>
      <c r="BF687" s="272"/>
    </row>
    <row r="688" spans="1:58" s="273" customFormat="1" ht="16.5" customHeight="1" x14ac:dyDescent="0.25">
      <c r="A688" s="270">
        <v>42</v>
      </c>
      <c r="B688" s="288" t="s">
        <v>169</v>
      </c>
      <c r="C688" s="117">
        <v>6</v>
      </c>
      <c r="D688" s="117">
        <v>12</v>
      </c>
      <c r="E688" s="117">
        <v>0</v>
      </c>
      <c r="F688" s="117">
        <v>0</v>
      </c>
      <c r="G688" s="117">
        <v>0</v>
      </c>
      <c r="H688" s="117">
        <v>0</v>
      </c>
      <c r="I688" s="117">
        <v>0</v>
      </c>
      <c r="J688" s="117">
        <f t="shared" si="32"/>
        <v>18</v>
      </c>
      <c r="K688" s="117">
        <v>10</v>
      </c>
      <c r="L688" s="267">
        <f t="shared" si="31"/>
        <v>0.16981132075471697</v>
      </c>
      <c r="M688" s="117" t="s">
        <v>16</v>
      </c>
      <c r="N688" s="174" t="s">
        <v>384</v>
      </c>
      <c r="O688" s="175" t="s">
        <v>385</v>
      </c>
      <c r="P688" s="174" t="s">
        <v>130</v>
      </c>
      <c r="Q688" s="15" t="s">
        <v>308</v>
      </c>
      <c r="R688" s="15">
        <v>9</v>
      </c>
      <c r="S688" s="15" t="s">
        <v>309</v>
      </c>
      <c r="T688" s="174" t="s">
        <v>310</v>
      </c>
      <c r="U688" s="174" t="s">
        <v>311</v>
      </c>
      <c r="V688" s="174" t="s">
        <v>277</v>
      </c>
      <c r="W688" s="271"/>
      <c r="X688" s="272"/>
      <c r="Y688" s="272"/>
      <c r="Z688" s="272"/>
      <c r="AA688" s="272"/>
      <c r="AB688" s="272"/>
      <c r="AC688" s="272"/>
      <c r="AD688" s="272"/>
      <c r="AE688" s="272"/>
      <c r="AF688" s="272"/>
      <c r="AG688" s="272"/>
      <c r="AH688" s="272"/>
      <c r="AI688" s="272"/>
      <c r="AJ688" s="272"/>
      <c r="AK688" s="272"/>
      <c r="AL688" s="272"/>
      <c r="AM688" s="272"/>
      <c r="AN688" s="272"/>
      <c r="AO688" s="272"/>
      <c r="AP688" s="272"/>
      <c r="AQ688" s="272"/>
      <c r="AR688" s="272"/>
      <c r="AS688" s="272"/>
      <c r="AT688" s="272"/>
      <c r="AU688" s="272"/>
      <c r="AV688" s="272"/>
      <c r="AW688" s="272"/>
      <c r="AX688" s="272"/>
      <c r="AY688" s="272"/>
      <c r="AZ688" s="272"/>
      <c r="BA688" s="272"/>
      <c r="BB688" s="272"/>
      <c r="BC688" s="272"/>
      <c r="BD688" s="272"/>
      <c r="BE688" s="272"/>
      <c r="BF688" s="272"/>
    </row>
    <row r="689" spans="1:58" s="273" customFormat="1" ht="16.5" customHeight="1" x14ac:dyDescent="0.25">
      <c r="A689" s="270">
        <v>42</v>
      </c>
      <c r="B689" s="288" t="s">
        <v>154</v>
      </c>
      <c r="C689" s="117">
        <v>2</v>
      </c>
      <c r="D689" s="117">
        <v>3</v>
      </c>
      <c r="E689" s="117">
        <v>2</v>
      </c>
      <c r="F689" s="117">
        <v>4</v>
      </c>
      <c r="G689" s="117">
        <v>3</v>
      </c>
      <c r="H689" s="117">
        <v>3</v>
      </c>
      <c r="I689" s="117">
        <v>1</v>
      </c>
      <c r="J689" s="117">
        <f t="shared" si="32"/>
        <v>18</v>
      </c>
      <c r="K689" s="117">
        <v>7</v>
      </c>
      <c r="L689" s="267">
        <f t="shared" si="31"/>
        <v>0.16981132075471697</v>
      </c>
      <c r="M689" s="117" t="s">
        <v>16</v>
      </c>
      <c r="N689" s="174" t="s">
        <v>1761</v>
      </c>
      <c r="O689" s="175" t="s">
        <v>161</v>
      </c>
      <c r="P689" s="174" t="s">
        <v>100</v>
      </c>
      <c r="Q689" s="15" t="s">
        <v>2256</v>
      </c>
      <c r="R689" s="15">
        <v>9</v>
      </c>
      <c r="S689" s="15" t="s">
        <v>21</v>
      </c>
      <c r="T689" s="174" t="s">
        <v>1730</v>
      </c>
      <c r="U689" s="174" t="s">
        <v>522</v>
      </c>
      <c r="V689" s="174" t="s">
        <v>185</v>
      </c>
      <c r="W689" s="278"/>
    </row>
    <row r="690" spans="1:58" s="273" customFormat="1" ht="16.5" customHeight="1" x14ac:dyDescent="0.25">
      <c r="A690" s="270">
        <v>42</v>
      </c>
      <c r="B690" s="288" t="s">
        <v>154</v>
      </c>
      <c r="C690" s="117">
        <v>6</v>
      </c>
      <c r="D690" s="117">
        <v>12</v>
      </c>
      <c r="E690" s="117">
        <v>0</v>
      </c>
      <c r="F690" s="117">
        <v>0</v>
      </c>
      <c r="G690" s="117">
        <v>0</v>
      </c>
      <c r="H690" s="117">
        <v>0</v>
      </c>
      <c r="I690" s="117">
        <v>0</v>
      </c>
      <c r="J690" s="117">
        <f t="shared" si="32"/>
        <v>18</v>
      </c>
      <c r="K690" s="117">
        <v>2</v>
      </c>
      <c r="L690" s="267">
        <f t="shared" si="31"/>
        <v>0.16981132075471697</v>
      </c>
      <c r="M690" s="117" t="s">
        <v>16</v>
      </c>
      <c r="N690" s="174" t="s">
        <v>403</v>
      </c>
      <c r="O690" s="175" t="s">
        <v>404</v>
      </c>
      <c r="P690" s="174" t="s">
        <v>474</v>
      </c>
      <c r="Q690" s="15" t="s">
        <v>2279</v>
      </c>
      <c r="R690" s="15">
        <v>9</v>
      </c>
      <c r="S690" s="15" t="s">
        <v>32</v>
      </c>
      <c r="T690" s="174" t="s">
        <v>758</v>
      </c>
      <c r="U690" s="174" t="s">
        <v>346</v>
      </c>
      <c r="V690" s="174" t="s">
        <v>185</v>
      </c>
      <c r="W690" s="271"/>
      <c r="X690" s="272"/>
      <c r="Y690" s="272"/>
      <c r="Z690" s="272"/>
      <c r="AA690" s="272"/>
      <c r="AB690" s="272"/>
      <c r="AC690" s="272"/>
      <c r="AD690" s="272"/>
      <c r="AE690" s="272"/>
      <c r="AF690" s="272"/>
      <c r="AG690" s="272"/>
      <c r="AH690" s="272"/>
      <c r="AI690" s="272"/>
      <c r="AJ690" s="272"/>
      <c r="AK690" s="272"/>
      <c r="AL690" s="272"/>
      <c r="AM690" s="272"/>
      <c r="AN690" s="272"/>
      <c r="AO690" s="272"/>
      <c r="AP690" s="272"/>
      <c r="AQ690" s="272"/>
      <c r="AR690" s="272"/>
      <c r="AS690" s="272"/>
      <c r="AT690" s="272"/>
      <c r="AU690" s="272"/>
      <c r="AV690" s="272"/>
      <c r="AW690" s="272"/>
      <c r="AX690" s="272"/>
      <c r="AY690" s="272"/>
      <c r="AZ690" s="272"/>
      <c r="BA690" s="272"/>
      <c r="BB690" s="272"/>
      <c r="BC690" s="272"/>
      <c r="BD690" s="272"/>
      <c r="BE690" s="272"/>
      <c r="BF690" s="272"/>
    </row>
    <row r="691" spans="1:58" s="273" customFormat="1" ht="16.5" customHeight="1" x14ac:dyDescent="0.25">
      <c r="A691" s="270">
        <v>42</v>
      </c>
      <c r="B691" s="288" t="s">
        <v>169</v>
      </c>
      <c r="C691" s="117">
        <v>6</v>
      </c>
      <c r="D691" s="117">
        <v>12</v>
      </c>
      <c r="E691" s="117">
        <v>0</v>
      </c>
      <c r="F691" s="117">
        <v>0</v>
      </c>
      <c r="G691" s="117">
        <v>0</v>
      </c>
      <c r="H691" s="117">
        <v>0</v>
      </c>
      <c r="I691" s="117">
        <v>0</v>
      </c>
      <c r="J691" s="117">
        <f t="shared" ref="J691:J699" si="33">SUM(C691:I691)</f>
        <v>18</v>
      </c>
      <c r="K691" s="117">
        <v>1</v>
      </c>
      <c r="L691" s="267">
        <f t="shared" ref="L691:L754" si="34">J691/106</f>
        <v>0.16981132075471697</v>
      </c>
      <c r="M691" s="117" t="s">
        <v>16</v>
      </c>
      <c r="N691" s="174" t="s">
        <v>1628</v>
      </c>
      <c r="O691" s="175" t="s">
        <v>536</v>
      </c>
      <c r="P691" s="174" t="s">
        <v>377</v>
      </c>
      <c r="Q691" s="15" t="s">
        <v>1626</v>
      </c>
      <c r="R691" s="15">
        <v>9</v>
      </c>
      <c r="S691" s="15"/>
      <c r="T691" s="174" t="s">
        <v>1627</v>
      </c>
      <c r="U691" s="174" t="s">
        <v>271</v>
      </c>
      <c r="V691" s="174" t="s">
        <v>90</v>
      </c>
      <c r="W691" s="271"/>
      <c r="X691" s="272"/>
      <c r="Y691" s="272"/>
      <c r="Z691" s="272"/>
      <c r="AA691" s="272"/>
      <c r="AB691" s="272"/>
      <c r="AC691" s="272"/>
      <c r="AD691" s="272"/>
      <c r="AE691" s="272"/>
      <c r="AF691" s="272"/>
      <c r="AG691" s="272"/>
      <c r="AH691" s="272"/>
      <c r="AI691" s="272"/>
      <c r="AJ691" s="272"/>
      <c r="AK691" s="272"/>
      <c r="AL691" s="272"/>
      <c r="AM691" s="272"/>
      <c r="AN691" s="272"/>
      <c r="AO691" s="272"/>
      <c r="AP691" s="272"/>
      <c r="AQ691" s="272"/>
      <c r="AR691" s="272"/>
      <c r="AS691" s="272"/>
      <c r="AT691" s="272"/>
      <c r="AU691" s="272"/>
      <c r="AV691" s="272"/>
      <c r="AW691" s="272"/>
      <c r="AX691" s="272"/>
      <c r="AY691" s="272"/>
      <c r="AZ691" s="272"/>
      <c r="BA691" s="272"/>
      <c r="BB691" s="272"/>
      <c r="BC691" s="272"/>
      <c r="BD691" s="272"/>
      <c r="BE691" s="272"/>
      <c r="BF691" s="272"/>
    </row>
    <row r="692" spans="1:58" s="273" customFormat="1" ht="16.5" customHeight="1" x14ac:dyDescent="0.25">
      <c r="A692" s="270">
        <v>42</v>
      </c>
      <c r="B692" s="288" t="s">
        <v>371</v>
      </c>
      <c r="C692" s="117">
        <v>10</v>
      </c>
      <c r="D692" s="117">
        <v>2</v>
      </c>
      <c r="E692" s="117">
        <v>0</v>
      </c>
      <c r="F692" s="117">
        <v>0</v>
      </c>
      <c r="G692" s="117">
        <v>0</v>
      </c>
      <c r="H692" s="117">
        <v>2</v>
      </c>
      <c r="I692" s="117">
        <v>4</v>
      </c>
      <c r="J692" s="117">
        <f t="shared" si="33"/>
        <v>18</v>
      </c>
      <c r="K692" s="117">
        <v>2</v>
      </c>
      <c r="L692" s="267">
        <f t="shared" si="34"/>
        <v>0.16981132075471697</v>
      </c>
      <c r="M692" s="117" t="s">
        <v>16</v>
      </c>
      <c r="N692" s="174" t="s">
        <v>589</v>
      </c>
      <c r="O692" s="175" t="s">
        <v>27</v>
      </c>
      <c r="P692" s="174" t="s">
        <v>100</v>
      </c>
      <c r="Q692" s="15" t="s">
        <v>545</v>
      </c>
      <c r="R692" s="15">
        <v>9</v>
      </c>
      <c r="S692" s="15" t="s">
        <v>246</v>
      </c>
      <c r="T692" s="174" t="s">
        <v>554</v>
      </c>
      <c r="U692" s="174" t="s">
        <v>522</v>
      </c>
      <c r="V692" s="174" t="s">
        <v>148</v>
      </c>
      <c r="W692" s="271"/>
      <c r="X692" s="272"/>
      <c r="Y692" s="272"/>
      <c r="Z692" s="272"/>
      <c r="AA692" s="272"/>
      <c r="AB692" s="272"/>
      <c r="AC692" s="272"/>
      <c r="AD692" s="272"/>
      <c r="AE692" s="272"/>
      <c r="AF692" s="272"/>
      <c r="AG692" s="272"/>
      <c r="AH692" s="272"/>
      <c r="AI692" s="272"/>
      <c r="AJ692" s="272"/>
      <c r="AK692" s="272"/>
      <c r="AL692" s="272"/>
      <c r="AM692" s="272"/>
      <c r="AN692" s="272"/>
      <c r="AO692" s="272"/>
      <c r="AP692" s="272"/>
      <c r="AQ692" s="272"/>
      <c r="AR692" s="272"/>
      <c r="AS692" s="272"/>
      <c r="AT692" s="272"/>
      <c r="AU692" s="272"/>
      <c r="AV692" s="272"/>
      <c r="AW692" s="272"/>
      <c r="AX692" s="272"/>
      <c r="AY692" s="272"/>
      <c r="AZ692" s="272"/>
      <c r="BA692" s="272"/>
      <c r="BB692" s="272"/>
      <c r="BC692" s="272"/>
      <c r="BD692" s="272"/>
      <c r="BE692" s="272"/>
      <c r="BF692" s="272"/>
    </row>
    <row r="693" spans="1:58" s="273" customFormat="1" ht="16.5" customHeight="1" x14ac:dyDescent="0.25">
      <c r="A693" s="270">
        <v>42</v>
      </c>
      <c r="B693" s="288" t="s">
        <v>159</v>
      </c>
      <c r="C693" s="117">
        <v>4</v>
      </c>
      <c r="D693" s="117">
        <v>10</v>
      </c>
      <c r="E693" s="117">
        <v>2</v>
      </c>
      <c r="F693" s="117">
        <v>0</v>
      </c>
      <c r="G693" s="117">
        <v>2</v>
      </c>
      <c r="H693" s="117">
        <v>0</v>
      </c>
      <c r="I693" s="117">
        <v>0</v>
      </c>
      <c r="J693" s="117">
        <f t="shared" si="33"/>
        <v>18</v>
      </c>
      <c r="K693" s="117">
        <v>6</v>
      </c>
      <c r="L693" s="267">
        <f t="shared" si="34"/>
        <v>0.16981132075471697</v>
      </c>
      <c r="M693" s="117" t="s">
        <v>16</v>
      </c>
      <c r="N693" s="174" t="s">
        <v>733</v>
      </c>
      <c r="O693" s="175" t="s">
        <v>289</v>
      </c>
      <c r="P693" s="174" t="s">
        <v>28</v>
      </c>
      <c r="Q693" s="15" t="s">
        <v>717</v>
      </c>
      <c r="R693" s="15">
        <v>9</v>
      </c>
      <c r="S693" s="15" t="s">
        <v>182</v>
      </c>
      <c r="T693" s="174" t="s">
        <v>718</v>
      </c>
      <c r="U693" s="174" t="s">
        <v>45</v>
      </c>
      <c r="V693" s="174" t="s">
        <v>280</v>
      </c>
      <c r="W693" s="271"/>
      <c r="X693" s="272"/>
      <c r="Y693" s="272"/>
      <c r="Z693" s="272"/>
      <c r="AA693" s="272"/>
      <c r="AB693" s="272"/>
      <c r="AC693" s="272"/>
      <c r="AD693" s="272"/>
      <c r="AE693" s="272"/>
      <c r="AF693" s="272"/>
      <c r="AG693" s="272"/>
      <c r="AH693" s="272"/>
      <c r="AI693" s="272"/>
      <c r="AJ693" s="272"/>
      <c r="AK693" s="272"/>
      <c r="AL693" s="272"/>
      <c r="AM693" s="272"/>
      <c r="AN693" s="272"/>
      <c r="AO693" s="272"/>
      <c r="AP693" s="272"/>
      <c r="AQ693" s="272"/>
      <c r="AR693" s="272"/>
      <c r="AS693" s="272"/>
      <c r="AT693" s="272"/>
      <c r="AU693" s="272"/>
      <c r="AV693" s="272"/>
      <c r="AW693" s="272"/>
      <c r="AX693" s="272"/>
      <c r="AY693" s="272"/>
      <c r="AZ693" s="272"/>
      <c r="BA693" s="272"/>
      <c r="BB693" s="272"/>
      <c r="BC693" s="272"/>
      <c r="BD693" s="272"/>
      <c r="BE693" s="272"/>
      <c r="BF693" s="272"/>
    </row>
    <row r="694" spans="1:58" s="273" customFormat="1" ht="16.5" customHeight="1" x14ac:dyDescent="0.25">
      <c r="A694" s="270">
        <v>42</v>
      </c>
      <c r="B694" s="288" t="s">
        <v>299</v>
      </c>
      <c r="C694" s="117">
        <v>6</v>
      </c>
      <c r="D694" s="117">
        <v>12</v>
      </c>
      <c r="E694" s="117">
        <v>0</v>
      </c>
      <c r="F694" s="117">
        <v>0</v>
      </c>
      <c r="G694" s="117">
        <v>0</v>
      </c>
      <c r="H694" s="117">
        <v>0</v>
      </c>
      <c r="I694" s="117">
        <v>0</v>
      </c>
      <c r="J694" s="117">
        <f t="shared" si="33"/>
        <v>18</v>
      </c>
      <c r="K694" s="117">
        <v>6</v>
      </c>
      <c r="L694" s="267">
        <f t="shared" si="34"/>
        <v>0.16981132075471697</v>
      </c>
      <c r="M694" s="117" t="s">
        <v>16</v>
      </c>
      <c r="N694" s="174" t="s">
        <v>734</v>
      </c>
      <c r="O694" s="175" t="s">
        <v>27</v>
      </c>
      <c r="P694" s="174" t="s">
        <v>178</v>
      </c>
      <c r="Q694" s="15" t="s">
        <v>717</v>
      </c>
      <c r="R694" s="15">
        <v>9</v>
      </c>
      <c r="S694" s="15" t="s">
        <v>182</v>
      </c>
      <c r="T694" s="174" t="s">
        <v>718</v>
      </c>
      <c r="U694" s="174" t="s">
        <v>45</v>
      </c>
      <c r="V694" s="174" t="s">
        <v>280</v>
      </c>
      <c r="W694" s="271"/>
      <c r="X694" s="272"/>
      <c r="Y694" s="272"/>
      <c r="Z694" s="272"/>
      <c r="AA694" s="272"/>
      <c r="AB694" s="272"/>
      <c r="AC694" s="272"/>
      <c r="AD694" s="272"/>
      <c r="AE694" s="272"/>
      <c r="AF694" s="272"/>
      <c r="AG694" s="272"/>
      <c r="AH694" s="272"/>
      <c r="AI694" s="272"/>
      <c r="AJ694" s="272"/>
      <c r="AK694" s="272"/>
      <c r="AL694" s="272"/>
      <c r="AM694" s="272"/>
      <c r="AN694" s="272"/>
      <c r="AO694" s="272"/>
      <c r="AP694" s="272"/>
      <c r="AQ694" s="272"/>
      <c r="AR694" s="272"/>
      <c r="AS694" s="272"/>
      <c r="AT694" s="272"/>
      <c r="AU694" s="272"/>
      <c r="AV694" s="272"/>
      <c r="AW694" s="272"/>
      <c r="AX694" s="272"/>
      <c r="AY694" s="272"/>
      <c r="AZ694" s="272"/>
      <c r="BA694" s="272"/>
      <c r="BB694" s="272"/>
      <c r="BC694" s="272"/>
      <c r="BD694" s="272"/>
      <c r="BE694" s="272"/>
      <c r="BF694" s="272"/>
    </row>
    <row r="695" spans="1:58" s="273" customFormat="1" ht="16.5" customHeight="1" x14ac:dyDescent="0.25">
      <c r="A695" s="270">
        <v>43</v>
      </c>
      <c r="B695" s="288" t="s">
        <v>299</v>
      </c>
      <c r="C695" s="117">
        <v>7</v>
      </c>
      <c r="D695" s="117">
        <v>10</v>
      </c>
      <c r="E695" s="117">
        <v>0.5</v>
      </c>
      <c r="F695" s="117">
        <v>0</v>
      </c>
      <c r="G695" s="117">
        <v>0</v>
      </c>
      <c r="H695" s="117">
        <v>0</v>
      </c>
      <c r="I695" s="117">
        <v>0</v>
      </c>
      <c r="J695" s="117">
        <f t="shared" si="33"/>
        <v>17.5</v>
      </c>
      <c r="K695" s="117">
        <v>3</v>
      </c>
      <c r="L695" s="267">
        <f t="shared" si="34"/>
        <v>0.1650943396226415</v>
      </c>
      <c r="M695" s="117" t="s">
        <v>16</v>
      </c>
      <c r="N695" s="174" t="s">
        <v>2014</v>
      </c>
      <c r="O695" s="175" t="s">
        <v>529</v>
      </c>
      <c r="P695" s="174" t="s">
        <v>365</v>
      </c>
      <c r="Q695" s="15" t="s">
        <v>1999</v>
      </c>
      <c r="R695" s="15">
        <v>9</v>
      </c>
      <c r="S695" s="15">
        <v>1</v>
      </c>
      <c r="T695" s="174" t="s">
        <v>2000</v>
      </c>
      <c r="U695" s="174" t="s">
        <v>34</v>
      </c>
      <c r="V695" s="174" t="s">
        <v>162</v>
      </c>
      <c r="W695" s="271"/>
      <c r="X695" s="272"/>
      <c r="Y695" s="272"/>
      <c r="Z695" s="272"/>
      <c r="AA695" s="272"/>
      <c r="AB695" s="272"/>
      <c r="AC695" s="272"/>
      <c r="AD695" s="272"/>
      <c r="AE695" s="272"/>
      <c r="AF695" s="272"/>
      <c r="AG695" s="272"/>
      <c r="AH695" s="272"/>
      <c r="AI695" s="272"/>
      <c r="AJ695" s="272"/>
      <c r="AK695" s="272"/>
      <c r="AL695" s="272"/>
      <c r="AM695" s="272"/>
      <c r="AN695" s="272"/>
      <c r="AO695" s="272"/>
      <c r="AP695" s="272"/>
      <c r="AQ695" s="272"/>
      <c r="AR695" s="272"/>
      <c r="AS695" s="272"/>
      <c r="AT695" s="272"/>
      <c r="AU695" s="272"/>
      <c r="AV695" s="272"/>
      <c r="AW695" s="272"/>
      <c r="AX695" s="272"/>
      <c r="AY695" s="272"/>
      <c r="AZ695" s="272"/>
      <c r="BA695" s="272"/>
      <c r="BB695" s="272"/>
      <c r="BC695" s="272"/>
      <c r="BD695" s="272"/>
      <c r="BE695" s="272"/>
      <c r="BF695" s="272"/>
    </row>
    <row r="696" spans="1:58" s="273" customFormat="1" ht="16.5" customHeight="1" x14ac:dyDescent="0.25">
      <c r="A696" s="270">
        <v>44</v>
      </c>
      <c r="B696" s="288" t="s">
        <v>172</v>
      </c>
      <c r="C696" s="117">
        <v>8</v>
      </c>
      <c r="D696" s="117">
        <v>1</v>
      </c>
      <c r="E696" s="117">
        <v>8</v>
      </c>
      <c r="F696" s="117">
        <v>0</v>
      </c>
      <c r="G696" s="117">
        <v>0</v>
      </c>
      <c r="H696" s="117">
        <v>0</v>
      </c>
      <c r="I696" s="117">
        <v>0</v>
      </c>
      <c r="J696" s="117">
        <f t="shared" si="33"/>
        <v>17</v>
      </c>
      <c r="K696" s="117">
        <v>2</v>
      </c>
      <c r="L696" s="267">
        <f t="shared" si="34"/>
        <v>0.16037735849056603</v>
      </c>
      <c r="M696" s="117" t="s">
        <v>16</v>
      </c>
      <c r="N696" s="174" t="s">
        <v>853</v>
      </c>
      <c r="O696" s="175" t="s">
        <v>507</v>
      </c>
      <c r="P696" s="174" t="s">
        <v>100</v>
      </c>
      <c r="Q696" s="15" t="s">
        <v>834</v>
      </c>
      <c r="R696" s="15">
        <v>9</v>
      </c>
      <c r="S696" s="15" t="s">
        <v>246</v>
      </c>
      <c r="T696" s="174" t="s">
        <v>835</v>
      </c>
      <c r="U696" s="174" t="s">
        <v>827</v>
      </c>
      <c r="V696" s="174" t="s">
        <v>148</v>
      </c>
      <c r="W696" s="271"/>
      <c r="X696" s="272"/>
      <c r="Y696" s="272"/>
      <c r="Z696" s="272"/>
      <c r="AA696" s="272"/>
      <c r="AB696" s="272"/>
      <c r="AC696" s="272"/>
      <c r="AD696" s="272"/>
      <c r="AE696" s="272"/>
      <c r="AF696" s="272"/>
      <c r="AG696" s="272"/>
      <c r="AH696" s="272"/>
      <c r="AI696" s="272"/>
      <c r="AJ696" s="272"/>
      <c r="AK696" s="272"/>
      <c r="AL696" s="272"/>
      <c r="AM696" s="272"/>
      <c r="AN696" s="272"/>
      <c r="AO696" s="272"/>
      <c r="AP696" s="272"/>
      <c r="AQ696" s="272"/>
      <c r="AR696" s="272"/>
      <c r="AS696" s="272"/>
      <c r="AT696" s="272"/>
      <c r="AU696" s="272"/>
      <c r="AV696" s="272"/>
      <c r="AW696" s="272"/>
      <c r="AX696" s="272"/>
      <c r="AY696" s="272"/>
      <c r="AZ696" s="272"/>
      <c r="BA696" s="272"/>
      <c r="BB696" s="272"/>
      <c r="BC696" s="272"/>
      <c r="BD696" s="272"/>
      <c r="BE696" s="272"/>
      <c r="BF696" s="272"/>
    </row>
    <row r="697" spans="1:58" s="273" customFormat="1" ht="16.5" customHeight="1" x14ac:dyDescent="0.25">
      <c r="A697" s="270">
        <v>44</v>
      </c>
      <c r="B697" s="288" t="s">
        <v>143</v>
      </c>
      <c r="C697" s="117">
        <v>2</v>
      </c>
      <c r="D697" s="117">
        <v>1</v>
      </c>
      <c r="E697" s="117">
        <v>4</v>
      </c>
      <c r="F697" s="117">
        <v>3</v>
      </c>
      <c r="G697" s="117">
        <v>4</v>
      </c>
      <c r="H697" s="117">
        <v>3</v>
      </c>
      <c r="I697" s="117">
        <v>0</v>
      </c>
      <c r="J697" s="117">
        <f t="shared" si="33"/>
        <v>17</v>
      </c>
      <c r="K697" s="117">
        <v>8</v>
      </c>
      <c r="L697" s="267">
        <f t="shared" si="34"/>
        <v>0.16037735849056603</v>
      </c>
      <c r="M697" s="117" t="s">
        <v>16</v>
      </c>
      <c r="N697" s="174" t="s">
        <v>1762</v>
      </c>
      <c r="O697" s="175" t="s">
        <v>93</v>
      </c>
      <c r="P697" s="174" t="s">
        <v>168</v>
      </c>
      <c r="Q697" s="15" t="s">
        <v>2256</v>
      </c>
      <c r="R697" s="15">
        <v>9</v>
      </c>
      <c r="S697" s="15" t="s">
        <v>21</v>
      </c>
      <c r="T697" s="174" t="s">
        <v>1730</v>
      </c>
      <c r="U697" s="174" t="s">
        <v>522</v>
      </c>
      <c r="V697" s="174" t="s">
        <v>185</v>
      </c>
      <c r="W697" s="278"/>
    </row>
    <row r="698" spans="1:58" s="273" customFormat="1" ht="16.5" customHeight="1" x14ac:dyDescent="0.25">
      <c r="A698" s="270">
        <v>44</v>
      </c>
      <c r="B698" s="288" t="s">
        <v>174</v>
      </c>
      <c r="C698" s="117">
        <v>5</v>
      </c>
      <c r="D698" s="117">
        <v>10</v>
      </c>
      <c r="E698" s="117">
        <v>0</v>
      </c>
      <c r="F698" s="117">
        <v>2</v>
      </c>
      <c r="G698" s="117">
        <v>0</v>
      </c>
      <c r="H698" s="117">
        <v>0</v>
      </c>
      <c r="I698" s="117">
        <v>0</v>
      </c>
      <c r="J698" s="117">
        <f t="shared" si="33"/>
        <v>17</v>
      </c>
      <c r="K698" s="117">
        <v>4</v>
      </c>
      <c r="L698" s="267">
        <f t="shared" si="34"/>
        <v>0.16037735849056603</v>
      </c>
      <c r="M698" s="117" t="s">
        <v>16</v>
      </c>
      <c r="N698" s="174" t="s">
        <v>2015</v>
      </c>
      <c r="O698" s="175" t="s">
        <v>107</v>
      </c>
      <c r="P698" s="174" t="s">
        <v>2016</v>
      </c>
      <c r="Q698" s="15" t="s">
        <v>1999</v>
      </c>
      <c r="R698" s="15">
        <v>9</v>
      </c>
      <c r="S698" s="15">
        <v>2</v>
      </c>
      <c r="T698" s="174" t="s">
        <v>2000</v>
      </c>
      <c r="U698" s="174" t="s">
        <v>34</v>
      </c>
      <c r="V698" s="174" t="s">
        <v>162</v>
      </c>
      <c r="W698" s="271"/>
      <c r="X698" s="272"/>
      <c r="Y698" s="272"/>
      <c r="Z698" s="272"/>
      <c r="AA698" s="272"/>
      <c r="AB698" s="272"/>
      <c r="AC698" s="272"/>
      <c r="AD698" s="272"/>
      <c r="AE698" s="272"/>
      <c r="AF698" s="272"/>
      <c r="AG698" s="272"/>
      <c r="AH698" s="272"/>
      <c r="AI698" s="272"/>
      <c r="AJ698" s="272"/>
      <c r="AK698" s="272"/>
      <c r="AL698" s="272"/>
      <c r="AM698" s="272"/>
      <c r="AN698" s="272"/>
      <c r="AO698" s="272"/>
      <c r="AP698" s="272"/>
      <c r="AQ698" s="272"/>
      <c r="AR698" s="272"/>
      <c r="AS698" s="272"/>
      <c r="AT698" s="272"/>
      <c r="AU698" s="272"/>
      <c r="AV698" s="272"/>
      <c r="AW698" s="272"/>
      <c r="AX698" s="272"/>
      <c r="AY698" s="272"/>
      <c r="AZ698" s="272"/>
      <c r="BA698" s="272"/>
      <c r="BB698" s="272"/>
      <c r="BC698" s="272"/>
      <c r="BD698" s="272"/>
      <c r="BE698" s="272"/>
      <c r="BF698" s="272"/>
    </row>
    <row r="699" spans="1:58" s="273" customFormat="1" ht="16.5" customHeight="1" x14ac:dyDescent="0.25">
      <c r="A699" s="270">
        <v>45</v>
      </c>
      <c r="B699" s="288" t="s">
        <v>299</v>
      </c>
      <c r="C699" s="117">
        <v>4</v>
      </c>
      <c r="D699" s="117">
        <v>12</v>
      </c>
      <c r="E699" s="117">
        <v>0</v>
      </c>
      <c r="F699" s="117">
        <v>0</v>
      </c>
      <c r="G699" s="117">
        <v>0</v>
      </c>
      <c r="H699" s="117">
        <v>0</v>
      </c>
      <c r="I699" s="117">
        <v>0</v>
      </c>
      <c r="J699" s="117">
        <f t="shared" si="33"/>
        <v>16</v>
      </c>
      <c r="K699" s="117">
        <v>3</v>
      </c>
      <c r="L699" s="267">
        <f t="shared" si="34"/>
        <v>0.15094339622641509</v>
      </c>
      <c r="M699" s="117" t="s">
        <v>16</v>
      </c>
      <c r="N699" s="174" t="s">
        <v>790</v>
      </c>
      <c r="O699" s="175" t="s">
        <v>93</v>
      </c>
      <c r="P699" s="174" t="s">
        <v>185</v>
      </c>
      <c r="Q699" s="15" t="s">
        <v>2279</v>
      </c>
      <c r="R699" s="15">
        <v>9</v>
      </c>
      <c r="S699" s="15" t="s">
        <v>32</v>
      </c>
      <c r="T699" s="174" t="s">
        <v>758</v>
      </c>
      <c r="U699" s="174" t="s">
        <v>346</v>
      </c>
      <c r="V699" s="174" t="s">
        <v>185</v>
      </c>
      <c r="W699" s="271"/>
      <c r="X699" s="272"/>
      <c r="Y699" s="272"/>
      <c r="Z699" s="272"/>
      <c r="AA699" s="272"/>
      <c r="AB699" s="272"/>
      <c r="AC699" s="272"/>
      <c r="AD699" s="272"/>
      <c r="AE699" s="272"/>
      <c r="AF699" s="272"/>
      <c r="AG699" s="272"/>
      <c r="AH699" s="272"/>
      <c r="AI699" s="272"/>
      <c r="AJ699" s="272"/>
      <c r="AK699" s="272"/>
      <c r="AL699" s="272"/>
      <c r="AM699" s="272"/>
      <c r="AN699" s="272"/>
      <c r="AO699" s="272"/>
      <c r="AP699" s="272"/>
      <c r="AQ699" s="272"/>
      <c r="AR699" s="272"/>
      <c r="AS699" s="272"/>
      <c r="AT699" s="272"/>
      <c r="AU699" s="272"/>
      <c r="AV699" s="272"/>
      <c r="AW699" s="272"/>
      <c r="AX699" s="272"/>
      <c r="AY699" s="272"/>
      <c r="AZ699" s="272"/>
      <c r="BA699" s="272"/>
      <c r="BB699" s="272"/>
      <c r="BC699" s="272"/>
      <c r="BD699" s="272"/>
      <c r="BE699" s="272"/>
      <c r="BF699" s="272"/>
    </row>
    <row r="700" spans="1:58" s="273" customFormat="1" ht="16.5" customHeight="1" x14ac:dyDescent="0.25">
      <c r="A700" s="270">
        <v>45</v>
      </c>
      <c r="B700" s="288" t="s">
        <v>169</v>
      </c>
      <c r="C700" s="117">
        <v>4</v>
      </c>
      <c r="D700" s="117">
        <v>12</v>
      </c>
      <c r="E700" s="117">
        <v>0</v>
      </c>
      <c r="F700" s="117">
        <v>0</v>
      </c>
      <c r="G700" s="117">
        <v>0</v>
      </c>
      <c r="H700" s="117">
        <v>0</v>
      </c>
      <c r="I700" s="117">
        <v>0</v>
      </c>
      <c r="J700" s="117">
        <v>16</v>
      </c>
      <c r="K700" s="117">
        <v>4</v>
      </c>
      <c r="L700" s="267">
        <f t="shared" si="34"/>
        <v>0.15094339622641509</v>
      </c>
      <c r="M700" s="117" t="s">
        <v>16</v>
      </c>
      <c r="N700" s="276" t="s">
        <v>2084</v>
      </c>
      <c r="O700" s="281" t="s">
        <v>153</v>
      </c>
      <c r="P700" s="276" t="s">
        <v>178</v>
      </c>
      <c r="Q700" s="15" t="s">
        <v>2031</v>
      </c>
      <c r="R700" s="15">
        <v>9</v>
      </c>
      <c r="S700" s="15" t="s">
        <v>309</v>
      </c>
      <c r="T700" s="174" t="s">
        <v>2032</v>
      </c>
      <c r="U700" s="174" t="s">
        <v>34</v>
      </c>
      <c r="V700" s="174" t="s">
        <v>148</v>
      </c>
      <c r="W700" s="271"/>
      <c r="X700" s="272"/>
      <c r="Y700" s="272"/>
      <c r="Z700" s="272"/>
      <c r="AA700" s="272"/>
      <c r="AB700" s="272"/>
      <c r="AC700" s="272"/>
      <c r="AD700" s="272"/>
      <c r="AE700" s="272"/>
      <c r="AF700" s="272"/>
      <c r="AG700" s="272"/>
      <c r="AH700" s="272"/>
      <c r="AI700" s="272"/>
      <c r="AJ700" s="272"/>
      <c r="AK700" s="272"/>
      <c r="AL700" s="272"/>
      <c r="AM700" s="272"/>
      <c r="AN700" s="272"/>
      <c r="AO700" s="272"/>
      <c r="AP700" s="272"/>
      <c r="AQ700" s="272"/>
      <c r="AR700" s="272"/>
      <c r="AS700" s="272"/>
      <c r="AT700" s="272"/>
      <c r="AU700" s="272"/>
      <c r="AV700" s="272"/>
      <c r="AW700" s="272"/>
      <c r="AX700" s="272"/>
      <c r="AY700" s="272"/>
      <c r="AZ700" s="272"/>
      <c r="BA700" s="272"/>
      <c r="BB700" s="272"/>
      <c r="BC700" s="272"/>
      <c r="BD700" s="272"/>
      <c r="BE700" s="272"/>
      <c r="BF700" s="272"/>
    </row>
    <row r="701" spans="1:58" s="273" customFormat="1" ht="16.5" customHeight="1" x14ac:dyDescent="0.25">
      <c r="A701" s="270">
        <v>45</v>
      </c>
      <c r="B701" s="288" t="s">
        <v>154</v>
      </c>
      <c r="C701" s="117">
        <v>4</v>
      </c>
      <c r="D701" s="117">
        <v>12</v>
      </c>
      <c r="E701" s="117">
        <v>0</v>
      </c>
      <c r="F701" s="117">
        <v>0</v>
      </c>
      <c r="G701" s="117">
        <v>0</v>
      </c>
      <c r="H701" s="117">
        <v>0</v>
      </c>
      <c r="I701" s="117">
        <v>0</v>
      </c>
      <c r="J701" s="117">
        <f t="shared" ref="J701:J732" si="35">SUM(C701:I701)</f>
        <v>16</v>
      </c>
      <c r="K701" s="117">
        <v>6</v>
      </c>
      <c r="L701" s="267">
        <f t="shared" si="34"/>
        <v>0.15094339622641509</v>
      </c>
      <c r="M701" s="117" t="s">
        <v>16</v>
      </c>
      <c r="N701" s="174" t="s">
        <v>983</v>
      </c>
      <c r="O701" s="175" t="s">
        <v>142</v>
      </c>
      <c r="P701" s="174" t="s">
        <v>19</v>
      </c>
      <c r="Q701" s="15" t="s">
        <v>969</v>
      </c>
      <c r="R701" s="15">
        <v>9</v>
      </c>
      <c r="S701" s="15" t="s">
        <v>246</v>
      </c>
      <c r="T701" s="174" t="s">
        <v>970</v>
      </c>
      <c r="U701" s="174" t="s">
        <v>346</v>
      </c>
      <c r="V701" s="174" t="s">
        <v>90</v>
      </c>
      <c r="W701" s="271"/>
      <c r="X701" s="272"/>
      <c r="Y701" s="272"/>
      <c r="Z701" s="272"/>
      <c r="AA701" s="272"/>
      <c r="AB701" s="272"/>
      <c r="AC701" s="272"/>
      <c r="AD701" s="272"/>
      <c r="AE701" s="272"/>
      <c r="AF701" s="272"/>
      <c r="AG701" s="272"/>
      <c r="AH701" s="272"/>
      <c r="AI701" s="272"/>
      <c r="AJ701" s="272"/>
      <c r="AK701" s="272"/>
      <c r="AL701" s="272"/>
      <c r="AM701" s="272"/>
      <c r="AN701" s="272"/>
      <c r="AO701" s="272"/>
      <c r="AP701" s="272"/>
      <c r="AQ701" s="272"/>
      <c r="AR701" s="272"/>
      <c r="AS701" s="272"/>
      <c r="AT701" s="272"/>
      <c r="AU701" s="272"/>
      <c r="AV701" s="272"/>
      <c r="AW701" s="272"/>
      <c r="AX701" s="272"/>
      <c r="AY701" s="272"/>
      <c r="AZ701" s="272"/>
      <c r="BA701" s="272"/>
      <c r="BB701" s="272"/>
      <c r="BC701" s="272"/>
      <c r="BD701" s="272"/>
      <c r="BE701" s="272"/>
      <c r="BF701" s="272"/>
    </row>
    <row r="702" spans="1:58" s="273" customFormat="1" ht="16.5" customHeight="1" x14ac:dyDescent="0.25">
      <c r="A702" s="280">
        <v>46</v>
      </c>
      <c r="B702" s="288" t="s">
        <v>386</v>
      </c>
      <c r="C702" s="117">
        <v>3</v>
      </c>
      <c r="D702" s="117">
        <v>12</v>
      </c>
      <c r="E702" s="117">
        <v>0</v>
      </c>
      <c r="F702" s="117">
        <v>0</v>
      </c>
      <c r="G702" s="117">
        <v>0</v>
      </c>
      <c r="H702" s="117">
        <v>0</v>
      </c>
      <c r="I702" s="117">
        <v>0</v>
      </c>
      <c r="J702" s="117">
        <f t="shared" si="35"/>
        <v>15</v>
      </c>
      <c r="K702" s="117">
        <v>5</v>
      </c>
      <c r="L702" s="267">
        <f t="shared" si="34"/>
        <v>0.14150943396226415</v>
      </c>
      <c r="M702" s="117" t="s">
        <v>16</v>
      </c>
      <c r="N702" s="174" t="s">
        <v>595</v>
      </c>
      <c r="O702" s="175" t="s">
        <v>142</v>
      </c>
      <c r="P702" s="174" t="s">
        <v>19</v>
      </c>
      <c r="Q702" s="15" t="s">
        <v>545</v>
      </c>
      <c r="R702" s="15">
        <v>9</v>
      </c>
      <c r="S702" s="15" t="s">
        <v>309</v>
      </c>
      <c r="T702" s="174" t="s">
        <v>554</v>
      </c>
      <c r="U702" s="174" t="s">
        <v>522</v>
      </c>
      <c r="V702" s="174" t="s">
        <v>148</v>
      </c>
      <c r="W702" s="271"/>
      <c r="X702" s="272"/>
      <c r="Y702" s="272"/>
      <c r="Z702" s="272"/>
      <c r="AA702" s="272"/>
      <c r="AB702" s="272"/>
      <c r="AC702" s="272"/>
      <c r="AD702" s="272"/>
      <c r="AE702" s="272"/>
      <c r="AF702" s="272"/>
      <c r="AG702" s="272"/>
      <c r="AH702" s="272"/>
      <c r="AI702" s="272"/>
      <c r="AJ702" s="272"/>
      <c r="AK702" s="272"/>
      <c r="AL702" s="272"/>
      <c r="AM702" s="272"/>
      <c r="AN702" s="272"/>
      <c r="AO702" s="272"/>
      <c r="AP702" s="272"/>
      <c r="AQ702" s="272"/>
      <c r="AR702" s="272"/>
      <c r="AS702" s="272"/>
      <c r="AT702" s="272"/>
      <c r="AU702" s="272"/>
      <c r="AV702" s="272"/>
      <c r="AW702" s="272"/>
      <c r="AX702" s="272"/>
      <c r="AY702" s="272"/>
      <c r="AZ702" s="272"/>
      <c r="BA702" s="272"/>
      <c r="BB702" s="272"/>
      <c r="BC702" s="272"/>
      <c r="BD702" s="272"/>
      <c r="BE702" s="272"/>
      <c r="BF702" s="272"/>
    </row>
    <row r="703" spans="1:58" s="272" customFormat="1" ht="16.5" customHeight="1" x14ac:dyDescent="0.25">
      <c r="A703" s="280">
        <v>46</v>
      </c>
      <c r="B703" s="288" t="s">
        <v>145</v>
      </c>
      <c r="C703" s="117">
        <v>3</v>
      </c>
      <c r="D703" s="117">
        <v>12</v>
      </c>
      <c r="E703" s="117">
        <v>0</v>
      </c>
      <c r="F703" s="117">
        <v>0</v>
      </c>
      <c r="G703" s="117">
        <v>0</v>
      </c>
      <c r="H703" s="117">
        <v>0</v>
      </c>
      <c r="I703" s="117">
        <v>0</v>
      </c>
      <c r="J703" s="117">
        <f t="shared" si="35"/>
        <v>15</v>
      </c>
      <c r="K703" s="117">
        <v>5</v>
      </c>
      <c r="L703" s="267">
        <f t="shared" si="34"/>
        <v>0.14150943396226415</v>
      </c>
      <c r="M703" s="117" t="s">
        <v>16</v>
      </c>
      <c r="N703" s="174" t="s">
        <v>1382</v>
      </c>
      <c r="O703" s="175" t="s">
        <v>245</v>
      </c>
      <c r="P703" s="174" t="s">
        <v>86</v>
      </c>
      <c r="Q703" s="15" t="s">
        <v>1302</v>
      </c>
      <c r="R703" s="15">
        <v>9</v>
      </c>
      <c r="S703" s="15" t="s">
        <v>182</v>
      </c>
      <c r="T703" s="174" t="s">
        <v>1303</v>
      </c>
      <c r="U703" s="174" t="s">
        <v>45</v>
      </c>
      <c r="V703" s="174" t="s">
        <v>233</v>
      </c>
      <c r="W703" s="271"/>
    </row>
    <row r="704" spans="1:58" s="272" customFormat="1" ht="16.5" customHeight="1" x14ac:dyDescent="0.25">
      <c r="A704" s="280">
        <v>46</v>
      </c>
      <c r="B704" s="288" t="s">
        <v>174</v>
      </c>
      <c r="C704" s="117">
        <v>5</v>
      </c>
      <c r="D704" s="117">
        <v>10</v>
      </c>
      <c r="E704" s="117">
        <v>0</v>
      </c>
      <c r="F704" s="117">
        <v>0</v>
      </c>
      <c r="G704" s="117">
        <v>0</v>
      </c>
      <c r="H704" s="117">
        <v>0</v>
      </c>
      <c r="I704" s="117">
        <v>0</v>
      </c>
      <c r="J704" s="117">
        <f t="shared" si="35"/>
        <v>15</v>
      </c>
      <c r="K704" s="117">
        <v>7</v>
      </c>
      <c r="L704" s="267">
        <f t="shared" si="34"/>
        <v>0.14150943396226415</v>
      </c>
      <c r="M704" s="117" t="s">
        <v>16</v>
      </c>
      <c r="N704" s="174" t="s">
        <v>984</v>
      </c>
      <c r="O704" s="175" t="s">
        <v>985</v>
      </c>
      <c r="P704" s="174" t="s">
        <v>24</v>
      </c>
      <c r="Q704" s="15" t="s">
        <v>969</v>
      </c>
      <c r="R704" s="15">
        <v>9</v>
      </c>
      <c r="S704" s="15" t="s">
        <v>246</v>
      </c>
      <c r="T704" s="174" t="s">
        <v>970</v>
      </c>
      <c r="U704" s="174" t="s">
        <v>346</v>
      </c>
      <c r="V704" s="174" t="s">
        <v>90</v>
      </c>
      <c r="W704" s="271"/>
    </row>
    <row r="705" spans="1:58" s="272" customFormat="1" ht="16.5" customHeight="1" x14ac:dyDescent="0.25">
      <c r="A705" s="280">
        <v>46</v>
      </c>
      <c r="B705" s="288" t="s">
        <v>145</v>
      </c>
      <c r="C705" s="117">
        <v>3</v>
      </c>
      <c r="D705" s="117">
        <v>12</v>
      </c>
      <c r="E705" s="117">
        <v>0</v>
      </c>
      <c r="F705" s="117">
        <v>0</v>
      </c>
      <c r="G705" s="117">
        <v>0</v>
      </c>
      <c r="H705" s="117">
        <v>0</v>
      </c>
      <c r="I705" s="117">
        <v>0</v>
      </c>
      <c r="J705" s="117">
        <f t="shared" si="35"/>
        <v>15</v>
      </c>
      <c r="K705" s="266">
        <v>4</v>
      </c>
      <c r="L705" s="267">
        <f t="shared" si="34"/>
        <v>0.14150943396226415</v>
      </c>
      <c r="M705" s="117" t="s">
        <v>16</v>
      </c>
      <c r="N705" s="269" t="s">
        <v>146</v>
      </c>
      <c r="O705" s="274" t="s">
        <v>147</v>
      </c>
      <c r="P705" s="269" t="s">
        <v>148</v>
      </c>
      <c r="Q705" s="15" t="s">
        <v>20</v>
      </c>
      <c r="R705" s="275">
        <v>9</v>
      </c>
      <c r="S705" s="15" t="s">
        <v>21</v>
      </c>
      <c r="T705" s="276" t="s">
        <v>33</v>
      </c>
      <c r="U705" s="276" t="s">
        <v>34</v>
      </c>
      <c r="V705" s="276" t="s">
        <v>35</v>
      </c>
      <c r="W705" s="271"/>
    </row>
    <row r="706" spans="1:58" s="272" customFormat="1" ht="16.5" customHeight="1" x14ac:dyDescent="0.25">
      <c r="A706" s="280">
        <v>46</v>
      </c>
      <c r="B706" s="288" t="s">
        <v>159</v>
      </c>
      <c r="C706" s="117">
        <v>8</v>
      </c>
      <c r="D706" s="117">
        <v>2</v>
      </c>
      <c r="E706" s="117">
        <v>0</v>
      </c>
      <c r="F706" s="117">
        <v>0</v>
      </c>
      <c r="G706" s="117">
        <v>5</v>
      </c>
      <c r="H706" s="117">
        <v>0</v>
      </c>
      <c r="I706" s="117">
        <v>0</v>
      </c>
      <c r="J706" s="117">
        <f t="shared" si="35"/>
        <v>15</v>
      </c>
      <c r="K706" s="117">
        <v>5</v>
      </c>
      <c r="L706" s="267">
        <f t="shared" si="34"/>
        <v>0.14150943396226415</v>
      </c>
      <c r="M706" s="117" t="s">
        <v>16</v>
      </c>
      <c r="N706" s="174" t="s">
        <v>594</v>
      </c>
      <c r="O706" s="175" t="s">
        <v>380</v>
      </c>
      <c r="P706" s="174" t="s">
        <v>60</v>
      </c>
      <c r="Q706" s="15" t="s">
        <v>545</v>
      </c>
      <c r="R706" s="15">
        <v>9</v>
      </c>
      <c r="S706" s="15" t="s">
        <v>182</v>
      </c>
      <c r="T706" s="174" t="s">
        <v>554</v>
      </c>
      <c r="U706" s="174" t="s">
        <v>522</v>
      </c>
      <c r="V706" s="174" t="s">
        <v>148</v>
      </c>
      <c r="W706" s="271"/>
    </row>
    <row r="707" spans="1:58" s="272" customFormat="1" ht="16.5" customHeight="1" x14ac:dyDescent="0.25">
      <c r="A707" s="280">
        <v>47</v>
      </c>
      <c r="B707" s="288" t="s">
        <v>159</v>
      </c>
      <c r="C707" s="117">
        <v>4</v>
      </c>
      <c r="D707" s="117">
        <v>0</v>
      </c>
      <c r="E707" s="117">
        <v>0</v>
      </c>
      <c r="F707" s="117">
        <v>0</v>
      </c>
      <c r="G707" s="117">
        <v>0</v>
      </c>
      <c r="H707" s="117">
        <v>10</v>
      </c>
      <c r="I707" s="117">
        <v>0</v>
      </c>
      <c r="J707" s="117">
        <f t="shared" si="35"/>
        <v>14</v>
      </c>
      <c r="K707" s="117">
        <v>8</v>
      </c>
      <c r="L707" s="267">
        <f t="shared" si="34"/>
        <v>0.13207547169811321</v>
      </c>
      <c r="M707" s="117" t="s">
        <v>16</v>
      </c>
      <c r="N707" s="174" t="s">
        <v>986</v>
      </c>
      <c r="O707" s="175" t="s">
        <v>18</v>
      </c>
      <c r="P707" s="174" t="s">
        <v>19</v>
      </c>
      <c r="Q707" s="15" t="s">
        <v>969</v>
      </c>
      <c r="R707" s="15">
        <v>9</v>
      </c>
      <c r="S707" s="15" t="s">
        <v>32</v>
      </c>
      <c r="T707" s="174" t="s">
        <v>970</v>
      </c>
      <c r="U707" s="174" t="s">
        <v>346</v>
      </c>
      <c r="V707" s="174" t="s">
        <v>90</v>
      </c>
      <c r="W707" s="271"/>
    </row>
    <row r="708" spans="1:58" s="272" customFormat="1" ht="16.5" customHeight="1" x14ac:dyDescent="0.25">
      <c r="A708" s="280">
        <v>47</v>
      </c>
      <c r="B708" s="288" t="s">
        <v>163</v>
      </c>
      <c r="C708" s="117">
        <v>2</v>
      </c>
      <c r="D708" s="117">
        <v>0</v>
      </c>
      <c r="E708" s="117">
        <v>0</v>
      </c>
      <c r="F708" s="117">
        <v>0</v>
      </c>
      <c r="G708" s="117">
        <v>0</v>
      </c>
      <c r="H708" s="117">
        <v>12</v>
      </c>
      <c r="I708" s="117">
        <v>0</v>
      </c>
      <c r="J708" s="117">
        <f t="shared" si="35"/>
        <v>14</v>
      </c>
      <c r="K708" s="117">
        <v>1</v>
      </c>
      <c r="L708" s="267">
        <f t="shared" si="34"/>
        <v>0.13207547169811321</v>
      </c>
      <c r="M708" s="117" t="s">
        <v>16</v>
      </c>
      <c r="N708" s="174" t="s">
        <v>1423</v>
      </c>
      <c r="O708" s="175" t="s">
        <v>139</v>
      </c>
      <c r="P708" s="174" t="s">
        <v>185</v>
      </c>
      <c r="Q708" s="15" t="s">
        <v>2119</v>
      </c>
      <c r="R708" s="15">
        <v>9</v>
      </c>
      <c r="S708" s="15" t="s">
        <v>246</v>
      </c>
      <c r="T708" s="174" t="s">
        <v>2120</v>
      </c>
      <c r="U708" s="174" t="s">
        <v>522</v>
      </c>
      <c r="V708" s="174" t="s">
        <v>56</v>
      </c>
      <c r="W708" s="271"/>
    </row>
    <row r="709" spans="1:58" s="272" customFormat="1" ht="16.5" customHeight="1" x14ac:dyDescent="0.25">
      <c r="A709" s="280">
        <v>47</v>
      </c>
      <c r="B709" s="288" t="s">
        <v>163</v>
      </c>
      <c r="C709" s="117">
        <v>0</v>
      </c>
      <c r="D709" s="117">
        <v>0</v>
      </c>
      <c r="E709" s="117">
        <v>2</v>
      </c>
      <c r="F709" s="117">
        <v>0</v>
      </c>
      <c r="G709" s="117">
        <v>0</v>
      </c>
      <c r="H709" s="117">
        <v>12</v>
      </c>
      <c r="I709" s="117">
        <v>0</v>
      </c>
      <c r="J709" s="117">
        <f t="shared" si="35"/>
        <v>14</v>
      </c>
      <c r="K709" s="117">
        <v>1</v>
      </c>
      <c r="L709" s="267">
        <f t="shared" si="34"/>
        <v>0.13207547169811321</v>
      </c>
      <c r="M709" s="117" t="s">
        <v>16</v>
      </c>
      <c r="N709" s="174" t="s">
        <v>1950</v>
      </c>
      <c r="O709" s="175" t="s">
        <v>390</v>
      </c>
      <c r="P709" s="174" t="s">
        <v>49</v>
      </c>
      <c r="Q709" s="15" t="s">
        <v>1945</v>
      </c>
      <c r="R709" s="15">
        <v>9</v>
      </c>
      <c r="S709" s="15" t="s">
        <v>182</v>
      </c>
      <c r="T709" s="174" t="s">
        <v>1946</v>
      </c>
      <c r="U709" s="174" t="s">
        <v>1854</v>
      </c>
      <c r="V709" s="174" t="s">
        <v>42</v>
      </c>
      <c r="W709" s="271"/>
    </row>
    <row r="710" spans="1:58" s="272" customFormat="1" ht="16.5" customHeight="1" x14ac:dyDescent="0.25">
      <c r="A710" s="280">
        <v>47</v>
      </c>
      <c r="B710" s="288" t="s">
        <v>174</v>
      </c>
      <c r="C710" s="117">
        <v>2</v>
      </c>
      <c r="D710" s="117">
        <v>10</v>
      </c>
      <c r="E710" s="117">
        <v>0</v>
      </c>
      <c r="F710" s="117">
        <v>0</v>
      </c>
      <c r="G710" s="117">
        <v>2</v>
      </c>
      <c r="H710" s="117">
        <v>0</v>
      </c>
      <c r="I710" s="117">
        <v>0</v>
      </c>
      <c r="J710" s="117">
        <f t="shared" si="35"/>
        <v>14</v>
      </c>
      <c r="K710" s="117">
        <v>7</v>
      </c>
      <c r="L710" s="267">
        <f t="shared" si="34"/>
        <v>0.13207547169811321</v>
      </c>
      <c r="M710" s="117" t="s">
        <v>16</v>
      </c>
      <c r="N710" s="174" t="s">
        <v>735</v>
      </c>
      <c r="O710" s="175" t="s">
        <v>552</v>
      </c>
      <c r="P710" s="174" t="s">
        <v>39</v>
      </c>
      <c r="Q710" s="15" t="s">
        <v>717</v>
      </c>
      <c r="R710" s="15">
        <v>9</v>
      </c>
      <c r="S710" s="15" t="s">
        <v>182</v>
      </c>
      <c r="T710" s="174" t="s">
        <v>718</v>
      </c>
      <c r="U710" s="174" t="s">
        <v>45</v>
      </c>
      <c r="V710" s="174" t="s">
        <v>280</v>
      </c>
      <c r="W710" s="271"/>
    </row>
    <row r="711" spans="1:58" s="272" customFormat="1" ht="16.5" customHeight="1" x14ac:dyDescent="0.25">
      <c r="A711" s="280">
        <v>47</v>
      </c>
      <c r="B711" s="288" t="s">
        <v>174</v>
      </c>
      <c r="C711" s="117">
        <v>2</v>
      </c>
      <c r="D711" s="117">
        <v>0</v>
      </c>
      <c r="E711" s="117">
        <v>0</v>
      </c>
      <c r="F711" s="117">
        <v>0</v>
      </c>
      <c r="G711" s="117">
        <v>0</v>
      </c>
      <c r="H711" s="117">
        <v>12</v>
      </c>
      <c r="I711" s="117">
        <v>0</v>
      </c>
      <c r="J711" s="117">
        <f t="shared" si="35"/>
        <v>14</v>
      </c>
      <c r="K711" s="117">
        <v>4</v>
      </c>
      <c r="L711" s="267">
        <f t="shared" si="34"/>
        <v>0.13207547169811321</v>
      </c>
      <c r="M711" s="117" t="s">
        <v>16</v>
      </c>
      <c r="N711" s="174" t="s">
        <v>791</v>
      </c>
      <c r="O711" s="175" t="s">
        <v>161</v>
      </c>
      <c r="P711" s="174" t="s">
        <v>792</v>
      </c>
      <c r="Q711" s="15" t="s">
        <v>2279</v>
      </c>
      <c r="R711" s="15">
        <v>9</v>
      </c>
      <c r="S711" s="15" t="s">
        <v>32</v>
      </c>
      <c r="T711" s="174" t="s">
        <v>758</v>
      </c>
      <c r="U711" s="174" t="s">
        <v>346</v>
      </c>
      <c r="V711" s="174" t="s">
        <v>185</v>
      </c>
      <c r="W711" s="271"/>
    </row>
    <row r="712" spans="1:58" s="272" customFormat="1" ht="16.5" customHeight="1" x14ac:dyDescent="0.25">
      <c r="A712" s="280">
        <v>47</v>
      </c>
      <c r="B712" s="288" t="s">
        <v>143</v>
      </c>
      <c r="C712" s="117">
        <v>2</v>
      </c>
      <c r="D712" s="117">
        <v>10</v>
      </c>
      <c r="E712" s="117">
        <v>0</v>
      </c>
      <c r="F712" s="117">
        <v>0</v>
      </c>
      <c r="G712" s="117">
        <v>2</v>
      </c>
      <c r="H712" s="117">
        <v>0</v>
      </c>
      <c r="I712" s="117">
        <v>0</v>
      </c>
      <c r="J712" s="117">
        <f t="shared" si="35"/>
        <v>14</v>
      </c>
      <c r="K712" s="117">
        <v>8</v>
      </c>
      <c r="L712" s="267">
        <f t="shared" si="34"/>
        <v>0.13207547169811321</v>
      </c>
      <c r="M712" s="117" t="s">
        <v>16</v>
      </c>
      <c r="N712" s="174" t="s">
        <v>987</v>
      </c>
      <c r="O712" s="175" t="s">
        <v>289</v>
      </c>
      <c r="P712" s="174" t="s">
        <v>104</v>
      </c>
      <c r="Q712" s="15" t="s">
        <v>969</v>
      </c>
      <c r="R712" s="15">
        <v>9</v>
      </c>
      <c r="S712" s="15" t="s">
        <v>32</v>
      </c>
      <c r="T712" s="174" t="s">
        <v>970</v>
      </c>
      <c r="U712" s="174" t="s">
        <v>346</v>
      </c>
      <c r="V712" s="174" t="s">
        <v>90</v>
      </c>
      <c r="W712" s="271"/>
    </row>
    <row r="713" spans="1:58" s="272" customFormat="1" ht="16.5" customHeight="1" x14ac:dyDescent="0.25">
      <c r="A713" s="280">
        <v>47</v>
      </c>
      <c r="B713" s="288" t="s">
        <v>143</v>
      </c>
      <c r="C713" s="117">
        <v>2</v>
      </c>
      <c r="D713" s="117">
        <v>12</v>
      </c>
      <c r="E713" s="117">
        <v>0</v>
      </c>
      <c r="F713" s="117">
        <v>0</v>
      </c>
      <c r="G713" s="117">
        <v>0</v>
      </c>
      <c r="H713" s="117">
        <v>0</v>
      </c>
      <c r="I713" s="117">
        <v>0</v>
      </c>
      <c r="J713" s="117">
        <f t="shared" si="35"/>
        <v>14</v>
      </c>
      <c r="K713" s="117">
        <v>4</v>
      </c>
      <c r="L713" s="267">
        <f t="shared" si="34"/>
        <v>0.13207547169811321</v>
      </c>
      <c r="M713" s="117" t="s">
        <v>16</v>
      </c>
      <c r="N713" s="174" t="s">
        <v>793</v>
      </c>
      <c r="O713" s="175" t="s">
        <v>153</v>
      </c>
      <c r="P713" s="174" t="s">
        <v>794</v>
      </c>
      <c r="Q713" s="15" t="s">
        <v>2279</v>
      </c>
      <c r="R713" s="15">
        <v>9</v>
      </c>
      <c r="S713" s="15" t="s">
        <v>32</v>
      </c>
      <c r="T713" s="174" t="s">
        <v>758</v>
      </c>
      <c r="U713" s="174" t="s">
        <v>346</v>
      </c>
      <c r="V713" s="174" t="s">
        <v>185</v>
      </c>
      <c r="W713" s="271"/>
    </row>
    <row r="714" spans="1:58" s="272" customFormat="1" ht="16.5" customHeight="1" x14ac:dyDescent="0.25">
      <c r="A714" s="280">
        <v>47</v>
      </c>
      <c r="B714" s="288" t="s">
        <v>388</v>
      </c>
      <c r="C714" s="117">
        <v>10</v>
      </c>
      <c r="D714" s="117">
        <v>0</v>
      </c>
      <c r="E714" s="117">
        <v>2</v>
      </c>
      <c r="F714" s="117">
        <v>2</v>
      </c>
      <c r="G714" s="117">
        <v>0</v>
      </c>
      <c r="H714" s="117">
        <v>0</v>
      </c>
      <c r="I714" s="117">
        <v>0</v>
      </c>
      <c r="J714" s="117">
        <f t="shared" si="35"/>
        <v>14</v>
      </c>
      <c r="K714" s="117">
        <v>6</v>
      </c>
      <c r="L714" s="267">
        <f t="shared" si="34"/>
        <v>0.13207547169811321</v>
      </c>
      <c r="M714" s="117" t="s">
        <v>16</v>
      </c>
      <c r="N714" s="174" t="s">
        <v>596</v>
      </c>
      <c r="O714" s="175" t="s">
        <v>597</v>
      </c>
      <c r="P714" s="174" t="s">
        <v>123</v>
      </c>
      <c r="Q714" s="15" t="s">
        <v>545</v>
      </c>
      <c r="R714" s="15">
        <v>9</v>
      </c>
      <c r="S714" s="15" t="s">
        <v>246</v>
      </c>
      <c r="T714" s="174" t="s">
        <v>554</v>
      </c>
      <c r="U714" s="174" t="s">
        <v>522</v>
      </c>
      <c r="V714" s="174" t="s">
        <v>148</v>
      </c>
      <c r="W714" s="271"/>
    </row>
    <row r="715" spans="1:58" s="272" customFormat="1" ht="16.5" customHeight="1" x14ac:dyDescent="0.25">
      <c r="A715" s="280">
        <v>48</v>
      </c>
      <c r="B715" s="288" t="s">
        <v>140</v>
      </c>
      <c r="C715" s="117">
        <v>7</v>
      </c>
      <c r="D715" s="117">
        <v>6</v>
      </c>
      <c r="E715" s="117">
        <v>0</v>
      </c>
      <c r="F715" s="117">
        <v>0</v>
      </c>
      <c r="G715" s="117">
        <v>0</v>
      </c>
      <c r="H715" s="117">
        <v>0</v>
      </c>
      <c r="I715" s="117">
        <v>0</v>
      </c>
      <c r="J715" s="117">
        <f t="shared" si="35"/>
        <v>13</v>
      </c>
      <c r="K715" s="117">
        <v>2</v>
      </c>
      <c r="L715" s="267">
        <f t="shared" si="34"/>
        <v>0.12264150943396226</v>
      </c>
      <c r="M715" s="117" t="s">
        <v>16</v>
      </c>
      <c r="N715" s="174" t="s">
        <v>1090</v>
      </c>
      <c r="O715" s="175" t="s">
        <v>245</v>
      </c>
      <c r="P715" s="174" t="s">
        <v>123</v>
      </c>
      <c r="Q715" s="15" t="s">
        <v>1080</v>
      </c>
      <c r="R715" s="15">
        <v>9</v>
      </c>
      <c r="S715" s="15" t="s">
        <v>182</v>
      </c>
      <c r="T715" s="174" t="s">
        <v>1089</v>
      </c>
      <c r="U715" s="174" t="s">
        <v>271</v>
      </c>
      <c r="V715" s="174" t="s">
        <v>28</v>
      </c>
      <c r="W715" s="271"/>
    </row>
    <row r="716" spans="1:58" s="272" customFormat="1" ht="16.5" customHeight="1" x14ac:dyDescent="0.25">
      <c r="A716" s="280">
        <v>48</v>
      </c>
      <c r="B716" s="288" t="s">
        <v>157</v>
      </c>
      <c r="C716" s="117">
        <v>2</v>
      </c>
      <c r="D716" s="117">
        <v>11</v>
      </c>
      <c r="E716" s="117">
        <v>0</v>
      </c>
      <c r="F716" s="117">
        <v>0</v>
      </c>
      <c r="G716" s="117">
        <v>0</v>
      </c>
      <c r="H716" s="117">
        <v>0</v>
      </c>
      <c r="I716" s="117">
        <v>0</v>
      </c>
      <c r="J716" s="117">
        <f t="shared" si="35"/>
        <v>13</v>
      </c>
      <c r="K716" s="117">
        <v>5</v>
      </c>
      <c r="L716" s="267">
        <f t="shared" si="34"/>
        <v>0.12264150943396226</v>
      </c>
      <c r="M716" s="117" t="s">
        <v>16</v>
      </c>
      <c r="N716" s="276" t="s">
        <v>2086</v>
      </c>
      <c r="O716" s="281" t="s">
        <v>485</v>
      </c>
      <c r="P716" s="276" t="s">
        <v>56</v>
      </c>
      <c r="Q716" s="15" t="s">
        <v>2031</v>
      </c>
      <c r="R716" s="15">
        <v>9</v>
      </c>
      <c r="S716" s="15" t="s">
        <v>309</v>
      </c>
      <c r="T716" s="174" t="s">
        <v>2032</v>
      </c>
      <c r="U716" s="174" t="s">
        <v>34</v>
      </c>
      <c r="V716" s="174" t="s">
        <v>148</v>
      </c>
      <c r="W716" s="271"/>
    </row>
    <row r="717" spans="1:58" s="272" customFormat="1" ht="16.5" customHeight="1" x14ac:dyDescent="0.25">
      <c r="A717" s="280">
        <v>48</v>
      </c>
      <c r="B717" s="288" t="s">
        <v>371</v>
      </c>
      <c r="C717" s="117">
        <v>1</v>
      </c>
      <c r="D717" s="117">
        <v>12</v>
      </c>
      <c r="E717" s="117">
        <v>0</v>
      </c>
      <c r="F717" s="117">
        <v>0</v>
      </c>
      <c r="G717" s="117">
        <v>0</v>
      </c>
      <c r="H717" s="117">
        <v>0</v>
      </c>
      <c r="I717" s="117">
        <v>0</v>
      </c>
      <c r="J717" s="117">
        <f t="shared" si="35"/>
        <v>13</v>
      </c>
      <c r="K717" s="117">
        <v>5</v>
      </c>
      <c r="L717" s="267">
        <f t="shared" si="34"/>
        <v>0.12264150943396226</v>
      </c>
      <c r="M717" s="117" t="s">
        <v>16</v>
      </c>
      <c r="N717" s="174" t="s">
        <v>795</v>
      </c>
      <c r="O717" s="175" t="s">
        <v>153</v>
      </c>
      <c r="P717" s="174" t="s">
        <v>70</v>
      </c>
      <c r="Q717" s="15" t="s">
        <v>2279</v>
      </c>
      <c r="R717" s="15">
        <v>9</v>
      </c>
      <c r="S717" s="15" t="s">
        <v>32</v>
      </c>
      <c r="T717" s="174" t="s">
        <v>758</v>
      </c>
      <c r="U717" s="174" t="s">
        <v>346</v>
      </c>
      <c r="V717" s="174" t="s">
        <v>185</v>
      </c>
      <c r="W717" s="271"/>
    </row>
    <row r="718" spans="1:58" s="272" customFormat="1" ht="16.5" customHeight="1" x14ac:dyDescent="0.25">
      <c r="A718" s="280">
        <v>48</v>
      </c>
      <c r="B718" s="288" t="s">
        <v>1050</v>
      </c>
      <c r="C718" s="117">
        <v>3</v>
      </c>
      <c r="D718" s="117">
        <v>4</v>
      </c>
      <c r="E718" s="117">
        <v>0</v>
      </c>
      <c r="F718" s="117">
        <v>0</v>
      </c>
      <c r="G718" s="117">
        <v>0</v>
      </c>
      <c r="H718" s="117">
        <v>6</v>
      </c>
      <c r="I718" s="117">
        <v>0</v>
      </c>
      <c r="J718" s="117">
        <f t="shared" si="35"/>
        <v>13</v>
      </c>
      <c r="K718" s="117">
        <v>1</v>
      </c>
      <c r="L718" s="267">
        <f t="shared" si="34"/>
        <v>0.12264150943396226</v>
      </c>
      <c r="M718" s="117" t="s">
        <v>16</v>
      </c>
      <c r="N718" s="174" t="s">
        <v>1051</v>
      </c>
      <c r="O718" s="175" t="s">
        <v>1052</v>
      </c>
      <c r="P718" s="174" t="s">
        <v>1053</v>
      </c>
      <c r="Q718" s="15" t="s">
        <v>1033</v>
      </c>
      <c r="R718" s="15">
        <v>9</v>
      </c>
      <c r="S718" s="15" t="s">
        <v>182</v>
      </c>
      <c r="T718" s="174" t="s">
        <v>1040</v>
      </c>
      <c r="U718" s="174" t="s">
        <v>1041</v>
      </c>
      <c r="V718" s="174" t="s">
        <v>56</v>
      </c>
      <c r="W718" s="271"/>
    </row>
    <row r="719" spans="1:58" s="272" customFormat="1" ht="16.5" customHeight="1" x14ac:dyDescent="0.25">
      <c r="A719" s="270">
        <v>49</v>
      </c>
      <c r="B719" s="288" t="s">
        <v>149</v>
      </c>
      <c r="C719" s="117">
        <v>2</v>
      </c>
      <c r="D719" s="117">
        <v>2</v>
      </c>
      <c r="E719" s="117">
        <v>0</v>
      </c>
      <c r="F719" s="117">
        <v>3</v>
      </c>
      <c r="G719" s="117">
        <v>5</v>
      </c>
      <c r="H719" s="117">
        <v>0</v>
      </c>
      <c r="I719" s="117">
        <v>0</v>
      </c>
      <c r="J719" s="117">
        <f t="shared" si="35"/>
        <v>12</v>
      </c>
      <c r="K719" s="117">
        <v>9</v>
      </c>
      <c r="L719" s="267">
        <f t="shared" si="34"/>
        <v>0.11320754716981132</v>
      </c>
      <c r="M719" s="117" t="s">
        <v>16</v>
      </c>
      <c r="N719" s="174" t="s">
        <v>1763</v>
      </c>
      <c r="O719" s="175" t="s">
        <v>151</v>
      </c>
      <c r="P719" s="174" t="s">
        <v>28</v>
      </c>
      <c r="Q719" s="15" t="s">
        <v>2256</v>
      </c>
      <c r="R719" s="15">
        <v>9</v>
      </c>
      <c r="S719" s="15" t="s">
        <v>21</v>
      </c>
      <c r="T719" s="174" t="s">
        <v>1755</v>
      </c>
      <c r="U719" s="174" t="s">
        <v>1574</v>
      </c>
      <c r="V719" s="174" t="s">
        <v>1428</v>
      </c>
      <c r="W719" s="278"/>
      <c r="X719" s="273"/>
      <c r="Y719" s="273"/>
      <c r="Z719" s="273"/>
      <c r="AA719" s="273"/>
      <c r="AB719" s="273"/>
      <c r="AC719" s="273"/>
      <c r="AD719" s="273"/>
      <c r="AE719" s="273"/>
      <c r="AF719" s="273"/>
      <c r="AG719" s="273"/>
      <c r="AH719" s="273"/>
      <c r="AI719" s="273"/>
      <c r="AJ719" s="273"/>
      <c r="AK719" s="273"/>
      <c r="AL719" s="273"/>
      <c r="AM719" s="273"/>
      <c r="AN719" s="273"/>
      <c r="AO719" s="273"/>
      <c r="AP719" s="273"/>
      <c r="AQ719" s="273"/>
      <c r="AR719" s="273"/>
      <c r="AS719" s="273"/>
      <c r="AT719" s="273"/>
      <c r="AU719" s="273"/>
      <c r="AV719" s="273"/>
      <c r="AW719" s="273"/>
      <c r="AX719" s="273"/>
      <c r="AY719" s="273"/>
      <c r="AZ719" s="273"/>
      <c r="BA719" s="273"/>
      <c r="BB719" s="273"/>
      <c r="BC719" s="273"/>
      <c r="BD719" s="273"/>
      <c r="BE719" s="273"/>
      <c r="BF719" s="273"/>
    </row>
    <row r="720" spans="1:58" s="272" customFormat="1" ht="16.5" customHeight="1" x14ac:dyDescent="0.25">
      <c r="A720" s="270">
        <v>49</v>
      </c>
      <c r="B720" s="288" t="s">
        <v>169</v>
      </c>
      <c r="C720" s="265">
        <v>2</v>
      </c>
      <c r="D720" s="265">
        <v>10</v>
      </c>
      <c r="E720" s="265">
        <v>0</v>
      </c>
      <c r="F720" s="265">
        <v>0</v>
      </c>
      <c r="G720" s="265">
        <v>0</v>
      </c>
      <c r="H720" s="265">
        <v>0</v>
      </c>
      <c r="I720" s="265">
        <v>0</v>
      </c>
      <c r="J720" s="117">
        <f t="shared" si="35"/>
        <v>12</v>
      </c>
      <c r="K720" s="321">
        <v>1</v>
      </c>
      <c r="L720" s="267">
        <f t="shared" si="34"/>
        <v>0.11320754716981132</v>
      </c>
      <c r="M720" s="117" t="s">
        <v>16</v>
      </c>
      <c r="N720" s="174" t="s">
        <v>1534</v>
      </c>
      <c r="O720" s="175" t="s">
        <v>1535</v>
      </c>
      <c r="P720" s="174" t="s">
        <v>457</v>
      </c>
      <c r="Q720" s="15" t="s">
        <v>1527</v>
      </c>
      <c r="R720" s="15">
        <v>9</v>
      </c>
      <c r="S720" s="15" t="s">
        <v>32</v>
      </c>
      <c r="T720" s="174" t="s">
        <v>1528</v>
      </c>
      <c r="U720" s="174" t="s">
        <v>1186</v>
      </c>
      <c r="V720" s="174" t="s">
        <v>280</v>
      </c>
      <c r="W720" s="271"/>
    </row>
    <row r="721" spans="1:58" s="273" customFormat="1" ht="16.5" customHeight="1" x14ac:dyDescent="0.25">
      <c r="A721" s="270">
        <v>49</v>
      </c>
      <c r="B721" s="288" t="s">
        <v>172</v>
      </c>
      <c r="C721" s="117">
        <v>4</v>
      </c>
      <c r="D721" s="117">
        <v>8</v>
      </c>
      <c r="E721" s="117">
        <v>0</v>
      </c>
      <c r="F721" s="117">
        <v>0</v>
      </c>
      <c r="G721" s="117">
        <v>0</v>
      </c>
      <c r="H721" s="117">
        <v>0</v>
      </c>
      <c r="I721" s="117">
        <v>0</v>
      </c>
      <c r="J721" s="117">
        <f t="shared" si="35"/>
        <v>12</v>
      </c>
      <c r="K721" s="117">
        <v>5</v>
      </c>
      <c r="L721" s="267">
        <f t="shared" si="34"/>
        <v>0.11320754716981132</v>
      </c>
      <c r="M721" s="117" t="s">
        <v>16</v>
      </c>
      <c r="N721" s="174" t="s">
        <v>2017</v>
      </c>
      <c r="O721" s="175" t="s">
        <v>55</v>
      </c>
      <c r="P721" s="174" t="s">
        <v>162</v>
      </c>
      <c r="Q721" s="15" t="s">
        <v>1999</v>
      </c>
      <c r="R721" s="15">
        <v>9</v>
      </c>
      <c r="S721" s="15">
        <v>2</v>
      </c>
      <c r="T721" s="174" t="s">
        <v>2000</v>
      </c>
      <c r="U721" s="174" t="s">
        <v>34</v>
      </c>
      <c r="V721" s="174" t="s">
        <v>162</v>
      </c>
      <c r="W721" s="271"/>
      <c r="X721" s="272"/>
      <c r="Y721" s="272"/>
      <c r="Z721" s="272"/>
      <c r="AA721" s="272"/>
      <c r="AB721" s="272"/>
      <c r="AC721" s="272"/>
      <c r="AD721" s="272"/>
      <c r="AE721" s="272"/>
      <c r="AF721" s="272"/>
      <c r="AG721" s="272"/>
      <c r="AH721" s="272"/>
      <c r="AI721" s="272"/>
      <c r="AJ721" s="272"/>
      <c r="AK721" s="272"/>
      <c r="AL721" s="272"/>
      <c r="AM721" s="272"/>
      <c r="AN721" s="272"/>
      <c r="AO721" s="272"/>
      <c r="AP721" s="272"/>
      <c r="AQ721" s="272"/>
      <c r="AR721" s="272"/>
      <c r="AS721" s="272"/>
      <c r="AT721" s="272"/>
      <c r="AU721" s="272"/>
      <c r="AV721" s="272"/>
      <c r="AW721" s="272"/>
      <c r="AX721" s="272"/>
      <c r="AY721" s="272"/>
      <c r="AZ721" s="272"/>
      <c r="BA721" s="272"/>
      <c r="BB721" s="272"/>
      <c r="BC721" s="272"/>
      <c r="BD721" s="272"/>
      <c r="BE721" s="272"/>
      <c r="BF721" s="272"/>
    </row>
    <row r="722" spans="1:58" s="273" customFormat="1" ht="16.5" customHeight="1" x14ac:dyDescent="0.25">
      <c r="A722" s="270">
        <v>49</v>
      </c>
      <c r="B722" s="288" t="s">
        <v>145</v>
      </c>
      <c r="C722" s="117">
        <v>8</v>
      </c>
      <c r="D722" s="117">
        <v>4</v>
      </c>
      <c r="E722" s="117">
        <v>0</v>
      </c>
      <c r="F722" s="117">
        <v>0</v>
      </c>
      <c r="G722" s="117">
        <v>0</v>
      </c>
      <c r="H722" s="117">
        <v>0</v>
      </c>
      <c r="I722" s="117">
        <v>0</v>
      </c>
      <c r="J722" s="117">
        <f t="shared" si="35"/>
        <v>12</v>
      </c>
      <c r="K722" s="117">
        <v>1</v>
      </c>
      <c r="L722" s="267">
        <f t="shared" si="34"/>
        <v>0.11320754716981132</v>
      </c>
      <c r="M722" s="117" t="s">
        <v>16</v>
      </c>
      <c r="N722" s="174" t="s">
        <v>951</v>
      </c>
      <c r="O722" s="175" t="s">
        <v>626</v>
      </c>
      <c r="P722" s="174" t="s">
        <v>377</v>
      </c>
      <c r="Q722" s="15" t="s">
        <v>926</v>
      </c>
      <c r="R722" s="15">
        <v>9</v>
      </c>
      <c r="S722" s="15" t="s">
        <v>246</v>
      </c>
      <c r="T722" s="174" t="s">
        <v>927</v>
      </c>
      <c r="U722" s="174" t="s">
        <v>184</v>
      </c>
      <c r="V722" s="174" t="s">
        <v>168</v>
      </c>
      <c r="W722" s="271"/>
      <c r="X722" s="272"/>
      <c r="Y722" s="272"/>
      <c r="Z722" s="272"/>
      <c r="AA722" s="272"/>
      <c r="AB722" s="272"/>
      <c r="AC722" s="272"/>
      <c r="AD722" s="272"/>
      <c r="AE722" s="272"/>
      <c r="AF722" s="272"/>
      <c r="AG722" s="272"/>
      <c r="AH722" s="272"/>
      <c r="AI722" s="272"/>
      <c r="AJ722" s="272"/>
      <c r="AK722" s="272"/>
      <c r="AL722" s="272"/>
      <c r="AM722" s="272"/>
      <c r="AN722" s="272"/>
      <c r="AO722" s="272"/>
      <c r="AP722" s="272"/>
      <c r="AQ722" s="272"/>
      <c r="AR722" s="272"/>
      <c r="AS722" s="272"/>
      <c r="AT722" s="272"/>
      <c r="AU722" s="272"/>
      <c r="AV722" s="272"/>
      <c r="AW722" s="272"/>
      <c r="AX722" s="272"/>
      <c r="AY722" s="272"/>
      <c r="AZ722" s="272"/>
      <c r="BA722" s="272"/>
      <c r="BB722" s="272"/>
      <c r="BC722" s="272"/>
      <c r="BD722" s="272"/>
      <c r="BE722" s="272"/>
      <c r="BF722" s="272"/>
    </row>
    <row r="723" spans="1:58" s="273" customFormat="1" ht="16.5" customHeight="1" x14ac:dyDescent="0.25">
      <c r="A723" s="270">
        <v>49</v>
      </c>
      <c r="B723" s="288" t="s">
        <v>143</v>
      </c>
      <c r="C723" s="117">
        <v>8</v>
      </c>
      <c r="D723" s="117">
        <v>2</v>
      </c>
      <c r="E723" s="117">
        <v>0</v>
      </c>
      <c r="F723" s="117">
        <v>0</v>
      </c>
      <c r="G723" s="117">
        <v>2</v>
      </c>
      <c r="H723" s="117">
        <v>0</v>
      </c>
      <c r="I723" s="117">
        <v>0</v>
      </c>
      <c r="J723" s="117">
        <f t="shared" si="35"/>
        <v>12</v>
      </c>
      <c r="K723" s="117">
        <v>8</v>
      </c>
      <c r="L723" s="267">
        <f t="shared" si="34"/>
        <v>0.11320754716981132</v>
      </c>
      <c r="M723" s="117" t="s">
        <v>16</v>
      </c>
      <c r="N723" s="174" t="s">
        <v>736</v>
      </c>
      <c r="O723" s="175" t="s">
        <v>433</v>
      </c>
      <c r="P723" s="174" t="s">
        <v>31</v>
      </c>
      <c r="Q723" s="15" t="s">
        <v>717</v>
      </c>
      <c r="R723" s="15">
        <v>9</v>
      </c>
      <c r="S723" s="15" t="s">
        <v>182</v>
      </c>
      <c r="T723" s="174" t="s">
        <v>718</v>
      </c>
      <c r="U723" s="174" t="s">
        <v>45</v>
      </c>
      <c r="V723" s="174" t="s">
        <v>280</v>
      </c>
      <c r="W723" s="271"/>
      <c r="X723" s="272"/>
      <c r="Y723" s="272"/>
      <c r="Z723" s="272"/>
      <c r="AA723" s="272"/>
      <c r="AB723" s="272"/>
      <c r="AC723" s="272"/>
      <c r="AD723" s="272"/>
      <c r="AE723" s="272"/>
      <c r="AF723" s="272"/>
      <c r="AG723" s="272"/>
      <c r="AH723" s="272"/>
      <c r="AI723" s="272"/>
      <c r="AJ723" s="272"/>
      <c r="AK723" s="272"/>
      <c r="AL723" s="272"/>
      <c r="AM723" s="272"/>
      <c r="AN723" s="272"/>
      <c r="AO723" s="272"/>
      <c r="AP723" s="272"/>
      <c r="AQ723" s="272"/>
      <c r="AR723" s="272"/>
      <c r="AS723" s="272"/>
      <c r="AT723" s="272"/>
      <c r="AU723" s="272"/>
      <c r="AV723" s="272"/>
      <c r="AW723" s="272"/>
      <c r="AX723" s="272"/>
      <c r="AY723" s="272"/>
      <c r="AZ723" s="272"/>
      <c r="BA723" s="272"/>
      <c r="BB723" s="272"/>
      <c r="BC723" s="272"/>
      <c r="BD723" s="272"/>
      <c r="BE723" s="272"/>
      <c r="BF723" s="272"/>
    </row>
    <row r="724" spans="1:58" s="273" customFormat="1" ht="16.5" customHeight="1" x14ac:dyDescent="0.25">
      <c r="A724" s="270">
        <v>49</v>
      </c>
      <c r="B724" s="288" t="s">
        <v>410</v>
      </c>
      <c r="C724" s="117">
        <v>10</v>
      </c>
      <c r="D724" s="117">
        <v>0</v>
      </c>
      <c r="E724" s="117">
        <v>0</v>
      </c>
      <c r="F724" s="117">
        <v>0</v>
      </c>
      <c r="G724" s="117">
        <v>2</v>
      </c>
      <c r="H724" s="117">
        <v>0</v>
      </c>
      <c r="I724" s="117">
        <v>0</v>
      </c>
      <c r="J724" s="117">
        <f t="shared" si="35"/>
        <v>12</v>
      </c>
      <c r="K724" s="117">
        <v>7</v>
      </c>
      <c r="L724" s="267">
        <f t="shared" si="34"/>
        <v>0.11320754716981132</v>
      </c>
      <c r="M724" s="117" t="s">
        <v>16</v>
      </c>
      <c r="N724" s="174" t="s">
        <v>598</v>
      </c>
      <c r="O724" s="175" t="s">
        <v>126</v>
      </c>
      <c r="P724" s="174" t="s">
        <v>368</v>
      </c>
      <c r="Q724" s="15" t="s">
        <v>545</v>
      </c>
      <c r="R724" s="15">
        <v>9</v>
      </c>
      <c r="S724" s="15" t="s">
        <v>246</v>
      </c>
      <c r="T724" s="174" t="s">
        <v>554</v>
      </c>
      <c r="U724" s="174" t="s">
        <v>522</v>
      </c>
      <c r="V724" s="174" t="s">
        <v>148</v>
      </c>
      <c r="W724" s="271"/>
      <c r="X724" s="272"/>
      <c r="Y724" s="272"/>
      <c r="Z724" s="272"/>
      <c r="AA724" s="272"/>
      <c r="AB724" s="272"/>
      <c r="AC724" s="272"/>
      <c r="AD724" s="272"/>
      <c r="AE724" s="272"/>
      <c r="AF724" s="272"/>
      <c r="AG724" s="272"/>
      <c r="AH724" s="272"/>
      <c r="AI724" s="272"/>
      <c r="AJ724" s="272"/>
      <c r="AK724" s="272"/>
      <c r="AL724" s="272"/>
      <c r="AM724" s="272"/>
      <c r="AN724" s="272"/>
      <c r="AO724" s="272"/>
      <c r="AP724" s="272"/>
      <c r="AQ724" s="272"/>
      <c r="AR724" s="272"/>
      <c r="AS724" s="272"/>
      <c r="AT724" s="272"/>
      <c r="AU724" s="272"/>
      <c r="AV724" s="272"/>
      <c r="AW724" s="272"/>
      <c r="AX724" s="272"/>
      <c r="AY724" s="272"/>
      <c r="AZ724" s="272"/>
      <c r="BA724" s="272"/>
      <c r="BB724" s="272"/>
      <c r="BC724" s="272"/>
      <c r="BD724" s="272"/>
      <c r="BE724" s="272"/>
      <c r="BF724" s="272"/>
    </row>
    <row r="725" spans="1:58" s="273" customFormat="1" ht="16.5" customHeight="1" x14ac:dyDescent="0.25">
      <c r="A725" s="270">
        <v>49</v>
      </c>
      <c r="B725" s="288" t="s">
        <v>159</v>
      </c>
      <c r="C725" s="117">
        <v>0</v>
      </c>
      <c r="D725" s="117">
        <v>12</v>
      </c>
      <c r="E725" s="117">
        <v>0</v>
      </c>
      <c r="F725" s="117">
        <v>0</v>
      </c>
      <c r="G725" s="117">
        <v>0</v>
      </c>
      <c r="H725" s="117">
        <v>0</v>
      </c>
      <c r="I725" s="117">
        <v>0</v>
      </c>
      <c r="J725" s="117">
        <f t="shared" si="35"/>
        <v>12</v>
      </c>
      <c r="K725" s="117">
        <v>3</v>
      </c>
      <c r="L725" s="267">
        <f t="shared" si="34"/>
        <v>0.11320754716981132</v>
      </c>
      <c r="M725" s="117" t="s">
        <v>16</v>
      </c>
      <c r="N725" s="174" t="s">
        <v>500</v>
      </c>
      <c r="O725" s="175" t="s">
        <v>103</v>
      </c>
      <c r="P725" s="174" t="s">
        <v>19</v>
      </c>
      <c r="Q725" s="15" t="s">
        <v>494</v>
      </c>
      <c r="R725" s="15">
        <v>9</v>
      </c>
      <c r="S725" s="15" t="s">
        <v>501</v>
      </c>
      <c r="T725" s="174" t="s">
        <v>502</v>
      </c>
      <c r="U725" s="174" t="s">
        <v>156</v>
      </c>
      <c r="V725" s="174" t="s">
        <v>233</v>
      </c>
      <c r="W725" s="271"/>
      <c r="X725" s="272"/>
      <c r="Y725" s="272"/>
      <c r="Z725" s="272"/>
      <c r="AA725" s="272"/>
      <c r="AB725" s="272"/>
      <c r="AC725" s="272"/>
      <c r="AD725" s="272"/>
      <c r="AE725" s="272"/>
      <c r="AF725" s="272"/>
      <c r="AG725" s="272"/>
      <c r="AH725" s="272"/>
      <c r="AI725" s="272"/>
      <c r="AJ725" s="272"/>
      <c r="AK725" s="272"/>
      <c r="AL725" s="272"/>
      <c r="AM725" s="272"/>
      <c r="AN725" s="272"/>
      <c r="AO725" s="272"/>
      <c r="AP725" s="272"/>
      <c r="AQ725" s="272"/>
      <c r="AR725" s="272"/>
      <c r="AS725" s="272"/>
      <c r="AT725" s="272"/>
      <c r="AU725" s="272"/>
      <c r="AV725" s="272"/>
      <c r="AW725" s="272"/>
      <c r="AX725" s="272"/>
      <c r="AY725" s="272"/>
      <c r="AZ725" s="272"/>
      <c r="BA725" s="272"/>
      <c r="BB725" s="272"/>
      <c r="BC725" s="272"/>
      <c r="BD725" s="272"/>
      <c r="BE725" s="272"/>
      <c r="BF725" s="272"/>
    </row>
    <row r="726" spans="1:58" s="273" customFormat="1" ht="16.5" customHeight="1" x14ac:dyDescent="0.25">
      <c r="A726" s="280">
        <v>50</v>
      </c>
      <c r="B726" s="288" t="s">
        <v>169</v>
      </c>
      <c r="C726" s="117">
        <v>4</v>
      </c>
      <c r="D726" s="117">
        <v>2</v>
      </c>
      <c r="E726" s="117">
        <v>2</v>
      </c>
      <c r="F726" s="117">
        <v>2</v>
      </c>
      <c r="G726" s="117">
        <v>0</v>
      </c>
      <c r="H726" s="117">
        <v>1</v>
      </c>
      <c r="I726" s="117">
        <v>0</v>
      </c>
      <c r="J726" s="117">
        <f t="shared" si="35"/>
        <v>11</v>
      </c>
      <c r="K726" s="117">
        <v>8</v>
      </c>
      <c r="L726" s="267">
        <f t="shared" si="34"/>
        <v>0.10377358490566038</v>
      </c>
      <c r="M726" s="117" t="s">
        <v>16</v>
      </c>
      <c r="N726" s="174" t="s">
        <v>599</v>
      </c>
      <c r="O726" s="175" t="s">
        <v>79</v>
      </c>
      <c r="P726" s="174" t="s">
        <v>189</v>
      </c>
      <c r="Q726" s="15" t="s">
        <v>545</v>
      </c>
      <c r="R726" s="15">
        <v>9</v>
      </c>
      <c r="S726" s="15" t="s">
        <v>182</v>
      </c>
      <c r="T726" s="174" t="s">
        <v>554</v>
      </c>
      <c r="U726" s="174" t="s">
        <v>522</v>
      </c>
      <c r="V726" s="174" t="s">
        <v>148</v>
      </c>
      <c r="W726" s="271"/>
      <c r="X726" s="272"/>
      <c r="Y726" s="272"/>
      <c r="Z726" s="272"/>
      <c r="AA726" s="272"/>
      <c r="AB726" s="272"/>
      <c r="AC726" s="272"/>
      <c r="AD726" s="272"/>
      <c r="AE726" s="272"/>
      <c r="AF726" s="272"/>
      <c r="AG726" s="272"/>
      <c r="AH726" s="272"/>
      <c r="AI726" s="272"/>
      <c r="AJ726" s="272"/>
      <c r="AK726" s="272"/>
      <c r="AL726" s="272"/>
      <c r="AM726" s="272"/>
      <c r="AN726" s="272"/>
      <c r="AO726" s="272"/>
      <c r="AP726" s="272"/>
      <c r="AQ726" s="272"/>
      <c r="AR726" s="272"/>
      <c r="AS726" s="272"/>
      <c r="AT726" s="272"/>
      <c r="AU726" s="272"/>
      <c r="AV726" s="272"/>
      <c r="AW726" s="272"/>
      <c r="AX726" s="272"/>
      <c r="AY726" s="272"/>
      <c r="AZ726" s="272"/>
      <c r="BA726" s="272"/>
      <c r="BB726" s="272"/>
      <c r="BC726" s="272"/>
      <c r="BD726" s="272"/>
      <c r="BE726" s="272"/>
      <c r="BF726" s="272"/>
    </row>
    <row r="727" spans="1:58" s="272" customFormat="1" ht="16.5" customHeight="1" x14ac:dyDescent="0.25">
      <c r="A727" s="280">
        <v>50</v>
      </c>
      <c r="B727" s="288" t="s">
        <v>140</v>
      </c>
      <c r="C727" s="117">
        <v>5</v>
      </c>
      <c r="D727" s="117">
        <v>3</v>
      </c>
      <c r="E727" s="117">
        <v>0</v>
      </c>
      <c r="F727" s="117">
        <v>0</v>
      </c>
      <c r="G727" s="117">
        <v>0</v>
      </c>
      <c r="H727" s="117">
        <v>3</v>
      </c>
      <c r="I727" s="117">
        <v>0</v>
      </c>
      <c r="J727" s="117">
        <f t="shared" si="35"/>
        <v>11</v>
      </c>
      <c r="K727" s="117">
        <v>8</v>
      </c>
      <c r="L727" s="267">
        <f t="shared" si="34"/>
        <v>0.10377358490566038</v>
      </c>
      <c r="M727" s="117" t="s">
        <v>16</v>
      </c>
      <c r="N727" s="174" t="s">
        <v>601</v>
      </c>
      <c r="O727" s="175" t="s">
        <v>79</v>
      </c>
      <c r="P727" s="174" t="s">
        <v>70</v>
      </c>
      <c r="Q727" s="15" t="s">
        <v>545</v>
      </c>
      <c r="R727" s="15">
        <v>9</v>
      </c>
      <c r="S727" s="15" t="s">
        <v>246</v>
      </c>
      <c r="T727" s="174" t="s">
        <v>554</v>
      </c>
      <c r="U727" s="174" t="s">
        <v>522</v>
      </c>
      <c r="V727" s="174" t="s">
        <v>148</v>
      </c>
      <c r="W727" s="271"/>
    </row>
    <row r="728" spans="1:58" s="272" customFormat="1" ht="16.5" customHeight="1" x14ac:dyDescent="0.25">
      <c r="A728" s="280">
        <v>50</v>
      </c>
      <c r="B728" s="288" t="s">
        <v>169</v>
      </c>
      <c r="C728" s="117">
        <v>7</v>
      </c>
      <c r="D728" s="117">
        <v>4</v>
      </c>
      <c r="E728" s="117">
        <v>0</v>
      </c>
      <c r="F728" s="117">
        <v>0</v>
      </c>
      <c r="G728" s="117">
        <v>0</v>
      </c>
      <c r="H728" s="117">
        <v>0</v>
      </c>
      <c r="I728" s="117">
        <v>0</v>
      </c>
      <c r="J728" s="117">
        <f t="shared" si="35"/>
        <v>11</v>
      </c>
      <c r="K728" s="117">
        <v>1</v>
      </c>
      <c r="L728" s="267">
        <f t="shared" si="34"/>
        <v>0.10377358490566038</v>
      </c>
      <c r="M728" s="117" t="s">
        <v>16</v>
      </c>
      <c r="N728" s="174" t="s">
        <v>699</v>
      </c>
      <c r="O728" s="175" t="s">
        <v>161</v>
      </c>
      <c r="P728" s="174" t="s">
        <v>100</v>
      </c>
      <c r="Q728" s="15" t="s">
        <v>691</v>
      </c>
      <c r="R728" s="15">
        <v>9</v>
      </c>
      <c r="S728" s="15" t="s">
        <v>182</v>
      </c>
      <c r="T728" s="174" t="s">
        <v>692</v>
      </c>
      <c r="U728" s="174" t="s">
        <v>522</v>
      </c>
      <c r="V728" s="174" t="s">
        <v>86</v>
      </c>
      <c r="W728" s="271"/>
    </row>
    <row r="729" spans="1:58" s="272" customFormat="1" ht="16.5" customHeight="1" x14ac:dyDescent="0.25">
      <c r="A729" s="280">
        <v>50</v>
      </c>
      <c r="B729" s="288" t="s">
        <v>163</v>
      </c>
      <c r="C729" s="117">
        <v>5</v>
      </c>
      <c r="D729" s="117">
        <v>6</v>
      </c>
      <c r="E729" s="117">
        <v>0</v>
      </c>
      <c r="F729" s="117">
        <v>0</v>
      </c>
      <c r="G729" s="117">
        <v>0</v>
      </c>
      <c r="H729" s="117">
        <v>0</v>
      </c>
      <c r="I729" s="117">
        <v>0</v>
      </c>
      <c r="J729" s="117">
        <f t="shared" si="35"/>
        <v>11</v>
      </c>
      <c r="K729" s="117">
        <v>6</v>
      </c>
      <c r="L729" s="267">
        <f t="shared" si="34"/>
        <v>0.10377358490566038</v>
      </c>
      <c r="M729" s="117" t="s">
        <v>16</v>
      </c>
      <c r="N729" s="174" t="s">
        <v>796</v>
      </c>
      <c r="O729" s="175" t="s">
        <v>139</v>
      </c>
      <c r="P729" s="174" t="s">
        <v>56</v>
      </c>
      <c r="Q729" s="15" t="s">
        <v>2279</v>
      </c>
      <c r="R729" s="15">
        <v>9</v>
      </c>
      <c r="S729" s="15" t="s">
        <v>246</v>
      </c>
      <c r="T729" s="174" t="s">
        <v>758</v>
      </c>
      <c r="U729" s="174" t="s">
        <v>346</v>
      </c>
      <c r="V729" s="174" t="s">
        <v>185</v>
      </c>
      <c r="W729" s="271"/>
    </row>
    <row r="730" spans="1:58" s="272" customFormat="1" ht="16.5" customHeight="1" x14ac:dyDescent="0.25">
      <c r="A730" s="280">
        <v>50</v>
      </c>
      <c r="B730" s="288" t="s">
        <v>174</v>
      </c>
      <c r="C730" s="117">
        <v>4</v>
      </c>
      <c r="D730" s="117">
        <v>1</v>
      </c>
      <c r="E730" s="117">
        <v>0</v>
      </c>
      <c r="F730" s="117">
        <v>2</v>
      </c>
      <c r="G730" s="117">
        <v>0</v>
      </c>
      <c r="H730" s="117">
        <v>3</v>
      </c>
      <c r="I730" s="117">
        <v>1</v>
      </c>
      <c r="J730" s="117">
        <f t="shared" si="35"/>
        <v>11</v>
      </c>
      <c r="K730" s="117">
        <v>10</v>
      </c>
      <c r="L730" s="267">
        <f t="shared" si="34"/>
        <v>0.10377358490566038</v>
      </c>
      <c r="M730" s="117" t="s">
        <v>16</v>
      </c>
      <c r="N730" s="174" t="s">
        <v>1764</v>
      </c>
      <c r="O730" s="175" t="s">
        <v>126</v>
      </c>
      <c r="P730" s="174" t="s">
        <v>19</v>
      </c>
      <c r="Q730" s="15" t="s">
        <v>2256</v>
      </c>
      <c r="R730" s="15">
        <v>9</v>
      </c>
      <c r="S730" s="15" t="s">
        <v>21</v>
      </c>
      <c r="T730" s="174" t="s">
        <v>1730</v>
      </c>
      <c r="U730" s="174" t="s">
        <v>522</v>
      </c>
      <c r="V730" s="174" t="s">
        <v>185</v>
      </c>
      <c r="W730" s="278"/>
      <c r="X730" s="273"/>
      <c r="Y730" s="273"/>
      <c r="Z730" s="273"/>
      <c r="AA730" s="273"/>
      <c r="AB730" s="273"/>
      <c r="AC730" s="273"/>
      <c r="AD730" s="273"/>
      <c r="AE730" s="273"/>
      <c r="AF730" s="273"/>
      <c r="AG730" s="273"/>
      <c r="AH730" s="273"/>
      <c r="AI730" s="273"/>
      <c r="AJ730" s="273"/>
      <c r="AK730" s="273"/>
      <c r="AL730" s="273"/>
      <c r="AM730" s="273"/>
      <c r="AN730" s="273"/>
      <c r="AO730" s="273"/>
      <c r="AP730" s="273"/>
      <c r="AQ730" s="273"/>
      <c r="AR730" s="273"/>
      <c r="AS730" s="273"/>
      <c r="AT730" s="273"/>
      <c r="AU730" s="273"/>
      <c r="AV730" s="273"/>
      <c r="AW730" s="273"/>
      <c r="AX730" s="273"/>
      <c r="AY730" s="273"/>
      <c r="AZ730" s="273"/>
      <c r="BA730" s="273"/>
      <c r="BB730" s="273"/>
      <c r="BC730" s="273"/>
      <c r="BD730" s="273"/>
      <c r="BE730" s="273"/>
      <c r="BF730" s="273"/>
    </row>
    <row r="731" spans="1:58" s="272" customFormat="1" ht="16.5" customHeight="1" x14ac:dyDescent="0.25">
      <c r="A731" s="280">
        <v>50</v>
      </c>
      <c r="B731" s="288" t="s">
        <v>163</v>
      </c>
      <c r="C731" s="117">
        <v>3</v>
      </c>
      <c r="D731" s="117">
        <v>8</v>
      </c>
      <c r="E731" s="117">
        <v>0</v>
      </c>
      <c r="F731" s="117">
        <v>0</v>
      </c>
      <c r="G731" s="117">
        <v>0</v>
      </c>
      <c r="H731" s="117">
        <v>0</v>
      </c>
      <c r="I731" s="117">
        <v>0</v>
      </c>
      <c r="J731" s="117">
        <f t="shared" si="35"/>
        <v>11</v>
      </c>
      <c r="K731" s="117">
        <v>4</v>
      </c>
      <c r="L731" s="267">
        <f t="shared" si="34"/>
        <v>0.10377358490566038</v>
      </c>
      <c r="M731" s="117" t="s">
        <v>16</v>
      </c>
      <c r="N731" s="174" t="s">
        <v>503</v>
      </c>
      <c r="O731" s="175" t="s">
        <v>352</v>
      </c>
      <c r="P731" s="174" t="s">
        <v>504</v>
      </c>
      <c r="Q731" s="15" t="s">
        <v>494</v>
      </c>
      <c r="R731" s="15">
        <v>9</v>
      </c>
      <c r="S731" s="15" t="s">
        <v>505</v>
      </c>
      <c r="T731" s="174" t="s">
        <v>502</v>
      </c>
      <c r="U731" s="174" t="s">
        <v>156</v>
      </c>
      <c r="V731" s="174" t="s">
        <v>233</v>
      </c>
      <c r="W731" s="271"/>
    </row>
    <row r="732" spans="1:58" s="272" customFormat="1" ht="16.5" customHeight="1" x14ac:dyDescent="0.25">
      <c r="A732" s="280">
        <v>50</v>
      </c>
      <c r="B732" s="288" t="s">
        <v>149</v>
      </c>
      <c r="C732" s="117">
        <v>3</v>
      </c>
      <c r="D732" s="117">
        <v>8</v>
      </c>
      <c r="E732" s="117">
        <v>0</v>
      </c>
      <c r="F732" s="117">
        <v>0</v>
      </c>
      <c r="G732" s="117">
        <v>0</v>
      </c>
      <c r="H732" s="117">
        <v>0</v>
      </c>
      <c r="I732" s="117">
        <v>0</v>
      </c>
      <c r="J732" s="117">
        <f t="shared" si="35"/>
        <v>11</v>
      </c>
      <c r="K732" s="117">
        <v>6</v>
      </c>
      <c r="L732" s="267">
        <f t="shared" si="34"/>
        <v>0.10377358490566038</v>
      </c>
      <c r="M732" s="117" t="s">
        <v>16</v>
      </c>
      <c r="N732" s="174" t="s">
        <v>797</v>
      </c>
      <c r="O732" s="175" t="s">
        <v>798</v>
      </c>
      <c r="P732" s="174" t="s">
        <v>799</v>
      </c>
      <c r="Q732" s="15" t="s">
        <v>2279</v>
      </c>
      <c r="R732" s="15">
        <v>9</v>
      </c>
      <c r="S732" s="15" t="s">
        <v>309</v>
      </c>
      <c r="T732" s="174" t="s">
        <v>758</v>
      </c>
      <c r="U732" s="174" t="s">
        <v>346</v>
      </c>
      <c r="V732" s="174" t="s">
        <v>185</v>
      </c>
      <c r="W732" s="271"/>
    </row>
    <row r="733" spans="1:58" s="272" customFormat="1" ht="16.5" customHeight="1" x14ac:dyDescent="0.25">
      <c r="A733" s="280">
        <v>50</v>
      </c>
      <c r="B733" s="288" t="s">
        <v>174</v>
      </c>
      <c r="C733" s="117">
        <v>9</v>
      </c>
      <c r="D733" s="117">
        <v>2</v>
      </c>
      <c r="E733" s="117">
        <v>0</v>
      </c>
      <c r="F733" s="117">
        <v>0</v>
      </c>
      <c r="G733" s="117">
        <v>0</v>
      </c>
      <c r="H733" s="117">
        <v>0</v>
      </c>
      <c r="I733" s="117">
        <v>0</v>
      </c>
      <c r="J733" s="117">
        <f t="shared" ref="J733:J764" si="36">SUM(C733:I733)</f>
        <v>11</v>
      </c>
      <c r="K733" s="117">
        <v>1</v>
      </c>
      <c r="L733" s="267">
        <f t="shared" si="34"/>
        <v>0.10377358490566038</v>
      </c>
      <c r="M733" s="117" t="s">
        <v>16</v>
      </c>
      <c r="N733" s="174" t="s">
        <v>1565</v>
      </c>
      <c r="O733" s="175" t="s">
        <v>256</v>
      </c>
      <c r="P733" s="174" t="s">
        <v>123</v>
      </c>
      <c r="Q733" s="15" t="s">
        <v>1545</v>
      </c>
      <c r="R733" s="15">
        <v>9</v>
      </c>
      <c r="S733" s="15" t="s">
        <v>309</v>
      </c>
      <c r="T733" s="174" t="s">
        <v>1546</v>
      </c>
      <c r="U733" s="174" t="s">
        <v>34</v>
      </c>
      <c r="V733" s="174" t="s">
        <v>457</v>
      </c>
      <c r="W733" s="271"/>
    </row>
    <row r="734" spans="1:58" s="272" customFormat="1" ht="16.5" customHeight="1" x14ac:dyDescent="0.25">
      <c r="A734" s="280">
        <v>50</v>
      </c>
      <c r="B734" s="288" t="s">
        <v>145</v>
      </c>
      <c r="C734" s="117">
        <v>3</v>
      </c>
      <c r="D734" s="117">
        <v>8</v>
      </c>
      <c r="E734" s="117">
        <v>0</v>
      </c>
      <c r="F734" s="117">
        <v>0</v>
      </c>
      <c r="G734" s="117">
        <v>0</v>
      </c>
      <c r="H734" s="117">
        <v>0</v>
      </c>
      <c r="I734" s="117">
        <v>0</v>
      </c>
      <c r="J734" s="117">
        <f t="shared" si="36"/>
        <v>11</v>
      </c>
      <c r="K734" s="117">
        <v>6</v>
      </c>
      <c r="L734" s="267">
        <f t="shared" si="34"/>
        <v>0.10377358490566038</v>
      </c>
      <c r="M734" s="117" t="s">
        <v>16</v>
      </c>
      <c r="N734" s="174" t="s">
        <v>2018</v>
      </c>
      <c r="O734" s="175" t="s">
        <v>139</v>
      </c>
      <c r="P734" s="174" t="s">
        <v>123</v>
      </c>
      <c r="Q734" s="15" t="s">
        <v>1999</v>
      </c>
      <c r="R734" s="15">
        <v>9</v>
      </c>
      <c r="S734" s="15">
        <v>1</v>
      </c>
      <c r="T734" s="174" t="s">
        <v>2000</v>
      </c>
      <c r="U734" s="174" t="s">
        <v>34</v>
      </c>
      <c r="V734" s="174" t="s">
        <v>162</v>
      </c>
      <c r="W734" s="271"/>
    </row>
    <row r="735" spans="1:58" s="272" customFormat="1" ht="16.5" customHeight="1" x14ac:dyDescent="0.25">
      <c r="A735" s="280">
        <v>50</v>
      </c>
      <c r="B735" s="288" t="s">
        <v>154</v>
      </c>
      <c r="C735" s="117">
        <v>4</v>
      </c>
      <c r="D735" s="117">
        <v>4</v>
      </c>
      <c r="E735" s="117">
        <v>1</v>
      </c>
      <c r="F735" s="117">
        <v>1</v>
      </c>
      <c r="G735" s="117">
        <v>1</v>
      </c>
      <c r="H735" s="117">
        <v>0</v>
      </c>
      <c r="I735" s="117">
        <v>0</v>
      </c>
      <c r="J735" s="117">
        <f t="shared" si="36"/>
        <v>11</v>
      </c>
      <c r="K735" s="117">
        <v>8</v>
      </c>
      <c r="L735" s="267">
        <f t="shared" si="34"/>
        <v>0.10377358490566038</v>
      </c>
      <c r="M735" s="117" t="s">
        <v>16</v>
      </c>
      <c r="N735" s="174" t="s">
        <v>600</v>
      </c>
      <c r="O735" s="175" t="s">
        <v>136</v>
      </c>
      <c r="P735" s="174" t="s">
        <v>31</v>
      </c>
      <c r="Q735" s="15" t="s">
        <v>545</v>
      </c>
      <c r="R735" s="15">
        <v>9</v>
      </c>
      <c r="S735" s="15" t="s">
        <v>182</v>
      </c>
      <c r="T735" s="174" t="s">
        <v>554</v>
      </c>
      <c r="U735" s="174" t="s">
        <v>522</v>
      </c>
      <c r="V735" s="174" t="s">
        <v>148</v>
      </c>
      <c r="W735" s="271"/>
    </row>
    <row r="736" spans="1:58" s="272" customFormat="1" ht="16.5" customHeight="1" x14ac:dyDescent="0.25">
      <c r="A736" s="280">
        <v>51</v>
      </c>
      <c r="B736" s="288" t="s">
        <v>163</v>
      </c>
      <c r="C736" s="117">
        <v>0</v>
      </c>
      <c r="D736" s="117">
        <v>5</v>
      </c>
      <c r="E736" s="117">
        <v>0</v>
      </c>
      <c r="F736" s="117">
        <v>0</v>
      </c>
      <c r="G736" s="117">
        <v>0</v>
      </c>
      <c r="H736" s="117">
        <v>0</v>
      </c>
      <c r="I736" s="117">
        <v>5</v>
      </c>
      <c r="J736" s="117">
        <f t="shared" si="36"/>
        <v>10</v>
      </c>
      <c r="K736" s="117">
        <v>2</v>
      </c>
      <c r="L736" s="267">
        <f t="shared" si="34"/>
        <v>9.4339622641509441E-2</v>
      </c>
      <c r="M736" s="117" t="s">
        <v>16</v>
      </c>
      <c r="N736" s="174" t="s">
        <v>1618</v>
      </c>
      <c r="O736" s="175" t="s">
        <v>1619</v>
      </c>
      <c r="P736" s="174" t="s">
        <v>1620</v>
      </c>
      <c r="Q736" s="15" t="s">
        <v>1601</v>
      </c>
      <c r="R736" s="15">
        <v>9</v>
      </c>
      <c r="S736" s="15" t="s">
        <v>182</v>
      </c>
      <c r="T736" s="174" t="s">
        <v>1602</v>
      </c>
      <c r="U736" s="174" t="s">
        <v>34</v>
      </c>
      <c r="V736" s="174" t="s">
        <v>100</v>
      </c>
      <c r="W736" s="271"/>
    </row>
    <row r="737" spans="1:58" s="272" customFormat="1" ht="16.5" customHeight="1" x14ac:dyDescent="0.25">
      <c r="A737" s="280">
        <v>51</v>
      </c>
      <c r="B737" s="288" t="s">
        <v>174</v>
      </c>
      <c r="C737" s="117">
        <v>10</v>
      </c>
      <c r="D737" s="117">
        <v>0</v>
      </c>
      <c r="E737" s="117">
        <v>0</v>
      </c>
      <c r="F737" s="117">
        <v>0</v>
      </c>
      <c r="G737" s="117">
        <v>0</v>
      </c>
      <c r="H737" s="117">
        <v>0</v>
      </c>
      <c r="I737" s="117">
        <v>0</v>
      </c>
      <c r="J737" s="117">
        <f t="shared" si="36"/>
        <v>10</v>
      </c>
      <c r="K737" s="117">
        <v>3</v>
      </c>
      <c r="L737" s="267">
        <f t="shared" si="34"/>
        <v>9.4339622641509441E-2</v>
      </c>
      <c r="M737" s="117" t="s">
        <v>16</v>
      </c>
      <c r="N737" s="174" t="s">
        <v>298</v>
      </c>
      <c r="O737" s="175" t="s">
        <v>1091</v>
      </c>
      <c r="P737" s="174" t="s">
        <v>70</v>
      </c>
      <c r="Q737" s="15" t="s">
        <v>1080</v>
      </c>
      <c r="R737" s="15">
        <v>9</v>
      </c>
      <c r="S737" s="15" t="s">
        <v>182</v>
      </c>
      <c r="T737" s="174" t="s">
        <v>1089</v>
      </c>
      <c r="U737" s="174" t="s">
        <v>271</v>
      </c>
      <c r="V737" s="174" t="s">
        <v>28</v>
      </c>
      <c r="W737" s="271"/>
    </row>
    <row r="738" spans="1:58" s="272" customFormat="1" ht="16.5" customHeight="1" x14ac:dyDescent="0.25">
      <c r="A738" s="280">
        <v>51</v>
      </c>
      <c r="B738" s="288" t="s">
        <v>163</v>
      </c>
      <c r="C738" s="117">
        <v>10</v>
      </c>
      <c r="D738" s="117">
        <v>0</v>
      </c>
      <c r="E738" s="117">
        <v>0</v>
      </c>
      <c r="F738" s="117">
        <v>0</v>
      </c>
      <c r="G738" s="117">
        <v>0</v>
      </c>
      <c r="H738" s="117">
        <v>0</v>
      </c>
      <c r="I738" s="117">
        <v>0</v>
      </c>
      <c r="J738" s="117">
        <f t="shared" si="36"/>
        <v>10</v>
      </c>
      <c r="K738" s="117">
        <v>2</v>
      </c>
      <c r="L738" s="267">
        <f t="shared" si="34"/>
        <v>9.4339622641509441E-2</v>
      </c>
      <c r="M738" s="117" t="s">
        <v>16</v>
      </c>
      <c r="N738" s="174" t="s">
        <v>298</v>
      </c>
      <c r="O738" s="175" t="s">
        <v>271</v>
      </c>
      <c r="P738" s="174" t="s">
        <v>123</v>
      </c>
      <c r="Q738" s="15" t="s">
        <v>287</v>
      </c>
      <c r="R738" s="15">
        <v>9</v>
      </c>
      <c r="S738" s="15" t="s">
        <v>182</v>
      </c>
      <c r="T738" s="174" t="s">
        <v>288</v>
      </c>
      <c r="U738" s="174" t="s">
        <v>289</v>
      </c>
      <c r="V738" s="174" t="s">
        <v>277</v>
      </c>
      <c r="W738" s="278"/>
      <c r="X738" s="273"/>
      <c r="Y738" s="273"/>
      <c r="Z738" s="273"/>
      <c r="AA738" s="273"/>
      <c r="AB738" s="273"/>
      <c r="AC738" s="273"/>
      <c r="AD738" s="273"/>
      <c r="AE738" s="273"/>
      <c r="AF738" s="273"/>
      <c r="AG738" s="273"/>
      <c r="AH738" s="273"/>
      <c r="AI738" s="273"/>
      <c r="AJ738" s="273"/>
      <c r="AK738" s="273"/>
      <c r="AL738" s="273"/>
      <c r="AM738" s="273"/>
      <c r="AN738" s="273"/>
      <c r="AO738" s="273"/>
      <c r="AP738" s="273"/>
      <c r="AQ738" s="273"/>
      <c r="AR738" s="273"/>
      <c r="AS738" s="273"/>
      <c r="AT738" s="273"/>
      <c r="AU738" s="273"/>
      <c r="AV738" s="273"/>
      <c r="AW738" s="273"/>
      <c r="AX738" s="273"/>
      <c r="AY738" s="273"/>
      <c r="AZ738" s="273"/>
      <c r="BA738" s="273"/>
      <c r="BB738" s="273"/>
      <c r="BC738" s="273"/>
      <c r="BD738" s="273"/>
      <c r="BE738" s="273"/>
      <c r="BF738" s="273"/>
    </row>
    <row r="739" spans="1:58" s="272" customFormat="1" ht="16.5" customHeight="1" x14ac:dyDescent="0.25">
      <c r="A739" s="280">
        <v>51</v>
      </c>
      <c r="B739" s="288" t="s">
        <v>386</v>
      </c>
      <c r="C739" s="117">
        <v>7</v>
      </c>
      <c r="D739" s="117">
        <v>3</v>
      </c>
      <c r="E739" s="117">
        <v>0</v>
      </c>
      <c r="F739" s="117">
        <v>0</v>
      </c>
      <c r="G739" s="117">
        <v>0</v>
      </c>
      <c r="H739" s="117">
        <v>0</v>
      </c>
      <c r="I739" s="117">
        <v>0</v>
      </c>
      <c r="J739" s="117">
        <f t="shared" si="36"/>
        <v>10</v>
      </c>
      <c r="K739" s="117">
        <v>11</v>
      </c>
      <c r="L739" s="267">
        <f t="shared" si="34"/>
        <v>9.4339622641509441E-2</v>
      </c>
      <c r="M739" s="117" t="s">
        <v>16</v>
      </c>
      <c r="N739" s="174" t="s">
        <v>387</v>
      </c>
      <c r="O739" s="175" t="s">
        <v>139</v>
      </c>
      <c r="P739" s="174" t="s">
        <v>257</v>
      </c>
      <c r="Q739" s="15" t="s">
        <v>308</v>
      </c>
      <c r="R739" s="15">
        <v>9</v>
      </c>
      <c r="S739" s="15" t="s">
        <v>309</v>
      </c>
      <c r="T739" s="174" t="s">
        <v>310</v>
      </c>
      <c r="U739" s="174" t="s">
        <v>311</v>
      </c>
      <c r="V739" s="174" t="s">
        <v>277</v>
      </c>
      <c r="W739" s="271"/>
    </row>
    <row r="740" spans="1:58" s="272" customFormat="1" ht="16.5" customHeight="1" x14ac:dyDescent="0.25">
      <c r="A740" s="280">
        <v>51</v>
      </c>
      <c r="B740" s="288" t="s">
        <v>143</v>
      </c>
      <c r="C740" s="117">
        <v>10</v>
      </c>
      <c r="D740" s="117">
        <v>0</v>
      </c>
      <c r="E740" s="117">
        <v>0</v>
      </c>
      <c r="F740" s="117">
        <v>0</v>
      </c>
      <c r="G740" s="117">
        <v>0</v>
      </c>
      <c r="H740" s="117">
        <v>0</v>
      </c>
      <c r="I740" s="117">
        <v>0</v>
      </c>
      <c r="J740" s="117">
        <f t="shared" si="36"/>
        <v>10</v>
      </c>
      <c r="K740" s="117">
        <v>3</v>
      </c>
      <c r="L740" s="267">
        <f t="shared" si="34"/>
        <v>9.4339622641509441E-2</v>
      </c>
      <c r="M740" s="117" t="s">
        <v>16</v>
      </c>
      <c r="N740" s="174" t="s">
        <v>1092</v>
      </c>
      <c r="O740" s="175" t="s">
        <v>256</v>
      </c>
      <c r="P740" s="174" t="s">
        <v>362</v>
      </c>
      <c r="Q740" s="15" t="s">
        <v>1080</v>
      </c>
      <c r="R740" s="15">
        <v>9</v>
      </c>
      <c r="S740" s="15" t="s">
        <v>182</v>
      </c>
      <c r="T740" s="174" t="s">
        <v>1089</v>
      </c>
      <c r="U740" s="174" t="s">
        <v>271</v>
      </c>
      <c r="V740" s="174" t="s">
        <v>28</v>
      </c>
      <c r="W740" s="271"/>
    </row>
    <row r="741" spans="1:58" s="272" customFormat="1" ht="16.5" customHeight="1" x14ac:dyDescent="0.25">
      <c r="A741" s="280">
        <v>51</v>
      </c>
      <c r="B741" s="288" t="s">
        <v>174</v>
      </c>
      <c r="C741" s="117">
        <v>7</v>
      </c>
      <c r="D741" s="117">
        <v>1</v>
      </c>
      <c r="E741" s="117">
        <v>1</v>
      </c>
      <c r="F741" s="117">
        <v>0</v>
      </c>
      <c r="G741" s="117">
        <v>1</v>
      </c>
      <c r="H741" s="117">
        <v>0</v>
      </c>
      <c r="I741" s="117">
        <v>0</v>
      </c>
      <c r="J741" s="117">
        <f t="shared" si="36"/>
        <v>10</v>
      </c>
      <c r="K741" s="117">
        <v>3</v>
      </c>
      <c r="L741" s="267">
        <f t="shared" si="34"/>
        <v>9.4339622641509441E-2</v>
      </c>
      <c r="M741" s="117" t="s">
        <v>16</v>
      </c>
      <c r="N741" s="263" t="s">
        <v>506</v>
      </c>
      <c r="O741" s="174" t="s">
        <v>147</v>
      </c>
      <c r="P741" s="174" t="s">
        <v>104</v>
      </c>
      <c r="Q741" s="15" t="s">
        <v>834</v>
      </c>
      <c r="R741" s="265">
        <v>9</v>
      </c>
      <c r="S741" s="15" t="s">
        <v>246</v>
      </c>
      <c r="T741" s="174" t="s">
        <v>835</v>
      </c>
      <c r="U741" s="174" t="s">
        <v>827</v>
      </c>
      <c r="V741" s="174" t="s">
        <v>148</v>
      </c>
      <c r="W741" s="271"/>
    </row>
    <row r="742" spans="1:58" s="272" customFormat="1" ht="16.5" customHeight="1" x14ac:dyDescent="0.25">
      <c r="A742" s="280">
        <v>51</v>
      </c>
      <c r="B742" s="288" t="s">
        <v>145</v>
      </c>
      <c r="C742" s="117">
        <v>0</v>
      </c>
      <c r="D742" s="117">
        <v>10</v>
      </c>
      <c r="E742" s="117">
        <v>0</v>
      </c>
      <c r="F742" s="117">
        <v>0</v>
      </c>
      <c r="G742" s="117">
        <v>0</v>
      </c>
      <c r="H742" s="117">
        <v>0</v>
      </c>
      <c r="I742" s="117">
        <v>0</v>
      </c>
      <c r="J742" s="117">
        <f t="shared" si="36"/>
        <v>10</v>
      </c>
      <c r="K742" s="117">
        <v>5</v>
      </c>
      <c r="L742" s="267">
        <f t="shared" si="34"/>
        <v>9.4339622641509441E-2</v>
      </c>
      <c r="M742" s="117" t="s">
        <v>16</v>
      </c>
      <c r="N742" s="263" t="s">
        <v>506</v>
      </c>
      <c r="O742" s="174" t="s">
        <v>507</v>
      </c>
      <c r="P742" s="174" t="s">
        <v>86</v>
      </c>
      <c r="Q742" s="15" t="s">
        <v>494</v>
      </c>
      <c r="R742" s="265">
        <v>9</v>
      </c>
      <c r="S742" s="15" t="s">
        <v>501</v>
      </c>
      <c r="T742" s="174" t="s">
        <v>502</v>
      </c>
      <c r="U742" s="174" t="s">
        <v>156</v>
      </c>
      <c r="V742" s="174" t="s">
        <v>233</v>
      </c>
      <c r="W742" s="271"/>
    </row>
    <row r="743" spans="1:58" s="272" customFormat="1" ht="16.5" customHeight="1" x14ac:dyDescent="0.25">
      <c r="A743" s="280">
        <v>51</v>
      </c>
      <c r="B743" s="288" t="s">
        <v>163</v>
      </c>
      <c r="C743" s="117">
        <v>4</v>
      </c>
      <c r="D743" s="117">
        <v>4</v>
      </c>
      <c r="E743" s="117">
        <v>0</v>
      </c>
      <c r="F743" s="117">
        <v>2</v>
      </c>
      <c r="G743" s="117">
        <v>0</v>
      </c>
      <c r="H743" s="117">
        <v>0</v>
      </c>
      <c r="I743" s="117">
        <v>0</v>
      </c>
      <c r="J743" s="117">
        <f t="shared" si="36"/>
        <v>10</v>
      </c>
      <c r="K743" s="117">
        <v>9</v>
      </c>
      <c r="L743" s="267">
        <f t="shared" si="34"/>
        <v>9.4339622641509441E-2</v>
      </c>
      <c r="M743" s="117" t="s">
        <v>16</v>
      </c>
      <c r="N743" s="263" t="s">
        <v>602</v>
      </c>
      <c r="O743" s="174" t="s">
        <v>268</v>
      </c>
      <c r="P743" s="174" t="s">
        <v>274</v>
      </c>
      <c r="Q743" s="15" t="s">
        <v>545</v>
      </c>
      <c r="R743" s="265">
        <v>9</v>
      </c>
      <c r="S743" s="15" t="s">
        <v>182</v>
      </c>
      <c r="T743" s="174" t="s">
        <v>554</v>
      </c>
      <c r="U743" s="174" t="s">
        <v>522</v>
      </c>
      <c r="V743" s="174" t="s">
        <v>148</v>
      </c>
      <c r="W743" s="271"/>
    </row>
    <row r="744" spans="1:58" s="272" customFormat="1" ht="16.5" customHeight="1" x14ac:dyDescent="0.25">
      <c r="A744" s="280">
        <v>51</v>
      </c>
      <c r="B744" s="288" t="s">
        <v>149</v>
      </c>
      <c r="C744" s="117">
        <v>0</v>
      </c>
      <c r="D744" s="117">
        <v>10</v>
      </c>
      <c r="E744" s="117">
        <v>0</v>
      </c>
      <c r="F744" s="117">
        <v>0</v>
      </c>
      <c r="G744" s="117">
        <v>0</v>
      </c>
      <c r="H744" s="117">
        <v>0</v>
      </c>
      <c r="I744" s="117">
        <v>0</v>
      </c>
      <c r="J744" s="117">
        <f t="shared" si="36"/>
        <v>10</v>
      </c>
      <c r="K744" s="117">
        <v>4</v>
      </c>
      <c r="L744" s="267">
        <f t="shared" si="34"/>
        <v>9.4339622641509441E-2</v>
      </c>
      <c r="M744" s="117" t="s">
        <v>16</v>
      </c>
      <c r="N744" s="263" t="s">
        <v>1418</v>
      </c>
      <c r="O744" s="174" t="s">
        <v>289</v>
      </c>
      <c r="P744" s="174" t="s">
        <v>42</v>
      </c>
      <c r="Q744" s="15" t="s">
        <v>1399</v>
      </c>
      <c r="R744" s="265">
        <v>9</v>
      </c>
      <c r="S744" s="15" t="s">
        <v>182</v>
      </c>
      <c r="T744" s="174" t="s">
        <v>1400</v>
      </c>
      <c r="U744" s="174" t="s">
        <v>1401</v>
      </c>
      <c r="V744" s="174" t="s">
        <v>90</v>
      </c>
      <c r="W744" s="271"/>
    </row>
    <row r="745" spans="1:58" s="272" customFormat="1" ht="16.5" customHeight="1" x14ac:dyDescent="0.25">
      <c r="A745" s="280">
        <v>51</v>
      </c>
      <c r="B745" s="288" t="s">
        <v>137</v>
      </c>
      <c r="C745" s="117">
        <v>6</v>
      </c>
      <c r="D745" s="117">
        <v>4</v>
      </c>
      <c r="E745" s="117">
        <v>0</v>
      </c>
      <c r="F745" s="117">
        <v>0</v>
      </c>
      <c r="G745" s="117">
        <v>0</v>
      </c>
      <c r="H745" s="117">
        <v>0</v>
      </c>
      <c r="I745" s="117">
        <v>0</v>
      </c>
      <c r="J745" s="117">
        <f t="shared" si="36"/>
        <v>10</v>
      </c>
      <c r="K745" s="117">
        <v>9</v>
      </c>
      <c r="L745" s="267">
        <f t="shared" si="34"/>
        <v>9.4339622641509441E-2</v>
      </c>
      <c r="M745" s="117" t="s">
        <v>16</v>
      </c>
      <c r="N745" s="263" t="s">
        <v>606</v>
      </c>
      <c r="O745" s="174" t="s">
        <v>607</v>
      </c>
      <c r="P745" s="174" t="s">
        <v>292</v>
      </c>
      <c r="Q745" s="15" t="s">
        <v>545</v>
      </c>
      <c r="R745" s="265">
        <v>9</v>
      </c>
      <c r="S745" s="15" t="s">
        <v>246</v>
      </c>
      <c r="T745" s="174" t="s">
        <v>554</v>
      </c>
      <c r="U745" s="174" t="s">
        <v>522</v>
      </c>
      <c r="V745" s="174" t="s">
        <v>148</v>
      </c>
      <c r="W745" s="271"/>
    </row>
    <row r="746" spans="1:58" s="273" customFormat="1" ht="16.5" customHeight="1" x14ac:dyDescent="0.25">
      <c r="A746" s="280">
        <v>51</v>
      </c>
      <c r="B746" s="288" t="s">
        <v>176</v>
      </c>
      <c r="C746" s="117">
        <v>0</v>
      </c>
      <c r="D746" s="117">
        <v>10</v>
      </c>
      <c r="E746" s="117">
        <v>0</v>
      </c>
      <c r="F746" s="117">
        <v>0</v>
      </c>
      <c r="G746" s="117">
        <v>0</v>
      </c>
      <c r="H746" s="117">
        <v>0</v>
      </c>
      <c r="I746" s="117">
        <v>0</v>
      </c>
      <c r="J746" s="117">
        <f t="shared" si="36"/>
        <v>10</v>
      </c>
      <c r="K746" s="117">
        <v>6</v>
      </c>
      <c r="L746" s="267">
        <f t="shared" si="34"/>
        <v>9.4339622641509441E-2</v>
      </c>
      <c r="M746" s="117" t="s">
        <v>16</v>
      </c>
      <c r="N746" s="263" t="s">
        <v>2204</v>
      </c>
      <c r="O746" s="175" t="s">
        <v>529</v>
      </c>
      <c r="P746" s="174" t="s">
        <v>631</v>
      </c>
      <c r="Q746" s="15" t="s">
        <v>2178</v>
      </c>
      <c r="R746" s="15">
        <v>9</v>
      </c>
      <c r="S746" s="15" t="s">
        <v>32</v>
      </c>
      <c r="T746" s="174" t="s">
        <v>2167</v>
      </c>
      <c r="U746" s="174" t="s">
        <v>45</v>
      </c>
      <c r="V746" s="174" t="s">
        <v>19</v>
      </c>
      <c r="W746" s="271"/>
      <c r="X746" s="272"/>
      <c r="Y746" s="272"/>
      <c r="Z746" s="272"/>
      <c r="AA746" s="272"/>
      <c r="AB746" s="272"/>
      <c r="AC746" s="272"/>
      <c r="AD746" s="272"/>
      <c r="AE746" s="272"/>
      <c r="AF746" s="272"/>
      <c r="AG746" s="272"/>
      <c r="AH746" s="272"/>
      <c r="AI746" s="272"/>
      <c r="AJ746" s="272"/>
      <c r="AK746" s="272"/>
      <c r="AL746" s="272"/>
      <c r="AM746" s="272"/>
      <c r="AN746" s="272"/>
      <c r="AO746" s="272"/>
      <c r="AP746" s="272"/>
      <c r="AQ746" s="272"/>
      <c r="AR746" s="272"/>
      <c r="AS746" s="272"/>
      <c r="AT746" s="272"/>
      <c r="AU746" s="272"/>
      <c r="AV746" s="272"/>
      <c r="AW746" s="272"/>
      <c r="AX746" s="272"/>
      <c r="AY746" s="272"/>
      <c r="AZ746" s="272"/>
      <c r="BA746" s="272"/>
      <c r="BB746" s="272"/>
      <c r="BC746" s="272"/>
      <c r="BD746" s="272"/>
      <c r="BE746" s="272"/>
      <c r="BF746" s="272"/>
    </row>
    <row r="747" spans="1:58" s="273" customFormat="1" ht="16.5" customHeight="1" x14ac:dyDescent="0.25">
      <c r="A747" s="280">
        <v>51</v>
      </c>
      <c r="B747" s="288" t="s">
        <v>174</v>
      </c>
      <c r="C747" s="117">
        <v>6</v>
      </c>
      <c r="D747" s="117">
        <v>2</v>
      </c>
      <c r="E747" s="117">
        <v>2</v>
      </c>
      <c r="F747" s="117">
        <v>0</v>
      </c>
      <c r="G747" s="117">
        <v>0</v>
      </c>
      <c r="H747" s="117">
        <v>0</v>
      </c>
      <c r="I747" s="117">
        <v>0</v>
      </c>
      <c r="J747" s="117">
        <f t="shared" si="36"/>
        <v>10</v>
      </c>
      <c r="K747" s="117">
        <v>9</v>
      </c>
      <c r="L747" s="267">
        <f t="shared" si="34"/>
        <v>9.4339622641509441E-2</v>
      </c>
      <c r="M747" s="117" t="s">
        <v>16</v>
      </c>
      <c r="N747" s="174" t="s">
        <v>603</v>
      </c>
      <c r="O747" s="175" t="s">
        <v>301</v>
      </c>
      <c r="P747" s="174" t="s">
        <v>504</v>
      </c>
      <c r="Q747" s="15" t="s">
        <v>545</v>
      </c>
      <c r="R747" s="15">
        <v>9</v>
      </c>
      <c r="S747" s="15" t="s">
        <v>182</v>
      </c>
      <c r="T747" s="174" t="s">
        <v>554</v>
      </c>
      <c r="U747" s="174" t="s">
        <v>522</v>
      </c>
      <c r="V747" s="174" t="s">
        <v>148</v>
      </c>
      <c r="W747" s="271"/>
      <c r="X747" s="272"/>
      <c r="Y747" s="272"/>
      <c r="Z747" s="272"/>
      <c r="AA747" s="272"/>
      <c r="AB747" s="272"/>
      <c r="AC747" s="272"/>
      <c r="AD747" s="272"/>
      <c r="AE747" s="272"/>
      <c r="AF747" s="272"/>
      <c r="AG747" s="272"/>
      <c r="AH747" s="272"/>
      <c r="AI747" s="272"/>
      <c r="AJ747" s="272"/>
      <c r="AK747" s="272"/>
      <c r="AL747" s="272"/>
      <c r="AM747" s="272"/>
      <c r="AN747" s="272"/>
      <c r="AO747" s="272"/>
      <c r="AP747" s="272"/>
      <c r="AQ747" s="272"/>
      <c r="AR747" s="272"/>
      <c r="AS747" s="272"/>
      <c r="AT747" s="272"/>
      <c r="AU747" s="272"/>
      <c r="AV747" s="272"/>
      <c r="AW747" s="272"/>
      <c r="AX747" s="272"/>
      <c r="AY747" s="272"/>
      <c r="AZ747" s="272"/>
      <c r="BA747" s="272"/>
      <c r="BB747" s="272"/>
      <c r="BC747" s="272"/>
      <c r="BD747" s="272"/>
      <c r="BE747" s="272"/>
      <c r="BF747" s="272"/>
    </row>
    <row r="748" spans="1:58" s="273" customFormat="1" ht="16.5" customHeight="1" x14ac:dyDescent="0.25">
      <c r="A748" s="280">
        <v>51</v>
      </c>
      <c r="B748" s="288" t="s">
        <v>398</v>
      </c>
      <c r="C748" s="117">
        <v>5</v>
      </c>
      <c r="D748" s="117">
        <v>4</v>
      </c>
      <c r="E748" s="117">
        <v>0</v>
      </c>
      <c r="F748" s="117">
        <v>0</v>
      </c>
      <c r="G748" s="117">
        <v>1</v>
      </c>
      <c r="H748" s="117">
        <v>0</v>
      </c>
      <c r="I748" s="117">
        <v>0</v>
      </c>
      <c r="J748" s="117">
        <f t="shared" si="36"/>
        <v>10</v>
      </c>
      <c r="K748" s="117">
        <v>9</v>
      </c>
      <c r="L748" s="267">
        <f t="shared" si="34"/>
        <v>9.4339622641509441E-2</v>
      </c>
      <c r="M748" s="117" t="s">
        <v>16</v>
      </c>
      <c r="N748" s="174" t="s">
        <v>608</v>
      </c>
      <c r="O748" s="175" t="s">
        <v>340</v>
      </c>
      <c r="P748" s="174" t="s">
        <v>49</v>
      </c>
      <c r="Q748" s="15" t="s">
        <v>545</v>
      </c>
      <c r="R748" s="15">
        <v>9</v>
      </c>
      <c r="S748" s="15" t="s">
        <v>246</v>
      </c>
      <c r="T748" s="174" t="s">
        <v>554</v>
      </c>
      <c r="U748" s="174" t="s">
        <v>522</v>
      </c>
      <c r="V748" s="174" t="s">
        <v>148</v>
      </c>
      <c r="W748" s="271"/>
      <c r="X748" s="272"/>
      <c r="Y748" s="272"/>
      <c r="Z748" s="272"/>
      <c r="AA748" s="272"/>
      <c r="AB748" s="272"/>
      <c r="AC748" s="272"/>
      <c r="AD748" s="272"/>
      <c r="AE748" s="272"/>
      <c r="AF748" s="272"/>
      <c r="AG748" s="272"/>
      <c r="AH748" s="272"/>
      <c r="AI748" s="272"/>
      <c r="AJ748" s="272"/>
      <c r="AK748" s="272"/>
      <c r="AL748" s="272"/>
      <c r="AM748" s="272"/>
      <c r="AN748" s="272"/>
      <c r="AO748" s="272"/>
      <c r="AP748" s="272"/>
      <c r="AQ748" s="272"/>
      <c r="AR748" s="272"/>
      <c r="AS748" s="272"/>
      <c r="AT748" s="272"/>
      <c r="AU748" s="272"/>
      <c r="AV748" s="272"/>
      <c r="AW748" s="272"/>
      <c r="AX748" s="272"/>
      <c r="AY748" s="272"/>
      <c r="AZ748" s="272"/>
      <c r="BA748" s="272"/>
      <c r="BB748" s="272"/>
      <c r="BC748" s="272"/>
      <c r="BD748" s="272"/>
      <c r="BE748" s="272"/>
      <c r="BF748" s="272"/>
    </row>
    <row r="749" spans="1:58" s="273" customFormat="1" ht="16.5" customHeight="1" x14ac:dyDescent="0.25">
      <c r="A749" s="280">
        <v>51</v>
      </c>
      <c r="B749" s="288" t="s">
        <v>149</v>
      </c>
      <c r="C749" s="117">
        <v>10</v>
      </c>
      <c r="D749" s="117">
        <v>0</v>
      </c>
      <c r="E749" s="117">
        <v>0</v>
      </c>
      <c r="F749" s="117">
        <v>0</v>
      </c>
      <c r="G749" s="117">
        <v>0</v>
      </c>
      <c r="H749" s="117">
        <v>0</v>
      </c>
      <c r="I749" s="117">
        <v>0</v>
      </c>
      <c r="J749" s="117">
        <f t="shared" si="36"/>
        <v>10</v>
      </c>
      <c r="K749" s="117">
        <v>7</v>
      </c>
      <c r="L749" s="267">
        <f t="shared" si="34"/>
        <v>9.4339622641509441E-2</v>
      </c>
      <c r="M749" s="117" t="s">
        <v>16</v>
      </c>
      <c r="N749" s="174" t="s">
        <v>1173</v>
      </c>
      <c r="O749" s="175" t="s">
        <v>1091</v>
      </c>
      <c r="P749" s="174" t="s">
        <v>1174</v>
      </c>
      <c r="Q749" s="15" t="s">
        <v>1140</v>
      </c>
      <c r="R749" s="15">
        <v>9</v>
      </c>
      <c r="S749" s="15">
        <v>2</v>
      </c>
      <c r="T749" s="174" t="s">
        <v>276</v>
      </c>
      <c r="U749" s="174" t="s">
        <v>346</v>
      </c>
      <c r="V749" s="174" t="s">
        <v>19</v>
      </c>
      <c r="W749" s="271"/>
      <c r="X749" s="272"/>
      <c r="Y749" s="272"/>
      <c r="Z749" s="272"/>
      <c r="AA749" s="272"/>
      <c r="AB749" s="272"/>
      <c r="AC749" s="272"/>
      <c r="AD749" s="272"/>
      <c r="AE749" s="272"/>
      <c r="AF749" s="272"/>
      <c r="AG749" s="272"/>
      <c r="AH749" s="272"/>
      <c r="AI749" s="272"/>
      <c r="AJ749" s="272"/>
      <c r="AK749" s="272"/>
      <c r="AL749" s="272"/>
      <c r="AM749" s="272"/>
      <c r="AN749" s="272"/>
      <c r="AO749" s="272"/>
      <c r="AP749" s="272"/>
      <c r="AQ749" s="272"/>
      <c r="AR749" s="272"/>
      <c r="AS749" s="272"/>
      <c r="AT749" s="272"/>
      <c r="AU749" s="272"/>
      <c r="AV749" s="272"/>
      <c r="AW749" s="272"/>
      <c r="AX749" s="272"/>
      <c r="AY749" s="272"/>
      <c r="AZ749" s="272"/>
      <c r="BA749" s="272"/>
      <c r="BB749" s="272"/>
      <c r="BC749" s="272"/>
      <c r="BD749" s="272"/>
      <c r="BE749" s="272"/>
      <c r="BF749" s="272"/>
    </row>
    <row r="750" spans="1:58" s="273" customFormat="1" ht="16.5" customHeight="1" x14ac:dyDescent="0.25">
      <c r="A750" s="280">
        <v>51</v>
      </c>
      <c r="B750" s="288" t="s">
        <v>157</v>
      </c>
      <c r="C750" s="117">
        <v>0</v>
      </c>
      <c r="D750" s="117">
        <v>10</v>
      </c>
      <c r="E750" s="117">
        <v>0</v>
      </c>
      <c r="F750" s="117">
        <v>0</v>
      </c>
      <c r="G750" s="117">
        <v>0</v>
      </c>
      <c r="H750" s="117">
        <v>0</v>
      </c>
      <c r="I750" s="117">
        <v>0</v>
      </c>
      <c r="J750" s="117">
        <f t="shared" si="36"/>
        <v>10</v>
      </c>
      <c r="K750" s="117">
        <v>4</v>
      </c>
      <c r="L750" s="267">
        <f t="shared" si="34"/>
        <v>9.4339622641509441E-2</v>
      </c>
      <c r="M750" s="117" t="s">
        <v>16</v>
      </c>
      <c r="N750" s="174" t="s">
        <v>1417</v>
      </c>
      <c r="O750" s="175" t="s">
        <v>245</v>
      </c>
      <c r="P750" s="174" t="s">
        <v>19</v>
      </c>
      <c r="Q750" s="15" t="s">
        <v>1399</v>
      </c>
      <c r="R750" s="15">
        <v>9</v>
      </c>
      <c r="S750" s="15" t="s">
        <v>182</v>
      </c>
      <c r="T750" s="174" t="s">
        <v>1400</v>
      </c>
      <c r="U750" s="174" t="s">
        <v>1401</v>
      </c>
      <c r="V750" s="174" t="s">
        <v>90</v>
      </c>
      <c r="W750" s="271"/>
      <c r="X750" s="272"/>
      <c r="Y750" s="272"/>
      <c r="Z750" s="272"/>
      <c r="AA750" s="272"/>
      <c r="AB750" s="272"/>
      <c r="AC750" s="272"/>
      <c r="AD750" s="272"/>
      <c r="AE750" s="272"/>
      <c r="AF750" s="272"/>
      <c r="AG750" s="272"/>
      <c r="AH750" s="272"/>
      <c r="AI750" s="272"/>
      <c r="AJ750" s="272"/>
      <c r="AK750" s="272"/>
      <c r="AL750" s="272"/>
      <c r="AM750" s="272"/>
      <c r="AN750" s="272"/>
      <c r="AO750" s="272"/>
      <c r="AP750" s="272"/>
      <c r="AQ750" s="272"/>
      <c r="AR750" s="272"/>
      <c r="AS750" s="272"/>
      <c r="AT750" s="272"/>
      <c r="AU750" s="272"/>
      <c r="AV750" s="272"/>
      <c r="AW750" s="272"/>
      <c r="AX750" s="272"/>
      <c r="AY750" s="272"/>
      <c r="AZ750" s="272"/>
      <c r="BA750" s="272"/>
      <c r="BB750" s="272"/>
      <c r="BC750" s="272"/>
      <c r="BD750" s="272"/>
      <c r="BE750" s="272"/>
      <c r="BF750" s="272"/>
    </row>
    <row r="751" spans="1:58" s="273" customFormat="1" ht="16.5" customHeight="1" x14ac:dyDescent="0.25">
      <c r="A751" s="280">
        <v>51</v>
      </c>
      <c r="B751" s="288" t="s">
        <v>163</v>
      </c>
      <c r="C751" s="117">
        <v>0</v>
      </c>
      <c r="D751" s="117">
        <v>10</v>
      </c>
      <c r="E751" s="117">
        <v>0</v>
      </c>
      <c r="F751" s="117">
        <v>0</v>
      </c>
      <c r="G751" s="117">
        <v>0</v>
      </c>
      <c r="H751" s="117">
        <v>0</v>
      </c>
      <c r="I751" s="117">
        <v>0</v>
      </c>
      <c r="J751" s="117">
        <f t="shared" si="36"/>
        <v>10</v>
      </c>
      <c r="K751" s="117">
        <v>7</v>
      </c>
      <c r="L751" s="267">
        <f t="shared" si="34"/>
        <v>9.4339622641509441E-2</v>
      </c>
      <c r="M751" s="117" t="s">
        <v>16</v>
      </c>
      <c r="N751" s="276" t="s">
        <v>2087</v>
      </c>
      <c r="O751" s="281" t="s">
        <v>153</v>
      </c>
      <c r="P751" s="276" t="s">
        <v>28</v>
      </c>
      <c r="Q751" s="15" t="s">
        <v>2031</v>
      </c>
      <c r="R751" s="15">
        <v>9</v>
      </c>
      <c r="S751" s="15" t="s">
        <v>309</v>
      </c>
      <c r="T751" s="174" t="s">
        <v>2032</v>
      </c>
      <c r="U751" s="174" t="s">
        <v>34</v>
      </c>
      <c r="V751" s="174" t="s">
        <v>148</v>
      </c>
      <c r="W751" s="271"/>
      <c r="X751" s="272"/>
      <c r="Y751" s="272"/>
      <c r="Z751" s="272"/>
      <c r="AA751" s="272"/>
      <c r="AB751" s="272"/>
      <c r="AC751" s="272"/>
      <c r="AD751" s="272"/>
      <c r="AE751" s="272"/>
      <c r="AF751" s="272"/>
      <c r="AG751" s="272"/>
      <c r="AH751" s="272"/>
      <c r="AI751" s="272"/>
      <c r="AJ751" s="272"/>
      <c r="AK751" s="272"/>
      <c r="AL751" s="272"/>
      <c r="AM751" s="272"/>
      <c r="AN751" s="272"/>
      <c r="AO751" s="272"/>
      <c r="AP751" s="272"/>
      <c r="AQ751" s="272"/>
      <c r="AR751" s="272"/>
      <c r="AS751" s="272"/>
      <c r="AT751" s="272"/>
      <c r="AU751" s="272"/>
      <c r="AV751" s="272"/>
      <c r="AW751" s="272"/>
      <c r="AX751" s="272"/>
      <c r="AY751" s="272"/>
      <c r="AZ751" s="272"/>
      <c r="BA751" s="272"/>
      <c r="BB751" s="272"/>
      <c r="BC751" s="272"/>
      <c r="BD751" s="272"/>
      <c r="BE751" s="272"/>
      <c r="BF751" s="272"/>
    </row>
    <row r="752" spans="1:58" s="273" customFormat="1" ht="16.5" customHeight="1" x14ac:dyDescent="0.25">
      <c r="A752" s="280">
        <v>51</v>
      </c>
      <c r="B752" s="288" t="s">
        <v>169</v>
      </c>
      <c r="C752" s="117">
        <v>10</v>
      </c>
      <c r="D752" s="117">
        <v>0</v>
      </c>
      <c r="E752" s="117">
        <v>0</v>
      </c>
      <c r="F752" s="117">
        <v>0</v>
      </c>
      <c r="G752" s="117">
        <v>0</v>
      </c>
      <c r="H752" s="117">
        <v>0</v>
      </c>
      <c r="I752" s="117">
        <v>0</v>
      </c>
      <c r="J752" s="117">
        <f t="shared" si="36"/>
        <v>10</v>
      </c>
      <c r="K752" s="117">
        <v>7</v>
      </c>
      <c r="L752" s="267">
        <f t="shared" si="34"/>
        <v>9.4339622641509441E-2</v>
      </c>
      <c r="M752" s="117" t="s">
        <v>16</v>
      </c>
      <c r="N752" s="174" t="s">
        <v>1175</v>
      </c>
      <c r="O752" s="175" t="s">
        <v>27</v>
      </c>
      <c r="P752" s="174" t="s">
        <v>19</v>
      </c>
      <c r="Q752" s="15" t="s">
        <v>1140</v>
      </c>
      <c r="R752" s="15">
        <v>9</v>
      </c>
      <c r="S752" s="15">
        <v>2</v>
      </c>
      <c r="T752" s="174" t="s">
        <v>276</v>
      </c>
      <c r="U752" s="174" t="s">
        <v>346</v>
      </c>
      <c r="V752" s="174" t="s">
        <v>19</v>
      </c>
      <c r="W752" s="271"/>
      <c r="X752" s="272"/>
      <c r="Y752" s="272"/>
      <c r="Z752" s="272"/>
      <c r="AA752" s="272"/>
      <c r="AB752" s="272"/>
      <c r="AC752" s="272"/>
      <c r="AD752" s="272"/>
      <c r="AE752" s="272"/>
      <c r="AF752" s="272"/>
      <c r="AG752" s="272"/>
      <c r="AH752" s="272"/>
      <c r="AI752" s="272"/>
      <c r="AJ752" s="272"/>
      <c r="AK752" s="272"/>
      <c r="AL752" s="272"/>
      <c r="AM752" s="272"/>
      <c r="AN752" s="272"/>
      <c r="AO752" s="272"/>
      <c r="AP752" s="272"/>
      <c r="AQ752" s="272"/>
      <c r="AR752" s="272"/>
      <c r="AS752" s="272"/>
      <c r="AT752" s="272"/>
      <c r="AU752" s="272"/>
      <c r="AV752" s="272"/>
      <c r="AW752" s="272"/>
      <c r="AX752" s="272"/>
      <c r="AY752" s="272"/>
      <c r="AZ752" s="272"/>
      <c r="BA752" s="272"/>
      <c r="BB752" s="272"/>
      <c r="BC752" s="272"/>
      <c r="BD752" s="272"/>
      <c r="BE752" s="272"/>
      <c r="BF752" s="272"/>
    </row>
    <row r="753" spans="1:58" s="273" customFormat="1" ht="16.5" customHeight="1" x14ac:dyDescent="0.25">
      <c r="A753" s="280">
        <v>51</v>
      </c>
      <c r="B753" s="288" t="s">
        <v>163</v>
      </c>
      <c r="C753" s="117">
        <v>0</v>
      </c>
      <c r="D753" s="117">
        <v>10</v>
      </c>
      <c r="E753" s="117">
        <v>0</v>
      </c>
      <c r="F753" s="117">
        <v>0</v>
      </c>
      <c r="G753" s="117">
        <v>0</v>
      </c>
      <c r="H753" s="117">
        <v>0</v>
      </c>
      <c r="I753" s="117">
        <v>0</v>
      </c>
      <c r="J753" s="117">
        <f t="shared" si="36"/>
        <v>10</v>
      </c>
      <c r="K753" s="117">
        <v>3</v>
      </c>
      <c r="L753" s="267">
        <f t="shared" si="34"/>
        <v>9.4339622641509441E-2</v>
      </c>
      <c r="M753" s="117" t="s">
        <v>16</v>
      </c>
      <c r="N753" s="174" t="s">
        <v>264</v>
      </c>
      <c r="O753" s="175" t="s">
        <v>485</v>
      </c>
      <c r="P753" s="174" t="s">
        <v>100</v>
      </c>
      <c r="Q753" s="15" t="s">
        <v>1451</v>
      </c>
      <c r="R753" s="15">
        <v>9</v>
      </c>
      <c r="S753" s="15" t="s">
        <v>65</v>
      </c>
      <c r="T753" s="174" t="s">
        <v>1452</v>
      </c>
      <c r="U753" s="174" t="s">
        <v>1453</v>
      </c>
      <c r="V753" s="174" t="s">
        <v>645</v>
      </c>
      <c r="W753" s="271"/>
      <c r="X753" s="272"/>
      <c r="Y753" s="272"/>
      <c r="Z753" s="272"/>
      <c r="AA753" s="272"/>
      <c r="AB753" s="272"/>
      <c r="AC753" s="272"/>
      <c r="AD753" s="272"/>
      <c r="AE753" s="272"/>
      <c r="AF753" s="272"/>
      <c r="AG753" s="272"/>
      <c r="AH753" s="272"/>
      <c r="AI753" s="272"/>
      <c r="AJ753" s="272"/>
      <c r="AK753" s="272"/>
      <c r="AL753" s="272"/>
      <c r="AM753" s="272"/>
      <c r="AN753" s="272"/>
      <c r="AO753" s="272"/>
      <c r="AP753" s="272"/>
      <c r="AQ753" s="272"/>
      <c r="AR753" s="272"/>
      <c r="AS753" s="272"/>
      <c r="AT753" s="272"/>
      <c r="AU753" s="272"/>
      <c r="AV753" s="272"/>
      <c r="AW753" s="272"/>
      <c r="AX753" s="272"/>
      <c r="AY753" s="272"/>
      <c r="AZ753" s="272"/>
      <c r="BA753" s="272"/>
      <c r="BB753" s="272"/>
      <c r="BC753" s="272"/>
      <c r="BD753" s="272"/>
      <c r="BE753" s="272"/>
      <c r="BF753" s="272"/>
    </row>
    <row r="754" spans="1:58" s="273" customFormat="1" ht="16.5" customHeight="1" x14ac:dyDescent="0.25">
      <c r="A754" s="280">
        <v>51</v>
      </c>
      <c r="B754" s="288" t="s">
        <v>392</v>
      </c>
      <c r="C754" s="117">
        <v>6</v>
      </c>
      <c r="D754" s="117">
        <v>0</v>
      </c>
      <c r="E754" s="117">
        <v>0</v>
      </c>
      <c r="F754" s="117">
        <v>0</v>
      </c>
      <c r="G754" s="117">
        <v>2</v>
      </c>
      <c r="H754" s="117">
        <v>2</v>
      </c>
      <c r="I754" s="117">
        <v>0</v>
      </c>
      <c r="J754" s="117">
        <f t="shared" si="36"/>
        <v>10</v>
      </c>
      <c r="K754" s="117">
        <v>9</v>
      </c>
      <c r="L754" s="267">
        <f t="shared" si="34"/>
        <v>9.4339622641509441E-2</v>
      </c>
      <c r="M754" s="117" t="s">
        <v>16</v>
      </c>
      <c r="N754" s="174" t="s">
        <v>609</v>
      </c>
      <c r="O754" s="175" t="s">
        <v>555</v>
      </c>
      <c r="P754" s="174" t="s">
        <v>377</v>
      </c>
      <c r="Q754" s="15" t="s">
        <v>545</v>
      </c>
      <c r="R754" s="15">
        <v>9</v>
      </c>
      <c r="S754" s="15" t="s">
        <v>246</v>
      </c>
      <c r="T754" s="174" t="s">
        <v>554</v>
      </c>
      <c r="U754" s="174" t="s">
        <v>522</v>
      </c>
      <c r="V754" s="174" t="s">
        <v>148</v>
      </c>
      <c r="W754" s="271"/>
      <c r="X754" s="272"/>
      <c r="Y754" s="272"/>
      <c r="Z754" s="272"/>
      <c r="AA754" s="272"/>
      <c r="AB754" s="272"/>
      <c r="AC754" s="272"/>
      <c r="AD754" s="272"/>
      <c r="AE754" s="272"/>
      <c r="AF754" s="272"/>
      <c r="AG754" s="272"/>
      <c r="AH754" s="272"/>
      <c r="AI754" s="272"/>
      <c r="AJ754" s="272"/>
      <c r="AK754" s="272"/>
      <c r="AL754" s="272"/>
      <c r="AM754" s="272"/>
      <c r="AN754" s="272"/>
      <c r="AO754" s="272"/>
      <c r="AP754" s="272"/>
      <c r="AQ754" s="272"/>
      <c r="AR754" s="272"/>
      <c r="AS754" s="272"/>
      <c r="AT754" s="272"/>
      <c r="AU754" s="272"/>
      <c r="AV754" s="272"/>
      <c r="AW754" s="272"/>
      <c r="AX754" s="272"/>
      <c r="AY754" s="272"/>
      <c r="AZ754" s="272"/>
      <c r="BA754" s="272"/>
      <c r="BB754" s="272"/>
      <c r="BC754" s="272"/>
      <c r="BD754" s="272"/>
      <c r="BE754" s="272"/>
      <c r="BF754" s="272"/>
    </row>
    <row r="755" spans="1:58" s="273" customFormat="1" ht="16.5" customHeight="1" x14ac:dyDescent="0.25">
      <c r="A755" s="280">
        <v>51</v>
      </c>
      <c r="B755" s="288" t="s">
        <v>149</v>
      </c>
      <c r="C755" s="117">
        <v>4</v>
      </c>
      <c r="D755" s="117">
        <v>0</v>
      </c>
      <c r="E755" s="117">
        <v>4</v>
      </c>
      <c r="F755" s="117">
        <v>0</v>
      </c>
      <c r="G755" s="117">
        <v>0</v>
      </c>
      <c r="H755" s="117">
        <v>2</v>
      </c>
      <c r="I755" s="117">
        <v>0</v>
      </c>
      <c r="J755" s="117">
        <f t="shared" si="36"/>
        <v>10</v>
      </c>
      <c r="K755" s="117">
        <v>9</v>
      </c>
      <c r="L755" s="267">
        <f t="shared" ref="L755:L818" si="37">J755/106</f>
        <v>9.4339622641509441E-2</v>
      </c>
      <c r="M755" s="117" t="s">
        <v>16</v>
      </c>
      <c r="N755" s="174" t="s">
        <v>604</v>
      </c>
      <c r="O755" s="174" t="s">
        <v>111</v>
      </c>
      <c r="P755" s="174" t="s">
        <v>605</v>
      </c>
      <c r="Q755" s="15" t="s">
        <v>545</v>
      </c>
      <c r="R755" s="15">
        <v>9</v>
      </c>
      <c r="S755" s="15" t="s">
        <v>182</v>
      </c>
      <c r="T755" s="174" t="s">
        <v>554</v>
      </c>
      <c r="U755" s="174" t="s">
        <v>522</v>
      </c>
      <c r="V755" s="174" t="s">
        <v>148</v>
      </c>
      <c r="W755" s="271"/>
      <c r="X755" s="272"/>
      <c r="Y755" s="272"/>
      <c r="Z755" s="272"/>
      <c r="AA755" s="272"/>
      <c r="AB755" s="272"/>
      <c r="AC755" s="272"/>
      <c r="AD755" s="272"/>
      <c r="AE755" s="272"/>
      <c r="AF755" s="272"/>
      <c r="AG755" s="272"/>
      <c r="AH755" s="272"/>
      <c r="AI755" s="272"/>
      <c r="AJ755" s="272"/>
      <c r="AK755" s="272"/>
      <c r="AL755" s="272"/>
      <c r="AM755" s="272"/>
      <c r="AN755" s="272"/>
      <c r="AO755" s="272"/>
      <c r="AP755" s="272"/>
      <c r="AQ755" s="272"/>
      <c r="AR755" s="272"/>
      <c r="AS755" s="272"/>
      <c r="AT755" s="272"/>
      <c r="AU755" s="272"/>
      <c r="AV755" s="272"/>
      <c r="AW755" s="272"/>
      <c r="AX755" s="272"/>
      <c r="AY755" s="272"/>
      <c r="AZ755" s="272"/>
      <c r="BA755" s="272"/>
      <c r="BB755" s="272"/>
      <c r="BC755" s="272"/>
      <c r="BD755" s="272"/>
      <c r="BE755" s="272"/>
      <c r="BF755" s="272"/>
    </row>
    <row r="756" spans="1:58" s="273" customFormat="1" ht="16.5" customHeight="1" x14ac:dyDescent="0.25">
      <c r="A756" s="270">
        <v>52</v>
      </c>
      <c r="B756" s="288" t="s">
        <v>154</v>
      </c>
      <c r="C756" s="117">
        <v>8</v>
      </c>
      <c r="D756" s="117">
        <v>1</v>
      </c>
      <c r="E756" s="117">
        <v>0</v>
      </c>
      <c r="F756" s="117">
        <v>0</v>
      </c>
      <c r="G756" s="117">
        <v>0</v>
      </c>
      <c r="H756" s="117">
        <v>0</v>
      </c>
      <c r="I756" s="117">
        <v>0</v>
      </c>
      <c r="J756" s="117">
        <f t="shared" si="36"/>
        <v>9</v>
      </c>
      <c r="K756" s="117">
        <v>8</v>
      </c>
      <c r="L756" s="267">
        <f t="shared" si="37"/>
        <v>8.4905660377358486E-2</v>
      </c>
      <c r="M756" s="117" t="s">
        <v>16</v>
      </c>
      <c r="N756" s="276" t="s">
        <v>2088</v>
      </c>
      <c r="O756" s="281" t="s">
        <v>517</v>
      </c>
      <c r="P756" s="276" t="s">
        <v>360</v>
      </c>
      <c r="Q756" s="15" t="s">
        <v>2031</v>
      </c>
      <c r="R756" s="15">
        <v>9</v>
      </c>
      <c r="S756" s="15" t="s">
        <v>309</v>
      </c>
      <c r="T756" s="174" t="s">
        <v>2032</v>
      </c>
      <c r="U756" s="174" t="s">
        <v>34</v>
      </c>
      <c r="V756" s="174" t="s">
        <v>148</v>
      </c>
      <c r="W756" s="271"/>
      <c r="X756" s="272"/>
      <c r="Y756" s="272"/>
      <c r="Z756" s="272"/>
      <c r="AA756" s="272"/>
      <c r="AB756" s="272"/>
      <c r="AC756" s="272"/>
      <c r="AD756" s="272"/>
      <c r="AE756" s="272"/>
      <c r="AF756" s="272"/>
      <c r="AG756" s="272"/>
      <c r="AH756" s="272"/>
      <c r="AI756" s="272"/>
      <c r="AJ756" s="272"/>
      <c r="AK756" s="272"/>
      <c r="AL756" s="272"/>
      <c r="AM756" s="272"/>
      <c r="AN756" s="272"/>
      <c r="AO756" s="272"/>
      <c r="AP756" s="272"/>
      <c r="AQ756" s="272"/>
      <c r="AR756" s="272"/>
      <c r="AS756" s="272"/>
      <c r="AT756" s="272"/>
      <c r="AU756" s="272"/>
      <c r="AV756" s="272"/>
      <c r="AW756" s="272"/>
      <c r="AX756" s="272"/>
      <c r="AY756" s="272"/>
      <c r="AZ756" s="272"/>
      <c r="BA756" s="272"/>
      <c r="BB756" s="272"/>
      <c r="BC756" s="272"/>
      <c r="BD756" s="272"/>
      <c r="BE756" s="272"/>
      <c r="BF756" s="272"/>
    </row>
    <row r="757" spans="1:58" s="273" customFormat="1" ht="16.5" customHeight="1" x14ac:dyDescent="0.25">
      <c r="A757" s="270">
        <v>52</v>
      </c>
      <c r="B757" s="288" t="s">
        <v>174</v>
      </c>
      <c r="C757" s="117">
        <v>7</v>
      </c>
      <c r="D757" s="117">
        <v>2</v>
      </c>
      <c r="E757" s="117">
        <v>0</v>
      </c>
      <c r="F757" s="117">
        <v>0</v>
      </c>
      <c r="G757" s="117">
        <v>0</v>
      </c>
      <c r="H757" s="117">
        <v>0</v>
      </c>
      <c r="I757" s="117">
        <v>0</v>
      </c>
      <c r="J757" s="117">
        <f t="shared" si="36"/>
        <v>9</v>
      </c>
      <c r="K757" s="117">
        <v>1</v>
      </c>
      <c r="L757" s="267">
        <f t="shared" si="37"/>
        <v>8.4905660377358486E-2</v>
      </c>
      <c r="M757" s="117" t="s">
        <v>16</v>
      </c>
      <c r="N757" s="174" t="s">
        <v>1927</v>
      </c>
      <c r="O757" s="175" t="s">
        <v>27</v>
      </c>
      <c r="P757" s="174" t="s">
        <v>35</v>
      </c>
      <c r="Q757" s="15" t="s">
        <v>1919</v>
      </c>
      <c r="R757" s="15">
        <v>9</v>
      </c>
      <c r="S757" s="15" t="s">
        <v>182</v>
      </c>
      <c r="T757" s="276" t="s">
        <v>1920</v>
      </c>
      <c r="U757" s="276" t="s">
        <v>1921</v>
      </c>
      <c r="V757" s="276" t="s">
        <v>1922</v>
      </c>
      <c r="W757" s="271"/>
      <c r="X757" s="272"/>
      <c r="Y757" s="272"/>
      <c r="Z757" s="272"/>
      <c r="AA757" s="272"/>
      <c r="AB757" s="272"/>
      <c r="AC757" s="272"/>
      <c r="AD757" s="272"/>
      <c r="AE757" s="272"/>
      <c r="AF757" s="272"/>
      <c r="AG757" s="272"/>
      <c r="AH757" s="272"/>
      <c r="AI757" s="272"/>
      <c r="AJ757" s="272"/>
      <c r="AK757" s="272"/>
      <c r="AL757" s="272"/>
      <c r="AM757" s="272"/>
      <c r="AN757" s="272"/>
      <c r="AO757" s="272"/>
      <c r="AP757" s="272"/>
      <c r="AQ757" s="272"/>
      <c r="AR757" s="272"/>
      <c r="AS757" s="272"/>
      <c r="AT757" s="272"/>
      <c r="AU757" s="272"/>
      <c r="AV757" s="272"/>
      <c r="AW757" s="272"/>
      <c r="AX757" s="272"/>
      <c r="AY757" s="272"/>
      <c r="AZ757" s="272"/>
      <c r="BA757" s="272"/>
      <c r="BB757" s="272"/>
      <c r="BC757" s="272"/>
      <c r="BD757" s="272"/>
      <c r="BE757" s="272"/>
      <c r="BF757" s="272"/>
    </row>
    <row r="758" spans="1:58" s="273" customFormat="1" ht="16.5" customHeight="1" x14ac:dyDescent="0.25">
      <c r="A758" s="270">
        <v>52</v>
      </c>
      <c r="B758" s="288" t="s">
        <v>388</v>
      </c>
      <c r="C758" s="117">
        <v>9</v>
      </c>
      <c r="D758" s="117">
        <v>0</v>
      </c>
      <c r="E758" s="117">
        <v>0</v>
      </c>
      <c r="F758" s="117">
        <v>0</v>
      </c>
      <c r="G758" s="117">
        <v>0</v>
      </c>
      <c r="H758" s="117">
        <v>0</v>
      </c>
      <c r="I758" s="117">
        <v>0</v>
      </c>
      <c r="J758" s="117">
        <f t="shared" si="36"/>
        <v>9</v>
      </c>
      <c r="K758" s="117">
        <v>12</v>
      </c>
      <c r="L758" s="267">
        <f t="shared" si="37"/>
        <v>8.4905660377358486E-2</v>
      </c>
      <c r="M758" s="117" t="s">
        <v>16</v>
      </c>
      <c r="N758" s="174" t="s">
        <v>389</v>
      </c>
      <c r="O758" s="175" t="s">
        <v>390</v>
      </c>
      <c r="P758" s="174" t="s">
        <v>391</v>
      </c>
      <c r="Q758" s="15" t="s">
        <v>308</v>
      </c>
      <c r="R758" s="15">
        <v>9</v>
      </c>
      <c r="S758" s="15" t="s">
        <v>182</v>
      </c>
      <c r="T758" s="174" t="s">
        <v>310</v>
      </c>
      <c r="U758" s="174" t="s">
        <v>311</v>
      </c>
      <c r="V758" s="174" t="s">
        <v>277</v>
      </c>
      <c r="W758" s="271"/>
      <c r="X758" s="272"/>
      <c r="Y758" s="272"/>
      <c r="Z758" s="272"/>
      <c r="AA758" s="272"/>
      <c r="AB758" s="272"/>
      <c r="AC758" s="272"/>
      <c r="AD758" s="272"/>
      <c r="AE758" s="272"/>
      <c r="AF758" s="272"/>
      <c r="AG758" s="272"/>
      <c r="AH758" s="272"/>
      <c r="AI758" s="272"/>
      <c r="AJ758" s="272"/>
      <c r="AK758" s="272"/>
      <c r="AL758" s="272"/>
      <c r="AM758" s="272"/>
      <c r="AN758" s="272"/>
      <c r="AO758" s="272"/>
      <c r="AP758" s="272"/>
      <c r="AQ758" s="272"/>
      <c r="AR758" s="272"/>
      <c r="AS758" s="272"/>
      <c r="AT758" s="272"/>
      <c r="AU758" s="272"/>
      <c r="AV758" s="272"/>
      <c r="AW758" s="272"/>
      <c r="AX758" s="272"/>
      <c r="AY758" s="272"/>
      <c r="AZ758" s="272"/>
      <c r="BA758" s="272"/>
      <c r="BB758" s="272"/>
      <c r="BC758" s="272"/>
      <c r="BD758" s="272"/>
      <c r="BE758" s="272"/>
      <c r="BF758" s="272"/>
    </row>
    <row r="759" spans="1:58" s="273" customFormat="1" ht="16.5" customHeight="1" x14ac:dyDescent="0.25">
      <c r="A759" s="270">
        <v>52</v>
      </c>
      <c r="B759" s="288" t="s">
        <v>145</v>
      </c>
      <c r="C759" s="117">
        <v>5</v>
      </c>
      <c r="D759" s="117">
        <v>4</v>
      </c>
      <c r="E759" s="117">
        <v>0</v>
      </c>
      <c r="F759" s="117">
        <v>0</v>
      </c>
      <c r="G759" s="117">
        <v>0</v>
      </c>
      <c r="H759" s="117">
        <v>0</v>
      </c>
      <c r="I759" s="117">
        <v>0</v>
      </c>
      <c r="J759" s="117">
        <f t="shared" si="36"/>
        <v>9</v>
      </c>
      <c r="K759" s="117">
        <v>1</v>
      </c>
      <c r="L759" s="267">
        <f t="shared" si="37"/>
        <v>8.4905660377358486E-2</v>
      </c>
      <c r="M759" s="117" t="s">
        <v>16</v>
      </c>
      <c r="N759" s="174" t="s">
        <v>1928</v>
      </c>
      <c r="O759" s="175" t="s">
        <v>626</v>
      </c>
      <c r="P759" s="174" t="s">
        <v>130</v>
      </c>
      <c r="Q759" s="15" t="s">
        <v>1919</v>
      </c>
      <c r="R759" s="15">
        <v>9</v>
      </c>
      <c r="S759" s="15" t="s">
        <v>182</v>
      </c>
      <c r="T759" s="276" t="s">
        <v>1920</v>
      </c>
      <c r="U759" s="276" t="s">
        <v>1921</v>
      </c>
      <c r="V759" s="276" t="s">
        <v>1922</v>
      </c>
      <c r="W759" s="271"/>
      <c r="X759" s="272"/>
      <c r="Y759" s="272"/>
      <c r="Z759" s="272"/>
      <c r="AA759" s="272"/>
      <c r="AB759" s="272"/>
      <c r="AC759" s="272"/>
      <c r="AD759" s="272"/>
      <c r="AE759" s="272"/>
      <c r="AF759" s="272"/>
      <c r="AG759" s="272"/>
      <c r="AH759" s="272"/>
      <c r="AI759" s="272"/>
      <c r="AJ759" s="272"/>
      <c r="AK759" s="272"/>
      <c r="AL759" s="272"/>
      <c r="AM759" s="272"/>
      <c r="AN759" s="272"/>
      <c r="AO759" s="272"/>
      <c r="AP759" s="272"/>
      <c r="AQ759" s="272"/>
      <c r="AR759" s="272"/>
      <c r="AS759" s="272"/>
      <c r="AT759" s="272"/>
      <c r="AU759" s="272"/>
      <c r="AV759" s="272"/>
      <c r="AW759" s="272"/>
      <c r="AX759" s="272"/>
      <c r="AY759" s="272"/>
      <c r="AZ759" s="272"/>
      <c r="BA759" s="272"/>
      <c r="BB759" s="272"/>
      <c r="BC759" s="272"/>
      <c r="BD759" s="272"/>
      <c r="BE759" s="272"/>
      <c r="BF759" s="272"/>
    </row>
    <row r="760" spans="1:58" s="273" customFormat="1" ht="16.5" customHeight="1" x14ac:dyDescent="0.25">
      <c r="A760" s="270">
        <v>52</v>
      </c>
      <c r="B760" s="288" t="s">
        <v>159</v>
      </c>
      <c r="C760" s="117">
        <v>7</v>
      </c>
      <c r="D760" s="117">
        <v>2</v>
      </c>
      <c r="E760" s="117">
        <v>0</v>
      </c>
      <c r="F760" s="117">
        <v>0</v>
      </c>
      <c r="G760" s="117">
        <v>0</v>
      </c>
      <c r="H760" s="117">
        <v>0</v>
      </c>
      <c r="I760" s="117">
        <v>0</v>
      </c>
      <c r="J760" s="117">
        <f t="shared" si="36"/>
        <v>9</v>
      </c>
      <c r="K760" s="117">
        <v>5</v>
      </c>
      <c r="L760" s="267">
        <f t="shared" si="37"/>
        <v>8.4905660377358486E-2</v>
      </c>
      <c r="M760" s="117" t="s">
        <v>16</v>
      </c>
      <c r="N760" s="174" t="s">
        <v>920</v>
      </c>
      <c r="O760" s="175" t="s">
        <v>245</v>
      </c>
      <c r="P760" s="174" t="s">
        <v>19</v>
      </c>
      <c r="Q760" s="15" t="s">
        <v>909</v>
      </c>
      <c r="R760" s="15">
        <v>9</v>
      </c>
      <c r="S760" s="15" t="s">
        <v>182</v>
      </c>
      <c r="T760" s="174" t="s">
        <v>910</v>
      </c>
      <c r="U760" s="174" t="s">
        <v>45</v>
      </c>
      <c r="V760" s="174" t="s">
        <v>168</v>
      </c>
      <c r="W760" s="271"/>
      <c r="X760" s="272"/>
      <c r="Y760" s="272"/>
      <c r="Z760" s="272"/>
      <c r="AA760" s="272"/>
      <c r="AB760" s="272"/>
      <c r="AC760" s="272"/>
      <c r="AD760" s="272"/>
      <c r="AE760" s="272"/>
      <c r="AF760" s="272"/>
      <c r="AG760" s="272"/>
      <c r="AH760" s="272"/>
      <c r="AI760" s="272"/>
      <c r="AJ760" s="272"/>
      <c r="AK760" s="272"/>
      <c r="AL760" s="272"/>
      <c r="AM760" s="272"/>
      <c r="AN760" s="272"/>
      <c r="AO760" s="272"/>
      <c r="AP760" s="272"/>
      <c r="AQ760" s="272"/>
      <c r="AR760" s="272"/>
      <c r="AS760" s="272"/>
      <c r="AT760" s="272"/>
      <c r="AU760" s="272"/>
      <c r="AV760" s="272"/>
      <c r="AW760" s="272"/>
      <c r="AX760" s="272"/>
      <c r="AY760" s="272"/>
      <c r="AZ760" s="272"/>
      <c r="BA760" s="272"/>
      <c r="BB760" s="272"/>
      <c r="BC760" s="272"/>
      <c r="BD760" s="272"/>
      <c r="BE760" s="272"/>
      <c r="BF760" s="272"/>
    </row>
    <row r="761" spans="1:58" s="273" customFormat="1" ht="16.5" customHeight="1" x14ac:dyDescent="0.25">
      <c r="A761" s="270">
        <v>52</v>
      </c>
      <c r="B761" s="288" t="s">
        <v>143</v>
      </c>
      <c r="C761" s="117">
        <v>8</v>
      </c>
      <c r="D761" s="117">
        <v>1</v>
      </c>
      <c r="E761" s="117">
        <v>0</v>
      </c>
      <c r="F761" s="117">
        <v>0</v>
      </c>
      <c r="G761" s="117">
        <v>0</v>
      </c>
      <c r="H761" s="117">
        <v>0</v>
      </c>
      <c r="I761" s="117">
        <v>0</v>
      </c>
      <c r="J761" s="117">
        <f t="shared" si="36"/>
        <v>9</v>
      </c>
      <c r="K761" s="117">
        <v>12</v>
      </c>
      <c r="L761" s="267">
        <f t="shared" si="37"/>
        <v>8.4905660377358486E-2</v>
      </c>
      <c r="M761" s="117" t="s">
        <v>16</v>
      </c>
      <c r="N761" s="174" t="s">
        <v>397</v>
      </c>
      <c r="O761" s="175" t="s">
        <v>350</v>
      </c>
      <c r="P761" s="174" t="s">
        <v>168</v>
      </c>
      <c r="Q761" s="15" t="s">
        <v>308</v>
      </c>
      <c r="R761" s="15">
        <v>9</v>
      </c>
      <c r="S761" s="15" t="s">
        <v>309</v>
      </c>
      <c r="T761" s="174" t="s">
        <v>310</v>
      </c>
      <c r="U761" s="174" t="s">
        <v>311</v>
      </c>
      <c r="V761" s="174" t="s">
        <v>277</v>
      </c>
      <c r="W761" s="271"/>
      <c r="X761" s="272"/>
      <c r="Y761" s="272"/>
      <c r="Z761" s="272"/>
      <c r="AA761" s="272"/>
      <c r="AB761" s="272"/>
      <c r="AC761" s="272"/>
      <c r="AD761" s="272"/>
      <c r="AE761" s="272"/>
      <c r="AF761" s="272"/>
      <c r="AG761" s="272"/>
      <c r="AH761" s="272"/>
      <c r="AI761" s="272"/>
      <c r="AJ761" s="272"/>
      <c r="AK761" s="272"/>
      <c r="AL761" s="272"/>
      <c r="AM761" s="272"/>
      <c r="AN761" s="272"/>
      <c r="AO761" s="272"/>
      <c r="AP761" s="272"/>
      <c r="AQ761" s="272"/>
      <c r="AR761" s="272"/>
      <c r="AS761" s="272"/>
      <c r="AT761" s="272"/>
      <c r="AU761" s="272"/>
      <c r="AV761" s="272"/>
      <c r="AW761" s="272"/>
      <c r="AX761" s="272"/>
      <c r="AY761" s="272"/>
      <c r="AZ761" s="272"/>
      <c r="BA761" s="272"/>
      <c r="BB761" s="272"/>
      <c r="BC761" s="272"/>
      <c r="BD761" s="272"/>
      <c r="BE761" s="272"/>
      <c r="BF761" s="272"/>
    </row>
    <row r="762" spans="1:58" s="273" customFormat="1" ht="16.5" customHeight="1" x14ac:dyDescent="0.25">
      <c r="A762" s="270">
        <v>52</v>
      </c>
      <c r="B762" s="288" t="s">
        <v>394</v>
      </c>
      <c r="C762" s="117">
        <v>9</v>
      </c>
      <c r="D762" s="117">
        <v>0</v>
      </c>
      <c r="E762" s="117">
        <v>0</v>
      </c>
      <c r="F762" s="117">
        <v>0</v>
      </c>
      <c r="G762" s="117">
        <v>0</v>
      </c>
      <c r="H762" s="117">
        <v>0</v>
      </c>
      <c r="I762" s="117">
        <v>0</v>
      </c>
      <c r="J762" s="117">
        <f t="shared" si="36"/>
        <v>9</v>
      </c>
      <c r="K762" s="117">
        <v>12</v>
      </c>
      <c r="L762" s="267">
        <f t="shared" si="37"/>
        <v>8.4905660377358486E-2</v>
      </c>
      <c r="M762" s="117" t="s">
        <v>16</v>
      </c>
      <c r="N762" s="174" t="s">
        <v>395</v>
      </c>
      <c r="O762" s="175" t="s">
        <v>79</v>
      </c>
      <c r="P762" s="174" t="s">
        <v>396</v>
      </c>
      <c r="Q762" s="15" t="s">
        <v>308</v>
      </c>
      <c r="R762" s="15">
        <v>9</v>
      </c>
      <c r="S762" s="15" t="s">
        <v>32</v>
      </c>
      <c r="T762" s="174" t="s">
        <v>310</v>
      </c>
      <c r="U762" s="174" t="s">
        <v>311</v>
      </c>
      <c r="V762" s="174" t="s">
        <v>277</v>
      </c>
      <c r="W762" s="271"/>
      <c r="X762" s="272"/>
      <c r="Y762" s="272"/>
      <c r="Z762" s="272"/>
      <c r="AA762" s="272"/>
      <c r="AB762" s="272"/>
      <c r="AC762" s="272"/>
      <c r="AD762" s="272"/>
      <c r="AE762" s="272"/>
      <c r="AF762" s="272"/>
      <c r="AG762" s="272"/>
      <c r="AH762" s="272"/>
      <c r="AI762" s="272"/>
      <c r="AJ762" s="272"/>
      <c r="AK762" s="272"/>
      <c r="AL762" s="272"/>
      <c r="AM762" s="272"/>
      <c r="AN762" s="272"/>
      <c r="AO762" s="272"/>
      <c r="AP762" s="272"/>
      <c r="AQ762" s="272"/>
      <c r="AR762" s="272"/>
      <c r="AS762" s="272"/>
      <c r="AT762" s="272"/>
      <c r="AU762" s="272"/>
      <c r="AV762" s="272"/>
      <c r="AW762" s="272"/>
      <c r="AX762" s="272"/>
      <c r="AY762" s="272"/>
      <c r="AZ762" s="272"/>
      <c r="BA762" s="272"/>
      <c r="BB762" s="272"/>
      <c r="BC762" s="272"/>
      <c r="BD762" s="272"/>
      <c r="BE762" s="272"/>
      <c r="BF762" s="272"/>
    </row>
    <row r="763" spans="1:58" s="273" customFormat="1" ht="16.5" customHeight="1" x14ac:dyDescent="0.25">
      <c r="A763" s="270">
        <v>52</v>
      </c>
      <c r="B763" s="288" t="s">
        <v>176</v>
      </c>
      <c r="C763" s="117">
        <v>7</v>
      </c>
      <c r="D763" s="117">
        <v>0</v>
      </c>
      <c r="E763" s="117">
        <v>1</v>
      </c>
      <c r="F763" s="117">
        <v>1</v>
      </c>
      <c r="G763" s="117">
        <v>0</v>
      </c>
      <c r="H763" s="117">
        <v>0</v>
      </c>
      <c r="I763" s="117">
        <v>0</v>
      </c>
      <c r="J763" s="117">
        <f t="shared" si="36"/>
        <v>9</v>
      </c>
      <c r="K763" s="117">
        <v>2</v>
      </c>
      <c r="L763" s="267">
        <f t="shared" si="37"/>
        <v>8.4905660377358486E-2</v>
      </c>
      <c r="M763" s="117" t="s">
        <v>16</v>
      </c>
      <c r="N763" s="174" t="s">
        <v>1566</v>
      </c>
      <c r="O763" s="175" t="s">
        <v>151</v>
      </c>
      <c r="P763" s="174" t="s">
        <v>28</v>
      </c>
      <c r="Q763" s="15" t="s">
        <v>1545</v>
      </c>
      <c r="R763" s="15">
        <v>9</v>
      </c>
      <c r="S763" s="15" t="s">
        <v>309</v>
      </c>
      <c r="T763" s="174" t="s">
        <v>1546</v>
      </c>
      <c r="U763" s="174" t="s">
        <v>34</v>
      </c>
      <c r="V763" s="174" t="s">
        <v>457</v>
      </c>
      <c r="W763" s="271"/>
      <c r="X763" s="272"/>
      <c r="Y763" s="272"/>
      <c r="Z763" s="272"/>
      <c r="AA763" s="272"/>
      <c r="AB763" s="272"/>
      <c r="AC763" s="272"/>
      <c r="AD763" s="272"/>
      <c r="AE763" s="272"/>
      <c r="AF763" s="272"/>
      <c r="AG763" s="272"/>
      <c r="AH763" s="272"/>
      <c r="AI763" s="272"/>
      <c r="AJ763" s="272"/>
      <c r="AK763" s="272"/>
      <c r="AL763" s="272"/>
      <c r="AM763" s="272"/>
      <c r="AN763" s="272"/>
      <c r="AO763" s="272"/>
      <c r="AP763" s="272"/>
      <c r="AQ763" s="272"/>
      <c r="AR763" s="272"/>
      <c r="AS763" s="272"/>
      <c r="AT763" s="272"/>
      <c r="AU763" s="272"/>
      <c r="AV763" s="272"/>
      <c r="AW763" s="272"/>
      <c r="AX763" s="272"/>
      <c r="AY763" s="272"/>
      <c r="AZ763" s="272"/>
      <c r="BA763" s="272"/>
      <c r="BB763" s="272"/>
      <c r="BC763" s="272"/>
      <c r="BD763" s="272"/>
      <c r="BE763" s="272"/>
      <c r="BF763" s="272"/>
    </row>
    <row r="764" spans="1:58" s="273" customFormat="1" ht="16.5" customHeight="1" x14ac:dyDescent="0.25">
      <c r="A764" s="270">
        <v>52</v>
      </c>
      <c r="B764" s="288" t="s">
        <v>299</v>
      </c>
      <c r="C764" s="117">
        <v>7</v>
      </c>
      <c r="D764" s="117">
        <v>2</v>
      </c>
      <c r="E764" s="117">
        <v>0</v>
      </c>
      <c r="F764" s="117">
        <v>0</v>
      </c>
      <c r="G764" s="117">
        <v>0</v>
      </c>
      <c r="H764" s="117">
        <v>0</v>
      </c>
      <c r="I764" s="117">
        <v>0</v>
      </c>
      <c r="J764" s="117">
        <f t="shared" si="36"/>
        <v>9</v>
      </c>
      <c r="K764" s="117">
        <v>2</v>
      </c>
      <c r="L764" s="267">
        <f t="shared" si="37"/>
        <v>8.4905660377358486E-2</v>
      </c>
      <c r="M764" s="117" t="s">
        <v>16</v>
      </c>
      <c r="N764" s="174" t="s">
        <v>700</v>
      </c>
      <c r="O764" s="175" t="s">
        <v>79</v>
      </c>
      <c r="P764" s="174" t="s">
        <v>189</v>
      </c>
      <c r="Q764" s="15" t="s">
        <v>691</v>
      </c>
      <c r="R764" s="15">
        <v>9</v>
      </c>
      <c r="S764" s="15" t="s">
        <v>182</v>
      </c>
      <c r="T764" s="174" t="s">
        <v>692</v>
      </c>
      <c r="U764" s="174" t="s">
        <v>522</v>
      </c>
      <c r="V764" s="174" t="s">
        <v>86</v>
      </c>
      <c r="W764" s="271"/>
      <c r="X764" s="272"/>
      <c r="Y764" s="272"/>
      <c r="Z764" s="272"/>
      <c r="AA764" s="272"/>
      <c r="AB764" s="272"/>
      <c r="AC764" s="272"/>
      <c r="AD764" s="272"/>
      <c r="AE764" s="272"/>
      <c r="AF764" s="272"/>
      <c r="AG764" s="272"/>
      <c r="AH764" s="272"/>
      <c r="AI764" s="272"/>
      <c r="AJ764" s="272"/>
      <c r="AK764" s="272"/>
      <c r="AL764" s="272"/>
      <c r="AM764" s="272"/>
      <c r="AN764" s="272"/>
      <c r="AO764" s="272"/>
      <c r="AP764" s="272"/>
      <c r="AQ764" s="272"/>
      <c r="AR764" s="272"/>
      <c r="AS764" s="272"/>
      <c r="AT764" s="272"/>
      <c r="AU764" s="272"/>
      <c r="AV764" s="272"/>
      <c r="AW764" s="272"/>
      <c r="AX764" s="272"/>
      <c r="AY764" s="272"/>
      <c r="AZ764" s="272"/>
      <c r="BA764" s="272"/>
      <c r="BB764" s="272"/>
      <c r="BC764" s="272"/>
      <c r="BD764" s="272"/>
      <c r="BE764" s="272"/>
      <c r="BF764" s="272"/>
    </row>
    <row r="765" spans="1:58" s="273" customFormat="1" ht="16.5" customHeight="1" x14ac:dyDescent="0.25">
      <c r="A765" s="270">
        <v>52</v>
      </c>
      <c r="B765" s="288" t="s">
        <v>174</v>
      </c>
      <c r="C765" s="117">
        <v>9</v>
      </c>
      <c r="D765" s="117">
        <v>0</v>
      </c>
      <c r="E765" s="117">
        <v>0</v>
      </c>
      <c r="F765" s="117">
        <v>0</v>
      </c>
      <c r="G765" s="117">
        <v>0</v>
      </c>
      <c r="H765" s="117">
        <v>0</v>
      </c>
      <c r="I765" s="117">
        <v>0</v>
      </c>
      <c r="J765" s="117">
        <f t="shared" ref="J765:J796" si="38">SUM(C765:I765)</f>
        <v>9</v>
      </c>
      <c r="K765" s="117">
        <v>4</v>
      </c>
      <c r="L765" s="267">
        <f t="shared" si="37"/>
        <v>8.4905660377358486E-2</v>
      </c>
      <c r="M765" s="117" t="s">
        <v>16</v>
      </c>
      <c r="N765" s="174" t="s">
        <v>1642</v>
      </c>
      <c r="O765" s="175" t="s">
        <v>623</v>
      </c>
      <c r="P765" s="174" t="s">
        <v>530</v>
      </c>
      <c r="Q765" s="15" t="s">
        <v>1632</v>
      </c>
      <c r="R765" s="15">
        <v>9</v>
      </c>
      <c r="S765" s="15" t="s">
        <v>246</v>
      </c>
      <c r="T765" s="174" t="s">
        <v>1637</v>
      </c>
      <c r="U765" s="174" t="s">
        <v>1638</v>
      </c>
      <c r="V765" s="174" t="s">
        <v>1639</v>
      </c>
      <c r="W765" s="271"/>
      <c r="X765" s="272"/>
      <c r="Y765" s="272"/>
      <c r="Z765" s="272"/>
      <c r="AA765" s="272"/>
      <c r="AB765" s="272"/>
      <c r="AC765" s="272"/>
      <c r="AD765" s="272"/>
      <c r="AE765" s="272"/>
      <c r="AF765" s="272"/>
      <c r="AG765" s="272"/>
      <c r="AH765" s="272"/>
      <c r="AI765" s="272"/>
      <c r="AJ765" s="272"/>
      <c r="AK765" s="272"/>
      <c r="AL765" s="272"/>
      <c r="AM765" s="272"/>
      <c r="AN765" s="272"/>
      <c r="AO765" s="272"/>
      <c r="AP765" s="272"/>
      <c r="AQ765" s="272"/>
      <c r="AR765" s="272"/>
      <c r="AS765" s="272"/>
      <c r="AT765" s="272"/>
      <c r="AU765" s="272"/>
      <c r="AV765" s="272"/>
      <c r="AW765" s="272"/>
      <c r="AX765" s="272"/>
      <c r="AY765" s="272"/>
      <c r="AZ765" s="272"/>
      <c r="BA765" s="272"/>
      <c r="BB765" s="272"/>
      <c r="BC765" s="272"/>
      <c r="BD765" s="272"/>
      <c r="BE765" s="272"/>
      <c r="BF765" s="272"/>
    </row>
    <row r="766" spans="1:58" s="273" customFormat="1" ht="16.5" customHeight="1" x14ac:dyDescent="0.25">
      <c r="A766" s="270">
        <v>52</v>
      </c>
      <c r="B766" s="288" t="s">
        <v>392</v>
      </c>
      <c r="C766" s="117">
        <v>9</v>
      </c>
      <c r="D766" s="117">
        <v>0</v>
      </c>
      <c r="E766" s="117">
        <v>0</v>
      </c>
      <c r="F766" s="117">
        <v>0</v>
      </c>
      <c r="G766" s="117">
        <v>0</v>
      </c>
      <c r="H766" s="117">
        <v>0</v>
      </c>
      <c r="I766" s="117">
        <v>0</v>
      </c>
      <c r="J766" s="117">
        <f t="shared" si="38"/>
        <v>9</v>
      </c>
      <c r="K766" s="117">
        <v>12</v>
      </c>
      <c r="L766" s="267">
        <f t="shared" si="37"/>
        <v>8.4905660377358486E-2</v>
      </c>
      <c r="M766" s="117" t="s">
        <v>16</v>
      </c>
      <c r="N766" s="174" t="s">
        <v>393</v>
      </c>
      <c r="O766" s="175" t="s">
        <v>82</v>
      </c>
      <c r="P766" s="174" t="s">
        <v>108</v>
      </c>
      <c r="Q766" s="15" t="s">
        <v>308</v>
      </c>
      <c r="R766" s="15">
        <v>9</v>
      </c>
      <c r="S766" s="15" t="s">
        <v>309</v>
      </c>
      <c r="T766" s="174" t="s">
        <v>310</v>
      </c>
      <c r="U766" s="174" t="s">
        <v>311</v>
      </c>
      <c r="V766" s="174" t="s">
        <v>277</v>
      </c>
      <c r="W766" s="271"/>
      <c r="X766" s="272"/>
      <c r="Y766" s="272"/>
      <c r="Z766" s="272"/>
      <c r="AA766" s="272"/>
      <c r="AB766" s="272"/>
      <c r="AC766" s="272"/>
      <c r="AD766" s="272"/>
      <c r="AE766" s="272"/>
      <c r="AF766" s="272"/>
      <c r="AG766" s="272"/>
      <c r="AH766" s="272"/>
      <c r="AI766" s="272"/>
      <c r="AJ766" s="272"/>
      <c r="AK766" s="272"/>
      <c r="AL766" s="272"/>
      <c r="AM766" s="272"/>
      <c r="AN766" s="272"/>
      <c r="AO766" s="272"/>
      <c r="AP766" s="272"/>
      <c r="AQ766" s="272"/>
      <c r="AR766" s="272"/>
      <c r="AS766" s="272"/>
      <c r="AT766" s="272"/>
      <c r="AU766" s="272"/>
      <c r="AV766" s="272"/>
      <c r="AW766" s="272"/>
      <c r="AX766" s="272"/>
      <c r="AY766" s="272"/>
      <c r="AZ766" s="272"/>
      <c r="BA766" s="272"/>
      <c r="BB766" s="272"/>
      <c r="BC766" s="272"/>
      <c r="BD766" s="272"/>
      <c r="BE766" s="272"/>
      <c r="BF766" s="272"/>
    </row>
    <row r="767" spans="1:58" s="273" customFormat="1" ht="16.5" customHeight="1" x14ac:dyDescent="0.25">
      <c r="A767" s="270">
        <v>52</v>
      </c>
      <c r="B767" s="288" t="s">
        <v>176</v>
      </c>
      <c r="C767" s="117">
        <v>7</v>
      </c>
      <c r="D767" s="117">
        <v>2</v>
      </c>
      <c r="E767" s="117">
        <v>0</v>
      </c>
      <c r="F767" s="117">
        <v>0</v>
      </c>
      <c r="G767" s="117">
        <v>0</v>
      </c>
      <c r="H767" s="117">
        <v>0</v>
      </c>
      <c r="I767" s="117">
        <v>0</v>
      </c>
      <c r="J767" s="117">
        <f t="shared" si="38"/>
        <v>9</v>
      </c>
      <c r="K767" s="117">
        <v>2</v>
      </c>
      <c r="L767" s="267">
        <f t="shared" si="37"/>
        <v>8.4905660377358486E-2</v>
      </c>
      <c r="M767" s="117" t="s">
        <v>16</v>
      </c>
      <c r="N767" s="174" t="s">
        <v>1013</v>
      </c>
      <c r="O767" s="175" t="s">
        <v>1014</v>
      </c>
      <c r="P767" s="174" t="s">
        <v>1015</v>
      </c>
      <c r="Q767" s="15" t="s">
        <v>1000</v>
      </c>
      <c r="R767" s="15">
        <v>9</v>
      </c>
      <c r="S767" s="15" t="s">
        <v>65</v>
      </c>
      <c r="T767" s="174" t="s">
        <v>1011</v>
      </c>
      <c r="U767" s="174" t="s">
        <v>52</v>
      </c>
      <c r="V767" s="174" t="s">
        <v>19</v>
      </c>
      <c r="W767" s="271"/>
      <c r="X767" s="272"/>
      <c r="Y767" s="272"/>
      <c r="Z767" s="272"/>
      <c r="AA767" s="272"/>
      <c r="AB767" s="272"/>
      <c r="AC767" s="272"/>
      <c r="AD767" s="272"/>
      <c r="AE767" s="272"/>
      <c r="AF767" s="272"/>
      <c r="AG767" s="272"/>
      <c r="AH767" s="272"/>
      <c r="AI767" s="272"/>
      <c r="AJ767" s="272"/>
      <c r="AK767" s="272"/>
      <c r="AL767" s="272"/>
      <c r="AM767" s="272"/>
      <c r="AN767" s="272"/>
      <c r="AO767" s="272"/>
      <c r="AP767" s="272"/>
      <c r="AQ767" s="272"/>
      <c r="AR767" s="272"/>
      <c r="AS767" s="272"/>
      <c r="AT767" s="272"/>
      <c r="AU767" s="272"/>
      <c r="AV767" s="272"/>
      <c r="AW767" s="272"/>
      <c r="AX767" s="272"/>
      <c r="AY767" s="272"/>
      <c r="AZ767" s="272"/>
      <c r="BA767" s="272"/>
      <c r="BB767" s="272"/>
      <c r="BC767" s="272"/>
      <c r="BD767" s="272"/>
      <c r="BE767" s="272"/>
      <c r="BF767" s="272"/>
    </row>
    <row r="768" spans="1:58" s="273" customFormat="1" ht="16.5" customHeight="1" x14ac:dyDescent="0.25">
      <c r="A768" s="270">
        <v>53</v>
      </c>
      <c r="B768" s="288" t="s">
        <v>176</v>
      </c>
      <c r="C768" s="117">
        <v>8</v>
      </c>
      <c r="D768" s="117">
        <v>0</v>
      </c>
      <c r="E768" s="117">
        <v>0</v>
      </c>
      <c r="F768" s="117">
        <v>0</v>
      </c>
      <c r="G768" s="117">
        <v>0</v>
      </c>
      <c r="H768" s="117">
        <v>0</v>
      </c>
      <c r="I768" s="117">
        <v>0</v>
      </c>
      <c r="J768" s="117">
        <f t="shared" si="38"/>
        <v>8</v>
      </c>
      <c r="K768" s="117">
        <v>4</v>
      </c>
      <c r="L768" s="267">
        <f t="shared" si="37"/>
        <v>7.5471698113207544E-2</v>
      </c>
      <c r="M768" s="117" t="s">
        <v>16</v>
      </c>
      <c r="N768" s="174" t="s">
        <v>1093</v>
      </c>
      <c r="O768" s="175" t="s">
        <v>657</v>
      </c>
      <c r="P768" s="174" t="s">
        <v>469</v>
      </c>
      <c r="Q768" s="15" t="s">
        <v>1080</v>
      </c>
      <c r="R768" s="15">
        <v>9</v>
      </c>
      <c r="S768" s="15" t="s">
        <v>182</v>
      </c>
      <c r="T768" s="174" t="s">
        <v>1089</v>
      </c>
      <c r="U768" s="174" t="s">
        <v>271</v>
      </c>
      <c r="V768" s="174" t="s">
        <v>28</v>
      </c>
      <c r="W768" s="271"/>
      <c r="X768" s="272"/>
      <c r="Y768" s="272"/>
      <c r="Z768" s="272"/>
      <c r="AA768" s="272"/>
      <c r="AB768" s="272"/>
      <c r="AC768" s="272"/>
      <c r="AD768" s="272"/>
      <c r="AE768" s="272"/>
      <c r="AF768" s="272"/>
      <c r="AG768" s="272"/>
      <c r="AH768" s="272"/>
      <c r="AI768" s="272"/>
      <c r="AJ768" s="272"/>
      <c r="AK768" s="272"/>
      <c r="AL768" s="272"/>
      <c r="AM768" s="272"/>
      <c r="AN768" s="272"/>
      <c r="AO768" s="272"/>
      <c r="AP768" s="272"/>
      <c r="AQ768" s="272"/>
      <c r="AR768" s="272"/>
      <c r="AS768" s="272"/>
      <c r="AT768" s="272"/>
      <c r="AU768" s="272"/>
      <c r="AV768" s="272"/>
      <c r="AW768" s="272"/>
      <c r="AX768" s="272"/>
      <c r="AY768" s="272"/>
      <c r="AZ768" s="272"/>
      <c r="BA768" s="272"/>
      <c r="BB768" s="272"/>
      <c r="BC768" s="272"/>
      <c r="BD768" s="272"/>
      <c r="BE768" s="272"/>
      <c r="BF768" s="272"/>
    </row>
    <row r="769" spans="1:58" s="273" customFormat="1" ht="16.5" customHeight="1" x14ac:dyDescent="0.25">
      <c r="A769" s="270">
        <v>53</v>
      </c>
      <c r="B769" s="288" t="s">
        <v>140</v>
      </c>
      <c r="C769" s="117">
        <v>8</v>
      </c>
      <c r="D769" s="117">
        <v>0</v>
      </c>
      <c r="E769" s="117">
        <v>0</v>
      </c>
      <c r="F769" s="117">
        <v>0</v>
      </c>
      <c r="G769" s="117">
        <v>0</v>
      </c>
      <c r="H769" s="117">
        <v>0</v>
      </c>
      <c r="I769" s="117">
        <v>0</v>
      </c>
      <c r="J769" s="117">
        <f t="shared" si="38"/>
        <v>8</v>
      </c>
      <c r="K769" s="117">
        <v>13</v>
      </c>
      <c r="L769" s="267">
        <f t="shared" si="37"/>
        <v>7.5471698113207544E-2</v>
      </c>
      <c r="M769" s="117" t="s">
        <v>16</v>
      </c>
      <c r="N769" s="174" t="s">
        <v>403</v>
      </c>
      <c r="O769" s="175" t="s">
        <v>404</v>
      </c>
      <c r="P769" s="174" t="s">
        <v>405</v>
      </c>
      <c r="Q769" s="15" t="s">
        <v>308</v>
      </c>
      <c r="R769" s="15">
        <v>9</v>
      </c>
      <c r="S769" s="15" t="s">
        <v>309</v>
      </c>
      <c r="T769" s="174" t="s">
        <v>310</v>
      </c>
      <c r="U769" s="174" t="s">
        <v>311</v>
      </c>
      <c r="V769" s="174" t="s">
        <v>277</v>
      </c>
      <c r="W769" s="271"/>
      <c r="X769" s="272"/>
      <c r="Y769" s="272"/>
      <c r="Z769" s="272"/>
      <c r="AA769" s="272"/>
      <c r="AB769" s="272"/>
      <c r="AC769" s="272"/>
      <c r="AD769" s="272"/>
      <c r="AE769" s="272"/>
      <c r="AF769" s="272"/>
      <c r="AG769" s="272"/>
      <c r="AH769" s="272"/>
      <c r="AI769" s="272"/>
      <c r="AJ769" s="272"/>
      <c r="AK769" s="272"/>
      <c r="AL769" s="272"/>
      <c r="AM769" s="272"/>
      <c r="AN769" s="272"/>
      <c r="AO769" s="272"/>
      <c r="AP769" s="272"/>
      <c r="AQ769" s="272"/>
      <c r="AR769" s="272"/>
      <c r="AS769" s="272"/>
      <c r="AT769" s="272"/>
      <c r="AU769" s="272"/>
      <c r="AV769" s="272"/>
      <c r="AW769" s="272"/>
      <c r="AX769" s="272"/>
      <c r="AY769" s="272"/>
      <c r="AZ769" s="272"/>
      <c r="BA769" s="272"/>
      <c r="BB769" s="272"/>
      <c r="BC769" s="272"/>
      <c r="BD769" s="272"/>
      <c r="BE769" s="272"/>
      <c r="BF769" s="272"/>
    </row>
    <row r="770" spans="1:58" s="273" customFormat="1" ht="16.5" customHeight="1" x14ac:dyDescent="0.25">
      <c r="A770" s="270">
        <v>53</v>
      </c>
      <c r="B770" s="288" t="s">
        <v>149</v>
      </c>
      <c r="C770" s="117">
        <v>6</v>
      </c>
      <c r="D770" s="117">
        <v>2</v>
      </c>
      <c r="E770" s="117">
        <v>0</v>
      </c>
      <c r="F770" s="117">
        <v>0</v>
      </c>
      <c r="G770" s="117">
        <v>0</v>
      </c>
      <c r="H770" s="117">
        <v>0</v>
      </c>
      <c r="I770" s="117">
        <v>0</v>
      </c>
      <c r="J770" s="117">
        <f t="shared" si="38"/>
        <v>8</v>
      </c>
      <c r="K770" s="266">
        <v>5</v>
      </c>
      <c r="L770" s="267">
        <f t="shared" si="37"/>
        <v>7.5471698113207544E-2</v>
      </c>
      <c r="M770" s="117" t="s">
        <v>16</v>
      </c>
      <c r="N770" s="269" t="s">
        <v>150</v>
      </c>
      <c r="O770" s="274" t="s">
        <v>151</v>
      </c>
      <c r="P770" s="269" t="s">
        <v>19</v>
      </c>
      <c r="Q770" s="15" t="s">
        <v>20</v>
      </c>
      <c r="R770" s="275">
        <v>9</v>
      </c>
      <c r="S770" s="15" t="s">
        <v>21</v>
      </c>
      <c r="T770" s="276" t="s">
        <v>33</v>
      </c>
      <c r="U770" s="276" t="s">
        <v>34</v>
      </c>
      <c r="V770" s="276" t="s">
        <v>35</v>
      </c>
      <c r="W770" s="271"/>
      <c r="X770" s="272"/>
      <c r="Y770" s="272"/>
      <c r="Z770" s="272"/>
      <c r="AA770" s="272"/>
      <c r="AB770" s="272"/>
      <c r="AC770" s="272"/>
      <c r="AD770" s="272"/>
      <c r="AE770" s="272"/>
      <c r="AF770" s="272"/>
      <c r="AG770" s="272"/>
      <c r="AH770" s="272"/>
      <c r="AI770" s="272"/>
      <c r="AJ770" s="272"/>
      <c r="AK770" s="272"/>
      <c r="AL770" s="272"/>
      <c r="AM770" s="272"/>
      <c r="AN770" s="272"/>
      <c r="AO770" s="272"/>
      <c r="AP770" s="272"/>
      <c r="AQ770" s="272"/>
      <c r="AR770" s="272"/>
      <c r="AS770" s="272"/>
      <c r="AT770" s="272"/>
      <c r="AU770" s="272"/>
      <c r="AV770" s="272"/>
      <c r="AW770" s="272"/>
      <c r="AX770" s="272"/>
      <c r="AY770" s="272"/>
      <c r="AZ770" s="272"/>
      <c r="BA770" s="272"/>
      <c r="BB770" s="272"/>
      <c r="BC770" s="272"/>
      <c r="BD770" s="272"/>
      <c r="BE770" s="272"/>
      <c r="BF770" s="272"/>
    </row>
    <row r="771" spans="1:58" s="273" customFormat="1" ht="16.5" customHeight="1" x14ac:dyDescent="0.25">
      <c r="A771" s="270">
        <v>53</v>
      </c>
      <c r="B771" s="288" t="s">
        <v>163</v>
      </c>
      <c r="C771" s="265">
        <v>4</v>
      </c>
      <c r="D771" s="265">
        <v>4</v>
      </c>
      <c r="E771" s="265">
        <v>0</v>
      </c>
      <c r="F771" s="265">
        <v>0</v>
      </c>
      <c r="G771" s="265">
        <v>0</v>
      </c>
      <c r="H771" s="265">
        <v>0</v>
      </c>
      <c r="I771" s="265">
        <v>0</v>
      </c>
      <c r="J771" s="117">
        <f t="shared" si="38"/>
        <v>8</v>
      </c>
      <c r="K771" s="265">
        <v>2</v>
      </c>
      <c r="L771" s="267">
        <f t="shared" si="37"/>
        <v>7.5471698113207544E-2</v>
      </c>
      <c r="M771" s="117" t="s">
        <v>16</v>
      </c>
      <c r="N771" s="174" t="s">
        <v>225</v>
      </c>
      <c r="O771" s="175" t="s">
        <v>1536</v>
      </c>
      <c r="P771" s="174" t="s">
        <v>1537</v>
      </c>
      <c r="Q771" s="15" t="s">
        <v>1527</v>
      </c>
      <c r="R771" s="15">
        <v>9</v>
      </c>
      <c r="S771" s="15" t="s">
        <v>32</v>
      </c>
      <c r="T771" s="174" t="s">
        <v>1528</v>
      </c>
      <c r="U771" s="174" t="s">
        <v>1186</v>
      </c>
      <c r="V771" s="174" t="s">
        <v>280</v>
      </c>
      <c r="W771" s="271"/>
      <c r="X771" s="272"/>
      <c r="Y771" s="272"/>
      <c r="Z771" s="272"/>
      <c r="AA771" s="272"/>
      <c r="AB771" s="272"/>
      <c r="AC771" s="272"/>
      <c r="AD771" s="272"/>
      <c r="AE771" s="272"/>
      <c r="AF771" s="272"/>
      <c r="AG771" s="272"/>
      <c r="AH771" s="272"/>
      <c r="AI771" s="272"/>
      <c r="AJ771" s="272"/>
      <c r="AK771" s="272"/>
      <c r="AL771" s="272"/>
      <c r="AM771" s="272"/>
      <c r="AN771" s="272"/>
      <c r="AO771" s="272"/>
      <c r="AP771" s="272"/>
      <c r="AQ771" s="272"/>
      <c r="AR771" s="272"/>
      <c r="AS771" s="272"/>
      <c r="AT771" s="272"/>
      <c r="AU771" s="272"/>
      <c r="AV771" s="272"/>
      <c r="AW771" s="272"/>
      <c r="AX771" s="272"/>
      <c r="AY771" s="272"/>
      <c r="AZ771" s="272"/>
      <c r="BA771" s="272"/>
      <c r="BB771" s="272"/>
      <c r="BC771" s="272"/>
      <c r="BD771" s="272"/>
      <c r="BE771" s="272"/>
      <c r="BF771" s="272"/>
    </row>
    <row r="772" spans="1:58" s="273" customFormat="1" ht="16.5" customHeight="1" x14ac:dyDescent="0.25">
      <c r="A772" s="270">
        <v>53</v>
      </c>
      <c r="B772" s="288" t="s">
        <v>398</v>
      </c>
      <c r="C772" s="117">
        <v>8</v>
      </c>
      <c r="D772" s="117">
        <v>0</v>
      </c>
      <c r="E772" s="117">
        <v>0</v>
      </c>
      <c r="F772" s="117">
        <v>0</v>
      </c>
      <c r="G772" s="117">
        <v>0</v>
      </c>
      <c r="H772" s="117">
        <v>0</v>
      </c>
      <c r="I772" s="117">
        <v>0</v>
      </c>
      <c r="J772" s="117">
        <f t="shared" si="38"/>
        <v>8</v>
      </c>
      <c r="K772" s="117">
        <v>13</v>
      </c>
      <c r="L772" s="267">
        <f t="shared" si="37"/>
        <v>7.5471698113207544E-2</v>
      </c>
      <c r="M772" s="117" t="s">
        <v>16</v>
      </c>
      <c r="N772" s="174" t="s">
        <v>399</v>
      </c>
      <c r="O772" s="175" t="s">
        <v>265</v>
      </c>
      <c r="P772" s="174" t="s">
        <v>28</v>
      </c>
      <c r="Q772" s="15" t="s">
        <v>308</v>
      </c>
      <c r="R772" s="15">
        <v>9</v>
      </c>
      <c r="S772" s="15" t="s">
        <v>309</v>
      </c>
      <c r="T772" s="174" t="s">
        <v>310</v>
      </c>
      <c r="U772" s="174" t="s">
        <v>311</v>
      </c>
      <c r="V772" s="174" t="s">
        <v>277</v>
      </c>
      <c r="W772" s="271"/>
      <c r="X772" s="272"/>
      <c r="Y772" s="272"/>
      <c r="Z772" s="272"/>
      <c r="AA772" s="272"/>
      <c r="AB772" s="272"/>
      <c r="AC772" s="272"/>
      <c r="AD772" s="272"/>
      <c r="AE772" s="272"/>
      <c r="AF772" s="272"/>
      <c r="AG772" s="272"/>
      <c r="AH772" s="272"/>
      <c r="AI772" s="272"/>
      <c r="AJ772" s="272"/>
      <c r="AK772" s="272"/>
      <c r="AL772" s="272"/>
      <c r="AM772" s="272"/>
      <c r="AN772" s="272"/>
      <c r="AO772" s="272"/>
      <c r="AP772" s="272"/>
      <c r="AQ772" s="272"/>
      <c r="AR772" s="272"/>
      <c r="AS772" s="272"/>
      <c r="AT772" s="272"/>
      <c r="AU772" s="272"/>
      <c r="AV772" s="272"/>
      <c r="AW772" s="272"/>
      <c r="AX772" s="272"/>
      <c r="AY772" s="272"/>
      <c r="AZ772" s="272"/>
      <c r="BA772" s="272"/>
      <c r="BB772" s="272"/>
      <c r="BC772" s="272"/>
      <c r="BD772" s="272"/>
      <c r="BE772" s="272"/>
      <c r="BF772" s="272"/>
    </row>
    <row r="773" spans="1:58" s="273" customFormat="1" ht="16.5" customHeight="1" x14ac:dyDescent="0.25">
      <c r="A773" s="270">
        <v>53</v>
      </c>
      <c r="B773" s="288" t="s">
        <v>145</v>
      </c>
      <c r="C773" s="117">
        <v>4</v>
      </c>
      <c r="D773" s="117">
        <v>0</v>
      </c>
      <c r="E773" s="117">
        <v>0</v>
      </c>
      <c r="F773" s="117">
        <v>0</v>
      </c>
      <c r="G773" s="117">
        <v>2</v>
      </c>
      <c r="H773" s="117">
        <v>2</v>
      </c>
      <c r="I773" s="117">
        <v>0</v>
      </c>
      <c r="J773" s="117">
        <f t="shared" si="38"/>
        <v>8</v>
      </c>
      <c r="K773" s="117">
        <v>10</v>
      </c>
      <c r="L773" s="267">
        <f t="shared" si="37"/>
        <v>7.5471698113207544E-2</v>
      </c>
      <c r="M773" s="117" t="s">
        <v>16</v>
      </c>
      <c r="N773" s="174" t="s">
        <v>610</v>
      </c>
      <c r="O773" s="175" t="s">
        <v>111</v>
      </c>
      <c r="P773" s="174" t="s">
        <v>581</v>
      </c>
      <c r="Q773" s="15" t="s">
        <v>545</v>
      </c>
      <c r="R773" s="15">
        <v>9</v>
      </c>
      <c r="S773" s="15" t="s">
        <v>182</v>
      </c>
      <c r="T773" s="174" t="s">
        <v>554</v>
      </c>
      <c r="U773" s="174" t="s">
        <v>522</v>
      </c>
      <c r="V773" s="174" t="s">
        <v>148</v>
      </c>
      <c r="W773" s="271"/>
      <c r="X773" s="272"/>
      <c r="Y773" s="272"/>
      <c r="Z773" s="272"/>
      <c r="AA773" s="272"/>
      <c r="AB773" s="272"/>
      <c r="AC773" s="272"/>
      <c r="AD773" s="272"/>
      <c r="AE773" s="272"/>
      <c r="AF773" s="272"/>
      <c r="AG773" s="272"/>
      <c r="AH773" s="272"/>
      <c r="AI773" s="272"/>
      <c r="AJ773" s="272"/>
      <c r="AK773" s="272"/>
      <c r="AL773" s="272"/>
      <c r="AM773" s="272"/>
      <c r="AN773" s="272"/>
      <c r="AO773" s="272"/>
      <c r="AP773" s="272"/>
      <c r="AQ773" s="272"/>
      <c r="AR773" s="272"/>
      <c r="AS773" s="272"/>
      <c r="AT773" s="272"/>
      <c r="AU773" s="272"/>
      <c r="AV773" s="272"/>
      <c r="AW773" s="272"/>
      <c r="AX773" s="272"/>
      <c r="AY773" s="272"/>
      <c r="AZ773" s="272"/>
      <c r="BA773" s="272"/>
      <c r="BB773" s="272"/>
      <c r="BC773" s="272"/>
      <c r="BD773" s="272"/>
      <c r="BE773" s="272"/>
      <c r="BF773" s="272"/>
    </row>
    <row r="774" spans="1:58" s="273" customFormat="1" ht="16.5" customHeight="1" x14ac:dyDescent="0.25">
      <c r="A774" s="270">
        <v>53</v>
      </c>
      <c r="B774" s="288" t="s">
        <v>137</v>
      </c>
      <c r="C774" s="117">
        <v>8</v>
      </c>
      <c r="D774" s="117">
        <v>0</v>
      </c>
      <c r="E774" s="117">
        <v>0</v>
      </c>
      <c r="F774" s="117">
        <v>0</v>
      </c>
      <c r="G774" s="117">
        <v>0</v>
      </c>
      <c r="H774" s="117">
        <v>0</v>
      </c>
      <c r="I774" s="117">
        <v>0</v>
      </c>
      <c r="J774" s="117">
        <f t="shared" si="38"/>
        <v>8</v>
      </c>
      <c r="K774" s="117">
        <v>13</v>
      </c>
      <c r="L774" s="267">
        <f t="shared" si="37"/>
        <v>7.5471698113207544E-2</v>
      </c>
      <c r="M774" s="117" t="s">
        <v>16</v>
      </c>
      <c r="N774" s="174" t="s">
        <v>400</v>
      </c>
      <c r="O774" s="175" t="s">
        <v>401</v>
      </c>
      <c r="P774" s="174" t="s">
        <v>402</v>
      </c>
      <c r="Q774" s="15" t="s">
        <v>308</v>
      </c>
      <c r="R774" s="15">
        <v>9</v>
      </c>
      <c r="S774" s="15" t="s">
        <v>309</v>
      </c>
      <c r="T774" s="174" t="s">
        <v>310</v>
      </c>
      <c r="U774" s="174" t="s">
        <v>311</v>
      </c>
      <c r="V774" s="174" t="s">
        <v>277</v>
      </c>
      <c r="W774" s="271"/>
      <c r="X774" s="272"/>
      <c r="Y774" s="272"/>
      <c r="Z774" s="272"/>
      <c r="AA774" s="272"/>
      <c r="AB774" s="272"/>
      <c r="AC774" s="272"/>
      <c r="AD774" s="272"/>
      <c r="AE774" s="272"/>
      <c r="AF774" s="272"/>
      <c r="AG774" s="272"/>
      <c r="AH774" s="272"/>
      <c r="AI774" s="272"/>
      <c r="AJ774" s="272"/>
      <c r="AK774" s="272"/>
      <c r="AL774" s="272"/>
      <c r="AM774" s="272"/>
      <c r="AN774" s="272"/>
      <c r="AO774" s="272"/>
      <c r="AP774" s="272"/>
      <c r="AQ774" s="272"/>
      <c r="AR774" s="272"/>
      <c r="AS774" s="272"/>
      <c r="AT774" s="272"/>
      <c r="AU774" s="272"/>
      <c r="AV774" s="272"/>
      <c r="AW774" s="272"/>
      <c r="AX774" s="272"/>
      <c r="AY774" s="272"/>
      <c r="AZ774" s="272"/>
      <c r="BA774" s="272"/>
      <c r="BB774" s="272"/>
      <c r="BC774" s="272"/>
      <c r="BD774" s="272"/>
      <c r="BE774" s="272"/>
      <c r="BF774" s="272"/>
    </row>
    <row r="775" spans="1:58" s="273" customFormat="1" ht="16.5" customHeight="1" x14ac:dyDescent="0.25">
      <c r="A775" s="270">
        <v>53</v>
      </c>
      <c r="B775" s="288" t="s">
        <v>176</v>
      </c>
      <c r="C775" s="117">
        <v>8</v>
      </c>
      <c r="D775" s="117">
        <v>0</v>
      </c>
      <c r="E775" s="117">
        <v>0</v>
      </c>
      <c r="F775" s="117">
        <v>0</v>
      </c>
      <c r="G775" s="117">
        <v>0</v>
      </c>
      <c r="H775" s="117">
        <v>0</v>
      </c>
      <c r="I775" s="117">
        <v>0</v>
      </c>
      <c r="J775" s="117">
        <f t="shared" si="38"/>
        <v>8</v>
      </c>
      <c r="K775" s="117">
        <v>8</v>
      </c>
      <c r="L775" s="267">
        <f t="shared" si="37"/>
        <v>7.5471698113207544E-2</v>
      </c>
      <c r="M775" s="117" t="s">
        <v>16</v>
      </c>
      <c r="N775" s="174" t="s">
        <v>1176</v>
      </c>
      <c r="O775" s="175" t="s">
        <v>485</v>
      </c>
      <c r="P775" s="174" t="s">
        <v>42</v>
      </c>
      <c r="Q775" s="15" t="s">
        <v>1140</v>
      </c>
      <c r="R775" s="15">
        <v>9</v>
      </c>
      <c r="S775" s="15">
        <v>2</v>
      </c>
      <c r="T775" s="174" t="s">
        <v>276</v>
      </c>
      <c r="U775" s="174" t="s">
        <v>346</v>
      </c>
      <c r="V775" s="174" t="s">
        <v>19</v>
      </c>
      <c r="W775" s="271"/>
      <c r="X775" s="272"/>
      <c r="Y775" s="272"/>
      <c r="Z775" s="272"/>
      <c r="AA775" s="272"/>
      <c r="AB775" s="272"/>
      <c r="AC775" s="272"/>
      <c r="AD775" s="272"/>
      <c r="AE775" s="272"/>
      <c r="AF775" s="272"/>
      <c r="AG775" s="272"/>
      <c r="AH775" s="272"/>
      <c r="AI775" s="272"/>
      <c r="AJ775" s="272"/>
      <c r="AK775" s="272"/>
      <c r="AL775" s="272"/>
      <c r="AM775" s="272"/>
      <c r="AN775" s="272"/>
      <c r="AO775" s="272"/>
      <c r="AP775" s="272"/>
      <c r="AQ775" s="272"/>
      <c r="AR775" s="272"/>
      <c r="AS775" s="272"/>
      <c r="AT775" s="272"/>
      <c r="AU775" s="272"/>
      <c r="AV775" s="272"/>
      <c r="AW775" s="272"/>
      <c r="AX775" s="272"/>
      <c r="AY775" s="272"/>
      <c r="AZ775" s="272"/>
      <c r="BA775" s="272"/>
      <c r="BB775" s="272"/>
      <c r="BC775" s="272"/>
      <c r="BD775" s="272"/>
      <c r="BE775" s="272"/>
      <c r="BF775" s="272"/>
    </row>
    <row r="776" spans="1:58" s="273" customFormat="1" ht="16.5" customHeight="1" x14ac:dyDescent="0.25">
      <c r="A776" s="270">
        <v>53</v>
      </c>
      <c r="B776" s="288" t="s">
        <v>174</v>
      </c>
      <c r="C776" s="117">
        <v>7</v>
      </c>
      <c r="D776" s="117">
        <v>0</v>
      </c>
      <c r="E776" s="117">
        <v>1</v>
      </c>
      <c r="F776" s="117">
        <v>0</v>
      </c>
      <c r="G776" s="117">
        <v>0</v>
      </c>
      <c r="H776" s="117">
        <v>0</v>
      </c>
      <c r="I776" s="117">
        <v>0</v>
      </c>
      <c r="J776" s="117">
        <f t="shared" si="38"/>
        <v>8</v>
      </c>
      <c r="K776" s="117">
        <v>3</v>
      </c>
      <c r="L776" s="267">
        <f t="shared" si="37"/>
        <v>7.5471698113207544E-2</v>
      </c>
      <c r="M776" s="117" t="s">
        <v>16</v>
      </c>
      <c r="N776" s="174" t="s">
        <v>701</v>
      </c>
      <c r="O776" s="175" t="s">
        <v>507</v>
      </c>
      <c r="P776" s="174" t="s">
        <v>168</v>
      </c>
      <c r="Q776" s="15" t="s">
        <v>691</v>
      </c>
      <c r="R776" s="15">
        <v>9</v>
      </c>
      <c r="S776" s="15" t="s">
        <v>182</v>
      </c>
      <c r="T776" s="174" t="s">
        <v>692</v>
      </c>
      <c r="U776" s="174" t="s">
        <v>522</v>
      </c>
      <c r="V776" s="174" t="s">
        <v>86</v>
      </c>
      <c r="W776" s="271"/>
      <c r="X776" s="272"/>
      <c r="Y776" s="272"/>
      <c r="Z776" s="272"/>
      <c r="AA776" s="272"/>
      <c r="AB776" s="272"/>
      <c r="AC776" s="272"/>
      <c r="AD776" s="272"/>
      <c r="AE776" s="272"/>
      <c r="AF776" s="272"/>
      <c r="AG776" s="272"/>
      <c r="AH776" s="272"/>
      <c r="AI776" s="272"/>
      <c r="AJ776" s="272"/>
      <c r="AK776" s="272"/>
      <c r="AL776" s="272"/>
      <c r="AM776" s="272"/>
      <c r="AN776" s="272"/>
      <c r="AO776" s="272"/>
      <c r="AP776" s="272"/>
      <c r="AQ776" s="272"/>
      <c r="AR776" s="272"/>
      <c r="AS776" s="272"/>
      <c r="AT776" s="272"/>
      <c r="AU776" s="272"/>
      <c r="AV776" s="272"/>
      <c r="AW776" s="272"/>
      <c r="AX776" s="272"/>
      <c r="AY776" s="272"/>
      <c r="AZ776" s="272"/>
      <c r="BA776" s="272"/>
      <c r="BB776" s="272"/>
      <c r="BC776" s="272"/>
      <c r="BD776" s="272"/>
      <c r="BE776" s="272"/>
      <c r="BF776" s="272"/>
    </row>
    <row r="777" spans="1:58" s="273" customFormat="1" ht="16.5" customHeight="1" x14ac:dyDescent="0.25">
      <c r="A777" s="270">
        <v>53</v>
      </c>
      <c r="B777" s="288" t="s">
        <v>157</v>
      </c>
      <c r="C777" s="117">
        <v>6</v>
      </c>
      <c r="D777" s="117">
        <v>0</v>
      </c>
      <c r="E777" s="117">
        <v>0</v>
      </c>
      <c r="F777" s="117">
        <v>0</v>
      </c>
      <c r="G777" s="117">
        <v>2</v>
      </c>
      <c r="H777" s="117">
        <v>0</v>
      </c>
      <c r="I777" s="117">
        <v>0</v>
      </c>
      <c r="J777" s="117">
        <f t="shared" si="38"/>
        <v>8</v>
      </c>
      <c r="K777" s="117">
        <v>10</v>
      </c>
      <c r="L777" s="267">
        <f t="shared" si="37"/>
        <v>7.5471698113207544E-2</v>
      </c>
      <c r="M777" s="117" t="s">
        <v>16</v>
      </c>
      <c r="N777" s="174" t="s">
        <v>611</v>
      </c>
      <c r="O777" s="175" t="s">
        <v>612</v>
      </c>
      <c r="P777" s="174" t="s">
        <v>292</v>
      </c>
      <c r="Q777" s="15" t="s">
        <v>545</v>
      </c>
      <c r="R777" s="15">
        <v>9</v>
      </c>
      <c r="S777" s="15" t="s">
        <v>182</v>
      </c>
      <c r="T777" s="174" t="s">
        <v>554</v>
      </c>
      <c r="U777" s="174" t="s">
        <v>522</v>
      </c>
      <c r="V777" s="174" t="s">
        <v>148</v>
      </c>
      <c r="W777" s="271"/>
      <c r="X777" s="272"/>
      <c r="Y777" s="272"/>
      <c r="Z777" s="272"/>
      <c r="AA777" s="272"/>
      <c r="AB777" s="272"/>
      <c r="AC777" s="272"/>
      <c r="AD777" s="272"/>
      <c r="AE777" s="272"/>
      <c r="AF777" s="272"/>
      <c r="AG777" s="272"/>
      <c r="AH777" s="272"/>
      <c r="AI777" s="272"/>
      <c r="AJ777" s="272"/>
      <c r="AK777" s="272"/>
      <c r="AL777" s="272"/>
      <c r="AM777" s="272"/>
      <c r="AN777" s="272"/>
      <c r="AO777" s="272"/>
      <c r="AP777" s="272"/>
      <c r="AQ777" s="272"/>
      <c r="AR777" s="272"/>
      <c r="AS777" s="272"/>
      <c r="AT777" s="272"/>
      <c r="AU777" s="272"/>
      <c r="AV777" s="272"/>
      <c r="AW777" s="272"/>
      <c r="AX777" s="272"/>
      <c r="AY777" s="272"/>
      <c r="AZ777" s="272"/>
      <c r="BA777" s="272"/>
      <c r="BB777" s="272"/>
      <c r="BC777" s="272"/>
      <c r="BD777" s="272"/>
      <c r="BE777" s="272"/>
      <c r="BF777" s="272"/>
    </row>
    <row r="778" spans="1:58" s="273" customFormat="1" ht="16.5" customHeight="1" x14ac:dyDescent="0.25">
      <c r="A778" s="270">
        <v>53</v>
      </c>
      <c r="B778" s="288" t="s">
        <v>163</v>
      </c>
      <c r="C778" s="117">
        <v>6</v>
      </c>
      <c r="D778" s="117">
        <v>2</v>
      </c>
      <c r="E778" s="117">
        <v>0</v>
      </c>
      <c r="F778" s="117">
        <v>0</v>
      </c>
      <c r="G778" s="117">
        <v>0</v>
      </c>
      <c r="H778" s="117">
        <v>0</v>
      </c>
      <c r="I778" s="117">
        <v>0</v>
      </c>
      <c r="J778" s="117">
        <f t="shared" si="38"/>
        <v>8</v>
      </c>
      <c r="K778" s="117">
        <v>8</v>
      </c>
      <c r="L778" s="267">
        <f t="shared" si="37"/>
        <v>7.5471698113207544E-2</v>
      </c>
      <c r="M778" s="117" t="s">
        <v>16</v>
      </c>
      <c r="N778" s="174" t="s">
        <v>1178</v>
      </c>
      <c r="O778" s="175" t="s">
        <v>139</v>
      </c>
      <c r="P778" s="174" t="s">
        <v>257</v>
      </c>
      <c r="Q778" s="15" t="s">
        <v>1140</v>
      </c>
      <c r="R778" s="15">
        <v>9</v>
      </c>
      <c r="S778" s="15">
        <v>2</v>
      </c>
      <c r="T778" s="174" t="s">
        <v>276</v>
      </c>
      <c r="U778" s="174" t="s">
        <v>346</v>
      </c>
      <c r="V778" s="174" t="s">
        <v>19</v>
      </c>
      <c r="W778" s="271"/>
      <c r="X778" s="272"/>
      <c r="Y778" s="272"/>
      <c r="Z778" s="272"/>
      <c r="AA778" s="272"/>
      <c r="AB778" s="272"/>
      <c r="AC778" s="272"/>
      <c r="AD778" s="272"/>
      <c r="AE778" s="272"/>
      <c r="AF778" s="272"/>
      <c r="AG778" s="272"/>
      <c r="AH778" s="272"/>
      <c r="AI778" s="272"/>
      <c r="AJ778" s="272"/>
      <c r="AK778" s="272"/>
      <c r="AL778" s="272"/>
      <c r="AM778" s="272"/>
      <c r="AN778" s="272"/>
      <c r="AO778" s="272"/>
      <c r="AP778" s="272"/>
      <c r="AQ778" s="272"/>
      <c r="AR778" s="272"/>
      <c r="AS778" s="272"/>
      <c r="AT778" s="272"/>
      <c r="AU778" s="272"/>
      <c r="AV778" s="272"/>
      <c r="AW778" s="272"/>
      <c r="AX778" s="272"/>
      <c r="AY778" s="272"/>
      <c r="AZ778" s="272"/>
      <c r="BA778" s="272"/>
      <c r="BB778" s="272"/>
      <c r="BC778" s="272"/>
      <c r="BD778" s="272"/>
      <c r="BE778" s="272"/>
      <c r="BF778" s="272"/>
    </row>
    <row r="779" spans="1:58" s="273" customFormat="1" ht="16.5" customHeight="1" x14ac:dyDescent="0.25">
      <c r="A779" s="270">
        <v>53</v>
      </c>
      <c r="B779" s="288" t="s">
        <v>137</v>
      </c>
      <c r="C779" s="117">
        <v>8</v>
      </c>
      <c r="D779" s="117">
        <v>0</v>
      </c>
      <c r="E779" s="117">
        <v>0</v>
      </c>
      <c r="F779" s="117">
        <v>0</v>
      </c>
      <c r="G779" s="117">
        <v>0</v>
      </c>
      <c r="H779" s="117">
        <v>0</v>
      </c>
      <c r="I779" s="117">
        <v>0</v>
      </c>
      <c r="J779" s="117">
        <f t="shared" si="38"/>
        <v>8</v>
      </c>
      <c r="K779" s="117">
        <v>4</v>
      </c>
      <c r="L779" s="267">
        <f t="shared" si="37"/>
        <v>7.5471698113207544E-2</v>
      </c>
      <c r="M779" s="117" t="s">
        <v>16</v>
      </c>
      <c r="N779" s="174" t="s">
        <v>1094</v>
      </c>
      <c r="O779" s="175" t="s">
        <v>1095</v>
      </c>
      <c r="P779" s="174" t="s">
        <v>1096</v>
      </c>
      <c r="Q779" s="15" t="s">
        <v>1080</v>
      </c>
      <c r="R779" s="15">
        <v>9</v>
      </c>
      <c r="S779" s="15" t="s">
        <v>182</v>
      </c>
      <c r="T779" s="174" t="s">
        <v>1089</v>
      </c>
      <c r="U779" s="174" t="s">
        <v>271</v>
      </c>
      <c r="V779" s="174" t="s">
        <v>28</v>
      </c>
      <c r="W779" s="271"/>
      <c r="X779" s="272"/>
      <c r="Y779" s="272"/>
      <c r="Z779" s="272"/>
      <c r="AA779" s="272"/>
      <c r="AB779" s="272"/>
      <c r="AC779" s="272"/>
      <c r="AD779" s="272"/>
      <c r="AE779" s="272"/>
      <c r="AF779" s="272"/>
      <c r="AG779" s="272"/>
      <c r="AH779" s="272"/>
      <c r="AI779" s="272"/>
      <c r="AJ779" s="272"/>
      <c r="AK779" s="272"/>
      <c r="AL779" s="272"/>
      <c r="AM779" s="272"/>
      <c r="AN779" s="272"/>
      <c r="AO779" s="272"/>
      <c r="AP779" s="272"/>
      <c r="AQ779" s="272"/>
      <c r="AR779" s="272"/>
      <c r="AS779" s="272"/>
      <c r="AT779" s="272"/>
      <c r="AU779" s="272"/>
      <c r="AV779" s="272"/>
      <c r="AW779" s="272"/>
      <c r="AX779" s="272"/>
      <c r="AY779" s="272"/>
      <c r="AZ779" s="272"/>
      <c r="BA779" s="272"/>
      <c r="BB779" s="272"/>
      <c r="BC779" s="272"/>
      <c r="BD779" s="272"/>
      <c r="BE779" s="272"/>
      <c r="BF779" s="272"/>
    </row>
    <row r="780" spans="1:58" s="273" customFormat="1" ht="16.5" customHeight="1" x14ac:dyDescent="0.25">
      <c r="A780" s="270">
        <v>53</v>
      </c>
      <c r="B780" s="288" t="s">
        <v>299</v>
      </c>
      <c r="C780" s="117">
        <v>8</v>
      </c>
      <c r="D780" s="117">
        <v>0</v>
      </c>
      <c r="E780" s="117">
        <v>0</v>
      </c>
      <c r="F780" s="117">
        <v>0</v>
      </c>
      <c r="G780" s="117">
        <v>0</v>
      </c>
      <c r="H780" s="117">
        <v>0</v>
      </c>
      <c r="I780" s="117">
        <v>0</v>
      </c>
      <c r="J780" s="117">
        <f t="shared" si="38"/>
        <v>8</v>
      </c>
      <c r="K780" s="117">
        <v>4</v>
      </c>
      <c r="L780" s="267">
        <f t="shared" si="37"/>
        <v>7.5471698113207544E-2</v>
      </c>
      <c r="M780" s="117" t="s">
        <v>16</v>
      </c>
      <c r="N780" s="174" t="s">
        <v>855</v>
      </c>
      <c r="O780" s="175" t="s">
        <v>816</v>
      </c>
      <c r="P780" s="174" t="s">
        <v>49</v>
      </c>
      <c r="Q780" s="15" t="s">
        <v>834</v>
      </c>
      <c r="R780" s="15">
        <v>9</v>
      </c>
      <c r="S780" s="15" t="s">
        <v>246</v>
      </c>
      <c r="T780" s="174" t="s">
        <v>835</v>
      </c>
      <c r="U780" s="174" t="s">
        <v>827</v>
      </c>
      <c r="V780" s="174" t="s">
        <v>148</v>
      </c>
      <c r="W780" s="271"/>
      <c r="X780" s="272"/>
      <c r="Y780" s="272"/>
      <c r="Z780" s="272"/>
      <c r="AA780" s="272"/>
      <c r="AB780" s="272"/>
      <c r="AC780" s="272"/>
      <c r="AD780" s="272"/>
      <c r="AE780" s="272"/>
      <c r="AF780" s="272"/>
      <c r="AG780" s="272"/>
      <c r="AH780" s="272"/>
      <c r="AI780" s="272"/>
      <c r="AJ780" s="272"/>
      <c r="AK780" s="272"/>
      <c r="AL780" s="272"/>
      <c r="AM780" s="272"/>
      <c r="AN780" s="272"/>
      <c r="AO780" s="272"/>
      <c r="AP780" s="272"/>
      <c r="AQ780" s="272"/>
      <c r="AR780" s="272"/>
      <c r="AS780" s="272"/>
      <c r="AT780" s="272"/>
      <c r="AU780" s="272"/>
      <c r="AV780" s="272"/>
      <c r="AW780" s="272"/>
      <c r="AX780" s="272"/>
      <c r="AY780" s="272"/>
      <c r="AZ780" s="272"/>
      <c r="BA780" s="272"/>
      <c r="BB780" s="272"/>
      <c r="BC780" s="272"/>
      <c r="BD780" s="272"/>
      <c r="BE780" s="272"/>
      <c r="BF780" s="272"/>
    </row>
    <row r="781" spans="1:58" s="273" customFormat="1" ht="16.5" customHeight="1" x14ac:dyDescent="0.25">
      <c r="A781" s="270">
        <v>54</v>
      </c>
      <c r="B781" s="288" t="s">
        <v>371</v>
      </c>
      <c r="C781" s="117">
        <v>7</v>
      </c>
      <c r="D781" s="117">
        <v>0</v>
      </c>
      <c r="E781" s="117">
        <v>0</v>
      </c>
      <c r="F781" s="117">
        <v>0</v>
      </c>
      <c r="G781" s="117">
        <v>0</v>
      </c>
      <c r="H781" s="117">
        <v>0</v>
      </c>
      <c r="I781" s="117">
        <v>0</v>
      </c>
      <c r="J781" s="117">
        <f t="shared" si="38"/>
        <v>7</v>
      </c>
      <c r="K781" s="117">
        <v>9</v>
      </c>
      <c r="L781" s="267">
        <f t="shared" si="37"/>
        <v>6.6037735849056603E-2</v>
      </c>
      <c r="M781" s="117" t="s">
        <v>16</v>
      </c>
      <c r="N781" s="276" t="s">
        <v>2089</v>
      </c>
      <c r="O781" s="281" t="s">
        <v>1091</v>
      </c>
      <c r="P781" s="276" t="s">
        <v>2090</v>
      </c>
      <c r="Q781" s="15" t="s">
        <v>2031</v>
      </c>
      <c r="R781" s="15">
        <v>9</v>
      </c>
      <c r="S781" s="15" t="s">
        <v>65</v>
      </c>
      <c r="T781" s="174" t="s">
        <v>2032</v>
      </c>
      <c r="U781" s="174" t="s">
        <v>34</v>
      </c>
      <c r="V781" s="174" t="s">
        <v>148</v>
      </c>
      <c r="W781" s="271"/>
      <c r="X781" s="272"/>
      <c r="Y781" s="272"/>
      <c r="Z781" s="272"/>
      <c r="AA781" s="272"/>
      <c r="AB781" s="272"/>
      <c r="AC781" s="272"/>
      <c r="AD781" s="272"/>
      <c r="AE781" s="272"/>
      <c r="AF781" s="272"/>
      <c r="AG781" s="272"/>
      <c r="AH781" s="272"/>
      <c r="AI781" s="272"/>
      <c r="AJ781" s="272"/>
      <c r="AK781" s="272"/>
      <c r="AL781" s="272"/>
      <c r="AM781" s="272"/>
      <c r="AN781" s="272"/>
      <c r="AO781" s="272"/>
      <c r="AP781" s="272"/>
      <c r="AQ781" s="272"/>
      <c r="AR781" s="272"/>
      <c r="AS781" s="272"/>
      <c r="AT781" s="272"/>
      <c r="AU781" s="272"/>
      <c r="AV781" s="272"/>
      <c r="AW781" s="272"/>
      <c r="AX781" s="272"/>
      <c r="AY781" s="272"/>
      <c r="AZ781" s="272"/>
      <c r="BA781" s="272"/>
      <c r="BB781" s="272"/>
      <c r="BC781" s="272"/>
      <c r="BD781" s="272"/>
      <c r="BE781" s="272"/>
      <c r="BF781" s="272"/>
    </row>
    <row r="782" spans="1:58" s="273" customFormat="1" ht="16.5" customHeight="1" x14ac:dyDescent="0.25">
      <c r="A782" s="270">
        <v>54</v>
      </c>
      <c r="B782" s="288" t="s">
        <v>169</v>
      </c>
      <c r="C782" s="117">
        <v>7</v>
      </c>
      <c r="D782" s="117">
        <v>0</v>
      </c>
      <c r="E782" s="117">
        <v>0</v>
      </c>
      <c r="F782" s="117">
        <v>0</v>
      </c>
      <c r="G782" s="117">
        <v>0</v>
      </c>
      <c r="H782" s="117">
        <v>0</v>
      </c>
      <c r="I782" s="117">
        <v>0</v>
      </c>
      <c r="J782" s="117">
        <f t="shared" si="38"/>
        <v>7</v>
      </c>
      <c r="K782" s="117">
        <v>1</v>
      </c>
      <c r="L782" s="267">
        <f t="shared" si="37"/>
        <v>6.6037735849056603E-2</v>
      </c>
      <c r="M782" s="117" t="s">
        <v>16</v>
      </c>
      <c r="N782" s="174" t="s">
        <v>1847</v>
      </c>
      <c r="O782" s="175" t="s">
        <v>161</v>
      </c>
      <c r="P782" s="174" t="s">
        <v>189</v>
      </c>
      <c r="Q782" s="15" t="s">
        <v>1841</v>
      </c>
      <c r="R782" s="15">
        <v>9</v>
      </c>
      <c r="S782" s="15" t="s">
        <v>182</v>
      </c>
      <c r="T782" s="174" t="s">
        <v>1843</v>
      </c>
      <c r="U782" s="174" t="s">
        <v>522</v>
      </c>
      <c r="V782" s="174" t="s">
        <v>645</v>
      </c>
      <c r="W782" s="271"/>
      <c r="X782" s="272"/>
      <c r="Y782" s="272"/>
      <c r="Z782" s="272"/>
      <c r="AA782" s="272"/>
      <c r="AB782" s="272"/>
      <c r="AC782" s="272"/>
      <c r="AD782" s="272"/>
      <c r="AE782" s="272"/>
      <c r="AF782" s="272"/>
      <c r="AG782" s="272"/>
      <c r="AH782" s="272"/>
      <c r="AI782" s="272"/>
      <c r="AJ782" s="272"/>
      <c r="AK782" s="272"/>
      <c r="AL782" s="272"/>
      <c r="AM782" s="272"/>
      <c r="AN782" s="272"/>
      <c r="AO782" s="272"/>
      <c r="AP782" s="272"/>
      <c r="AQ782" s="272"/>
      <c r="AR782" s="272"/>
      <c r="AS782" s="272"/>
      <c r="AT782" s="272"/>
      <c r="AU782" s="272"/>
      <c r="AV782" s="272"/>
      <c r="AW782" s="272"/>
      <c r="AX782" s="272"/>
      <c r="AY782" s="272"/>
      <c r="AZ782" s="272"/>
      <c r="BA782" s="272"/>
      <c r="BB782" s="272"/>
      <c r="BC782" s="272"/>
      <c r="BD782" s="272"/>
      <c r="BE782" s="272"/>
      <c r="BF782" s="272"/>
    </row>
    <row r="783" spans="1:58" s="273" customFormat="1" ht="16.5" customHeight="1" x14ac:dyDescent="0.25">
      <c r="A783" s="270">
        <v>54</v>
      </c>
      <c r="B783" s="288" t="s">
        <v>157</v>
      </c>
      <c r="C783" s="117">
        <v>7</v>
      </c>
      <c r="D783" s="117">
        <v>0</v>
      </c>
      <c r="E783" s="117">
        <v>0</v>
      </c>
      <c r="F783" s="117">
        <v>0</v>
      </c>
      <c r="G783" s="117">
        <v>0</v>
      </c>
      <c r="H783" s="117">
        <v>0</v>
      </c>
      <c r="I783" s="117">
        <v>0</v>
      </c>
      <c r="J783" s="117">
        <f t="shared" si="38"/>
        <v>7</v>
      </c>
      <c r="K783" s="117">
        <v>4</v>
      </c>
      <c r="L783" s="267">
        <f t="shared" si="37"/>
        <v>6.6037735849056603E-2</v>
      </c>
      <c r="M783" s="117" t="s">
        <v>16</v>
      </c>
      <c r="N783" s="174" t="s">
        <v>1479</v>
      </c>
      <c r="O783" s="175" t="s">
        <v>139</v>
      </c>
      <c r="P783" s="174" t="s">
        <v>645</v>
      </c>
      <c r="Q783" s="15" t="s">
        <v>1451</v>
      </c>
      <c r="R783" s="15">
        <v>9</v>
      </c>
      <c r="S783" s="15" t="s">
        <v>182</v>
      </c>
      <c r="T783" s="174" t="s">
        <v>1452</v>
      </c>
      <c r="U783" s="174" t="s">
        <v>1453</v>
      </c>
      <c r="V783" s="174" t="s">
        <v>645</v>
      </c>
      <c r="W783" s="271"/>
      <c r="X783" s="272"/>
      <c r="Y783" s="272"/>
      <c r="Z783" s="272"/>
      <c r="AA783" s="272"/>
      <c r="AB783" s="272"/>
      <c r="AC783" s="272"/>
      <c r="AD783" s="272"/>
      <c r="AE783" s="272"/>
      <c r="AF783" s="272"/>
      <c r="AG783" s="272"/>
      <c r="AH783" s="272"/>
      <c r="AI783" s="272"/>
      <c r="AJ783" s="272"/>
      <c r="AK783" s="272"/>
      <c r="AL783" s="272"/>
      <c r="AM783" s="272"/>
      <c r="AN783" s="272"/>
      <c r="AO783" s="272"/>
      <c r="AP783" s="272"/>
      <c r="AQ783" s="272"/>
      <c r="AR783" s="272"/>
      <c r="AS783" s="272"/>
      <c r="AT783" s="272"/>
      <c r="AU783" s="272"/>
      <c r="AV783" s="272"/>
      <c r="AW783" s="272"/>
      <c r="AX783" s="272"/>
      <c r="AY783" s="272"/>
      <c r="AZ783" s="272"/>
      <c r="BA783" s="272"/>
      <c r="BB783" s="272"/>
      <c r="BC783" s="272"/>
      <c r="BD783" s="272"/>
      <c r="BE783" s="272"/>
      <c r="BF783" s="272"/>
    </row>
    <row r="784" spans="1:58" s="273" customFormat="1" ht="16.5" customHeight="1" x14ac:dyDescent="0.25">
      <c r="A784" s="270">
        <v>54</v>
      </c>
      <c r="B784" s="288" t="s">
        <v>145</v>
      </c>
      <c r="C784" s="117">
        <v>7</v>
      </c>
      <c r="D784" s="117">
        <v>0</v>
      </c>
      <c r="E784" s="117">
        <v>0</v>
      </c>
      <c r="F784" s="117">
        <v>0</v>
      </c>
      <c r="G784" s="117">
        <v>0</v>
      </c>
      <c r="H784" s="117">
        <v>0</v>
      </c>
      <c r="I784" s="117">
        <v>0</v>
      </c>
      <c r="J784" s="117">
        <f t="shared" si="38"/>
        <v>7</v>
      </c>
      <c r="K784" s="117">
        <v>3</v>
      </c>
      <c r="L784" s="267">
        <f t="shared" si="37"/>
        <v>6.6037735849056603E-2</v>
      </c>
      <c r="M784" s="117" t="s">
        <v>16</v>
      </c>
      <c r="N784" s="174" t="s">
        <v>1568</v>
      </c>
      <c r="O784" s="175" t="s">
        <v>142</v>
      </c>
      <c r="P784" s="174" t="s">
        <v>162</v>
      </c>
      <c r="Q784" s="15" t="s">
        <v>1545</v>
      </c>
      <c r="R784" s="15">
        <v>9</v>
      </c>
      <c r="S784" s="15" t="s">
        <v>32</v>
      </c>
      <c r="T784" s="174" t="s">
        <v>1546</v>
      </c>
      <c r="U784" s="174" t="s">
        <v>34</v>
      </c>
      <c r="V784" s="174" t="s">
        <v>457</v>
      </c>
      <c r="W784" s="271"/>
      <c r="X784" s="272"/>
      <c r="Y784" s="272"/>
      <c r="Z784" s="272"/>
      <c r="AA784" s="272"/>
      <c r="AB784" s="272"/>
      <c r="AC784" s="272"/>
      <c r="AD784" s="272"/>
      <c r="AE784" s="272"/>
      <c r="AF784" s="272"/>
      <c r="AG784" s="272"/>
      <c r="AH784" s="272"/>
      <c r="AI784" s="272"/>
      <c r="AJ784" s="272"/>
      <c r="AK784" s="272"/>
      <c r="AL784" s="272"/>
      <c r="AM784" s="272"/>
      <c r="AN784" s="272"/>
      <c r="AO784" s="272"/>
      <c r="AP784" s="272"/>
      <c r="AQ784" s="272"/>
      <c r="AR784" s="272"/>
      <c r="AS784" s="272"/>
      <c r="AT784" s="272"/>
      <c r="AU784" s="272"/>
      <c r="AV784" s="272"/>
      <c r="AW784" s="272"/>
      <c r="AX784" s="272"/>
      <c r="AY784" s="272"/>
      <c r="AZ784" s="272"/>
      <c r="BA784" s="272"/>
      <c r="BB784" s="272"/>
      <c r="BC784" s="272"/>
      <c r="BD784" s="272"/>
      <c r="BE784" s="272"/>
      <c r="BF784" s="272"/>
    </row>
    <row r="785" spans="1:58" s="273" customFormat="1" ht="16.5" customHeight="1" x14ac:dyDescent="0.25">
      <c r="A785" s="270">
        <v>54</v>
      </c>
      <c r="B785" s="288" t="s">
        <v>174</v>
      </c>
      <c r="C785" s="117">
        <v>7</v>
      </c>
      <c r="D785" s="117">
        <v>0</v>
      </c>
      <c r="E785" s="117">
        <v>0</v>
      </c>
      <c r="F785" s="117">
        <v>0</v>
      </c>
      <c r="G785" s="117">
        <v>0</v>
      </c>
      <c r="H785" s="117">
        <v>0</v>
      </c>
      <c r="I785" s="117">
        <v>0</v>
      </c>
      <c r="J785" s="117">
        <f t="shared" si="38"/>
        <v>7</v>
      </c>
      <c r="K785" s="117">
        <v>3</v>
      </c>
      <c r="L785" s="267">
        <f t="shared" si="37"/>
        <v>6.6037735849056603E-2</v>
      </c>
      <c r="M785" s="117" t="s">
        <v>16</v>
      </c>
      <c r="N785" s="174" t="s">
        <v>1016</v>
      </c>
      <c r="O785" s="175" t="s">
        <v>111</v>
      </c>
      <c r="P785" s="174" t="s">
        <v>504</v>
      </c>
      <c r="Q785" s="15" t="s">
        <v>1000</v>
      </c>
      <c r="R785" s="15">
        <v>9</v>
      </c>
      <c r="S785" s="15" t="s">
        <v>65</v>
      </c>
      <c r="T785" s="174" t="s">
        <v>1011</v>
      </c>
      <c r="U785" s="174" t="s">
        <v>52</v>
      </c>
      <c r="V785" s="174" t="s">
        <v>19</v>
      </c>
      <c r="W785" s="271"/>
      <c r="X785" s="272"/>
      <c r="Y785" s="272"/>
      <c r="Z785" s="272"/>
      <c r="AA785" s="272"/>
      <c r="AB785" s="272"/>
      <c r="AC785" s="272"/>
      <c r="AD785" s="272"/>
      <c r="AE785" s="272"/>
      <c r="AF785" s="272"/>
      <c r="AG785" s="272"/>
      <c r="AH785" s="272"/>
      <c r="AI785" s="272"/>
      <c r="AJ785" s="272"/>
      <c r="AK785" s="272"/>
      <c r="AL785" s="272"/>
      <c r="AM785" s="272"/>
      <c r="AN785" s="272"/>
      <c r="AO785" s="272"/>
      <c r="AP785" s="272"/>
      <c r="AQ785" s="272"/>
      <c r="AR785" s="272"/>
      <c r="AS785" s="272"/>
      <c r="AT785" s="272"/>
      <c r="AU785" s="272"/>
      <c r="AV785" s="272"/>
      <c r="AW785" s="272"/>
      <c r="AX785" s="272"/>
      <c r="AY785" s="272"/>
      <c r="AZ785" s="272"/>
      <c r="BA785" s="272"/>
      <c r="BB785" s="272"/>
      <c r="BC785" s="272"/>
      <c r="BD785" s="272"/>
      <c r="BE785" s="272"/>
      <c r="BF785" s="272"/>
    </row>
    <row r="786" spans="1:58" s="273" customFormat="1" ht="16.5" customHeight="1" x14ac:dyDescent="0.25">
      <c r="A786" s="270">
        <v>54</v>
      </c>
      <c r="B786" s="288" t="s">
        <v>172</v>
      </c>
      <c r="C786" s="117">
        <v>7</v>
      </c>
      <c r="D786" s="117">
        <v>0</v>
      </c>
      <c r="E786" s="117">
        <v>0</v>
      </c>
      <c r="F786" s="117">
        <v>0</v>
      </c>
      <c r="G786" s="117">
        <v>0</v>
      </c>
      <c r="H786" s="117">
        <v>0</v>
      </c>
      <c r="I786" s="117">
        <v>0</v>
      </c>
      <c r="J786" s="117">
        <f t="shared" si="38"/>
        <v>7</v>
      </c>
      <c r="K786" s="117">
        <v>4</v>
      </c>
      <c r="L786" s="267">
        <f t="shared" si="37"/>
        <v>6.6037735849056603E-2</v>
      </c>
      <c r="M786" s="117" t="s">
        <v>16</v>
      </c>
      <c r="N786" s="174" t="s">
        <v>1477</v>
      </c>
      <c r="O786" s="175" t="s">
        <v>1478</v>
      </c>
      <c r="P786" s="174" t="s">
        <v>130</v>
      </c>
      <c r="Q786" s="15" t="s">
        <v>1451</v>
      </c>
      <c r="R786" s="15">
        <v>9</v>
      </c>
      <c r="S786" s="15" t="s">
        <v>182</v>
      </c>
      <c r="T786" s="174" t="s">
        <v>1452</v>
      </c>
      <c r="U786" s="174" t="s">
        <v>1453</v>
      </c>
      <c r="V786" s="174" t="s">
        <v>645</v>
      </c>
      <c r="W786" s="271"/>
      <c r="X786" s="272"/>
      <c r="Y786" s="272"/>
      <c r="Z786" s="272"/>
      <c r="AA786" s="272"/>
      <c r="AB786" s="272"/>
      <c r="AC786" s="272"/>
      <c r="AD786" s="272"/>
      <c r="AE786" s="272"/>
      <c r="AF786" s="272"/>
      <c r="AG786" s="272"/>
      <c r="AH786" s="272"/>
      <c r="AI786" s="272"/>
      <c r="AJ786" s="272"/>
      <c r="AK786" s="272"/>
      <c r="AL786" s="272"/>
      <c r="AM786" s="272"/>
      <c r="AN786" s="272"/>
      <c r="AO786" s="272"/>
      <c r="AP786" s="272"/>
      <c r="AQ786" s="272"/>
      <c r="AR786" s="272"/>
      <c r="AS786" s="272"/>
      <c r="AT786" s="272"/>
      <c r="AU786" s="272"/>
      <c r="AV786" s="272"/>
      <c r="AW786" s="272"/>
      <c r="AX786" s="272"/>
      <c r="AY786" s="272"/>
      <c r="AZ786" s="272"/>
      <c r="BA786" s="272"/>
      <c r="BB786" s="272"/>
      <c r="BC786" s="272"/>
      <c r="BD786" s="272"/>
      <c r="BE786" s="272"/>
      <c r="BF786" s="272"/>
    </row>
    <row r="787" spans="1:58" s="273" customFormat="1" ht="16.5" customHeight="1" x14ac:dyDescent="0.25">
      <c r="A787" s="270">
        <v>54</v>
      </c>
      <c r="B787" s="288" t="s">
        <v>169</v>
      </c>
      <c r="C787" s="117">
        <v>4</v>
      </c>
      <c r="D787" s="117">
        <v>3</v>
      </c>
      <c r="E787" s="117">
        <v>0</v>
      </c>
      <c r="F787" s="117">
        <v>0</v>
      </c>
      <c r="G787" s="117">
        <v>0</v>
      </c>
      <c r="H787" s="117">
        <v>0</v>
      </c>
      <c r="I787" s="117">
        <v>0</v>
      </c>
      <c r="J787" s="117">
        <f t="shared" si="38"/>
        <v>7</v>
      </c>
      <c r="K787" s="117">
        <v>2</v>
      </c>
      <c r="L787" s="267">
        <f t="shared" si="37"/>
        <v>6.6037735849056603E-2</v>
      </c>
      <c r="M787" s="117" t="s">
        <v>16</v>
      </c>
      <c r="N787" s="174" t="s">
        <v>952</v>
      </c>
      <c r="O787" s="175" t="s">
        <v>626</v>
      </c>
      <c r="P787" s="174" t="s">
        <v>112</v>
      </c>
      <c r="Q787" s="15" t="s">
        <v>926</v>
      </c>
      <c r="R787" s="15">
        <v>9</v>
      </c>
      <c r="S787" s="15" t="s">
        <v>246</v>
      </c>
      <c r="T787" s="174" t="s">
        <v>927</v>
      </c>
      <c r="U787" s="174" t="s">
        <v>184</v>
      </c>
      <c r="V787" s="174" t="s">
        <v>168</v>
      </c>
      <c r="W787" s="271"/>
      <c r="X787" s="272"/>
      <c r="Y787" s="272"/>
      <c r="Z787" s="272"/>
      <c r="AA787" s="272"/>
      <c r="AB787" s="272"/>
      <c r="AC787" s="272"/>
      <c r="AD787" s="272"/>
      <c r="AE787" s="272"/>
      <c r="AF787" s="272"/>
      <c r="AG787" s="272"/>
      <c r="AH787" s="272"/>
      <c r="AI787" s="272"/>
      <c r="AJ787" s="272"/>
      <c r="AK787" s="272"/>
      <c r="AL787" s="272"/>
      <c r="AM787" s="272"/>
      <c r="AN787" s="272"/>
      <c r="AO787" s="272"/>
      <c r="AP787" s="272"/>
      <c r="AQ787" s="272"/>
      <c r="AR787" s="272"/>
      <c r="AS787" s="272"/>
      <c r="AT787" s="272"/>
      <c r="AU787" s="272"/>
      <c r="AV787" s="272"/>
      <c r="AW787" s="272"/>
      <c r="AX787" s="272"/>
      <c r="AY787" s="272"/>
      <c r="AZ787" s="272"/>
      <c r="BA787" s="272"/>
      <c r="BB787" s="272"/>
      <c r="BC787" s="272"/>
      <c r="BD787" s="272"/>
      <c r="BE787" s="272"/>
      <c r="BF787" s="272"/>
    </row>
    <row r="788" spans="1:58" s="273" customFormat="1" ht="16.5" customHeight="1" x14ac:dyDescent="0.25">
      <c r="A788" s="270">
        <v>54</v>
      </c>
      <c r="B788" s="288" t="s">
        <v>169</v>
      </c>
      <c r="C788" s="117">
        <v>1</v>
      </c>
      <c r="D788" s="117">
        <v>6</v>
      </c>
      <c r="E788" s="117">
        <v>0</v>
      </c>
      <c r="F788" s="117">
        <v>0</v>
      </c>
      <c r="G788" s="117">
        <v>0</v>
      </c>
      <c r="H788" s="117">
        <v>0</v>
      </c>
      <c r="I788" s="117">
        <v>0</v>
      </c>
      <c r="J788" s="117">
        <f t="shared" si="38"/>
        <v>7</v>
      </c>
      <c r="K788" s="117">
        <v>3</v>
      </c>
      <c r="L788" s="267">
        <f t="shared" si="37"/>
        <v>6.6037735849056603E-2</v>
      </c>
      <c r="M788" s="117" t="s">
        <v>16</v>
      </c>
      <c r="N788" s="174" t="s">
        <v>1621</v>
      </c>
      <c r="O788" s="175" t="s">
        <v>79</v>
      </c>
      <c r="P788" s="174" t="s">
        <v>162</v>
      </c>
      <c r="Q788" s="15" t="s">
        <v>1601</v>
      </c>
      <c r="R788" s="15">
        <v>9</v>
      </c>
      <c r="S788" s="15" t="s">
        <v>182</v>
      </c>
      <c r="T788" s="174" t="s">
        <v>1602</v>
      </c>
      <c r="U788" s="174" t="s">
        <v>34</v>
      </c>
      <c r="V788" s="174" t="s">
        <v>100</v>
      </c>
      <c r="W788" s="271"/>
      <c r="X788" s="272"/>
      <c r="Y788" s="272"/>
      <c r="Z788" s="272"/>
      <c r="AA788" s="272"/>
      <c r="AB788" s="272"/>
      <c r="AC788" s="272"/>
      <c r="AD788" s="272"/>
      <c r="AE788" s="272"/>
      <c r="AF788" s="272"/>
      <c r="AG788" s="272"/>
      <c r="AH788" s="272"/>
      <c r="AI788" s="272"/>
      <c r="AJ788" s="272"/>
      <c r="AK788" s="272"/>
      <c r="AL788" s="272"/>
      <c r="AM788" s="272"/>
      <c r="AN788" s="272"/>
      <c r="AO788" s="272"/>
      <c r="AP788" s="272"/>
      <c r="AQ788" s="272"/>
      <c r="AR788" s="272"/>
      <c r="AS788" s="272"/>
      <c r="AT788" s="272"/>
      <c r="AU788" s="272"/>
      <c r="AV788" s="272"/>
      <c r="AW788" s="272"/>
      <c r="AX788" s="272"/>
      <c r="AY788" s="272"/>
      <c r="AZ788" s="272"/>
      <c r="BA788" s="272"/>
      <c r="BB788" s="272"/>
      <c r="BC788" s="272"/>
      <c r="BD788" s="272"/>
      <c r="BE788" s="272"/>
      <c r="BF788" s="272"/>
    </row>
    <row r="789" spans="1:58" s="273" customFormat="1" ht="16.5" customHeight="1" x14ac:dyDescent="0.25">
      <c r="A789" s="270">
        <v>54</v>
      </c>
      <c r="B789" s="288" t="s">
        <v>154</v>
      </c>
      <c r="C789" s="117">
        <v>3</v>
      </c>
      <c r="D789" s="117">
        <v>4</v>
      </c>
      <c r="E789" s="117">
        <v>0</v>
      </c>
      <c r="F789" s="117">
        <v>0</v>
      </c>
      <c r="G789" s="117">
        <v>0</v>
      </c>
      <c r="H789" s="117">
        <v>0</v>
      </c>
      <c r="I789" s="117">
        <v>0</v>
      </c>
      <c r="J789" s="117">
        <f t="shared" si="38"/>
        <v>7</v>
      </c>
      <c r="K789" s="117">
        <v>4</v>
      </c>
      <c r="L789" s="267">
        <f t="shared" si="37"/>
        <v>6.6037735849056603E-2</v>
      </c>
      <c r="M789" s="117" t="s">
        <v>16</v>
      </c>
      <c r="N789" s="174" t="s">
        <v>454</v>
      </c>
      <c r="O789" s="175" t="s">
        <v>142</v>
      </c>
      <c r="P789" s="174" t="s">
        <v>1480</v>
      </c>
      <c r="Q789" s="15" t="s">
        <v>1451</v>
      </c>
      <c r="R789" s="15">
        <v>9</v>
      </c>
      <c r="S789" s="15" t="s">
        <v>65</v>
      </c>
      <c r="T789" s="174" t="s">
        <v>1452</v>
      </c>
      <c r="U789" s="174" t="s">
        <v>1453</v>
      </c>
      <c r="V789" s="174" t="s">
        <v>645</v>
      </c>
      <c r="W789" s="271"/>
      <c r="X789" s="272"/>
      <c r="Y789" s="272"/>
      <c r="Z789" s="272"/>
      <c r="AA789" s="272"/>
      <c r="AB789" s="272"/>
      <c r="AC789" s="272"/>
      <c r="AD789" s="272"/>
      <c r="AE789" s="272"/>
      <c r="AF789" s="272"/>
      <c r="AG789" s="272"/>
      <c r="AH789" s="272"/>
      <c r="AI789" s="272"/>
      <c r="AJ789" s="272"/>
      <c r="AK789" s="272"/>
      <c r="AL789" s="272"/>
      <c r="AM789" s="272"/>
      <c r="AN789" s="272"/>
      <c r="AO789" s="272"/>
      <c r="AP789" s="272"/>
      <c r="AQ789" s="272"/>
      <c r="AR789" s="272"/>
      <c r="AS789" s="272"/>
      <c r="AT789" s="272"/>
      <c r="AU789" s="272"/>
      <c r="AV789" s="272"/>
      <c r="AW789" s="272"/>
      <c r="AX789" s="272"/>
      <c r="AY789" s="272"/>
      <c r="AZ789" s="272"/>
      <c r="BA789" s="272"/>
      <c r="BB789" s="272"/>
      <c r="BC789" s="272"/>
      <c r="BD789" s="272"/>
      <c r="BE789" s="272"/>
      <c r="BF789" s="272"/>
    </row>
    <row r="790" spans="1:58" s="272" customFormat="1" ht="16.5" customHeight="1" x14ac:dyDescent="0.25">
      <c r="A790" s="270">
        <v>54</v>
      </c>
      <c r="B790" s="288" t="s">
        <v>137</v>
      </c>
      <c r="C790" s="117">
        <v>7</v>
      </c>
      <c r="D790" s="117">
        <v>0</v>
      </c>
      <c r="E790" s="117">
        <v>0</v>
      </c>
      <c r="F790" s="117">
        <v>0</v>
      </c>
      <c r="G790" s="117">
        <v>0</v>
      </c>
      <c r="H790" s="117">
        <v>0</v>
      </c>
      <c r="I790" s="117">
        <v>0</v>
      </c>
      <c r="J790" s="117">
        <f t="shared" si="38"/>
        <v>7</v>
      </c>
      <c r="K790" s="266">
        <v>6</v>
      </c>
      <c r="L790" s="267">
        <f t="shared" si="37"/>
        <v>6.6037735849056603E-2</v>
      </c>
      <c r="M790" s="117" t="s">
        <v>16</v>
      </c>
      <c r="N790" s="269" t="s">
        <v>152</v>
      </c>
      <c r="O790" s="274" t="s">
        <v>153</v>
      </c>
      <c r="P790" s="269" t="s">
        <v>120</v>
      </c>
      <c r="Q790" s="15" t="s">
        <v>20</v>
      </c>
      <c r="R790" s="275">
        <v>9</v>
      </c>
      <c r="S790" s="15" t="s">
        <v>21</v>
      </c>
      <c r="T790" s="276" t="s">
        <v>33</v>
      </c>
      <c r="U790" s="276" t="s">
        <v>34</v>
      </c>
      <c r="V790" s="276" t="s">
        <v>35</v>
      </c>
      <c r="W790" s="271"/>
    </row>
    <row r="791" spans="1:58" s="272" customFormat="1" ht="16.5" customHeight="1" x14ac:dyDescent="0.25">
      <c r="A791" s="270">
        <v>54</v>
      </c>
      <c r="B791" s="288" t="s">
        <v>299</v>
      </c>
      <c r="C791" s="117">
        <v>7</v>
      </c>
      <c r="D791" s="117">
        <v>0</v>
      </c>
      <c r="E791" s="117">
        <v>0</v>
      </c>
      <c r="F791" s="117">
        <v>0</v>
      </c>
      <c r="G791" s="117">
        <v>0</v>
      </c>
      <c r="H791" s="117">
        <v>0</v>
      </c>
      <c r="I791" s="117">
        <v>0</v>
      </c>
      <c r="J791" s="117">
        <f t="shared" si="38"/>
        <v>7</v>
      </c>
      <c r="K791" s="117">
        <v>1</v>
      </c>
      <c r="L791" s="267">
        <f t="shared" si="37"/>
        <v>6.6037735849056603E-2</v>
      </c>
      <c r="M791" s="117" t="s">
        <v>16</v>
      </c>
      <c r="N791" s="174" t="s">
        <v>1124</v>
      </c>
      <c r="O791" s="175" t="s">
        <v>153</v>
      </c>
      <c r="P791" s="174" t="s">
        <v>368</v>
      </c>
      <c r="Q791" s="15" t="s">
        <v>1120</v>
      </c>
      <c r="R791" s="15">
        <v>9</v>
      </c>
      <c r="S791" s="15" t="s">
        <v>1121</v>
      </c>
      <c r="T791" s="174" t="s">
        <v>1122</v>
      </c>
      <c r="U791" s="174" t="s">
        <v>1123</v>
      </c>
      <c r="V791" s="174" t="s">
        <v>277</v>
      </c>
      <c r="W791" s="271"/>
    </row>
    <row r="792" spans="1:58" s="272" customFormat="1" ht="16.5" customHeight="1" x14ac:dyDescent="0.25">
      <c r="A792" s="270">
        <v>54</v>
      </c>
      <c r="B792" s="288" t="s">
        <v>407</v>
      </c>
      <c r="C792" s="117">
        <v>7</v>
      </c>
      <c r="D792" s="117">
        <v>0</v>
      </c>
      <c r="E792" s="117">
        <v>0</v>
      </c>
      <c r="F792" s="117">
        <v>0</v>
      </c>
      <c r="G792" s="117">
        <v>0</v>
      </c>
      <c r="H792" s="117">
        <v>0</v>
      </c>
      <c r="I792" s="117">
        <v>0</v>
      </c>
      <c r="J792" s="117">
        <f t="shared" si="38"/>
        <v>7</v>
      </c>
      <c r="K792" s="117">
        <v>14</v>
      </c>
      <c r="L792" s="267">
        <f t="shared" si="37"/>
        <v>6.6037735849056603E-2</v>
      </c>
      <c r="M792" s="117" t="s">
        <v>16</v>
      </c>
      <c r="N792" s="174" t="s">
        <v>408</v>
      </c>
      <c r="O792" s="175" t="s">
        <v>409</v>
      </c>
      <c r="P792" s="174" t="s">
        <v>49</v>
      </c>
      <c r="Q792" s="15" t="s">
        <v>308</v>
      </c>
      <c r="R792" s="15">
        <v>9</v>
      </c>
      <c r="S792" s="15" t="s">
        <v>309</v>
      </c>
      <c r="T792" s="174" t="s">
        <v>310</v>
      </c>
      <c r="U792" s="174" t="s">
        <v>311</v>
      </c>
      <c r="V792" s="174" t="s">
        <v>277</v>
      </c>
      <c r="W792" s="271"/>
    </row>
    <row r="793" spans="1:58" s="272" customFormat="1" ht="16.5" customHeight="1" x14ac:dyDescent="0.25">
      <c r="A793" s="270">
        <v>54</v>
      </c>
      <c r="B793" s="288" t="s">
        <v>1054</v>
      </c>
      <c r="C793" s="117">
        <v>7</v>
      </c>
      <c r="D793" s="117">
        <v>0</v>
      </c>
      <c r="E793" s="117">
        <v>0</v>
      </c>
      <c r="F793" s="117">
        <v>0</v>
      </c>
      <c r="G793" s="117">
        <v>0</v>
      </c>
      <c r="H793" s="117">
        <v>0</v>
      </c>
      <c r="I793" s="117">
        <v>0</v>
      </c>
      <c r="J793" s="117">
        <f t="shared" si="38"/>
        <v>7</v>
      </c>
      <c r="K793" s="117">
        <v>2</v>
      </c>
      <c r="L793" s="267">
        <f t="shared" si="37"/>
        <v>6.6037735849056603E-2</v>
      </c>
      <c r="M793" s="117" t="s">
        <v>16</v>
      </c>
      <c r="N793" s="174" t="s">
        <v>1055</v>
      </c>
      <c r="O793" s="175" t="s">
        <v>567</v>
      </c>
      <c r="P793" s="174" t="s">
        <v>49</v>
      </c>
      <c r="Q793" s="15" t="s">
        <v>1033</v>
      </c>
      <c r="R793" s="15">
        <v>9</v>
      </c>
      <c r="S793" s="15" t="s">
        <v>182</v>
      </c>
      <c r="T793" s="174" t="s">
        <v>1040</v>
      </c>
      <c r="U793" s="174" t="s">
        <v>1041</v>
      </c>
      <c r="V793" s="174" t="s">
        <v>56</v>
      </c>
      <c r="W793" s="271"/>
    </row>
    <row r="794" spans="1:58" s="272" customFormat="1" ht="16.5" customHeight="1" x14ac:dyDescent="0.25">
      <c r="A794" s="270">
        <v>54</v>
      </c>
      <c r="B794" s="288" t="s">
        <v>299</v>
      </c>
      <c r="C794" s="265">
        <v>6</v>
      </c>
      <c r="D794" s="265">
        <v>1</v>
      </c>
      <c r="E794" s="265">
        <v>0</v>
      </c>
      <c r="F794" s="265">
        <v>0</v>
      </c>
      <c r="G794" s="265">
        <v>0</v>
      </c>
      <c r="H794" s="265">
        <v>0</v>
      </c>
      <c r="I794" s="265">
        <v>0</v>
      </c>
      <c r="J794" s="117">
        <f t="shared" si="38"/>
        <v>7</v>
      </c>
      <c r="K794" s="117">
        <v>1</v>
      </c>
      <c r="L794" s="267">
        <f t="shared" si="37"/>
        <v>6.6037735849056603E-2</v>
      </c>
      <c r="M794" s="117" t="s">
        <v>16</v>
      </c>
      <c r="N794" s="174" t="s">
        <v>1234</v>
      </c>
      <c r="O794" s="175" t="s">
        <v>380</v>
      </c>
      <c r="P794" s="174" t="s">
        <v>530</v>
      </c>
      <c r="Q794" s="15" t="s">
        <v>1198</v>
      </c>
      <c r="R794" s="15">
        <v>9</v>
      </c>
      <c r="S794" s="15" t="s">
        <v>246</v>
      </c>
      <c r="T794" s="174" t="s">
        <v>1199</v>
      </c>
      <c r="U794" s="174" t="s">
        <v>34</v>
      </c>
      <c r="V794" s="174" t="s">
        <v>828</v>
      </c>
      <c r="W794" s="271"/>
    </row>
    <row r="795" spans="1:58" s="272" customFormat="1" ht="16.5" customHeight="1" x14ac:dyDescent="0.25">
      <c r="A795" s="270">
        <v>54</v>
      </c>
      <c r="B795" s="288" t="s">
        <v>172</v>
      </c>
      <c r="C795" s="117">
        <v>7</v>
      </c>
      <c r="D795" s="117">
        <v>0</v>
      </c>
      <c r="E795" s="117">
        <v>0</v>
      </c>
      <c r="F795" s="117">
        <v>0</v>
      </c>
      <c r="G795" s="117">
        <v>0</v>
      </c>
      <c r="H795" s="117">
        <v>0</v>
      </c>
      <c r="I795" s="117">
        <v>0</v>
      </c>
      <c r="J795" s="117">
        <f t="shared" si="38"/>
        <v>7</v>
      </c>
      <c r="K795" s="117">
        <v>5</v>
      </c>
      <c r="L795" s="267">
        <f t="shared" si="37"/>
        <v>6.6037735849056603E-2</v>
      </c>
      <c r="M795" s="117" t="s">
        <v>16</v>
      </c>
      <c r="N795" s="174" t="s">
        <v>1097</v>
      </c>
      <c r="O795" s="175" t="s">
        <v>404</v>
      </c>
      <c r="P795" s="174" t="s">
        <v>377</v>
      </c>
      <c r="Q795" s="15" t="s">
        <v>1080</v>
      </c>
      <c r="R795" s="15">
        <v>9</v>
      </c>
      <c r="S795" s="15" t="s">
        <v>182</v>
      </c>
      <c r="T795" s="174" t="s">
        <v>1089</v>
      </c>
      <c r="U795" s="174" t="s">
        <v>271</v>
      </c>
      <c r="V795" s="174" t="s">
        <v>28</v>
      </c>
      <c r="W795" s="271"/>
    </row>
    <row r="796" spans="1:58" s="272" customFormat="1" ht="16.5" customHeight="1" x14ac:dyDescent="0.25">
      <c r="A796" s="270">
        <v>54</v>
      </c>
      <c r="B796" s="288" t="s">
        <v>159</v>
      </c>
      <c r="C796" s="117">
        <v>4</v>
      </c>
      <c r="D796" s="117">
        <v>0</v>
      </c>
      <c r="E796" s="117">
        <v>0</v>
      </c>
      <c r="F796" s="117">
        <v>0</v>
      </c>
      <c r="G796" s="117">
        <v>0</v>
      </c>
      <c r="H796" s="117">
        <v>1</v>
      </c>
      <c r="I796" s="117">
        <v>2</v>
      </c>
      <c r="J796" s="117">
        <f t="shared" si="38"/>
        <v>7</v>
      </c>
      <c r="K796" s="117">
        <v>11</v>
      </c>
      <c r="L796" s="267">
        <f t="shared" si="37"/>
        <v>6.6037735849056603E-2</v>
      </c>
      <c r="M796" s="117" t="s">
        <v>16</v>
      </c>
      <c r="N796" s="174" t="s">
        <v>1765</v>
      </c>
      <c r="O796" s="175" t="s">
        <v>161</v>
      </c>
      <c r="P796" s="174" t="s">
        <v>86</v>
      </c>
      <c r="Q796" s="15" t="s">
        <v>2256</v>
      </c>
      <c r="R796" s="15">
        <v>9</v>
      </c>
      <c r="S796" s="15" t="s">
        <v>21</v>
      </c>
      <c r="T796" s="174" t="s">
        <v>1755</v>
      </c>
      <c r="U796" s="174" t="s">
        <v>1574</v>
      </c>
      <c r="V796" s="174" t="s">
        <v>1574</v>
      </c>
      <c r="W796" s="278"/>
      <c r="X796" s="273"/>
      <c r="Y796" s="273"/>
      <c r="Z796" s="273"/>
      <c r="AA796" s="273"/>
      <c r="AB796" s="273"/>
      <c r="AC796" s="273"/>
      <c r="AD796" s="273"/>
      <c r="AE796" s="273"/>
      <c r="AF796" s="273"/>
      <c r="AG796" s="273"/>
      <c r="AH796" s="273"/>
      <c r="AI796" s="273"/>
      <c r="AJ796" s="273"/>
      <c r="AK796" s="273"/>
      <c r="AL796" s="273"/>
      <c r="AM796" s="273"/>
      <c r="AN796" s="273"/>
      <c r="AO796" s="273"/>
      <c r="AP796" s="273"/>
      <c r="AQ796" s="273"/>
      <c r="AR796" s="273"/>
      <c r="AS796" s="273"/>
      <c r="AT796" s="273"/>
      <c r="AU796" s="273"/>
      <c r="AV796" s="273"/>
      <c r="AW796" s="273"/>
      <c r="AX796" s="273"/>
      <c r="AY796" s="273"/>
      <c r="AZ796" s="273"/>
      <c r="BA796" s="273"/>
      <c r="BB796" s="273"/>
      <c r="BC796" s="273"/>
      <c r="BD796" s="273"/>
      <c r="BE796" s="273"/>
      <c r="BF796" s="273"/>
    </row>
    <row r="797" spans="1:58" s="272" customFormat="1" ht="16.5" customHeight="1" x14ac:dyDescent="0.25">
      <c r="A797" s="270">
        <v>54</v>
      </c>
      <c r="B797" s="288" t="s">
        <v>149</v>
      </c>
      <c r="C797" s="117">
        <v>7</v>
      </c>
      <c r="D797" s="117">
        <v>0</v>
      </c>
      <c r="E797" s="117">
        <v>0</v>
      </c>
      <c r="F797" s="117">
        <v>0</v>
      </c>
      <c r="G797" s="117">
        <v>0</v>
      </c>
      <c r="H797" s="117">
        <v>0</v>
      </c>
      <c r="I797" s="117">
        <v>0</v>
      </c>
      <c r="J797" s="117">
        <f t="shared" ref="J797:J828" si="39">SUM(C797:I797)</f>
        <v>7</v>
      </c>
      <c r="K797" s="117">
        <v>5</v>
      </c>
      <c r="L797" s="267">
        <f t="shared" si="37"/>
        <v>6.6037735849056603E-2</v>
      </c>
      <c r="M797" s="117" t="s">
        <v>16</v>
      </c>
      <c r="N797" s="174" t="s">
        <v>96</v>
      </c>
      <c r="O797" s="175" t="s">
        <v>485</v>
      </c>
      <c r="P797" s="174" t="s">
        <v>123</v>
      </c>
      <c r="Q797" s="15" t="s">
        <v>1080</v>
      </c>
      <c r="R797" s="15">
        <v>9</v>
      </c>
      <c r="S797" s="15" t="s">
        <v>182</v>
      </c>
      <c r="T797" s="174" t="s">
        <v>1089</v>
      </c>
      <c r="U797" s="174" t="s">
        <v>271</v>
      </c>
      <c r="V797" s="174" t="s">
        <v>28</v>
      </c>
      <c r="W797" s="271"/>
    </row>
    <row r="798" spans="1:58" s="272" customFormat="1" ht="16.5" customHeight="1" x14ac:dyDescent="0.25">
      <c r="A798" s="270">
        <v>54</v>
      </c>
      <c r="B798" s="288" t="s">
        <v>299</v>
      </c>
      <c r="C798" s="117">
        <v>7</v>
      </c>
      <c r="D798" s="117">
        <v>0</v>
      </c>
      <c r="E798" s="117">
        <v>0</v>
      </c>
      <c r="F798" s="117">
        <v>0</v>
      </c>
      <c r="G798" s="117">
        <v>0</v>
      </c>
      <c r="H798" s="117">
        <v>0</v>
      </c>
      <c r="I798" s="117">
        <v>0</v>
      </c>
      <c r="J798" s="117">
        <f t="shared" si="39"/>
        <v>7</v>
      </c>
      <c r="K798" s="117">
        <v>3</v>
      </c>
      <c r="L798" s="267">
        <f t="shared" si="37"/>
        <v>6.6037735849056603E-2</v>
      </c>
      <c r="M798" s="117" t="s">
        <v>16</v>
      </c>
      <c r="N798" s="174" t="s">
        <v>1567</v>
      </c>
      <c r="O798" s="175" t="s">
        <v>684</v>
      </c>
      <c r="P798" s="174" t="s">
        <v>277</v>
      </c>
      <c r="Q798" s="15" t="s">
        <v>1545</v>
      </c>
      <c r="R798" s="15">
        <v>9</v>
      </c>
      <c r="S798" s="15" t="s">
        <v>309</v>
      </c>
      <c r="T798" s="174" t="s">
        <v>1546</v>
      </c>
      <c r="U798" s="174" t="s">
        <v>34</v>
      </c>
      <c r="V798" s="174" t="s">
        <v>457</v>
      </c>
      <c r="W798" s="271"/>
    </row>
    <row r="799" spans="1:58" s="272" customFormat="1" ht="16.5" customHeight="1" x14ac:dyDescent="0.25">
      <c r="A799" s="270">
        <v>54</v>
      </c>
      <c r="B799" s="288" t="s">
        <v>163</v>
      </c>
      <c r="C799" s="117">
        <v>4</v>
      </c>
      <c r="D799" s="117">
        <v>0</v>
      </c>
      <c r="E799" s="117">
        <v>2</v>
      </c>
      <c r="F799" s="117">
        <v>0</v>
      </c>
      <c r="G799" s="117">
        <v>0</v>
      </c>
      <c r="H799" s="117">
        <v>1</v>
      </c>
      <c r="I799" s="117">
        <v>0</v>
      </c>
      <c r="J799" s="117">
        <f t="shared" si="39"/>
        <v>7</v>
      </c>
      <c r="K799" s="117">
        <v>1</v>
      </c>
      <c r="L799" s="267">
        <f t="shared" si="37"/>
        <v>6.6037735849056603E-2</v>
      </c>
      <c r="M799" s="117" t="s">
        <v>16</v>
      </c>
      <c r="N799" s="174" t="s">
        <v>896</v>
      </c>
      <c r="O799" s="175" t="s">
        <v>433</v>
      </c>
      <c r="P799" s="174" t="s">
        <v>274</v>
      </c>
      <c r="Q799" s="15" t="s">
        <v>878</v>
      </c>
      <c r="R799" s="15">
        <v>9</v>
      </c>
      <c r="S799" s="15" t="s">
        <v>309</v>
      </c>
      <c r="T799" s="174" t="s">
        <v>883</v>
      </c>
      <c r="U799" s="174" t="s">
        <v>827</v>
      </c>
      <c r="V799" s="174" t="s">
        <v>90</v>
      </c>
      <c r="W799" s="278"/>
      <c r="X799" s="273"/>
      <c r="Y799" s="273"/>
      <c r="Z799" s="273"/>
      <c r="AA799" s="273"/>
      <c r="AB799" s="273"/>
      <c r="AC799" s="273"/>
      <c r="AD799" s="273"/>
      <c r="AE799" s="273"/>
      <c r="AF799" s="273"/>
      <c r="AG799" s="273"/>
      <c r="AH799" s="273"/>
      <c r="AI799" s="273"/>
      <c r="AJ799" s="273"/>
      <c r="AK799" s="273"/>
      <c r="AL799" s="273"/>
      <c r="AM799" s="273"/>
      <c r="AN799" s="273"/>
      <c r="AO799" s="273"/>
      <c r="AP799" s="273"/>
      <c r="AQ799" s="273"/>
      <c r="AR799" s="273"/>
      <c r="AS799" s="273"/>
      <c r="AT799" s="273"/>
      <c r="AU799" s="273"/>
      <c r="AV799" s="273"/>
      <c r="AW799" s="273"/>
      <c r="AX799" s="273"/>
      <c r="AY799" s="273"/>
      <c r="AZ799" s="273"/>
      <c r="BA799" s="273"/>
      <c r="BB799" s="273"/>
      <c r="BC799" s="273"/>
      <c r="BD799" s="273"/>
      <c r="BE799" s="273"/>
      <c r="BF799" s="273"/>
    </row>
    <row r="800" spans="1:58" s="272" customFormat="1" ht="16.5" customHeight="1" x14ac:dyDescent="0.25">
      <c r="A800" s="270">
        <v>54</v>
      </c>
      <c r="B800" s="288" t="s">
        <v>169</v>
      </c>
      <c r="C800" s="117">
        <v>7</v>
      </c>
      <c r="D800" s="117">
        <v>0</v>
      </c>
      <c r="E800" s="117">
        <v>0</v>
      </c>
      <c r="F800" s="117">
        <v>0</v>
      </c>
      <c r="G800" s="117">
        <v>0</v>
      </c>
      <c r="H800" s="117">
        <v>0</v>
      </c>
      <c r="I800" s="117">
        <v>0</v>
      </c>
      <c r="J800" s="117">
        <f t="shared" si="39"/>
        <v>7</v>
      </c>
      <c r="K800" s="117">
        <v>7</v>
      </c>
      <c r="L800" s="267">
        <f t="shared" si="37"/>
        <v>6.6037735849056603E-2</v>
      </c>
      <c r="M800" s="117" t="s">
        <v>16</v>
      </c>
      <c r="N800" s="174" t="s">
        <v>2205</v>
      </c>
      <c r="O800" s="175" t="s">
        <v>38</v>
      </c>
      <c r="P800" s="174" t="s">
        <v>667</v>
      </c>
      <c r="Q800" s="15" t="s">
        <v>2178</v>
      </c>
      <c r="R800" s="15">
        <v>9</v>
      </c>
      <c r="S800" s="15" t="s">
        <v>32</v>
      </c>
      <c r="T800" s="174" t="s">
        <v>2167</v>
      </c>
      <c r="U800" s="174" t="s">
        <v>45</v>
      </c>
      <c r="V800" s="174" t="s">
        <v>19</v>
      </c>
      <c r="W800" s="271"/>
    </row>
    <row r="801" spans="1:58" s="272" customFormat="1" ht="16.5" customHeight="1" x14ac:dyDescent="0.25">
      <c r="A801" s="270">
        <v>54</v>
      </c>
      <c r="B801" s="288" t="s">
        <v>159</v>
      </c>
      <c r="C801" s="270">
        <v>7</v>
      </c>
      <c r="D801" s="270">
        <v>0</v>
      </c>
      <c r="E801" s="270">
        <v>0</v>
      </c>
      <c r="F801" s="270">
        <v>0</v>
      </c>
      <c r="G801" s="270">
        <v>0</v>
      </c>
      <c r="H801" s="270">
        <v>0</v>
      </c>
      <c r="I801" s="270">
        <v>0</v>
      </c>
      <c r="J801" s="117">
        <f t="shared" si="39"/>
        <v>7</v>
      </c>
      <c r="K801" s="280">
        <v>2</v>
      </c>
      <c r="L801" s="267">
        <f t="shared" si="37"/>
        <v>6.6037735849056603E-2</v>
      </c>
      <c r="M801" s="117" t="s">
        <v>16</v>
      </c>
      <c r="N801" s="276" t="s">
        <v>1929</v>
      </c>
      <c r="O801" s="281" t="s">
        <v>662</v>
      </c>
      <c r="P801" s="276" t="s">
        <v>765</v>
      </c>
      <c r="Q801" s="15" t="s">
        <v>1919</v>
      </c>
      <c r="R801" s="275">
        <v>9</v>
      </c>
      <c r="S801" s="275" t="s">
        <v>182</v>
      </c>
      <c r="T801" s="276" t="s">
        <v>1920</v>
      </c>
      <c r="U801" s="276" t="s">
        <v>1921</v>
      </c>
      <c r="V801" s="276" t="s">
        <v>1922</v>
      </c>
      <c r="W801" s="271"/>
    </row>
    <row r="802" spans="1:58" s="272" customFormat="1" ht="16.5" customHeight="1" x14ac:dyDescent="0.25">
      <c r="A802" s="280">
        <v>55</v>
      </c>
      <c r="B802" s="288" t="s">
        <v>174</v>
      </c>
      <c r="C802" s="117">
        <v>6</v>
      </c>
      <c r="D802" s="117">
        <v>0</v>
      </c>
      <c r="E802" s="117">
        <v>0</v>
      </c>
      <c r="F802" s="117">
        <v>0</v>
      </c>
      <c r="G802" s="117">
        <v>0</v>
      </c>
      <c r="H802" s="117">
        <v>0</v>
      </c>
      <c r="I802" s="117">
        <v>0</v>
      </c>
      <c r="J802" s="117">
        <f t="shared" si="39"/>
        <v>6</v>
      </c>
      <c r="K802" s="117">
        <v>3</v>
      </c>
      <c r="L802" s="267">
        <f t="shared" si="37"/>
        <v>5.6603773584905662E-2</v>
      </c>
      <c r="M802" s="117" t="s">
        <v>16</v>
      </c>
      <c r="N802" s="174" t="s">
        <v>956</v>
      </c>
      <c r="O802" s="175" t="s">
        <v>529</v>
      </c>
      <c r="P802" s="174" t="s">
        <v>130</v>
      </c>
      <c r="Q802" s="15" t="s">
        <v>926</v>
      </c>
      <c r="R802" s="15">
        <v>9</v>
      </c>
      <c r="S802" s="15" t="s">
        <v>182</v>
      </c>
      <c r="T802" s="174" t="s">
        <v>927</v>
      </c>
      <c r="U802" s="174" t="s">
        <v>184</v>
      </c>
      <c r="V802" s="174" t="s">
        <v>168</v>
      </c>
      <c r="W802" s="271"/>
    </row>
    <row r="803" spans="1:58" s="272" customFormat="1" ht="16.5" customHeight="1" x14ac:dyDescent="0.25">
      <c r="A803" s="280">
        <v>55</v>
      </c>
      <c r="B803" s="288" t="s">
        <v>169</v>
      </c>
      <c r="C803" s="117">
        <v>6</v>
      </c>
      <c r="D803" s="117">
        <v>0</v>
      </c>
      <c r="E803" s="117">
        <v>0</v>
      </c>
      <c r="F803" s="117">
        <v>0</v>
      </c>
      <c r="G803" s="117">
        <v>0</v>
      </c>
      <c r="H803" s="117">
        <v>0</v>
      </c>
      <c r="I803" s="117">
        <v>0</v>
      </c>
      <c r="J803" s="117">
        <f t="shared" si="39"/>
        <v>6</v>
      </c>
      <c r="K803" s="117">
        <v>2</v>
      </c>
      <c r="L803" s="267">
        <f t="shared" si="37"/>
        <v>5.6603773584905662E-2</v>
      </c>
      <c r="M803" s="117" t="s">
        <v>16</v>
      </c>
      <c r="N803" s="174" t="s">
        <v>1994</v>
      </c>
      <c r="O803" s="175" t="s">
        <v>485</v>
      </c>
      <c r="P803" s="174" t="s">
        <v>1995</v>
      </c>
      <c r="Q803" s="15" t="s">
        <v>1983</v>
      </c>
      <c r="R803" s="15">
        <v>9</v>
      </c>
      <c r="S803" s="15" t="s">
        <v>182</v>
      </c>
      <c r="T803" s="174" t="s">
        <v>1984</v>
      </c>
      <c r="U803" s="174" t="s">
        <v>45</v>
      </c>
      <c r="V803" s="174" t="s">
        <v>90</v>
      </c>
      <c r="W803" s="271"/>
    </row>
    <row r="804" spans="1:58" s="272" customFormat="1" ht="16.5" customHeight="1" x14ac:dyDescent="0.25">
      <c r="A804" s="280">
        <v>55</v>
      </c>
      <c r="B804" s="288" t="s">
        <v>172</v>
      </c>
      <c r="C804" s="117">
        <v>6</v>
      </c>
      <c r="D804" s="117">
        <v>0</v>
      </c>
      <c r="E804" s="117">
        <v>0</v>
      </c>
      <c r="F804" s="117">
        <v>0</v>
      </c>
      <c r="G804" s="117">
        <v>0</v>
      </c>
      <c r="H804" s="117">
        <v>0</v>
      </c>
      <c r="I804" s="117">
        <v>0</v>
      </c>
      <c r="J804" s="117">
        <f t="shared" si="39"/>
        <v>6</v>
      </c>
      <c r="K804" s="117">
        <v>3</v>
      </c>
      <c r="L804" s="267">
        <f t="shared" si="37"/>
        <v>5.6603773584905662E-2</v>
      </c>
      <c r="M804" s="117" t="s">
        <v>16</v>
      </c>
      <c r="N804" s="174" t="s">
        <v>955</v>
      </c>
      <c r="O804" s="175" t="s">
        <v>705</v>
      </c>
      <c r="P804" s="174" t="s">
        <v>329</v>
      </c>
      <c r="Q804" s="15" t="s">
        <v>926</v>
      </c>
      <c r="R804" s="15">
        <v>9</v>
      </c>
      <c r="S804" s="15" t="s">
        <v>182</v>
      </c>
      <c r="T804" s="174" t="s">
        <v>927</v>
      </c>
      <c r="U804" s="174" t="s">
        <v>184</v>
      </c>
      <c r="V804" s="174" t="s">
        <v>168</v>
      </c>
      <c r="W804" s="271"/>
    </row>
    <row r="805" spans="1:58" s="272" customFormat="1" ht="16.5" customHeight="1" x14ac:dyDescent="0.25">
      <c r="A805" s="280">
        <v>55</v>
      </c>
      <c r="B805" s="288" t="s">
        <v>169</v>
      </c>
      <c r="C805" s="117">
        <v>1</v>
      </c>
      <c r="D805" s="117">
        <v>0</v>
      </c>
      <c r="E805" s="117">
        <v>0</v>
      </c>
      <c r="F805" s="117">
        <v>2</v>
      </c>
      <c r="G805" s="117">
        <v>0</v>
      </c>
      <c r="H805" s="117">
        <v>3</v>
      </c>
      <c r="I805" s="117">
        <v>0</v>
      </c>
      <c r="J805" s="117">
        <f t="shared" si="39"/>
        <v>6</v>
      </c>
      <c r="K805" s="117">
        <v>2</v>
      </c>
      <c r="L805" s="267">
        <f t="shared" si="37"/>
        <v>5.6603773584905662E-2</v>
      </c>
      <c r="M805" s="117" t="s">
        <v>16</v>
      </c>
      <c r="N805" s="174" t="s">
        <v>2118</v>
      </c>
      <c r="O805" s="175" t="s">
        <v>27</v>
      </c>
      <c r="P805" s="174" t="s">
        <v>56</v>
      </c>
      <c r="Q805" s="15" t="s">
        <v>2119</v>
      </c>
      <c r="R805" s="15">
        <v>9</v>
      </c>
      <c r="S805" s="15" t="s">
        <v>246</v>
      </c>
      <c r="T805" s="174" t="s">
        <v>2120</v>
      </c>
      <c r="U805" s="174" t="s">
        <v>522</v>
      </c>
      <c r="V805" s="174" t="s">
        <v>56</v>
      </c>
      <c r="W805" s="271"/>
    </row>
    <row r="806" spans="1:58" s="272" customFormat="1" ht="16.5" customHeight="1" x14ac:dyDescent="0.25">
      <c r="A806" s="280">
        <v>55</v>
      </c>
      <c r="B806" s="288" t="s">
        <v>169</v>
      </c>
      <c r="C806" s="117">
        <v>5</v>
      </c>
      <c r="D806" s="117">
        <v>0</v>
      </c>
      <c r="E806" s="117">
        <v>1</v>
      </c>
      <c r="F806" s="117">
        <v>0</v>
      </c>
      <c r="G806" s="117">
        <v>0</v>
      </c>
      <c r="H806" s="117">
        <v>0</v>
      </c>
      <c r="I806" s="117">
        <v>0</v>
      </c>
      <c r="J806" s="117">
        <f t="shared" si="39"/>
        <v>6</v>
      </c>
      <c r="K806" s="117">
        <v>2</v>
      </c>
      <c r="L806" s="267">
        <f t="shared" si="37"/>
        <v>5.6603773584905662E-2</v>
      </c>
      <c r="M806" s="117" t="s">
        <v>16</v>
      </c>
      <c r="N806" s="174" t="s">
        <v>897</v>
      </c>
      <c r="O806" s="175" t="s">
        <v>816</v>
      </c>
      <c r="P806" s="174" t="s">
        <v>631</v>
      </c>
      <c r="Q806" s="15" t="s">
        <v>878</v>
      </c>
      <c r="R806" s="15">
        <v>9</v>
      </c>
      <c r="S806" s="15" t="s">
        <v>182</v>
      </c>
      <c r="T806" s="174" t="s">
        <v>883</v>
      </c>
      <c r="U806" s="174" t="s">
        <v>827</v>
      </c>
      <c r="V806" s="174" t="s">
        <v>90</v>
      </c>
      <c r="W806" s="278"/>
      <c r="X806" s="273"/>
      <c r="Y806" s="273"/>
      <c r="Z806" s="273"/>
      <c r="AA806" s="273"/>
      <c r="AB806" s="273"/>
      <c r="AC806" s="273"/>
      <c r="AD806" s="273"/>
      <c r="AE806" s="273"/>
      <c r="AF806" s="273"/>
      <c r="AG806" s="273"/>
      <c r="AH806" s="273"/>
      <c r="AI806" s="273"/>
      <c r="AJ806" s="273"/>
      <c r="AK806" s="273"/>
      <c r="AL806" s="273"/>
      <c r="AM806" s="273"/>
      <c r="AN806" s="273"/>
      <c r="AO806" s="273"/>
      <c r="AP806" s="273"/>
      <c r="AQ806" s="273"/>
      <c r="AR806" s="273"/>
      <c r="AS806" s="273"/>
      <c r="AT806" s="273"/>
      <c r="AU806" s="273"/>
      <c r="AV806" s="273"/>
      <c r="AW806" s="273"/>
      <c r="AX806" s="273"/>
      <c r="AY806" s="273"/>
      <c r="AZ806" s="273"/>
      <c r="BA806" s="273"/>
      <c r="BB806" s="273"/>
      <c r="BC806" s="273"/>
      <c r="BD806" s="273"/>
      <c r="BE806" s="273"/>
      <c r="BF806" s="273"/>
    </row>
    <row r="807" spans="1:58" s="272" customFormat="1" ht="16.5" customHeight="1" x14ac:dyDescent="0.25">
      <c r="A807" s="280">
        <v>55</v>
      </c>
      <c r="B807" s="288" t="s">
        <v>410</v>
      </c>
      <c r="C807" s="117">
        <v>6</v>
      </c>
      <c r="D807" s="117">
        <v>0</v>
      </c>
      <c r="E807" s="117">
        <v>0</v>
      </c>
      <c r="F807" s="117">
        <v>0</v>
      </c>
      <c r="G807" s="117">
        <v>0</v>
      </c>
      <c r="H807" s="117">
        <v>0</v>
      </c>
      <c r="I807" s="117">
        <v>0</v>
      </c>
      <c r="J807" s="117">
        <f t="shared" si="39"/>
        <v>6</v>
      </c>
      <c r="K807" s="117">
        <v>15</v>
      </c>
      <c r="L807" s="267">
        <f t="shared" si="37"/>
        <v>5.6603773584905662E-2</v>
      </c>
      <c r="M807" s="117" t="s">
        <v>16</v>
      </c>
      <c r="N807" s="174" t="s">
        <v>411</v>
      </c>
      <c r="O807" s="175" t="s">
        <v>45</v>
      </c>
      <c r="P807" s="174" t="s">
        <v>86</v>
      </c>
      <c r="Q807" s="15" t="s">
        <v>308</v>
      </c>
      <c r="R807" s="15">
        <v>9</v>
      </c>
      <c r="S807" s="15" t="s">
        <v>309</v>
      </c>
      <c r="T807" s="174" t="s">
        <v>310</v>
      </c>
      <c r="U807" s="174" t="s">
        <v>311</v>
      </c>
      <c r="V807" s="174" t="s">
        <v>277</v>
      </c>
      <c r="W807" s="271"/>
    </row>
    <row r="808" spans="1:58" s="272" customFormat="1" ht="16.5" customHeight="1" x14ac:dyDescent="0.25">
      <c r="A808" s="280">
        <v>55</v>
      </c>
      <c r="B808" s="288" t="s">
        <v>174</v>
      </c>
      <c r="C808" s="117">
        <v>3</v>
      </c>
      <c r="D808" s="117">
        <v>0</v>
      </c>
      <c r="E808" s="117">
        <v>1</v>
      </c>
      <c r="F808" s="117">
        <v>0</v>
      </c>
      <c r="G808" s="117">
        <v>0</v>
      </c>
      <c r="H808" s="117">
        <v>0</v>
      </c>
      <c r="I808" s="117">
        <v>2</v>
      </c>
      <c r="J808" s="117">
        <f t="shared" si="39"/>
        <v>6</v>
      </c>
      <c r="K808" s="117">
        <v>15</v>
      </c>
      <c r="L808" s="267">
        <f t="shared" si="37"/>
        <v>5.6603773584905662E-2</v>
      </c>
      <c r="M808" s="117" t="s">
        <v>16</v>
      </c>
      <c r="N808" s="263" t="s">
        <v>413</v>
      </c>
      <c r="O808" s="174" t="s">
        <v>119</v>
      </c>
      <c r="P808" s="174" t="s">
        <v>42</v>
      </c>
      <c r="Q808" s="15" t="s">
        <v>308</v>
      </c>
      <c r="R808" s="265">
        <v>9</v>
      </c>
      <c r="S808" s="15" t="s">
        <v>309</v>
      </c>
      <c r="T808" s="263" t="s">
        <v>310</v>
      </c>
      <c r="U808" s="263" t="s">
        <v>311</v>
      </c>
      <c r="V808" s="263" t="s">
        <v>277</v>
      </c>
      <c r="W808" s="271"/>
    </row>
    <row r="809" spans="1:58" s="273" customFormat="1" ht="16.5" customHeight="1" x14ac:dyDescent="0.25">
      <c r="A809" s="280">
        <v>55</v>
      </c>
      <c r="B809" s="288" t="s">
        <v>159</v>
      </c>
      <c r="C809" s="117">
        <v>6</v>
      </c>
      <c r="D809" s="117">
        <v>0</v>
      </c>
      <c r="E809" s="117">
        <v>0</v>
      </c>
      <c r="F809" s="117">
        <v>0</v>
      </c>
      <c r="G809" s="117">
        <v>0</v>
      </c>
      <c r="H809" s="117">
        <v>0</v>
      </c>
      <c r="I809" s="117">
        <v>0</v>
      </c>
      <c r="J809" s="117">
        <f t="shared" si="39"/>
        <v>6</v>
      </c>
      <c r="K809" s="117">
        <v>6</v>
      </c>
      <c r="L809" s="267">
        <f t="shared" si="37"/>
        <v>5.6603773584905662E-2</v>
      </c>
      <c r="M809" s="117" t="s">
        <v>16</v>
      </c>
      <c r="N809" s="174" t="s">
        <v>253</v>
      </c>
      <c r="O809" s="175" t="s">
        <v>1383</v>
      </c>
      <c r="P809" s="174" t="s">
        <v>28</v>
      </c>
      <c r="Q809" s="15" t="s">
        <v>1302</v>
      </c>
      <c r="R809" s="15">
        <v>9</v>
      </c>
      <c r="S809" s="15" t="s">
        <v>182</v>
      </c>
      <c r="T809" s="174" t="s">
        <v>1303</v>
      </c>
      <c r="U809" s="174" t="s">
        <v>45</v>
      </c>
      <c r="V809" s="174" t="s">
        <v>233</v>
      </c>
      <c r="W809" s="271"/>
      <c r="X809" s="272"/>
      <c r="Y809" s="272"/>
      <c r="Z809" s="272"/>
      <c r="AA809" s="272"/>
      <c r="AB809" s="272"/>
      <c r="AC809" s="272"/>
      <c r="AD809" s="272"/>
      <c r="AE809" s="272"/>
      <c r="AF809" s="272"/>
      <c r="AG809" s="272"/>
      <c r="AH809" s="272"/>
      <c r="AI809" s="272"/>
      <c r="AJ809" s="272"/>
      <c r="AK809" s="272"/>
      <c r="AL809" s="272"/>
      <c r="AM809" s="272"/>
      <c r="AN809" s="272"/>
      <c r="AO809" s="272"/>
      <c r="AP809" s="272"/>
      <c r="AQ809" s="272"/>
      <c r="AR809" s="272"/>
      <c r="AS809" s="272"/>
      <c r="AT809" s="272"/>
      <c r="AU809" s="272"/>
      <c r="AV809" s="272"/>
      <c r="AW809" s="272"/>
      <c r="AX809" s="272"/>
      <c r="AY809" s="272"/>
      <c r="AZ809" s="272"/>
      <c r="BA809" s="272"/>
      <c r="BB809" s="272"/>
      <c r="BC809" s="272"/>
      <c r="BD809" s="272"/>
      <c r="BE809" s="272"/>
      <c r="BF809" s="272"/>
    </row>
    <row r="810" spans="1:58" s="273" customFormat="1" ht="16.5" customHeight="1" x14ac:dyDescent="0.25">
      <c r="A810" s="280">
        <v>55</v>
      </c>
      <c r="B810" s="288" t="s">
        <v>140</v>
      </c>
      <c r="C810" s="117">
        <v>5</v>
      </c>
      <c r="D810" s="117">
        <v>0</v>
      </c>
      <c r="E810" s="117">
        <v>1</v>
      </c>
      <c r="F810" s="117">
        <v>0</v>
      </c>
      <c r="G810" s="117">
        <v>0</v>
      </c>
      <c r="H810" s="117">
        <v>0</v>
      </c>
      <c r="I810" s="117">
        <v>0</v>
      </c>
      <c r="J810" s="117">
        <f t="shared" si="39"/>
        <v>6</v>
      </c>
      <c r="K810" s="117">
        <v>5</v>
      </c>
      <c r="L810" s="267">
        <f t="shared" si="37"/>
        <v>5.6603773584905662E-2</v>
      </c>
      <c r="M810" s="117" t="s">
        <v>16</v>
      </c>
      <c r="N810" s="174" t="s">
        <v>1482</v>
      </c>
      <c r="O810" s="175" t="s">
        <v>314</v>
      </c>
      <c r="P810" s="174" t="s">
        <v>504</v>
      </c>
      <c r="Q810" s="15" t="s">
        <v>1451</v>
      </c>
      <c r="R810" s="15">
        <v>9</v>
      </c>
      <c r="S810" s="15" t="s">
        <v>182</v>
      </c>
      <c r="T810" s="174" t="s">
        <v>1452</v>
      </c>
      <c r="U810" s="174" t="s">
        <v>1453</v>
      </c>
      <c r="V810" s="174" t="s">
        <v>645</v>
      </c>
      <c r="W810" s="271"/>
      <c r="X810" s="272"/>
      <c r="Y810" s="272"/>
      <c r="Z810" s="272"/>
      <c r="AA810" s="272"/>
      <c r="AB810" s="272"/>
      <c r="AC810" s="272"/>
      <c r="AD810" s="272"/>
      <c r="AE810" s="272"/>
      <c r="AF810" s="272"/>
      <c r="AG810" s="272"/>
      <c r="AH810" s="272"/>
      <c r="AI810" s="272"/>
      <c r="AJ810" s="272"/>
      <c r="AK810" s="272"/>
      <c r="AL810" s="272"/>
      <c r="AM810" s="272"/>
      <c r="AN810" s="272"/>
      <c r="AO810" s="272"/>
      <c r="AP810" s="272"/>
      <c r="AQ810" s="272"/>
      <c r="AR810" s="272"/>
      <c r="AS810" s="272"/>
      <c r="AT810" s="272"/>
      <c r="AU810" s="272"/>
      <c r="AV810" s="272"/>
      <c r="AW810" s="272"/>
      <c r="AX810" s="272"/>
      <c r="AY810" s="272"/>
      <c r="AZ810" s="272"/>
      <c r="BA810" s="272"/>
      <c r="BB810" s="272"/>
      <c r="BC810" s="272"/>
      <c r="BD810" s="272"/>
      <c r="BE810" s="272"/>
      <c r="BF810" s="272"/>
    </row>
    <row r="811" spans="1:58" s="273" customFormat="1" ht="16.5" customHeight="1" x14ac:dyDescent="0.25">
      <c r="A811" s="280">
        <v>55</v>
      </c>
      <c r="B811" s="288" t="s">
        <v>174</v>
      </c>
      <c r="C811" s="117">
        <v>5</v>
      </c>
      <c r="D811" s="117">
        <v>1</v>
      </c>
      <c r="E811" s="117">
        <v>0</v>
      </c>
      <c r="F811" s="117">
        <v>0</v>
      </c>
      <c r="G811" s="117">
        <v>0</v>
      </c>
      <c r="H811" s="117">
        <v>0</v>
      </c>
      <c r="I811" s="117">
        <v>0</v>
      </c>
      <c r="J811" s="117">
        <f t="shared" si="39"/>
        <v>6</v>
      </c>
      <c r="K811" s="117">
        <v>3</v>
      </c>
      <c r="L811" s="267">
        <f t="shared" si="37"/>
        <v>5.6603773584905662E-2</v>
      </c>
      <c r="M811" s="117" t="s">
        <v>16</v>
      </c>
      <c r="N811" s="174" t="s">
        <v>303</v>
      </c>
      <c r="O811" s="175" t="s">
        <v>304</v>
      </c>
      <c r="P811" s="174" t="s">
        <v>280</v>
      </c>
      <c r="Q811" s="15" t="s">
        <v>287</v>
      </c>
      <c r="R811" s="15">
        <v>9</v>
      </c>
      <c r="S811" s="15" t="s">
        <v>32</v>
      </c>
      <c r="T811" s="174" t="s">
        <v>288</v>
      </c>
      <c r="U811" s="174" t="s">
        <v>289</v>
      </c>
      <c r="V811" s="174" t="s">
        <v>277</v>
      </c>
      <c r="W811" s="278"/>
    </row>
    <row r="812" spans="1:58" s="273" customFormat="1" ht="16.5" customHeight="1" x14ac:dyDescent="0.25">
      <c r="A812" s="280">
        <v>55</v>
      </c>
      <c r="B812" s="288" t="s">
        <v>299</v>
      </c>
      <c r="C812" s="117">
        <v>6</v>
      </c>
      <c r="D812" s="117">
        <v>0</v>
      </c>
      <c r="E812" s="117">
        <v>0</v>
      </c>
      <c r="F812" s="117">
        <v>0</v>
      </c>
      <c r="G812" s="117">
        <v>0</v>
      </c>
      <c r="H812" s="117">
        <v>0</v>
      </c>
      <c r="I812" s="117">
        <v>0</v>
      </c>
      <c r="J812" s="117">
        <f t="shared" si="39"/>
        <v>6</v>
      </c>
      <c r="K812" s="117">
        <v>3</v>
      </c>
      <c r="L812" s="267">
        <f t="shared" si="37"/>
        <v>5.6603773584905662E-2</v>
      </c>
      <c r="M812" s="117" t="s">
        <v>16</v>
      </c>
      <c r="N812" s="174" t="s">
        <v>954</v>
      </c>
      <c r="O812" s="175" t="s">
        <v>623</v>
      </c>
      <c r="P812" s="174" t="s">
        <v>49</v>
      </c>
      <c r="Q812" s="15" t="s">
        <v>926</v>
      </c>
      <c r="R812" s="15">
        <v>9</v>
      </c>
      <c r="S812" s="15" t="s">
        <v>182</v>
      </c>
      <c r="T812" s="174" t="s">
        <v>927</v>
      </c>
      <c r="U812" s="174" t="s">
        <v>184</v>
      </c>
      <c r="V812" s="174" t="s">
        <v>168</v>
      </c>
      <c r="W812" s="271"/>
      <c r="X812" s="272"/>
      <c r="Y812" s="272"/>
      <c r="Z812" s="272"/>
      <c r="AA812" s="272"/>
      <c r="AB812" s="272"/>
      <c r="AC812" s="272"/>
      <c r="AD812" s="272"/>
      <c r="AE812" s="272"/>
      <c r="AF812" s="272"/>
      <c r="AG812" s="272"/>
      <c r="AH812" s="272"/>
      <c r="AI812" s="272"/>
      <c r="AJ812" s="272"/>
      <c r="AK812" s="272"/>
      <c r="AL812" s="272"/>
      <c r="AM812" s="272"/>
      <c r="AN812" s="272"/>
      <c r="AO812" s="272"/>
      <c r="AP812" s="272"/>
      <c r="AQ812" s="272"/>
      <c r="AR812" s="272"/>
      <c r="AS812" s="272"/>
      <c r="AT812" s="272"/>
      <c r="AU812" s="272"/>
      <c r="AV812" s="272"/>
      <c r="AW812" s="272"/>
      <c r="AX812" s="272"/>
      <c r="AY812" s="272"/>
      <c r="AZ812" s="272"/>
      <c r="BA812" s="272"/>
      <c r="BB812" s="272"/>
      <c r="BC812" s="272"/>
      <c r="BD812" s="272"/>
      <c r="BE812" s="272"/>
      <c r="BF812" s="272"/>
    </row>
    <row r="813" spans="1:58" s="273" customFormat="1" ht="16.5" customHeight="1" x14ac:dyDescent="0.25">
      <c r="A813" s="280">
        <v>55</v>
      </c>
      <c r="B813" s="288" t="s">
        <v>143</v>
      </c>
      <c r="C813" s="117">
        <v>6</v>
      </c>
      <c r="D813" s="117">
        <v>0</v>
      </c>
      <c r="E813" s="117">
        <v>0</v>
      </c>
      <c r="F813" s="117">
        <v>0</v>
      </c>
      <c r="G813" s="117">
        <v>0</v>
      </c>
      <c r="H813" s="117">
        <v>0</v>
      </c>
      <c r="I813" s="117">
        <v>0</v>
      </c>
      <c r="J813" s="117">
        <f t="shared" si="39"/>
        <v>6</v>
      </c>
      <c r="K813" s="117">
        <v>5</v>
      </c>
      <c r="L813" s="267">
        <f t="shared" si="37"/>
        <v>5.6603773584905662E-2</v>
      </c>
      <c r="M813" s="117" t="s">
        <v>16</v>
      </c>
      <c r="N813" s="174" t="s">
        <v>1481</v>
      </c>
      <c r="O813" s="175" t="s">
        <v>485</v>
      </c>
      <c r="P813" s="174" t="s">
        <v>28</v>
      </c>
      <c r="Q813" s="15" t="s">
        <v>1451</v>
      </c>
      <c r="R813" s="15">
        <v>9</v>
      </c>
      <c r="S813" s="15" t="s">
        <v>182</v>
      </c>
      <c r="T813" s="174" t="s">
        <v>1452</v>
      </c>
      <c r="U813" s="174" t="s">
        <v>1453</v>
      </c>
      <c r="V813" s="174" t="s">
        <v>645</v>
      </c>
      <c r="W813" s="271"/>
      <c r="X813" s="272"/>
      <c r="Y813" s="272"/>
      <c r="Z813" s="272"/>
      <c r="AA813" s="272"/>
      <c r="AB813" s="272"/>
      <c r="AC813" s="272"/>
      <c r="AD813" s="272"/>
      <c r="AE813" s="272"/>
      <c r="AF813" s="272"/>
      <c r="AG813" s="272"/>
      <c r="AH813" s="272"/>
      <c r="AI813" s="272"/>
      <c r="AJ813" s="272"/>
      <c r="AK813" s="272"/>
      <c r="AL813" s="272"/>
      <c r="AM813" s="272"/>
      <c r="AN813" s="272"/>
      <c r="AO813" s="272"/>
      <c r="AP813" s="272"/>
      <c r="AQ813" s="272"/>
      <c r="AR813" s="272"/>
      <c r="AS813" s="272"/>
      <c r="AT813" s="272"/>
      <c r="AU813" s="272"/>
      <c r="AV813" s="272"/>
      <c r="AW813" s="272"/>
      <c r="AX813" s="272"/>
      <c r="AY813" s="272"/>
      <c r="AZ813" s="272"/>
      <c r="BA813" s="272"/>
      <c r="BB813" s="272"/>
      <c r="BC813" s="272"/>
      <c r="BD813" s="272"/>
      <c r="BE813" s="272"/>
      <c r="BF813" s="272"/>
    </row>
    <row r="814" spans="1:58" s="273" customFormat="1" ht="16.5" customHeight="1" x14ac:dyDescent="0.25">
      <c r="A814" s="280">
        <v>55</v>
      </c>
      <c r="B814" s="288" t="s">
        <v>299</v>
      </c>
      <c r="C814" s="117">
        <v>0</v>
      </c>
      <c r="D814" s="117">
        <v>6</v>
      </c>
      <c r="E814" s="117">
        <v>0</v>
      </c>
      <c r="F814" s="117">
        <v>0</v>
      </c>
      <c r="G814" s="117">
        <v>0</v>
      </c>
      <c r="H814" s="117">
        <v>0</v>
      </c>
      <c r="I814" s="117">
        <v>0</v>
      </c>
      <c r="J814" s="117">
        <f t="shared" si="39"/>
        <v>6</v>
      </c>
      <c r="K814" s="117">
        <v>3</v>
      </c>
      <c r="L814" s="267">
        <f t="shared" si="37"/>
        <v>5.6603773584905662E-2</v>
      </c>
      <c r="M814" s="117" t="s">
        <v>16</v>
      </c>
      <c r="N814" s="174" t="s">
        <v>300</v>
      </c>
      <c r="O814" s="175" t="s">
        <v>301</v>
      </c>
      <c r="P814" s="174" t="s">
        <v>302</v>
      </c>
      <c r="Q814" s="15" t="s">
        <v>287</v>
      </c>
      <c r="R814" s="15">
        <v>9</v>
      </c>
      <c r="S814" s="15" t="s">
        <v>32</v>
      </c>
      <c r="T814" s="174" t="s">
        <v>288</v>
      </c>
      <c r="U814" s="174" t="s">
        <v>289</v>
      </c>
      <c r="V814" s="174" t="s">
        <v>277</v>
      </c>
      <c r="W814" s="278"/>
    </row>
    <row r="815" spans="1:58" s="273" customFormat="1" ht="16.5" customHeight="1" x14ac:dyDescent="0.25">
      <c r="A815" s="280">
        <v>55</v>
      </c>
      <c r="B815" s="288" t="s">
        <v>159</v>
      </c>
      <c r="C815" s="117">
        <v>6</v>
      </c>
      <c r="D815" s="117">
        <v>0</v>
      </c>
      <c r="E815" s="117">
        <v>0</v>
      </c>
      <c r="F815" s="117">
        <v>0</v>
      </c>
      <c r="G815" s="117">
        <v>0</v>
      </c>
      <c r="H815" s="117">
        <v>0</v>
      </c>
      <c r="I815" s="117">
        <v>0</v>
      </c>
      <c r="J815" s="117">
        <f t="shared" si="39"/>
        <v>6</v>
      </c>
      <c r="K815" s="117">
        <v>3</v>
      </c>
      <c r="L815" s="267">
        <f t="shared" si="37"/>
        <v>5.6603773584905662E-2</v>
      </c>
      <c r="M815" s="117" t="s">
        <v>16</v>
      </c>
      <c r="N815" s="174" t="s">
        <v>953</v>
      </c>
      <c r="O815" s="175" t="s">
        <v>251</v>
      </c>
      <c r="P815" s="174" t="s">
        <v>49</v>
      </c>
      <c r="Q815" s="15" t="s">
        <v>926</v>
      </c>
      <c r="R815" s="15">
        <v>9</v>
      </c>
      <c r="S815" s="15" t="s">
        <v>182</v>
      </c>
      <c r="T815" s="174" t="s">
        <v>927</v>
      </c>
      <c r="U815" s="174" t="s">
        <v>184</v>
      </c>
      <c r="V815" s="174" t="s">
        <v>168</v>
      </c>
      <c r="W815" s="271"/>
      <c r="X815" s="272"/>
      <c r="Y815" s="272"/>
      <c r="Z815" s="272"/>
      <c r="AA815" s="272"/>
      <c r="AB815" s="272"/>
      <c r="AC815" s="272"/>
      <c r="AD815" s="272"/>
      <c r="AE815" s="272"/>
      <c r="AF815" s="272"/>
      <c r="AG815" s="272"/>
      <c r="AH815" s="272"/>
      <c r="AI815" s="272"/>
      <c r="AJ815" s="272"/>
      <c r="AK815" s="272"/>
      <c r="AL815" s="272"/>
      <c r="AM815" s="272"/>
      <c r="AN815" s="272"/>
      <c r="AO815" s="272"/>
      <c r="AP815" s="272"/>
      <c r="AQ815" s="272"/>
      <c r="AR815" s="272"/>
      <c r="AS815" s="272"/>
      <c r="AT815" s="272"/>
      <c r="AU815" s="272"/>
      <c r="AV815" s="272"/>
      <c r="AW815" s="272"/>
      <c r="AX815" s="272"/>
      <c r="AY815" s="272"/>
      <c r="AZ815" s="272"/>
      <c r="BA815" s="272"/>
      <c r="BB815" s="272"/>
      <c r="BC815" s="272"/>
      <c r="BD815" s="272"/>
      <c r="BE815" s="272"/>
      <c r="BF815" s="272"/>
    </row>
    <row r="816" spans="1:58" s="273" customFormat="1" ht="16.5" customHeight="1" x14ac:dyDescent="0.25">
      <c r="A816" s="280">
        <v>55</v>
      </c>
      <c r="B816" s="288" t="s">
        <v>394</v>
      </c>
      <c r="C816" s="117">
        <v>6</v>
      </c>
      <c r="D816" s="117">
        <v>0</v>
      </c>
      <c r="E816" s="117">
        <v>0</v>
      </c>
      <c r="F816" s="117">
        <v>0</v>
      </c>
      <c r="G816" s="117">
        <v>0</v>
      </c>
      <c r="H816" s="117">
        <v>0</v>
      </c>
      <c r="I816" s="117">
        <v>0</v>
      </c>
      <c r="J816" s="117">
        <f t="shared" si="39"/>
        <v>6</v>
      </c>
      <c r="K816" s="117">
        <v>10</v>
      </c>
      <c r="L816" s="267">
        <f t="shared" si="37"/>
        <v>5.6603773584905662E-2</v>
      </c>
      <c r="M816" s="117" t="s">
        <v>16</v>
      </c>
      <c r="N816" s="174" t="s">
        <v>2091</v>
      </c>
      <c r="O816" s="175" t="s">
        <v>819</v>
      </c>
      <c r="P816" s="174" t="s">
        <v>19</v>
      </c>
      <c r="Q816" s="15" t="s">
        <v>2031</v>
      </c>
      <c r="R816" s="15">
        <v>9</v>
      </c>
      <c r="S816" s="15" t="s">
        <v>32</v>
      </c>
      <c r="T816" s="174" t="s">
        <v>2032</v>
      </c>
      <c r="U816" s="174" t="s">
        <v>34</v>
      </c>
      <c r="V816" s="174" t="s">
        <v>148</v>
      </c>
      <c r="W816" s="271"/>
      <c r="X816" s="272"/>
      <c r="Y816" s="272"/>
      <c r="Z816" s="272"/>
      <c r="AA816" s="272"/>
      <c r="AB816" s="272"/>
      <c r="AC816" s="272"/>
      <c r="AD816" s="272"/>
      <c r="AE816" s="272"/>
      <c r="AF816" s="272"/>
      <c r="AG816" s="272"/>
      <c r="AH816" s="272"/>
      <c r="AI816" s="272"/>
      <c r="AJ816" s="272"/>
      <c r="AK816" s="272"/>
      <c r="AL816" s="272"/>
      <c r="AM816" s="272"/>
      <c r="AN816" s="272"/>
      <c r="AO816" s="272"/>
      <c r="AP816" s="272"/>
      <c r="AQ816" s="272"/>
      <c r="AR816" s="272"/>
      <c r="AS816" s="272"/>
      <c r="AT816" s="272"/>
      <c r="AU816" s="272"/>
      <c r="AV816" s="272"/>
      <c r="AW816" s="272"/>
      <c r="AX816" s="272"/>
      <c r="AY816" s="272"/>
      <c r="AZ816" s="272"/>
      <c r="BA816" s="272"/>
      <c r="BB816" s="272"/>
      <c r="BC816" s="272"/>
      <c r="BD816" s="272"/>
      <c r="BE816" s="272"/>
      <c r="BF816" s="272"/>
    </row>
    <row r="817" spans="1:58" s="273" customFormat="1" ht="16.5" customHeight="1" x14ac:dyDescent="0.25">
      <c r="A817" s="280">
        <v>55</v>
      </c>
      <c r="B817" s="288" t="s">
        <v>398</v>
      </c>
      <c r="C817" s="117">
        <v>6</v>
      </c>
      <c r="D817" s="117">
        <v>0</v>
      </c>
      <c r="E817" s="117">
        <v>0</v>
      </c>
      <c r="F817" s="117">
        <v>0</v>
      </c>
      <c r="G817" s="117">
        <v>0</v>
      </c>
      <c r="H817" s="117">
        <v>0</v>
      </c>
      <c r="I817" s="117">
        <v>0</v>
      </c>
      <c r="J817" s="117">
        <f t="shared" si="39"/>
        <v>6</v>
      </c>
      <c r="K817" s="117">
        <v>7</v>
      </c>
      <c r="L817" s="267">
        <f t="shared" si="37"/>
        <v>5.6603773584905662E-2</v>
      </c>
      <c r="M817" s="117" t="s">
        <v>16</v>
      </c>
      <c r="N817" s="174" t="s">
        <v>800</v>
      </c>
      <c r="O817" s="175" t="s">
        <v>801</v>
      </c>
      <c r="P817" s="174" t="s">
        <v>94</v>
      </c>
      <c r="Q817" s="15" t="s">
        <v>2279</v>
      </c>
      <c r="R817" s="15">
        <v>9</v>
      </c>
      <c r="S817" s="15" t="s">
        <v>32</v>
      </c>
      <c r="T817" s="174" t="s">
        <v>758</v>
      </c>
      <c r="U817" s="174" t="s">
        <v>346</v>
      </c>
      <c r="V817" s="174" t="s">
        <v>185</v>
      </c>
      <c r="W817" s="271"/>
      <c r="X817" s="272"/>
      <c r="Y817" s="272"/>
      <c r="Z817" s="272"/>
      <c r="AA817" s="272"/>
      <c r="AB817" s="272"/>
      <c r="AC817" s="272"/>
      <c r="AD817" s="272"/>
      <c r="AE817" s="272"/>
      <c r="AF817" s="272"/>
      <c r="AG817" s="272"/>
      <c r="AH817" s="272"/>
      <c r="AI817" s="272"/>
      <c r="AJ817" s="272"/>
      <c r="AK817" s="272"/>
      <c r="AL817" s="272"/>
      <c r="AM817" s="272"/>
      <c r="AN817" s="272"/>
      <c r="AO817" s="272"/>
      <c r="AP817" s="272"/>
      <c r="AQ817" s="272"/>
      <c r="AR817" s="272"/>
      <c r="AS817" s="272"/>
      <c r="AT817" s="272"/>
      <c r="AU817" s="272"/>
      <c r="AV817" s="272"/>
      <c r="AW817" s="272"/>
      <c r="AX817" s="272"/>
      <c r="AY817" s="272"/>
      <c r="AZ817" s="272"/>
      <c r="BA817" s="272"/>
      <c r="BB817" s="272"/>
      <c r="BC817" s="272"/>
      <c r="BD817" s="272"/>
      <c r="BE817" s="272"/>
      <c r="BF817" s="272"/>
    </row>
    <row r="818" spans="1:58" s="273" customFormat="1" ht="16.5" customHeight="1" x14ac:dyDescent="0.25">
      <c r="A818" s="280">
        <v>55</v>
      </c>
      <c r="B818" s="288" t="s">
        <v>176</v>
      </c>
      <c r="C818" s="117">
        <v>6</v>
      </c>
      <c r="D818" s="117">
        <v>0</v>
      </c>
      <c r="E818" s="117">
        <v>0</v>
      </c>
      <c r="F818" s="117">
        <v>0</v>
      </c>
      <c r="G818" s="117">
        <v>0</v>
      </c>
      <c r="H818" s="117">
        <v>0</v>
      </c>
      <c r="I818" s="117">
        <v>0</v>
      </c>
      <c r="J818" s="117">
        <f t="shared" si="39"/>
        <v>6</v>
      </c>
      <c r="K818" s="117">
        <v>15</v>
      </c>
      <c r="L818" s="267">
        <f t="shared" si="37"/>
        <v>5.6603773584905662E-2</v>
      </c>
      <c r="M818" s="117" t="s">
        <v>16</v>
      </c>
      <c r="N818" s="174" t="s">
        <v>412</v>
      </c>
      <c r="O818" s="175" t="s">
        <v>153</v>
      </c>
      <c r="P818" s="174" t="s">
        <v>19</v>
      </c>
      <c r="Q818" s="15" t="s">
        <v>308</v>
      </c>
      <c r="R818" s="15">
        <v>9</v>
      </c>
      <c r="S818" s="15" t="s">
        <v>309</v>
      </c>
      <c r="T818" s="174" t="s">
        <v>310</v>
      </c>
      <c r="U818" s="174" t="s">
        <v>311</v>
      </c>
      <c r="V818" s="174" t="s">
        <v>277</v>
      </c>
      <c r="W818" s="271"/>
      <c r="X818" s="272"/>
      <c r="Y818" s="272"/>
      <c r="Z818" s="272"/>
      <c r="AA818" s="272"/>
      <c r="AB818" s="272"/>
      <c r="AC818" s="272"/>
      <c r="AD818" s="272"/>
      <c r="AE818" s="272"/>
      <c r="AF818" s="272"/>
      <c r="AG818" s="272"/>
      <c r="AH818" s="272"/>
      <c r="AI818" s="272"/>
      <c r="AJ818" s="272"/>
      <c r="AK818" s="272"/>
      <c r="AL818" s="272"/>
      <c r="AM818" s="272"/>
      <c r="AN818" s="272"/>
      <c r="AO818" s="272"/>
      <c r="AP818" s="272"/>
      <c r="AQ818" s="272"/>
      <c r="AR818" s="272"/>
      <c r="AS818" s="272"/>
      <c r="AT818" s="272"/>
      <c r="AU818" s="272"/>
      <c r="AV818" s="272"/>
      <c r="AW818" s="272"/>
      <c r="AX818" s="272"/>
      <c r="AY818" s="272"/>
      <c r="AZ818" s="272"/>
      <c r="BA818" s="272"/>
      <c r="BB818" s="272"/>
      <c r="BC818" s="272"/>
      <c r="BD818" s="272"/>
      <c r="BE818" s="272"/>
      <c r="BF818" s="272"/>
    </row>
    <row r="819" spans="1:58" s="273" customFormat="1" ht="16.5" customHeight="1" x14ac:dyDescent="0.25">
      <c r="A819" s="270">
        <v>56</v>
      </c>
      <c r="B819" s="288" t="s">
        <v>163</v>
      </c>
      <c r="C819" s="117">
        <v>5</v>
      </c>
      <c r="D819" s="117">
        <v>0</v>
      </c>
      <c r="E819" s="117">
        <v>0.5</v>
      </c>
      <c r="F819" s="117">
        <v>0</v>
      </c>
      <c r="G819" s="117">
        <v>0</v>
      </c>
      <c r="H819" s="117">
        <v>0</v>
      </c>
      <c r="I819" s="117">
        <v>0</v>
      </c>
      <c r="J819" s="117">
        <f t="shared" si="39"/>
        <v>5.5</v>
      </c>
      <c r="K819" s="117">
        <v>4</v>
      </c>
      <c r="L819" s="267">
        <f t="shared" ref="L819:L882" si="40">J819/106</f>
        <v>5.1886792452830191E-2</v>
      </c>
      <c r="M819" s="117" t="s">
        <v>16</v>
      </c>
      <c r="N819" s="174" t="s">
        <v>1569</v>
      </c>
      <c r="O819" s="175" t="s">
        <v>1211</v>
      </c>
      <c r="P819" s="174" t="s">
        <v>123</v>
      </c>
      <c r="Q819" s="15" t="s">
        <v>1545</v>
      </c>
      <c r="R819" s="15">
        <v>9</v>
      </c>
      <c r="S819" s="15" t="s">
        <v>32</v>
      </c>
      <c r="T819" s="174" t="s">
        <v>1546</v>
      </c>
      <c r="U819" s="174" t="s">
        <v>34</v>
      </c>
      <c r="V819" s="174" t="s">
        <v>457</v>
      </c>
      <c r="W819" s="271"/>
      <c r="X819" s="272"/>
      <c r="Y819" s="272"/>
      <c r="Z819" s="272"/>
      <c r="AA819" s="272"/>
      <c r="AB819" s="272"/>
      <c r="AC819" s="272"/>
      <c r="AD819" s="272"/>
      <c r="AE819" s="272"/>
      <c r="AF819" s="272"/>
      <c r="AG819" s="272"/>
      <c r="AH819" s="272"/>
      <c r="AI819" s="272"/>
      <c r="AJ819" s="272"/>
      <c r="AK819" s="272"/>
      <c r="AL819" s="272"/>
      <c r="AM819" s="272"/>
      <c r="AN819" s="272"/>
      <c r="AO819" s="272"/>
      <c r="AP819" s="272"/>
      <c r="AQ819" s="272"/>
      <c r="AR819" s="272"/>
      <c r="AS819" s="272"/>
      <c r="AT819" s="272"/>
      <c r="AU819" s="272"/>
      <c r="AV819" s="272"/>
      <c r="AW819" s="272"/>
      <c r="AX819" s="272"/>
      <c r="AY819" s="272"/>
      <c r="AZ819" s="272"/>
      <c r="BA819" s="272"/>
      <c r="BB819" s="272"/>
      <c r="BC819" s="272"/>
      <c r="BD819" s="272"/>
      <c r="BE819" s="272"/>
      <c r="BF819" s="272"/>
    </row>
    <row r="820" spans="1:58" s="273" customFormat="1" ht="16.5" customHeight="1" x14ac:dyDescent="0.25">
      <c r="A820" s="280">
        <v>57</v>
      </c>
      <c r="B820" s="288" t="s">
        <v>157</v>
      </c>
      <c r="C820" s="117">
        <v>5</v>
      </c>
      <c r="D820" s="117">
        <v>0</v>
      </c>
      <c r="E820" s="117">
        <v>0</v>
      </c>
      <c r="F820" s="117">
        <v>0</v>
      </c>
      <c r="G820" s="117">
        <v>0</v>
      </c>
      <c r="H820" s="117">
        <v>0</v>
      </c>
      <c r="I820" s="117">
        <v>0</v>
      </c>
      <c r="J820" s="117">
        <f t="shared" si="39"/>
        <v>5</v>
      </c>
      <c r="K820" s="117">
        <v>7</v>
      </c>
      <c r="L820" s="267">
        <f t="shared" si="40"/>
        <v>4.716981132075472E-2</v>
      </c>
      <c r="M820" s="117" t="s">
        <v>16</v>
      </c>
      <c r="N820" s="174" t="s">
        <v>2023</v>
      </c>
      <c r="O820" s="175" t="s">
        <v>268</v>
      </c>
      <c r="P820" s="174" t="s">
        <v>292</v>
      </c>
      <c r="Q820" s="15" t="s">
        <v>1999</v>
      </c>
      <c r="R820" s="15">
        <v>9</v>
      </c>
      <c r="S820" s="15">
        <v>3</v>
      </c>
      <c r="T820" s="174" t="s">
        <v>2000</v>
      </c>
      <c r="U820" s="174" t="s">
        <v>34</v>
      </c>
      <c r="V820" s="174" t="s">
        <v>162</v>
      </c>
      <c r="W820" s="271"/>
      <c r="X820" s="272"/>
      <c r="Y820" s="272"/>
      <c r="Z820" s="272"/>
      <c r="AA820" s="272"/>
      <c r="AB820" s="272"/>
      <c r="AC820" s="272"/>
      <c r="AD820" s="272"/>
      <c r="AE820" s="272"/>
      <c r="AF820" s="272"/>
      <c r="AG820" s="272"/>
      <c r="AH820" s="272"/>
      <c r="AI820" s="272"/>
      <c r="AJ820" s="272"/>
      <c r="AK820" s="272"/>
      <c r="AL820" s="272"/>
      <c r="AM820" s="272"/>
      <c r="AN820" s="272"/>
      <c r="AO820" s="272"/>
      <c r="AP820" s="272"/>
      <c r="AQ820" s="272"/>
      <c r="AR820" s="272"/>
      <c r="AS820" s="272"/>
      <c r="AT820" s="272"/>
      <c r="AU820" s="272"/>
      <c r="AV820" s="272"/>
      <c r="AW820" s="272"/>
      <c r="AX820" s="272"/>
      <c r="AY820" s="272"/>
      <c r="AZ820" s="272"/>
      <c r="BA820" s="272"/>
      <c r="BB820" s="272"/>
      <c r="BC820" s="272"/>
      <c r="BD820" s="272"/>
      <c r="BE820" s="272"/>
      <c r="BF820" s="272"/>
    </row>
    <row r="821" spans="1:58" s="273" customFormat="1" ht="16.5" customHeight="1" x14ac:dyDescent="0.25">
      <c r="A821" s="280">
        <v>57</v>
      </c>
      <c r="B821" s="288" t="s">
        <v>169</v>
      </c>
      <c r="C821" s="117">
        <v>5</v>
      </c>
      <c r="D821" s="117">
        <v>0</v>
      </c>
      <c r="E821" s="117">
        <v>0</v>
      </c>
      <c r="F821" s="117">
        <v>0</v>
      </c>
      <c r="G821" s="117">
        <v>0</v>
      </c>
      <c r="H821" s="117">
        <v>0</v>
      </c>
      <c r="I821" s="117">
        <v>0</v>
      </c>
      <c r="J821" s="117">
        <f t="shared" si="39"/>
        <v>5</v>
      </c>
      <c r="K821" s="117">
        <v>1</v>
      </c>
      <c r="L821" s="267">
        <f t="shared" si="40"/>
        <v>4.716981132075472E-2</v>
      </c>
      <c r="M821" s="117" t="s">
        <v>16</v>
      </c>
      <c r="N821" s="174" t="s">
        <v>1973</v>
      </c>
      <c r="O821" s="175" t="s">
        <v>167</v>
      </c>
      <c r="P821" s="174" t="s">
        <v>123</v>
      </c>
      <c r="Q821" s="15" t="s">
        <v>1965</v>
      </c>
      <c r="R821" s="15">
        <v>9</v>
      </c>
      <c r="S821" s="15" t="s">
        <v>246</v>
      </c>
      <c r="T821" s="174" t="s">
        <v>1974</v>
      </c>
      <c r="U821" s="174" t="s">
        <v>522</v>
      </c>
      <c r="V821" s="174" t="s">
        <v>522</v>
      </c>
      <c r="W821" s="271"/>
      <c r="X821" s="272"/>
      <c r="Y821" s="272"/>
      <c r="Z821" s="272"/>
      <c r="AA821" s="272"/>
      <c r="AB821" s="272"/>
      <c r="AC821" s="272"/>
      <c r="AD821" s="272"/>
      <c r="AE821" s="272"/>
      <c r="AF821" s="272"/>
      <c r="AG821" s="272"/>
      <c r="AH821" s="272"/>
      <c r="AI821" s="272"/>
      <c r="AJ821" s="272"/>
      <c r="AK821" s="272"/>
      <c r="AL821" s="272"/>
      <c r="AM821" s="272"/>
      <c r="AN821" s="272"/>
      <c r="AO821" s="272"/>
      <c r="AP821" s="272"/>
      <c r="AQ821" s="272"/>
      <c r="AR821" s="272"/>
      <c r="AS821" s="272"/>
      <c r="AT821" s="272"/>
      <c r="AU821" s="272"/>
      <c r="AV821" s="272"/>
      <c r="AW821" s="272"/>
      <c r="AX821" s="272"/>
      <c r="AY821" s="272"/>
      <c r="AZ821" s="272"/>
      <c r="BA821" s="272"/>
      <c r="BB821" s="272"/>
      <c r="BC821" s="272"/>
      <c r="BD821" s="272"/>
      <c r="BE821" s="272"/>
      <c r="BF821" s="272"/>
    </row>
    <row r="822" spans="1:58" s="273" customFormat="1" ht="16.5" customHeight="1" x14ac:dyDescent="0.25">
      <c r="A822" s="280">
        <v>57</v>
      </c>
      <c r="B822" s="288" t="s">
        <v>137</v>
      </c>
      <c r="C822" s="117">
        <v>5</v>
      </c>
      <c r="D822" s="117">
        <v>0</v>
      </c>
      <c r="E822" s="117">
        <v>0</v>
      </c>
      <c r="F822" s="117">
        <v>0</v>
      </c>
      <c r="G822" s="117">
        <v>0</v>
      </c>
      <c r="H822" s="117">
        <v>0</v>
      </c>
      <c r="I822" s="117">
        <v>0</v>
      </c>
      <c r="J822" s="117">
        <f t="shared" si="39"/>
        <v>5</v>
      </c>
      <c r="K822" s="265">
        <v>3</v>
      </c>
      <c r="L822" s="267">
        <f t="shared" si="40"/>
        <v>4.716981132075472E-2</v>
      </c>
      <c r="M822" s="117" t="s">
        <v>16</v>
      </c>
      <c r="N822" s="174" t="s">
        <v>1701</v>
      </c>
      <c r="O822" s="175" t="s">
        <v>626</v>
      </c>
      <c r="P822" s="174" t="s">
        <v>329</v>
      </c>
      <c r="Q822" s="15" t="s">
        <v>1658</v>
      </c>
      <c r="R822" s="15">
        <v>9</v>
      </c>
      <c r="S822" s="15" t="s">
        <v>510</v>
      </c>
      <c r="T822" s="174" t="s">
        <v>1659</v>
      </c>
      <c r="U822" s="174" t="s">
        <v>34</v>
      </c>
      <c r="V822" s="174" t="s">
        <v>1161</v>
      </c>
      <c r="W822" s="271"/>
      <c r="X822" s="272"/>
      <c r="Y822" s="272"/>
      <c r="Z822" s="272"/>
      <c r="AA822" s="272"/>
      <c r="AB822" s="272"/>
      <c r="AC822" s="272"/>
      <c r="AD822" s="272"/>
      <c r="AE822" s="272"/>
      <c r="AF822" s="272"/>
      <c r="AG822" s="272"/>
      <c r="AH822" s="272"/>
      <c r="AI822" s="272"/>
      <c r="AJ822" s="272"/>
      <c r="AK822" s="272"/>
      <c r="AL822" s="272"/>
      <c r="AM822" s="272"/>
      <c r="AN822" s="272"/>
      <c r="AO822" s="272"/>
      <c r="AP822" s="272"/>
      <c r="AQ822" s="272"/>
      <c r="AR822" s="272"/>
      <c r="AS822" s="272"/>
      <c r="AT822" s="272"/>
      <c r="AU822" s="272"/>
      <c r="AV822" s="272"/>
      <c r="AW822" s="272"/>
      <c r="AX822" s="272"/>
      <c r="AY822" s="272"/>
      <c r="AZ822" s="272"/>
      <c r="BA822" s="272"/>
      <c r="BB822" s="272"/>
      <c r="BC822" s="272"/>
      <c r="BD822" s="272"/>
      <c r="BE822" s="272"/>
      <c r="BF822" s="272"/>
    </row>
    <row r="823" spans="1:58" s="272" customFormat="1" ht="16.5" customHeight="1" x14ac:dyDescent="0.25">
      <c r="A823" s="280">
        <v>57</v>
      </c>
      <c r="B823" s="288" t="s">
        <v>174</v>
      </c>
      <c r="C823" s="117">
        <v>5</v>
      </c>
      <c r="D823" s="117">
        <v>0</v>
      </c>
      <c r="E823" s="117">
        <v>0</v>
      </c>
      <c r="F823" s="117">
        <v>0</v>
      </c>
      <c r="G823" s="117">
        <v>0</v>
      </c>
      <c r="H823" s="117">
        <v>0</v>
      </c>
      <c r="I823" s="117">
        <v>0</v>
      </c>
      <c r="J823" s="117">
        <f t="shared" si="39"/>
        <v>5</v>
      </c>
      <c r="K823" s="117">
        <v>6</v>
      </c>
      <c r="L823" s="267">
        <f t="shared" si="40"/>
        <v>4.716981132075472E-2</v>
      </c>
      <c r="M823" s="117" t="s">
        <v>16</v>
      </c>
      <c r="N823" s="174" t="s">
        <v>993</v>
      </c>
      <c r="O823" s="175" t="s">
        <v>256</v>
      </c>
      <c r="P823" s="174" t="s">
        <v>329</v>
      </c>
      <c r="Q823" s="15" t="s">
        <v>1451</v>
      </c>
      <c r="R823" s="15">
        <v>9</v>
      </c>
      <c r="S823" s="15" t="s">
        <v>182</v>
      </c>
      <c r="T823" s="174" t="s">
        <v>1452</v>
      </c>
      <c r="U823" s="174" t="s">
        <v>1453</v>
      </c>
      <c r="V823" s="174" t="s">
        <v>645</v>
      </c>
      <c r="W823" s="271"/>
    </row>
    <row r="824" spans="1:58" s="272" customFormat="1" ht="16.5" customHeight="1" x14ac:dyDescent="0.25">
      <c r="A824" s="280">
        <v>57</v>
      </c>
      <c r="B824" s="288" t="s">
        <v>163</v>
      </c>
      <c r="C824" s="117">
        <v>3</v>
      </c>
      <c r="D824" s="117">
        <v>2</v>
      </c>
      <c r="E824" s="117">
        <v>0</v>
      </c>
      <c r="F824" s="117">
        <v>0</v>
      </c>
      <c r="G824" s="117">
        <v>0</v>
      </c>
      <c r="H824" s="117">
        <v>0</v>
      </c>
      <c r="I824" s="117">
        <v>0</v>
      </c>
      <c r="J824" s="117">
        <f t="shared" si="39"/>
        <v>5</v>
      </c>
      <c r="K824" s="117">
        <v>1</v>
      </c>
      <c r="L824" s="267">
        <f t="shared" si="40"/>
        <v>4.716981132075472E-2</v>
      </c>
      <c r="M824" s="117" t="s">
        <v>16</v>
      </c>
      <c r="N824" s="174" t="s">
        <v>1975</v>
      </c>
      <c r="O824" s="175" t="s">
        <v>126</v>
      </c>
      <c r="P824" s="174" t="s">
        <v>189</v>
      </c>
      <c r="Q824" s="15" t="s">
        <v>1965</v>
      </c>
      <c r="R824" s="15">
        <v>9</v>
      </c>
      <c r="S824" s="15" t="s">
        <v>246</v>
      </c>
      <c r="T824" s="174" t="s">
        <v>1974</v>
      </c>
      <c r="U824" s="174" t="s">
        <v>522</v>
      </c>
      <c r="V824" s="174" t="s">
        <v>522</v>
      </c>
      <c r="W824" s="271"/>
    </row>
    <row r="825" spans="1:58" s="272" customFormat="1" ht="16.5" customHeight="1" x14ac:dyDescent="0.25">
      <c r="A825" s="280">
        <v>57</v>
      </c>
      <c r="B825" s="288" t="s">
        <v>163</v>
      </c>
      <c r="C825" s="117">
        <v>5</v>
      </c>
      <c r="D825" s="117">
        <v>0</v>
      </c>
      <c r="E825" s="117">
        <v>0</v>
      </c>
      <c r="F825" s="117">
        <v>0</v>
      </c>
      <c r="G825" s="117">
        <v>0</v>
      </c>
      <c r="H825" s="117">
        <v>0</v>
      </c>
      <c r="I825" s="117">
        <v>0</v>
      </c>
      <c r="J825" s="117">
        <f t="shared" si="39"/>
        <v>5</v>
      </c>
      <c r="K825" s="117">
        <v>1</v>
      </c>
      <c r="L825" s="267">
        <f t="shared" si="40"/>
        <v>4.716981132075472E-2</v>
      </c>
      <c r="M825" s="117" t="s">
        <v>16</v>
      </c>
      <c r="N825" s="174" t="s">
        <v>652</v>
      </c>
      <c r="O825" s="175" t="s">
        <v>126</v>
      </c>
      <c r="P825" s="174" t="s">
        <v>86</v>
      </c>
      <c r="Q825" s="15" t="s">
        <v>643</v>
      </c>
      <c r="R825" s="15">
        <v>9</v>
      </c>
      <c r="S825" s="15" t="s">
        <v>182</v>
      </c>
      <c r="T825" s="174" t="s">
        <v>644</v>
      </c>
      <c r="U825" s="174" t="s">
        <v>346</v>
      </c>
      <c r="V825" s="174" t="s">
        <v>645</v>
      </c>
      <c r="W825" s="271"/>
    </row>
    <row r="826" spans="1:58" s="272" customFormat="1" ht="16.5" customHeight="1" x14ac:dyDescent="0.25">
      <c r="A826" s="280">
        <v>57</v>
      </c>
      <c r="B826" s="288" t="s">
        <v>145</v>
      </c>
      <c r="C826" s="117">
        <v>5</v>
      </c>
      <c r="D826" s="117">
        <v>0</v>
      </c>
      <c r="E826" s="117">
        <v>0</v>
      </c>
      <c r="F826" s="117">
        <v>0</v>
      </c>
      <c r="G826" s="117">
        <v>0</v>
      </c>
      <c r="H826" s="117">
        <v>0</v>
      </c>
      <c r="I826" s="117">
        <v>0</v>
      </c>
      <c r="J826" s="117">
        <f t="shared" si="39"/>
        <v>5</v>
      </c>
      <c r="K826" s="117">
        <v>5</v>
      </c>
      <c r="L826" s="267">
        <f t="shared" si="40"/>
        <v>4.716981132075472E-2</v>
      </c>
      <c r="M826" s="117" t="s">
        <v>16</v>
      </c>
      <c r="N826" s="174" t="s">
        <v>1420</v>
      </c>
      <c r="O826" s="175" t="s">
        <v>139</v>
      </c>
      <c r="P826" s="174" t="s">
        <v>100</v>
      </c>
      <c r="Q826" s="15" t="s">
        <v>1399</v>
      </c>
      <c r="R826" s="15">
        <v>9</v>
      </c>
      <c r="S826" s="15" t="s">
        <v>32</v>
      </c>
      <c r="T826" s="174" t="s">
        <v>1400</v>
      </c>
      <c r="U826" s="174" t="s">
        <v>1401</v>
      </c>
      <c r="V826" s="174" t="s">
        <v>90</v>
      </c>
      <c r="W826" s="271"/>
    </row>
    <row r="827" spans="1:58" s="272" customFormat="1" ht="16.5" customHeight="1" x14ac:dyDescent="0.25">
      <c r="A827" s="280">
        <v>57</v>
      </c>
      <c r="B827" s="288" t="s">
        <v>169</v>
      </c>
      <c r="C827" s="117">
        <v>5</v>
      </c>
      <c r="D827" s="117">
        <v>0</v>
      </c>
      <c r="E827" s="117">
        <v>0</v>
      </c>
      <c r="F827" s="117">
        <v>0</v>
      </c>
      <c r="G827" s="117">
        <v>0</v>
      </c>
      <c r="H827" s="117">
        <v>0</v>
      </c>
      <c r="I827" s="117">
        <v>0</v>
      </c>
      <c r="J827" s="117">
        <f t="shared" si="39"/>
        <v>5</v>
      </c>
      <c r="K827" s="117">
        <v>9</v>
      </c>
      <c r="L827" s="267">
        <f t="shared" si="40"/>
        <v>4.716981132075472E-2</v>
      </c>
      <c r="M827" s="117" t="s">
        <v>16</v>
      </c>
      <c r="N827" s="174" t="s">
        <v>988</v>
      </c>
      <c r="O827" s="175" t="s">
        <v>989</v>
      </c>
      <c r="P827" s="174" t="s">
        <v>377</v>
      </c>
      <c r="Q827" s="15" t="s">
        <v>969</v>
      </c>
      <c r="R827" s="15">
        <v>9</v>
      </c>
      <c r="S827" s="15" t="s">
        <v>246</v>
      </c>
      <c r="T827" s="174" t="s">
        <v>970</v>
      </c>
      <c r="U827" s="174" t="s">
        <v>346</v>
      </c>
      <c r="V827" s="174" t="s">
        <v>90</v>
      </c>
      <c r="W827" s="271"/>
    </row>
    <row r="828" spans="1:58" s="272" customFormat="1" ht="16.5" customHeight="1" x14ac:dyDescent="0.25">
      <c r="A828" s="280">
        <v>57</v>
      </c>
      <c r="B828" s="288" t="s">
        <v>163</v>
      </c>
      <c r="C828" s="117">
        <v>3</v>
      </c>
      <c r="D828" s="117">
        <v>2</v>
      </c>
      <c r="E828" s="117">
        <v>0</v>
      </c>
      <c r="F828" s="117">
        <v>0</v>
      </c>
      <c r="G828" s="117">
        <v>0</v>
      </c>
      <c r="H828" s="117">
        <v>0</v>
      </c>
      <c r="I828" s="117">
        <v>0</v>
      </c>
      <c r="J828" s="117">
        <f t="shared" si="39"/>
        <v>5</v>
      </c>
      <c r="K828" s="117">
        <v>4</v>
      </c>
      <c r="L828" s="267">
        <f t="shared" si="40"/>
        <v>4.716981132075472E-2</v>
      </c>
      <c r="M828" s="117" t="s">
        <v>16</v>
      </c>
      <c r="N828" s="174" t="s">
        <v>702</v>
      </c>
      <c r="O828" s="175" t="s">
        <v>147</v>
      </c>
      <c r="P828" s="174" t="s">
        <v>86</v>
      </c>
      <c r="Q828" s="15" t="s">
        <v>691</v>
      </c>
      <c r="R828" s="15">
        <v>9</v>
      </c>
      <c r="S828" s="15" t="s">
        <v>182</v>
      </c>
      <c r="T828" s="174" t="s">
        <v>692</v>
      </c>
      <c r="U828" s="174" t="s">
        <v>522</v>
      </c>
      <c r="V828" s="174" t="s">
        <v>86</v>
      </c>
      <c r="W828" s="271"/>
    </row>
    <row r="829" spans="1:58" s="272" customFormat="1" ht="16.5" customHeight="1" x14ac:dyDescent="0.25">
      <c r="A829" s="280">
        <v>57</v>
      </c>
      <c r="B829" s="288" t="s">
        <v>145</v>
      </c>
      <c r="C829" s="117">
        <v>5</v>
      </c>
      <c r="D829" s="117">
        <v>0</v>
      </c>
      <c r="E829" s="117">
        <v>0</v>
      </c>
      <c r="F829" s="117">
        <v>0</v>
      </c>
      <c r="G829" s="117">
        <v>0</v>
      </c>
      <c r="H829" s="117">
        <v>0</v>
      </c>
      <c r="I829" s="117">
        <v>0</v>
      </c>
      <c r="J829" s="117">
        <f t="shared" ref="J829:J855" si="41">SUM(C829:I829)</f>
        <v>5</v>
      </c>
      <c r="K829" s="265">
        <v>3</v>
      </c>
      <c r="L829" s="267">
        <f t="shared" si="40"/>
        <v>4.716981132075472E-2</v>
      </c>
      <c r="M829" s="117" t="s">
        <v>16</v>
      </c>
      <c r="N829" s="174" t="s">
        <v>1702</v>
      </c>
      <c r="O829" s="175" t="s">
        <v>34</v>
      </c>
      <c r="P829" s="174" t="s">
        <v>402</v>
      </c>
      <c r="Q829" s="15" t="s">
        <v>1658</v>
      </c>
      <c r="R829" s="15">
        <v>9</v>
      </c>
      <c r="S829" s="15" t="s">
        <v>510</v>
      </c>
      <c r="T829" s="174" t="s">
        <v>1659</v>
      </c>
      <c r="U829" s="174" t="s">
        <v>34</v>
      </c>
      <c r="V829" s="174" t="s">
        <v>1161</v>
      </c>
      <c r="W829" s="271"/>
    </row>
    <row r="830" spans="1:58" s="272" customFormat="1" ht="16.5" customHeight="1" x14ac:dyDescent="0.25">
      <c r="A830" s="280">
        <v>57</v>
      </c>
      <c r="B830" s="288" t="s">
        <v>157</v>
      </c>
      <c r="C830" s="117">
        <v>5</v>
      </c>
      <c r="D830" s="117">
        <v>0</v>
      </c>
      <c r="E830" s="117">
        <v>0</v>
      </c>
      <c r="F830" s="117">
        <v>0</v>
      </c>
      <c r="G830" s="117">
        <v>0</v>
      </c>
      <c r="H830" s="117">
        <v>0</v>
      </c>
      <c r="I830" s="117">
        <v>0</v>
      </c>
      <c r="J830" s="117">
        <f t="shared" si="41"/>
        <v>5</v>
      </c>
      <c r="K830" s="117">
        <v>8</v>
      </c>
      <c r="L830" s="267">
        <f t="shared" si="40"/>
        <v>4.716981132075472E-2</v>
      </c>
      <c r="M830" s="117" t="s">
        <v>16</v>
      </c>
      <c r="N830" s="174" t="s">
        <v>803</v>
      </c>
      <c r="O830" s="175" t="s">
        <v>804</v>
      </c>
      <c r="P830" s="174" t="s">
        <v>805</v>
      </c>
      <c r="Q830" s="15" t="s">
        <v>2279</v>
      </c>
      <c r="R830" s="15">
        <v>9</v>
      </c>
      <c r="S830" s="15" t="s">
        <v>246</v>
      </c>
      <c r="T830" s="174" t="s">
        <v>758</v>
      </c>
      <c r="U830" s="174" t="s">
        <v>346</v>
      </c>
      <c r="V830" s="174" t="s">
        <v>185</v>
      </c>
      <c r="W830" s="271"/>
    </row>
    <row r="831" spans="1:58" s="272" customFormat="1" ht="16.5" customHeight="1" x14ac:dyDescent="0.25">
      <c r="A831" s="280">
        <v>57</v>
      </c>
      <c r="B831" s="288" t="s">
        <v>140</v>
      </c>
      <c r="C831" s="117">
        <v>3</v>
      </c>
      <c r="D831" s="117">
        <v>2</v>
      </c>
      <c r="E831" s="117">
        <v>0</v>
      </c>
      <c r="F831" s="117">
        <v>0</v>
      </c>
      <c r="G831" s="117">
        <v>0</v>
      </c>
      <c r="H831" s="117">
        <v>0</v>
      </c>
      <c r="I831" s="117">
        <v>0</v>
      </c>
      <c r="J831" s="117">
        <f t="shared" si="41"/>
        <v>5</v>
      </c>
      <c r="K831" s="117">
        <v>8</v>
      </c>
      <c r="L831" s="267">
        <f t="shared" si="40"/>
        <v>4.716981132075472E-2</v>
      </c>
      <c r="M831" s="117" t="s">
        <v>16</v>
      </c>
      <c r="N831" s="174" t="s">
        <v>806</v>
      </c>
      <c r="O831" s="175" t="s">
        <v>626</v>
      </c>
      <c r="P831" s="174" t="s">
        <v>217</v>
      </c>
      <c r="Q831" s="15" t="s">
        <v>2279</v>
      </c>
      <c r="R831" s="15">
        <v>9</v>
      </c>
      <c r="S831" s="15" t="s">
        <v>32</v>
      </c>
      <c r="T831" s="174" t="s">
        <v>758</v>
      </c>
      <c r="U831" s="174" t="s">
        <v>346</v>
      </c>
      <c r="V831" s="174" t="s">
        <v>185</v>
      </c>
      <c r="W831" s="271"/>
    </row>
    <row r="832" spans="1:58" s="272" customFormat="1" ht="16.5" customHeight="1" x14ac:dyDescent="0.25">
      <c r="A832" s="280">
        <v>57</v>
      </c>
      <c r="B832" s="288" t="s">
        <v>145</v>
      </c>
      <c r="C832" s="117">
        <v>5</v>
      </c>
      <c r="D832" s="117">
        <v>0</v>
      </c>
      <c r="E832" s="117">
        <v>0</v>
      </c>
      <c r="F832" s="117">
        <v>0</v>
      </c>
      <c r="G832" s="117">
        <v>0</v>
      </c>
      <c r="H832" s="117">
        <v>0</v>
      </c>
      <c r="I832" s="117">
        <v>0</v>
      </c>
      <c r="J832" s="117">
        <f t="shared" si="41"/>
        <v>5</v>
      </c>
      <c r="K832" s="117">
        <v>6</v>
      </c>
      <c r="L832" s="267">
        <f t="shared" si="40"/>
        <v>4.716981132075472E-2</v>
      </c>
      <c r="M832" s="117" t="s">
        <v>16</v>
      </c>
      <c r="N832" s="174" t="s">
        <v>1100</v>
      </c>
      <c r="O832" s="175" t="s">
        <v>321</v>
      </c>
      <c r="P832" s="174" t="s">
        <v>292</v>
      </c>
      <c r="Q832" s="15" t="s">
        <v>1080</v>
      </c>
      <c r="R832" s="15">
        <v>9</v>
      </c>
      <c r="S832" s="15" t="s">
        <v>32</v>
      </c>
      <c r="T832" s="174" t="s">
        <v>1089</v>
      </c>
      <c r="U832" s="174" t="s">
        <v>271</v>
      </c>
      <c r="V832" s="174" t="s">
        <v>28</v>
      </c>
      <c r="W832" s="271"/>
    </row>
    <row r="833" spans="1:58" s="272" customFormat="1" ht="16.5" customHeight="1" x14ac:dyDescent="0.25">
      <c r="A833" s="280">
        <v>57</v>
      </c>
      <c r="B833" s="288" t="s">
        <v>154</v>
      </c>
      <c r="C833" s="117">
        <v>5</v>
      </c>
      <c r="D833" s="117">
        <v>0</v>
      </c>
      <c r="E833" s="117">
        <v>0</v>
      </c>
      <c r="F833" s="117">
        <v>0</v>
      </c>
      <c r="G833" s="117">
        <v>0</v>
      </c>
      <c r="H833" s="117">
        <v>0</v>
      </c>
      <c r="I833" s="117">
        <v>0</v>
      </c>
      <c r="J833" s="117">
        <f t="shared" si="41"/>
        <v>5</v>
      </c>
      <c r="K833" s="117">
        <v>6</v>
      </c>
      <c r="L833" s="267">
        <f t="shared" si="40"/>
        <v>4.716981132075472E-2</v>
      </c>
      <c r="M833" s="117" t="s">
        <v>16</v>
      </c>
      <c r="N833" s="174" t="s">
        <v>1101</v>
      </c>
      <c r="O833" s="175" t="s">
        <v>27</v>
      </c>
      <c r="P833" s="174" t="s">
        <v>162</v>
      </c>
      <c r="Q833" s="15" t="s">
        <v>1080</v>
      </c>
      <c r="R833" s="15">
        <v>9</v>
      </c>
      <c r="S833" s="15" t="s">
        <v>32</v>
      </c>
      <c r="T833" s="174" t="s">
        <v>1089</v>
      </c>
      <c r="U833" s="174" t="s">
        <v>271</v>
      </c>
      <c r="V833" s="174" t="s">
        <v>28</v>
      </c>
      <c r="W833" s="271"/>
    </row>
    <row r="834" spans="1:58" s="272" customFormat="1" ht="16.5" customHeight="1" x14ac:dyDescent="0.25">
      <c r="A834" s="280">
        <v>57</v>
      </c>
      <c r="B834" s="288" t="s">
        <v>157</v>
      </c>
      <c r="C834" s="117">
        <v>5</v>
      </c>
      <c r="D834" s="117">
        <v>0</v>
      </c>
      <c r="E834" s="117">
        <v>0</v>
      </c>
      <c r="F834" s="117">
        <v>0</v>
      </c>
      <c r="G834" s="117">
        <v>0</v>
      </c>
      <c r="H834" s="117">
        <v>0</v>
      </c>
      <c r="I834" s="117">
        <v>0</v>
      </c>
      <c r="J834" s="117">
        <f t="shared" si="41"/>
        <v>5</v>
      </c>
      <c r="K834" s="266">
        <v>7</v>
      </c>
      <c r="L834" s="267">
        <f t="shared" si="40"/>
        <v>4.716981132075472E-2</v>
      </c>
      <c r="M834" s="117" t="s">
        <v>16</v>
      </c>
      <c r="N834" s="269" t="s">
        <v>158</v>
      </c>
      <c r="O834" s="274" t="s">
        <v>107</v>
      </c>
      <c r="P834" s="269" t="s">
        <v>49</v>
      </c>
      <c r="Q834" s="15" t="s">
        <v>20</v>
      </c>
      <c r="R834" s="275">
        <v>9</v>
      </c>
      <c r="S834" s="15" t="s">
        <v>21</v>
      </c>
      <c r="T834" s="276" t="s">
        <v>33</v>
      </c>
      <c r="U834" s="276" t="s">
        <v>34</v>
      </c>
      <c r="V834" s="276" t="s">
        <v>35</v>
      </c>
      <c r="W834" s="271"/>
    </row>
    <row r="835" spans="1:58" s="272" customFormat="1" ht="16.5" customHeight="1" x14ac:dyDescent="0.25">
      <c r="A835" s="280">
        <v>57</v>
      </c>
      <c r="B835" s="288" t="s">
        <v>154</v>
      </c>
      <c r="C835" s="117">
        <v>5</v>
      </c>
      <c r="D835" s="117">
        <v>0</v>
      </c>
      <c r="E835" s="117">
        <v>0</v>
      </c>
      <c r="F835" s="117">
        <v>0</v>
      </c>
      <c r="G835" s="117">
        <v>0</v>
      </c>
      <c r="H835" s="117">
        <v>0</v>
      </c>
      <c r="I835" s="117">
        <v>0</v>
      </c>
      <c r="J835" s="117">
        <f t="shared" si="41"/>
        <v>5</v>
      </c>
      <c r="K835" s="117">
        <v>7</v>
      </c>
      <c r="L835" s="267">
        <f t="shared" si="40"/>
        <v>4.716981132075472E-2</v>
      </c>
      <c r="M835" s="117" t="s">
        <v>16</v>
      </c>
      <c r="N835" s="174" t="s">
        <v>832</v>
      </c>
      <c r="O835" s="175" t="s">
        <v>2024</v>
      </c>
      <c r="P835" s="174" t="s">
        <v>377</v>
      </c>
      <c r="Q835" s="15" t="s">
        <v>1999</v>
      </c>
      <c r="R835" s="15">
        <v>9</v>
      </c>
      <c r="S835" s="15">
        <v>1</v>
      </c>
      <c r="T835" s="174" t="s">
        <v>2000</v>
      </c>
      <c r="U835" s="174" t="s">
        <v>34</v>
      </c>
      <c r="V835" s="174" t="s">
        <v>162</v>
      </c>
      <c r="W835" s="271"/>
    </row>
    <row r="836" spans="1:58" s="272" customFormat="1" ht="16.5" customHeight="1" x14ac:dyDescent="0.25">
      <c r="A836" s="280">
        <v>57</v>
      </c>
      <c r="B836" s="288" t="s">
        <v>145</v>
      </c>
      <c r="C836" s="117">
        <v>3</v>
      </c>
      <c r="D836" s="117">
        <v>1</v>
      </c>
      <c r="E836" s="117">
        <v>0</v>
      </c>
      <c r="F836" s="117">
        <v>0</v>
      </c>
      <c r="G836" s="117">
        <v>0</v>
      </c>
      <c r="H836" s="117">
        <v>0</v>
      </c>
      <c r="I836" s="117">
        <v>1</v>
      </c>
      <c r="J836" s="117">
        <f t="shared" si="41"/>
        <v>5</v>
      </c>
      <c r="K836" s="117">
        <v>12</v>
      </c>
      <c r="L836" s="267">
        <f t="shared" si="40"/>
        <v>4.716981132075472E-2</v>
      </c>
      <c r="M836" s="117" t="s">
        <v>16</v>
      </c>
      <c r="N836" s="174" t="s">
        <v>1766</v>
      </c>
      <c r="O836" s="175" t="s">
        <v>1767</v>
      </c>
      <c r="P836" s="174" t="s">
        <v>852</v>
      </c>
      <c r="Q836" s="15" t="s">
        <v>2256</v>
      </c>
      <c r="R836" s="15">
        <v>9</v>
      </c>
      <c r="S836" s="15" t="s">
        <v>1754</v>
      </c>
      <c r="T836" s="174" t="s">
        <v>1755</v>
      </c>
      <c r="U836" s="174" t="s">
        <v>1574</v>
      </c>
      <c r="V836" s="174" t="s">
        <v>1428</v>
      </c>
      <c r="W836" s="278"/>
      <c r="X836" s="273"/>
      <c r="Y836" s="273"/>
      <c r="Z836" s="273"/>
      <c r="AA836" s="273"/>
      <c r="AB836" s="273"/>
      <c r="AC836" s="273"/>
      <c r="AD836" s="273"/>
      <c r="AE836" s="273"/>
      <c r="AF836" s="273"/>
      <c r="AG836" s="273"/>
      <c r="AH836" s="273"/>
      <c r="AI836" s="273"/>
      <c r="AJ836" s="273"/>
      <c r="AK836" s="273"/>
      <c r="AL836" s="273"/>
      <c r="AM836" s="273"/>
      <c r="AN836" s="273"/>
      <c r="AO836" s="273"/>
      <c r="AP836" s="273"/>
      <c r="AQ836" s="273"/>
      <c r="AR836" s="273"/>
      <c r="AS836" s="273"/>
      <c r="AT836" s="273"/>
      <c r="AU836" s="273"/>
      <c r="AV836" s="273"/>
      <c r="AW836" s="273"/>
      <c r="AX836" s="273"/>
      <c r="AY836" s="273"/>
      <c r="AZ836" s="273"/>
      <c r="BA836" s="273"/>
      <c r="BB836" s="273"/>
      <c r="BC836" s="273"/>
      <c r="BD836" s="273"/>
      <c r="BE836" s="273"/>
      <c r="BF836" s="273"/>
    </row>
    <row r="837" spans="1:58" s="272" customFormat="1" ht="16.5" customHeight="1" x14ac:dyDescent="0.25">
      <c r="A837" s="280">
        <v>57</v>
      </c>
      <c r="B837" s="288" t="s">
        <v>172</v>
      </c>
      <c r="C837" s="117">
        <v>2</v>
      </c>
      <c r="D837" s="117">
        <v>2</v>
      </c>
      <c r="E837" s="117">
        <v>1</v>
      </c>
      <c r="F837" s="117">
        <v>0</v>
      </c>
      <c r="G837" s="117">
        <v>0</v>
      </c>
      <c r="H837" s="117">
        <v>0</v>
      </c>
      <c r="I837" s="117">
        <v>0</v>
      </c>
      <c r="J837" s="117">
        <f t="shared" si="41"/>
        <v>5</v>
      </c>
      <c r="K837" s="117">
        <v>11</v>
      </c>
      <c r="L837" s="267">
        <f t="shared" si="40"/>
        <v>4.716981132075472E-2</v>
      </c>
      <c r="M837" s="117" t="s">
        <v>16</v>
      </c>
      <c r="N837" s="174" t="s">
        <v>613</v>
      </c>
      <c r="O837" s="175" t="s">
        <v>82</v>
      </c>
      <c r="P837" s="174" t="s">
        <v>24</v>
      </c>
      <c r="Q837" s="15" t="s">
        <v>545</v>
      </c>
      <c r="R837" s="15">
        <v>9</v>
      </c>
      <c r="S837" s="15" t="s">
        <v>182</v>
      </c>
      <c r="T837" s="174" t="s">
        <v>554</v>
      </c>
      <c r="U837" s="174" t="s">
        <v>522</v>
      </c>
      <c r="V837" s="174" t="s">
        <v>148</v>
      </c>
      <c r="W837" s="271"/>
    </row>
    <row r="838" spans="1:58" s="272" customFormat="1" ht="16.5" customHeight="1" x14ac:dyDescent="0.25">
      <c r="A838" s="280">
        <v>57</v>
      </c>
      <c r="B838" s="288" t="s">
        <v>163</v>
      </c>
      <c r="C838" s="117">
        <v>5</v>
      </c>
      <c r="D838" s="117">
        <v>0</v>
      </c>
      <c r="E838" s="117">
        <v>0</v>
      </c>
      <c r="F838" s="117">
        <v>0</v>
      </c>
      <c r="G838" s="117">
        <v>0</v>
      </c>
      <c r="H838" s="117">
        <v>0</v>
      </c>
      <c r="I838" s="117">
        <v>0</v>
      </c>
      <c r="J838" s="117">
        <f t="shared" si="41"/>
        <v>5</v>
      </c>
      <c r="K838" s="117">
        <v>6</v>
      </c>
      <c r="L838" s="267">
        <f t="shared" si="40"/>
        <v>4.716981132075472E-2</v>
      </c>
      <c r="M838" s="117" t="s">
        <v>16</v>
      </c>
      <c r="N838" s="174" t="s">
        <v>1098</v>
      </c>
      <c r="O838" s="175" t="s">
        <v>245</v>
      </c>
      <c r="P838" s="174" t="s">
        <v>162</v>
      </c>
      <c r="Q838" s="15" t="s">
        <v>1080</v>
      </c>
      <c r="R838" s="15">
        <v>9</v>
      </c>
      <c r="S838" s="15" t="s">
        <v>309</v>
      </c>
      <c r="T838" s="174" t="s">
        <v>1099</v>
      </c>
      <c r="U838" s="174" t="s">
        <v>52</v>
      </c>
      <c r="V838" s="174" t="s">
        <v>280</v>
      </c>
      <c r="W838" s="271"/>
    </row>
    <row r="839" spans="1:58" s="272" customFormat="1" ht="16.5" customHeight="1" x14ac:dyDescent="0.25">
      <c r="A839" s="280">
        <v>57</v>
      </c>
      <c r="B839" s="288" t="s">
        <v>157</v>
      </c>
      <c r="C839" s="117">
        <v>5</v>
      </c>
      <c r="D839" s="117">
        <v>0</v>
      </c>
      <c r="E839" s="117">
        <v>0</v>
      </c>
      <c r="F839" s="117">
        <v>0</v>
      </c>
      <c r="G839" s="117">
        <v>0</v>
      </c>
      <c r="H839" s="117">
        <v>0</v>
      </c>
      <c r="I839" s="117">
        <v>0</v>
      </c>
      <c r="J839" s="117">
        <f t="shared" si="41"/>
        <v>5</v>
      </c>
      <c r="K839" s="117">
        <v>8</v>
      </c>
      <c r="L839" s="267">
        <f t="shared" si="40"/>
        <v>4.716981132075472E-2</v>
      </c>
      <c r="M839" s="117" t="s">
        <v>16</v>
      </c>
      <c r="N839" s="174" t="s">
        <v>2206</v>
      </c>
      <c r="O839" s="175" t="s">
        <v>468</v>
      </c>
      <c r="P839" s="174" t="s">
        <v>130</v>
      </c>
      <c r="Q839" s="15" t="s">
        <v>2178</v>
      </c>
      <c r="R839" s="15">
        <v>9</v>
      </c>
      <c r="S839" s="15" t="s">
        <v>1677</v>
      </c>
      <c r="T839" s="174" t="s">
        <v>2179</v>
      </c>
      <c r="U839" s="174" t="s">
        <v>1029</v>
      </c>
      <c r="V839" s="174" t="s">
        <v>2180</v>
      </c>
      <c r="W839" s="271"/>
    </row>
    <row r="840" spans="1:58" s="272" customFormat="1" ht="16.5" customHeight="1" x14ac:dyDescent="0.25">
      <c r="A840" s="280">
        <v>57</v>
      </c>
      <c r="B840" s="288" t="s">
        <v>176</v>
      </c>
      <c r="C840" s="117">
        <v>5</v>
      </c>
      <c r="D840" s="117">
        <v>0</v>
      </c>
      <c r="E840" s="117">
        <v>0</v>
      </c>
      <c r="F840" s="117">
        <v>0</v>
      </c>
      <c r="G840" s="117">
        <v>0</v>
      </c>
      <c r="H840" s="117">
        <v>0</v>
      </c>
      <c r="I840" s="117">
        <v>0</v>
      </c>
      <c r="J840" s="117">
        <f t="shared" si="41"/>
        <v>5</v>
      </c>
      <c r="K840" s="117">
        <v>7</v>
      </c>
      <c r="L840" s="267">
        <f t="shared" si="40"/>
        <v>4.716981132075472E-2</v>
      </c>
      <c r="M840" s="117" t="s">
        <v>16</v>
      </c>
      <c r="N840" s="174" t="s">
        <v>2020</v>
      </c>
      <c r="O840" s="175" t="s">
        <v>2021</v>
      </c>
      <c r="P840" s="174" t="s">
        <v>2022</v>
      </c>
      <c r="Q840" s="15" t="s">
        <v>1999</v>
      </c>
      <c r="R840" s="15">
        <v>9</v>
      </c>
      <c r="S840" s="15">
        <v>3</v>
      </c>
      <c r="T840" s="174" t="s">
        <v>2000</v>
      </c>
      <c r="U840" s="174" t="s">
        <v>34</v>
      </c>
      <c r="V840" s="174" t="s">
        <v>162</v>
      </c>
      <c r="W840" s="271"/>
    </row>
    <row r="841" spans="1:58" s="272" customFormat="1" ht="16.5" customHeight="1" x14ac:dyDescent="0.25">
      <c r="A841" s="280">
        <v>57</v>
      </c>
      <c r="B841" s="288" t="s">
        <v>172</v>
      </c>
      <c r="C841" s="117">
        <v>5</v>
      </c>
      <c r="D841" s="117">
        <v>0</v>
      </c>
      <c r="E841" s="117">
        <v>0</v>
      </c>
      <c r="F841" s="117">
        <v>0</v>
      </c>
      <c r="G841" s="117">
        <v>0</v>
      </c>
      <c r="H841" s="117">
        <v>0</v>
      </c>
      <c r="I841" s="117">
        <v>0</v>
      </c>
      <c r="J841" s="117">
        <f t="shared" si="41"/>
        <v>5</v>
      </c>
      <c r="K841" s="117">
        <v>3</v>
      </c>
      <c r="L841" s="267">
        <f t="shared" si="40"/>
        <v>4.716981132075472E-2</v>
      </c>
      <c r="M841" s="117" t="s">
        <v>16</v>
      </c>
      <c r="N841" s="174" t="s">
        <v>1930</v>
      </c>
      <c r="O841" s="175" t="s">
        <v>111</v>
      </c>
      <c r="P841" s="174" t="s">
        <v>274</v>
      </c>
      <c r="Q841" s="15" t="s">
        <v>1919</v>
      </c>
      <c r="R841" s="15">
        <v>9</v>
      </c>
      <c r="S841" s="15" t="s">
        <v>246</v>
      </c>
      <c r="T841" s="276" t="s">
        <v>1920</v>
      </c>
      <c r="U841" s="276" t="s">
        <v>1921</v>
      </c>
      <c r="V841" s="276" t="s">
        <v>1922</v>
      </c>
      <c r="W841" s="271"/>
    </row>
    <row r="842" spans="1:58" s="272" customFormat="1" ht="16.5" customHeight="1" x14ac:dyDescent="0.25">
      <c r="A842" s="280">
        <v>57</v>
      </c>
      <c r="B842" s="288" t="s">
        <v>176</v>
      </c>
      <c r="C842" s="117">
        <v>2</v>
      </c>
      <c r="D842" s="117">
        <v>1</v>
      </c>
      <c r="E842" s="117">
        <v>1</v>
      </c>
      <c r="F842" s="117">
        <v>1</v>
      </c>
      <c r="G842" s="117">
        <v>0</v>
      </c>
      <c r="H842" s="117">
        <v>0</v>
      </c>
      <c r="I842" s="117">
        <v>0</v>
      </c>
      <c r="J842" s="117">
        <f t="shared" si="41"/>
        <v>5</v>
      </c>
      <c r="K842" s="117">
        <v>11</v>
      </c>
      <c r="L842" s="267">
        <f t="shared" si="40"/>
        <v>4.716981132075472E-2</v>
      </c>
      <c r="M842" s="117" t="s">
        <v>16</v>
      </c>
      <c r="N842" s="263" t="s">
        <v>614</v>
      </c>
      <c r="O842" s="174" t="s">
        <v>529</v>
      </c>
      <c r="P842" s="174" t="s">
        <v>466</v>
      </c>
      <c r="Q842" s="15" t="s">
        <v>545</v>
      </c>
      <c r="R842" s="265">
        <v>9</v>
      </c>
      <c r="S842" s="15" t="s">
        <v>182</v>
      </c>
      <c r="T842" s="263" t="s">
        <v>554</v>
      </c>
      <c r="U842" s="263" t="s">
        <v>522</v>
      </c>
      <c r="V842" s="263" t="s">
        <v>148</v>
      </c>
      <c r="W842" s="271"/>
    </row>
    <row r="843" spans="1:58" s="272" customFormat="1" ht="16.5" customHeight="1" x14ac:dyDescent="0.25">
      <c r="A843" s="280">
        <v>57</v>
      </c>
      <c r="B843" s="288" t="s">
        <v>154</v>
      </c>
      <c r="C843" s="117">
        <v>5</v>
      </c>
      <c r="D843" s="117">
        <v>0</v>
      </c>
      <c r="E843" s="117">
        <v>0</v>
      </c>
      <c r="F843" s="117">
        <v>0</v>
      </c>
      <c r="G843" s="117">
        <v>0</v>
      </c>
      <c r="H843" s="117">
        <v>0</v>
      </c>
      <c r="I843" s="117">
        <v>0</v>
      </c>
      <c r="J843" s="117">
        <f t="shared" si="41"/>
        <v>5</v>
      </c>
      <c r="K843" s="266">
        <v>7</v>
      </c>
      <c r="L843" s="267">
        <f t="shared" si="40"/>
        <v>4.716981132075472E-2</v>
      </c>
      <c r="M843" s="117" t="s">
        <v>16</v>
      </c>
      <c r="N843" s="268" t="s">
        <v>155</v>
      </c>
      <c r="O843" s="269" t="s">
        <v>156</v>
      </c>
      <c r="P843" s="269" t="s">
        <v>42</v>
      </c>
      <c r="Q843" s="15" t="s">
        <v>20</v>
      </c>
      <c r="R843" s="270">
        <v>9</v>
      </c>
      <c r="S843" s="15" t="s">
        <v>21</v>
      </c>
      <c r="T843" s="271" t="s">
        <v>33</v>
      </c>
      <c r="U843" s="271" t="s">
        <v>34</v>
      </c>
      <c r="V843" s="271" t="s">
        <v>35</v>
      </c>
      <c r="W843" s="271"/>
    </row>
    <row r="844" spans="1:58" s="272" customFormat="1" ht="16.5" customHeight="1" x14ac:dyDescent="0.25">
      <c r="A844" s="280">
        <v>57</v>
      </c>
      <c r="B844" s="288" t="s">
        <v>159</v>
      </c>
      <c r="C844" s="117">
        <v>5</v>
      </c>
      <c r="D844" s="117">
        <v>0</v>
      </c>
      <c r="E844" s="117">
        <v>0</v>
      </c>
      <c r="F844" s="117">
        <v>0</v>
      </c>
      <c r="G844" s="117">
        <v>0</v>
      </c>
      <c r="H844" s="117">
        <v>0</v>
      </c>
      <c r="I844" s="117">
        <v>0</v>
      </c>
      <c r="J844" s="117">
        <f t="shared" si="41"/>
        <v>5</v>
      </c>
      <c r="K844" s="266">
        <v>7</v>
      </c>
      <c r="L844" s="267">
        <f t="shared" si="40"/>
        <v>4.716981132075472E-2</v>
      </c>
      <c r="M844" s="117" t="s">
        <v>16</v>
      </c>
      <c r="N844" s="268" t="s">
        <v>160</v>
      </c>
      <c r="O844" s="269" t="s">
        <v>161</v>
      </c>
      <c r="P844" s="269" t="s">
        <v>162</v>
      </c>
      <c r="Q844" s="15" t="s">
        <v>20</v>
      </c>
      <c r="R844" s="270">
        <v>9</v>
      </c>
      <c r="S844" s="15" t="s">
        <v>21</v>
      </c>
      <c r="T844" s="271" t="s">
        <v>33</v>
      </c>
      <c r="U844" s="271" t="s">
        <v>34</v>
      </c>
      <c r="V844" s="271" t="s">
        <v>35</v>
      </c>
      <c r="W844" s="271"/>
    </row>
    <row r="845" spans="1:58" s="272" customFormat="1" ht="16.5" customHeight="1" x14ac:dyDescent="0.25">
      <c r="A845" s="280">
        <v>57</v>
      </c>
      <c r="B845" s="288" t="s">
        <v>174</v>
      </c>
      <c r="C845" s="117">
        <v>5</v>
      </c>
      <c r="D845" s="117">
        <v>0</v>
      </c>
      <c r="E845" s="117">
        <v>0</v>
      </c>
      <c r="F845" s="117">
        <v>0</v>
      </c>
      <c r="G845" s="117">
        <v>0</v>
      </c>
      <c r="H845" s="117">
        <v>0</v>
      </c>
      <c r="I845" s="117">
        <v>0</v>
      </c>
      <c r="J845" s="117">
        <f t="shared" si="41"/>
        <v>5</v>
      </c>
      <c r="K845" s="117">
        <v>5</v>
      </c>
      <c r="L845" s="267">
        <f t="shared" si="40"/>
        <v>4.716981132075472E-2</v>
      </c>
      <c r="M845" s="117" t="s">
        <v>16</v>
      </c>
      <c r="N845" s="263" t="s">
        <v>1419</v>
      </c>
      <c r="O845" s="174" t="s">
        <v>27</v>
      </c>
      <c r="P845" s="174" t="s">
        <v>90</v>
      </c>
      <c r="Q845" s="15" t="s">
        <v>1399</v>
      </c>
      <c r="R845" s="265">
        <v>9</v>
      </c>
      <c r="S845" s="15" t="s">
        <v>32</v>
      </c>
      <c r="T845" s="263" t="s">
        <v>1400</v>
      </c>
      <c r="U845" s="263" t="s">
        <v>1401</v>
      </c>
      <c r="V845" s="263" t="s">
        <v>90</v>
      </c>
      <c r="W845" s="271"/>
    </row>
    <row r="846" spans="1:58" s="272" customFormat="1" ht="16.5" customHeight="1" x14ac:dyDescent="0.25">
      <c r="A846" s="280">
        <v>57</v>
      </c>
      <c r="B846" s="288" t="s">
        <v>174</v>
      </c>
      <c r="C846" s="117">
        <v>0</v>
      </c>
      <c r="D846" s="117">
        <v>3</v>
      </c>
      <c r="E846" s="117">
        <v>0</v>
      </c>
      <c r="F846" s="117">
        <v>0</v>
      </c>
      <c r="G846" s="117">
        <v>2</v>
      </c>
      <c r="H846" s="117">
        <v>0</v>
      </c>
      <c r="I846" s="117">
        <v>0</v>
      </c>
      <c r="J846" s="117">
        <f t="shared" si="41"/>
        <v>5</v>
      </c>
      <c r="K846" s="117">
        <v>3</v>
      </c>
      <c r="L846" s="267">
        <f t="shared" si="40"/>
        <v>4.716981132075472E-2</v>
      </c>
      <c r="M846" s="117" t="s">
        <v>16</v>
      </c>
      <c r="N846" s="263" t="s">
        <v>2122</v>
      </c>
      <c r="O846" s="174" t="s">
        <v>507</v>
      </c>
      <c r="P846" s="174" t="s">
        <v>123</v>
      </c>
      <c r="Q846" s="15" t="s">
        <v>2119</v>
      </c>
      <c r="R846" s="265">
        <v>9</v>
      </c>
      <c r="S846" s="15" t="s">
        <v>246</v>
      </c>
      <c r="T846" s="263" t="s">
        <v>2120</v>
      </c>
      <c r="U846" s="263" t="s">
        <v>522</v>
      </c>
      <c r="V846" s="263" t="s">
        <v>56</v>
      </c>
      <c r="W846" s="271"/>
    </row>
    <row r="847" spans="1:58" s="272" customFormat="1" ht="16.5" customHeight="1" x14ac:dyDescent="0.25">
      <c r="A847" s="280">
        <v>57</v>
      </c>
      <c r="B847" s="288" t="s">
        <v>159</v>
      </c>
      <c r="C847" s="117">
        <v>5</v>
      </c>
      <c r="D847" s="117">
        <v>0</v>
      </c>
      <c r="E847" s="117">
        <v>0</v>
      </c>
      <c r="F847" s="117">
        <v>0</v>
      </c>
      <c r="G847" s="117">
        <v>0</v>
      </c>
      <c r="H847" s="117">
        <v>0</v>
      </c>
      <c r="I847" s="117">
        <v>0</v>
      </c>
      <c r="J847" s="117">
        <f t="shared" si="41"/>
        <v>5</v>
      </c>
      <c r="K847" s="117">
        <v>7</v>
      </c>
      <c r="L847" s="267">
        <f t="shared" si="40"/>
        <v>4.716981132075472E-2</v>
      </c>
      <c r="M847" s="117" t="s">
        <v>16</v>
      </c>
      <c r="N847" s="263" t="s">
        <v>2019</v>
      </c>
      <c r="O847" s="174" t="s">
        <v>390</v>
      </c>
      <c r="P847" s="174" t="s">
        <v>31</v>
      </c>
      <c r="Q847" s="15" t="s">
        <v>1999</v>
      </c>
      <c r="R847" s="265">
        <v>9</v>
      </c>
      <c r="S847" s="15">
        <v>3</v>
      </c>
      <c r="T847" s="263" t="s">
        <v>2000</v>
      </c>
      <c r="U847" s="263" t="s">
        <v>34</v>
      </c>
      <c r="V847" s="263" t="s">
        <v>162</v>
      </c>
      <c r="W847" s="271"/>
    </row>
    <row r="848" spans="1:58" s="272" customFormat="1" ht="16.5" customHeight="1" x14ac:dyDescent="0.25">
      <c r="A848" s="280">
        <v>57</v>
      </c>
      <c r="B848" s="288" t="s">
        <v>157</v>
      </c>
      <c r="C848" s="117">
        <v>5</v>
      </c>
      <c r="D848" s="117">
        <v>0</v>
      </c>
      <c r="E848" s="117">
        <v>0</v>
      </c>
      <c r="F848" s="117">
        <v>0</v>
      </c>
      <c r="G848" s="117">
        <v>0</v>
      </c>
      <c r="H848" s="117">
        <v>0</v>
      </c>
      <c r="I848" s="117">
        <v>0</v>
      </c>
      <c r="J848" s="117">
        <f t="shared" si="41"/>
        <v>5</v>
      </c>
      <c r="K848" s="117">
        <v>5</v>
      </c>
      <c r="L848" s="267">
        <f t="shared" si="40"/>
        <v>4.716981132075472E-2</v>
      </c>
      <c r="M848" s="117" t="s">
        <v>16</v>
      </c>
      <c r="N848" s="263" t="s">
        <v>1570</v>
      </c>
      <c r="O848" s="174" t="s">
        <v>1571</v>
      </c>
      <c r="P848" s="174" t="s">
        <v>1572</v>
      </c>
      <c r="Q848" s="15" t="s">
        <v>1545</v>
      </c>
      <c r="R848" s="265">
        <v>9</v>
      </c>
      <c r="S848" s="15" t="s">
        <v>309</v>
      </c>
      <c r="T848" s="263" t="s">
        <v>1546</v>
      </c>
      <c r="U848" s="263" t="s">
        <v>34</v>
      </c>
      <c r="V848" s="263" t="s">
        <v>457</v>
      </c>
      <c r="W848" s="271"/>
    </row>
    <row r="849" spans="1:58" s="272" customFormat="1" ht="16.5" customHeight="1" x14ac:dyDescent="0.25">
      <c r="A849" s="280">
        <v>57</v>
      </c>
      <c r="B849" s="288" t="s">
        <v>176</v>
      </c>
      <c r="C849" s="117">
        <v>5</v>
      </c>
      <c r="D849" s="117">
        <v>0</v>
      </c>
      <c r="E849" s="117">
        <v>0</v>
      </c>
      <c r="F849" s="117">
        <v>0</v>
      </c>
      <c r="G849" s="117">
        <v>0</v>
      </c>
      <c r="H849" s="117">
        <v>0</v>
      </c>
      <c r="I849" s="117">
        <v>0</v>
      </c>
      <c r="J849" s="117">
        <f t="shared" si="41"/>
        <v>5</v>
      </c>
      <c r="K849" s="117">
        <v>8</v>
      </c>
      <c r="L849" s="267">
        <f t="shared" si="40"/>
        <v>4.716981132075472E-2</v>
      </c>
      <c r="M849" s="117" t="s">
        <v>16</v>
      </c>
      <c r="N849" s="263" t="s">
        <v>802</v>
      </c>
      <c r="O849" s="174" t="s">
        <v>126</v>
      </c>
      <c r="P849" s="174" t="s">
        <v>56</v>
      </c>
      <c r="Q849" s="15" t="s">
        <v>2279</v>
      </c>
      <c r="R849" s="265">
        <v>9</v>
      </c>
      <c r="S849" s="15" t="s">
        <v>182</v>
      </c>
      <c r="T849" s="263" t="s">
        <v>758</v>
      </c>
      <c r="U849" s="263" t="s">
        <v>346</v>
      </c>
      <c r="V849" s="263" t="s">
        <v>185</v>
      </c>
      <c r="W849" s="271"/>
    </row>
    <row r="850" spans="1:58" s="272" customFormat="1" ht="16.5" customHeight="1" x14ac:dyDescent="0.25">
      <c r="A850" s="280">
        <v>58</v>
      </c>
      <c r="B850" s="288" t="s">
        <v>159</v>
      </c>
      <c r="C850" s="117">
        <v>4</v>
      </c>
      <c r="D850" s="117">
        <v>0</v>
      </c>
      <c r="E850" s="117">
        <v>0</v>
      </c>
      <c r="F850" s="117">
        <v>0</v>
      </c>
      <c r="G850" s="117">
        <v>0</v>
      </c>
      <c r="H850" s="117">
        <v>0</v>
      </c>
      <c r="I850" s="117">
        <v>0</v>
      </c>
      <c r="J850" s="117">
        <f t="shared" si="41"/>
        <v>4</v>
      </c>
      <c r="K850" s="117">
        <v>9</v>
      </c>
      <c r="L850" s="267">
        <f t="shared" si="40"/>
        <v>3.7735849056603772E-2</v>
      </c>
      <c r="M850" s="117" t="s">
        <v>16</v>
      </c>
      <c r="N850" s="263" t="s">
        <v>807</v>
      </c>
      <c r="O850" s="174" t="s">
        <v>214</v>
      </c>
      <c r="P850" s="174" t="s">
        <v>100</v>
      </c>
      <c r="Q850" s="15" t="s">
        <v>2279</v>
      </c>
      <c r="R850" s="265">
        <v>9</v>
      </c>
      <c r="S850" s="15" t="s">
        <v>182</v>
      </c>
      <c r="T850" s="263" t="s">
        <v>758</v>
      </c>
      <c r="U850" s="263" t="s">
        <v>346</v>
      </c>
      <c r="V850" s="263" t="s">
        <v>185</v>
      </c>
      <c r="W850" s="271"/>
    </row>
    <row r="851" spans="1:58" s="272" customFormat="1" ht="16.5" customHeight="1" x14ac:dyDescent="0.25">
      <c r="A851" s="280">
        <v>58</v>
      </c>
      <c r="B851" s="288" t="s">
        <v>149</v>
      </c>
      <c r="C851" s="117">
        <v>4</v>
      </c>
      <c r="D851" s="117">
        <v>0</v>
      </c>
      <c r="E851" s="117">
        <v>0</v>
      </c>
      <c r="F851" s="117">
        <v>0</v>
      </c>
      <c r="G851" s="117">
        <v>0</v>
      </c>
      <c r="H851" s="117">
        <v>0</v>
      </c>
      <c r="I851" s="117">
        <v>0</v>
      </c>
      <c r="J851" s="117">
        <f t="shared" si="41"/>
        <v>4</v>
      </c>
      <c r="K851" s="117">
        <v>8</v>
      </c>
      <c r="L851" s="267">
        <f t="shared" si="40"/>
        <v>3.7735849056603772E-2</v>
      </c>
      <c r="M851" s="117" t="s">
        <v>16</v>
      </c>
      <c r="N851" s="263" t="s">
        <v>2025</v>
      </c>
      <c r="O851" s="174" t="s">
        <v>79</v>
      </c>
      <c r="P851" s="174" t="s">
        <v>162</v>
      </c>
      <c r="Q851" s="15" t="s">
        <v>1999</v>
      </c>
      <c r="R851" s="265">
        <v>9</v>
      </c>
      <c r="S851" s="15">
        <v>1</v>
      </c>
      <c r="T851" s="263" t="s">
        <v>2000</v>
      </c>
      <c r="U851" s="263" t="s">
        <v>34</v>
      </c>
      <c r="V851" s="263" t="s">
        <v>162</v>
      </c>
      <c r="W851" s="271"/>
    </row>
    <row r="852" spans="1:58" s="272" customFormat="1" ht="16.5" customHeight="1" x14ac:dyDescent="0.25">
      <c r="A852" s="280">
        <v>58</v>
      </c>
      <c r="B852" s="288" t="s">
        <v>174</v>
      </c>
      <c r="C852" s="117">
        <v>4</v>
      </c>
      <c r="D852" s="117">
        <v>0</v>
      </c>
      <c r="E852" s="117">
        <v>0</v>
      </c>
      <c r="F852" s="117">
        <v>0</v>
      </c>
      <c r="G852" s="117">
        <v>0</v>
      </c>
      <c r="H852" s="117">
        <v>0</v>
      </c>
      <c r="I852" s="117">
        <v>0</v>
      </c>
      <c r="J852" s="117">
        <f t="shared" si="41"/>
        <v>4</v>
      </c>
      <c r="K852" s="117">
        <v>3</v>
      </c>
      <c r="L852" s="267">
        <f t="shared" si="40"/>
        <v>3.7735849056603772E-2</v>
      </c>
      <c r="M852" s="117" t="s">
        <v>16</v>
      </c>
      <c r="N852" s="263" t="s">
        <v>898</v>
      </c>
      <c r="O852" s="174" t="s">
        <v>626</v>
      </c>
      <c r="P852" s="174" t="s">
        <v>377</v>
      </c>
      <c r="Q852" s="15" t="s">
        <v>878</v>
      </c>
      <c r="R852" s="265">
        <v>9</v>
      </c>
      <c r="S852" s="15" t="s">
        <v>182</v>
      </c>
      <c r="T852" s="263" t="s">
        <v>883</v>
      </c>
      <c r="U852" s="263" t="s">
        <v>827</v>
      </c>
      <c r="V852" s="263" t="s">
        <v>90</v>
      </c>
      <c r="W852" s="278"/>
      <c r="X852" s="273"/>
      <c r="Y852" s="273"/>
      <c r="Z852" s="273"/>
      <c r="AA852" s="273"/>
      <c r="AB852" s="273"/>
      <c r="AC852" s="273"/>
      <c r="AD852" s="273"/>
      <c r="AE852" s="273"/>
      <c r="AF852" s="273"/>
      <c r="AG852" s="273"/>
      <c r="AH852" s="273"/>
      <c r="AI852" s="273"/>
      <c r="AJ852" s="273"/>
      <c r="AK852" s="273"/>
      <c r="AL852" s="273"/>
      <c r="AM852" s="273"/>
      <c r="AN852" s="273"/>
      <c r="AO852" s="273"/>
      <c r="AP852" s="273"/>
      <c r="AQ852" s="273"/>
      <c r="AR852" s="273"/>
      <c r="AS852" s="273"/>
      <c r="AT852" s="273"/>
      <c r="AU852" s="273"/>
      <c r="AV852" s="273"/>
      <c r="AW852" s="273"/>
      <c r="AX852" s="273"/>
      <c r="AY852" s="273"/>
      <c r="AZ852" s="273"/>
      <c r="BA852" s="273"/>
      <c r="BB852" s="273"/>
      <c r="BC852" s="273"/>
      <c r="BD852" s="273"/>
      <c r="BE852" s="273"/>
      <c r="BF852" s="273"/>
    </row>
    <row r="853" spans="1:58" s="272" customFormat="1" ht="16.5" customHeight="1" x14ac:dyDescent="0.25">
      <c r="A853" s="280">
        <v>58</v>
      </c>
      <c r="B853" s="288" t="s">
        <v>299</v>
      </c>
      <c r="C853" s="117">
        <v>2</v>
      </c>
      <c r="D853" s="117">
        <v>0</v>
      </c>
      <c r="E853" s="117">
        <v>0</v>
      </c>
      <c r="F853" s="117">
        <v>2</v>
      </c>
      <c r="G853" s="117">
        <v>0</v>
      </c>
      <c r="H853" s="117">
        <v>0</v>
      </c>
      <c r="I853" s="117">
        <v>0</v>
      </c>
      <c r="J853" s="117">
        <f t="shared" si="41"/>
        <v>4</v>
      </c>
      <c r="K853" s="117">
        <v>4</v>
      </c>
      <c r="L853" s="267">
        <f t="shared" si="40"/>
        <v>3.7735849056603772E-2</v>
      </c>
      <c r="M853" s="117" t="s">
        <v>16</v>
      </c>
      <c r="N853" s="263" t="s">
        <v>2121</v>
      </c>
      <c r="O853" s="174" t="s">
        <v>916</v>
      </c>
      <c r="P853" s="174" t="s">
        <v>108</v>
      </c>
      <c r="Q853" s="15" t="s">
        <v>2119</v>
      </c>
      <c r="R853" s="265">
        <v>9</v>
      </c>
      <c r="S853" s="15" t="s">
        <v>32</v>
      </c>
      <c r="T853" s="263" t="s">
        <v>2120</v>
      </c>
      <c r="U853" s="263" t="s">
        <v>522</v>
      </c>
      <c r="V853" s="263" t="s">
        <v>56</v>
      </c>
      <c r="W853" s="271"/>
    </row>
    <row r="854" spans="1:58" s="273" customFormat="1" ht="16.5" customHeight="1" x14ac:dyDescent="0.25">
      <c r="A854" s="280">
        <v>58</v>
      </c>
      <c r="B854" s="288" t="s">
        <v>172</v>
      </c>
      <c r="C854" s="117">
        <v>4</v>
      </c>
      <c r="D854" s="117">
        <v>0</v>
      </c>
      <c r="E854" s="117">
        <v>0</v>
      </c>
      <c r="F854" s="117">
        <v>0</v>
      </c>
      <c r="G854" s="117">
        <v>0</v>
      </c>
      <c r="H854" s="117">
        <v>0</v>
      </c>
      <c r="I854" s="117">
        <v>0</v>
      </c>
      <c r="J854" s="117">
        <f t="shared" si="41"/>
        <v>4</v>
      </c>
      <c r="K854" s="117">
        <v>9</v>
      </c>
      <c r="L854" s="267">
        <f t="shared" si="40"/>
        <v>3.7735849056603772E-2</v>
      </c>
      <c r="M854" s="117" t="s">
        <v>16</v>
      </c>
      <c r="N854" s="174" t="s">
        <v>2207</v>
      </c>
      <c r="O854" s="175" t="s">
        <v>126</v>
      </c>
      <c r="P854" s="174" t="s">
        <v>402</v>
      </c>
      <c r="Q854" s="15" t="s">
        <v>2178</v>
      </c>
      <c r="R854" s="15">
        <v>9</v>
      </c>
      <c r="S854" s="15" t="s">
        <v>182</v>
      </c>
      <c r="T854" s="174" t="s">
        <v>2179</v>
      </c>
      <c r="U854" s="174" t="s">
        <v>1029</v>
      </c>
      <c r="V854" s="174" t="s">
        <v>2180</v>
      </c>
      <c r="W854" s="271"/>
      <c r="X854" s="272"/>
      <c r="Y854" s="272"/>
      <c r="Z854" s="272"/>
      <c r="AA854" s="272"/>
      <c r="AB854" s="272"/>
      <c r="AC854" s="272"/>
      <c r="AD854" s="272"/>
      <c r="AE854" s="272"/>
      <c r="AF854" s="272"/>
      <c r="AG854" s="272"/>
      <c r="AH854" s="272"/>
      <c r="AI854" s="272"/>
      <c r="AJ854" s="272"/>
      <c r="AK854" s="272"/>
      <c r="AL854" s="272"/>
      <c r="AM854" s="272"/>
      <c r="AN854" s="272"/>
      <c r="AO854" s="272"/>
      <c r="AP854" s="272"/>
      <c r="AQ854" s="272"/>
      <c r="AR854" s="272"/>
      <c r="AS854" s="272"/>
      <c r="AT854" s="272"/>
      <c r="AU854" s="272"/>
      <c r="AV854" s="272"/>
      <c r="AW854" s="272"/>
      <c r="AX854" s="272"/>
      <c r="AY854" s="272"/>
      <c r="AZ854" s="272"/>
      <c r="BA854" s="272"/>
      <c r="BB854" s="272"/>
      <c r="BC854" s="272"/>
      <c r="BD854" s="272"/>
      <c r="BE854" s="272"/>
      <c r="BF854" s="272"/>
    </row>
    <row r="855" spans="1:58" s="273" customFormat="1" ht="16.5" customHeight="1" x14ac:dyDescent="0.25">
      <c r="A855" s="280">
        <v>58</v>
      </c>
      <c r="B855" s="288" t="s">
        <v>140</v>
      </c>
      <c r="C855" s="117">
        <v>4</v>
      </c>
      <c r="D855" s="117">
        <v>0</v>
      </c>
      <c r="E855" s="117">
        <v>0</v>
      </c>
      <c r="F855" s="117">
        <v>0</v>
      </c>
      <c r="G855" s="117">
        <v>0</v>
      </c>
      <c r="H855" s="117">
        <v>0</v>
      </c>
      <c r="I855" s="117">
        <v>0</v>
      </c>
      <c r="J855" s="117">
        <f t="shared" si="41"/>
        <v>4</v>
      </c>
      <c r="K855" s="117">
        <v>11</v>
      </c>
      <c r="L855" s="267">
        <f t="shared" si="40"/>
        <v>3.7735849056603772E-2</v>
      </c>
      <c r="M855" s="117" t="s">
        <v>16</v>
      </c>
      <c r="N855" s="276" t="s">
        <v>2094</v>
      </c>
      <c r="O855" s="281" t="s">
        <v>38</v>
      </c>
      <c r="P855" s="276" t="s">
        <v>130</v>
      </c>
      <c r="Q855" s="15" t="s">
        <v>2031</v>
      </c>
      <c r="R855" s="15">
        <v>9</v>
      </c>
      <c r="S855" s="15" t="s">
        <v>246</v>
      </c>
      <c r="T855" s="174" t="s">
        <v>2032</v>
      </c>
      <c r="U855" s="174" t="s">
        <v>34</v>
      </c>
      <c r="V855" s="174" t="s">
        <v>148</v>
      </c>
      <c r="W855" s="271"/>
      <c r="X855" s="272"/>
      <c r="Y855" s="272"/>
      <c r="Z855" s="272"/>
      <c r="AA855" s="272"/>
      <c r="AB855" s="272"/>
      <c r="AC855" s="272"/>
      <c r="AD855" s="272"/>
      <c r="AE855" s="272"/>
      <c r="AF855" s="272"/>
      <c r="AG855" s="272"/>
      <c r="AH855" s="272"/>
      <c r="AI855" s="272"/>
      <c r="AJ855" s="272"/>
      <c r="AK855" s="272"/>
      <c r="AL855" s="272"/>
      <c r="AM855" s="272"/>
      <c r="AN855" s="272"/>
      <c r="AO855" s="272"/>
      <c r="AP855" s="272"/>
      <c r="AQ855" s="272"/>
      <c r="AR855" s="272"/>
      <c r="AS855" s="272"/>
      <c r="AT855" s="272"/>
      <c r="AU855" s="272"/>
      <c r="AV855" s="272"/>
      <c r="AW855" s="272"/>
      <c r="AX855" s="272"/>
      <c r="AY855" s="272"/>
      <c r="AZ855" s="272"/>
      <c r="BA855" s="272"/>
      <c r="BB855" s="272"/>
      <c r="BC855" s="272"/>
      <c r="BD855" s="272"/>
      <c r="BE855" s="272"/>
      <c r="BF855" s="272"/>
    </row>
    <row r="856" spans="1:58" s="273" customFormat="1" ht="16.5" customHeight="1" x14ac:dyDescent="0.25">
      <c r="A856" s="280">
        <v>58</v>
      </c>
      <c r="B856" s="288" t="s">
        <v>174</v>
      </c>
      <c r="C856" s="117">
        <v>3</v>
      </c>
      <c r="D856" s="117">
        <v>1</v>
      </c>
      <c r="E856" s="117">
        <v>0</v>
      </c>
      <c r="F856" s="117">
        <v>0</v>
      </c>
      <c r="G856" s="117">
        <v>0</v>
      </c>
      <c r="H856" s="117">
        <v>0</v>
      </c>
      <c r="I856" s="117">
        <v>0</v>
      </c>
      <c r="J856" s="117">
        <v>4</v>
      </c>
      <c r="K856" s="117">
        <v>11</v>
      </c>
      <c r="L856" s="267">
        <f t="shared" si="40"/>
        <v>3.7735849056603772E-2</v>
      </c>
      <c r="M856" s="117" t="s">
        <v>16</v>
      </c>
      <c r="N856" s="174" t="s">
        <v>2092</v>
      </c>
      <c r="O856" s="281" t="s">
        <v>485</v>
      </c>
      <c r="P856" s="276" t="s">
        <v>2093</v>
      </c>
      <c r="Q856" s="15" t="s">
        <v>2031</v>
      </c>
      <c r="R856" s="15">
        <v>9</v>
      </c>
      <c r="S856" s="15" t="s">
        <v>309</v>
      </c>
      <c r="T856" s="174" t="s">
        <v>2032</v>
      </c>
      <c r="U856" s="174" t="s">
        <v>34</v>
      </c>
      <c r="V856" s="174" t="s">
        <v>148</v>
      </c>
      <c r="W856" s="271"/>
      <c r="X856" s="272"/>
      <c r="Y856" s="272"/>
      <c r="Z856" s="272"/>
      <c r="AA856" s="272"/>
      <c r="AB856" s="272"/>
      <c r="AC856" s="272"/>
      <c r="AD856" s="272"/>
      <c r="AE856" s="272"/>
      <c r="AF856" s="272"/>
      <c r="AG856" s="272"/>
      <c r="AH856" s="272"/>
      <c r="AI856" s="272"/>
      <c r="AJ856" s="272"/>
      <c r="AK856" s="272"/>
      <c r="AL856" s="272"/>
      <c r="AM856" s="272"/>
      <c r="AN856" s="272"/>
      <c r="AO856" s="272"/>
      <c r="AP856" s="272"/>
      <c r="AQ856" s="272"/>
      <c r="AR856" s="272"/>
      <c r="AS856" s="272"/>
      <c r="AT856" s="272"/>
      <c r="AU856" s="272"/>
      <c r="AV856" s="272"/>
      <c r="AW856" s="272"/>
      <c r="AX856" s="272"/>
      <c r="AY856" s="272"/>
      <c r="AZ856" s="272"/>
      <c r="BA856" s="272"/>
      <c r="BB856" s="272"/>
      <c r="BC856" s="272"/>
      <c r="BD856" s="272"/>
      <c r="BE856" s="272"/>
      <c r="BF856" s="272"/>
    </row>
    <row r="857" spans="1:58" s="273" customFormat="1" ht="16.5" customHeight="1" x14ac:dyDescent="0.25">
      <c r="A857" s="280">
        <v>58</v>
      </c>
      <c r="B857" s="288" t="s">
        <v>176</v>
      </c>
      <c r="C857" s="117">
        <v>4</v>
      </c>
      <c r="D857" s="117">
        <v>0</v>
      </c>
      <c r="E857" s="117">
        <v>0</v>
      </c>
      <c r="F857" s="117">
        <v>0</v>
      </c>
      <c r="G857" s="117">
        <v>0</v>
      </c>
      <c r="H857" s="117">
        <v>0</v>
      </c>
      <c r="I857" s="117">
        <v>0</v>
      </c>
      <c r="J857" s="117">
        <f t="shared" ref="J857:J888" si="42">SUM(C857:I857)</f>
        <v>4</v>
      </c>
      <c r="K857" s="117">
        <v>5</v>
      </c>
      <c r="L857" s="267">
        <f t="shared" si="40"/>
        <v>3.7735849056603772E-2</v>
      </c>
      <c r="M857" s="117" t="s">
        <v>16</v>
      </c>
      <c r="N857" s="174" t="s">
        <v>856</v>
      </c>
      <c r="O857" s="175" t="s">
        <v>857</v>
      </c>
      <c r="P857" s="174" t="s">
        <v>130</v>
      </c>
      <c r="Q857" s="15" t="s">
        <v>834</v>
      </c>
      <c r="R857" s="15">
        <v>9</v>
      </c>
      <c r="S857" s="15" t="s">
        <v>246</v>
      </c>
      <c r="T857" s="174" t="s">
        <v>835</v>
      </c>
      <c r="U857" s="174" t="s">
        <v>827</v>
      </c>
      <c r="V857" s="174" t="s">
        <v>148</v>
      </c>
      <c r="W857" s="271"/>
      <c r="X857" s="272"/>
      <c r="Y857" s="272"/>
      <c r="Z857" s="272"/>
      <c r="AA857" s="272"/>
      <c r="AB857" s="272"/>
      <c r="AC857" s="272"/>
      <c r="AD857" s="272"/>
      <c r="AE857" s="272"/>
      <c r="AF857" s="272"/>
      <c r="AG857" s="272"/>
      <c r="AH857" s="272"/>
      <c r="AI857" s="272"/>
      <c r="AJ857" s="272"/>
      <c r="AK857" s="272"/>
      <c r="AL857" s="272"/>
      <c r="AM857" s="272"/>
      <c r="AN857" s="272"/>
      <c r="AO857" s="272"/>
      <c r="AP857" s="272"/>
      <c r="AQ857" s="272"/>
      <c r="AR857" s="272"/>
      <c r="AS857" s="272"/>
      <c r="AT857" s="272"/>
      <c r="AU857" s="272"/>
      <c r="AV857" s="272"/>
      <c r="AW857" s="272"/>
      <c r="AX857" s="272"/>
      <c r="AY857" s="272"/>
      <c r="AZ857" s="272"/>
      <c r="BA857" s="272"/>
      <c r="BB857" s="272"/>
      <c r="BC857" s="272"/>
      <c r="BD857" s="272"/>
      <c r="BE857" s="272"/>
      <c r="BF857" s="272"/>
    </row>
    <row r="858" spans="1:58" s="273" customFormat="1" ht="16.5" customHeight="1" x14ac:dyDescent="0.25">
      <c r="A858" s="280">
        <v>58</v>
      </c>
      <c r="B858" s="288" t="s">
        <v>169</v>
      </c>
      <c r="C858" s="117">
        <v>3</v>
      </c>
      <c r="D858" s="117">
        <v>0</v>
      </c>
      <c r="E858" s="117">
        <v>1</v>
      </c>
      <c r="F858" s="117">
        <v>0</v>
      </c>
      <c r="G858" s="117">
        <v>0</v>
      </c>
      <c r="H858" s="117">
        <v>0</v>
      </c>
      <c r="I858" s="117">
        <v>0</v>
      </c>
      <c r="J858" s="117">
        <f t="shared" si="42"/>
        <v>4</v>
      </c>
      <c r="K858" s="117">
        <v>2</v>
      </c>
      <c r="L858" s="267">
        <f t="shared" si="40"/>
        <v>3.7735849056603772E-2</v>
      </c>
      <c r="M858" s="117" t="s">
        <v>16</v>
      </c>
      <c r="N858" s="174" t="s">
        <v>686</v>
      </c>
      <c r="O858" s="175" t="s">
        <v>38</v>
      </c>
      <c r="P858" s="174" t="s">
        <v>530</v>
      </c>
      <c r="Q858" s="15" t="s">
        <v>664</v>
      </c>
      <c r="R858" s="275">
        <v>9</v>
      </c>
      <c r="S858" s="15" t="s">
        <v>182</v>
      </c>
      <c r="T858" s="276" t="s">
        <v>665</v>
      </c>
      <c r="U858" s="276" t="s">
        <v>34</v>
      </c>
      <c r="V858" s="276" t="s">
        <v>19</v>
      </c>
      <c r="W858" s="271"/>
      <c r="X858" s="272"/>
      <c r="Y858" s="272"/>
      <c r="Z858" s="272"/>
      <c r="AA858" s="272"/>
      <c r="AB858" s="272"/>
      <c r="AC858" s="272"/>
      <c r="AD858" s="272"/>
      <c r="AE858" s="272"/>
      <c r="AF858" s="272"/>
      <c r="AG858" s="272"/>
      <c r="AH858" s="272"/>
      <c r="AI858" s="272"/>
      <c r="AJ858" s="272"/>
      <c r="AK858" s="272"/>
      <c r="AL858" s="272"/>
      <c r="AM858" s="272"/>
      <c r="AN858" s="272"/>
      <c r="AO858" s="272"/>
      <c r="AP858" s="272"/>
      <c r="AQ858" s="272"/>
      <c r="AR858" s="272"/>
      <c r="AS858" s="272"/>
      <c r="AT858" s="272"/>
      <c r="AU858" s="272"/>
      <c r="AV858" s="272"/>
      <c r="AW858" s="272"/>
      <c r="AX858" s="272"/>
      <c r="AY858" s="272"/>
      <c r="AZ858" s="272"/>
      <c r="BA858" s="272"/>
      <c r="BB858" s="272"/>
      <c r="BC858" s="272"/>
      <c r="BD858" s="272"/>
      <c r="BE858" s="272"/>
      <c r="BF858" s="272"/>
    </row>
    <row r="859" spans="1:58" s="273" customFormat="1" ht="16.5" customHeight="1" x14ac:dyDescent="0.25">
      <c r="A859" s="280">
        <v>58</v>
      </c>
      <c r="B859" s="288" t="s">
        <v>159</v>
      </c>
      <c r="C859" s="117">
        <v>4</v>
      </c>
      <c r="D859" s="117">
        <v>0</v>
      </c>
      <c r="E859" s="117">
        <v>0</v>
      </c>
      <c r="F859" s="117">
        <v>0</v>
      </c>
      <c r="G859" s="117">
        <v>0</v>
      </c>
      <c r="H859" s="117">
        <v>0</v>
      </c>
      <c r="I859" s="117">
        <v>0</v>
      </c>
      <c r="J859" s="117">
        <f t="shared" si="42"/>
        <v>4</v>
      </c>
      <c r="K859" s="117">
        <v>6</v>
      </c>
      <c r="L859" s="267">
        <f t="shared" si="40"/>
        <v>3.7735849056603772E-2</v>
      </c>
      <c r="M859" s="117" t="s">
        <v>16</v>
      </c>
      <c r="N859" s="174" t="s">
        <v>1575</v>
      </c>
      <c r="O859" s="175" t="s">
        <v>107</v>
      </c>
      <c r="P859" s="174" t="s">
        <v>329</v>
      </c>
      <c r="Q859" s="15" t="s">
        <v>1545</v>
      </c>
      <c r="R859" s="15">
        <v>9</v>
      </c>
      <c r="S859" s="15" t="s">
        <v>309</v>
      </c>
      <c r="T859" s="174" t="s">
        <v>1546</v>
      </c>
      <c r="U859" s="174" t="s">
        <v>34</v>
      </c>
      <c r="V859" s="174" t="s">
        <v>457</v>
      </c>
      <c r="W859" s="271"/>
      <c r="X859" s="272"/>
      <c r="Y859" s="272"/>
      <c r="Z859" s="272"/>
      <c r="AA859" s="272"/>
      <c r="AB859" s="272"/>
      <c r="AC859" s="272"/>
      <c r="AD859" s="272"/>
      <c r="AE859" s="272"/>
      <c r="AF859" s="272"/>
      <c r="AG859" s="272"/>
      <c r="AH859" s="272"/>
      <c r="AI859" s="272"/>
      <c r="AJ859" s="272"/>
      <c r="AK859" s="272"/>
      <c r="AL859" s="272"/>
      <c r="AM859" s="272"/>
      <c r="AN859" s="272"/>
      <c r="AO859" s="272"/>
      <c r="AP859" s="272"/>
      <c r="AQ859" s="272"/>
      <c r="AR859" s="272"/>
      <c r="AS859" s="272"/>
      <c r="AT859" s="272"/>
      <c r="AU859" s="272"/>
      <c r="AV859" s="272"/>
      <c r="AW859" s="272"/>
      <c r="AX859" s="272"/>
      <c r="AY859" s="272"/>
      <c r="AZ859" s="272"/>
      <c r="BA859" s="272"/>
      <c r="BB859" s="272"/>
      <c r="BC859" s="272"/>
      <c r="BD859" s="272"/>
      <c r="BE859" s="272"/>
      <c r="BF859" s="272"/>
    </row>
    <row r="860" spans="1:58" s="273" customFormat="1" ht="16.5" customHeight="1" x14ac:dyDescent="0.25">
      <c r="A860" s="280">
        <v>58</v>
      </c>
      <c r="B860" s="288" t="s">
        <v>169</v>
      </c>
      <c r="C860" s="265">
        <v>3</v>
      </c>
      <c r="D860" s="265">
        <v>0</v>
      </c>
      <c r="E860" s="265">
        <v>1</v>
      </c>
      <c r="F860" s="265">
        <v>0</v>
      </c>
      <c r="G860" s="265">
        <v>0</v>
      </c>
      <c r="H860" s="265">
        <v>0</v>
      </c>
      <c r="I860" s="265">
        <v>0</v>
      </c>
      <c r="J860" s="117">
        <f t="shared" si="42"/>
        <v>4</v>
      </c>
      <c r="K860" s="117">
        <v>2</v>
      </c>
      <c r="L860" s="267">
        <f t="shared" si="40"/>
        <v>3.7735849056603772E-2</v>
      </c>
      <c r="M860" s="117" t="s">
        <v>16</v>
      </c>
      <c r="N860" s="174" t="s">
        <v>1235</v>
      </c>
      <c r="O860" s="175" t="s">
        <v>1236</v>
      </c>
      <c r="P860" s="174" t="s">
        <v>56</v>
      </c>
      <c r="Q860" s="15" t="s">
        <v>1198</v>
      </c>
      <c r="R860" s="15">
        <v>9</v>
      </c>
      <c r="S860" s="15" t="s">
        <v>182</v>
      </c>
      <c r="T860" s="174" t="s">
        <v>1199</v>
      </c>
      <c r="U860" s="174" t="s">
        <v>34</v>
      </c>
      <c r="V860" s="174" t="s">
        <v>828</v>
      </c>
      <c r="W860" s="271"/>
      <c r="X860" s="272"/>
      <c r="Y860" s="272"/>
      <c r="Z860" s="272"/>
      <c r="AA860" s="272"/>
      <c r="AB860" s="272"/>
      <c r="AC860" s="272"/>
      <c r="AD860" s="272"/>
      <c r="AE860" s="272"/>
      <c r="AF860" s="272"/>
      <c r="AG860" s="272"/>
      <c r="AH860" s="272"/>
      <c r="AI860" s="272"/>
      <c r="AJ860" s="272"/>
      <c r="AK860" s="272"/>
      <c r="AL860" s="272"/>
      <c r="AM860" s="272"/>
      <c r="AN860" s="272"/>
      <c r="AO860" s="272"/>
      <c r="AP860" s="272"/>
      <c r="AQ860" s="272"/>
      <c r="AR860" s="272"/>
      <c r="AS860" s="272"/>
      <c r="AT860" s="272"/>
      <c r="AU860" s="272"/>
      <c r="AV860" s="272"/>
      <c r="AW860" s="272"/>
      <c r="AX860" s="272"/>
      <c r="AY860" s="272"/>
      <c r="AZ860" s="272"/>
      <c r="BA860" s="272"/>
      <c r="BB860" s="272"/>
      <c r="BC860" s="272"/>
      <c r="BD860" s="272"/>
      <c r="BE860" s="272"/>
      <c r="BF860" s="272"/>
    </row>
    <row r="861" spans="1:58" s="273" customFormat="1" ht="16.5" customHeight="1" x14ac:dyDescent="0.25">
      <c r="A861" s="280">
        <v>58</v>
      </c>
      <c r="B861" s="288" t="s">
        <v>172</v>
      </c>
      <c r="C861" s="117">
        <v>1</v>
      </c>
      <c r="D861" s="117">
        <v>2</v>
      </c>
      <c r="E861" s="117">
        <v>1</v>
      </c>
      <c r="F861" s="117">
        <v>0</v>
      </c>
      <c r="G861" s="117">
        <v>0</v>
      </c>
      <c r="H861" s="117">
        <v>0</v>
      </c>
      <c r="I861" s="117">
        <v>0</v>
      </c>
      <c r="J861" s="117">
        <f t="shared" si="42"/>
        <v>4</v>
      </c>
      <c r="K861" s="117">
        <v>6</v>
      </c>
      <c r="L861" s="267">
        <f t="shared" si="40"/>
        <v>3.7735849056603772E-2</v>
      </c>
      <c r="M861" s="117" t="s">
        <v>16</v>
      </c>
      <c r="N861" s="174" t="s">
        <v>1573</v>
      </c>
      <c r="O861" s="175" t="s">
        <v>1574</v>
      </c>
      <c r="P861" s="174" t="s">
        <v>90</v>
      </c>
      <c r="Q861" s="15" t="s">
        <v>1545</v>
      </c>
      <c r="R861" s="15">
        <v>9</v>
      </c>
      <c r="S861" s="15" t="s">
        <v>309</v>
      </c>
      <c r="T861" s="174" t="s">
        <v>1546</v>
      </c>
      <c r="U861" s="174" t="s">
        <v>34</v>
      </c>
      <c r="V861" s="174" t="s">
        <v>457</v>
      </c>
      <c r="W861" s="271"/>
      <c r="X861" s="272"/>
      <c r="Y861" s="272"/>
      <c r="Z861" s="272"/>
      <c r="AA861" s="272"/>
      <c r="AB861" s="272"/>
      <c r="AC861" s="272"/>
      <c r="AD861" s="272"/>
      <c r="AE861" s="272"/>
      <c r="AF861" s="272"/>
      <c r="AG861" s="272"/>
      <c r="AH861" s="272"/>
      <c r="AI861" s="272"/>
      <c r="AJ861" s="272"/>
      <c r="AK861" s="272"/>
      <c r="AL861" s="272"/>
      <c r="AM861" s="272"/>
      <c r="AN861" s="272"/>
      <c r="AO861" s="272"/>
      <c r="AP861" s="272"/>
      <c r="AQ861" s="272"/>
      <c r="AR861" s="272"/>
      <c r="AS861" s="272"/>
      <c r="AT861" s="272"/>
      <c r="AU861" s="272"/>
      <c r="AV861" s="272"/>
      <c r="AW861" s="272"/>
      <c r="AX861" s="272"/>
      <c r="AY861" s="272"/>
      <c r="AZ861" s="272"/>
      <c r="BA861" s="272"/>
      <c r="BB861" s="272"/>
      <c r="BC861" s="272"/>
      <c r="BD861" s="272"/>
      <c r="BE861" s="272"/>
      <c r="BF861" s="272"/>
    </row>
    <row r="862" spans="1:58" s="273" customFormat="1" ht="16.5" customHeight="1" x14ac:dyDescent="0.25">
      <c r="A862" s="280">
        <v>58</v>
      </c>
      <c r="B862" s="288" t="s">
        <v>149</v>
      </c>
      <c r="C862" s="117">
        <v>4</v>
      </c>
      <c r="D862" s="117">
        <v>0</v>
      </c>
      <c r="E862" s="117">
        <v>0</v>
      </c>
      <c r="F862" s="117">
        <v>0</v>
      </c>
      <c r="G862" s="117">
        <v>0</v>
      </c>
      <c r="H862" s="117">
        <v>0</v>
      </c>
      <c r="I862" s="117">
        <v>0</v>
      </c>
      <c r="J862" s="117">
        <f t="shared" si="42"/>
        <v>4</v>
      </c>
      <c r="K862" s="117">
        <v>7</v>
      </c>
      <c r="L862" s="267">
        <f t="shared" si="40"/>
        <v>3.7735849056603772E-2</v>
      </c>
      <c r="M862" s="117" t="s">
        <v>16</v>
      </c>
      <c r="N862" s="174" t="s">
        <v>1483</v>
      </c>
      <c r="O862" s="175" t="s">
        <v>27</v>
      </c>
      <c r="P862" s="174" t="s">
        <v>28</v>
      </c>
      <c r="Q862" s="15" t="s">
        <v>1451</v>
      </c>
      <c r="R862" s="15">
        <v>9</v>
      </c>
      <c r="S862" s="15" t="s">
        <v>182</v>
      </c>
      <c r="T862" s="174" t="s">
        <v>1452</v>
      </c>
      <c r="U862" s="174" t="s">
        <v>1453</v>
      </c>
      <c r="V862" s="174" t="s">
        <v>645</v>
      </c>
      <c r="W862" s="271"/>
      <c r="X862" s="272"/>
      <c r="Y862" s="272"/>
      <c r="Z862" s="272"/>
      <c r="AA862" s="272"/>
      <c r="AB862" s="272"/>
      <c r="AC862" s="272"/>
      <c r="AD862" s="272"/>
      <c r="AE862" s="272"/>
      <c r="AF862" s="272"/>
      <c r="AG862" s="272"/>
      <c r="AH862" s="272"/>
      <c r="AI862" s="272"/>
      <c r="AJ862" s="272"/>
      <c r="AK862" s="272"/>
      <c r="AL862" s="272"/>
      <c r="AM862" s="272"/>
      <c r="AN862" s="272"/>
      <c r="AO862" s="272"/>
      <c r="AP862" s="272"/>
      <c r="AQ862" s="272"/>
      <c r="AR862" s="272"/>
      <c r="AS862" s="272"/>
      <c r="AT862" s="272"/>
      <c r="AU862" s="272"/>
      <c r="AV862" s="272"/>
      <c r="AW862" s="272"/>
      <c r="AX862" s="272"/>
      <c r="AY862" s="272"/>
      <c r="AZ862" s="272"/>
      <c r="BA862" s="272"/>
      <c r="BB862" s="272"/>
      <c r="BC862" s="272"/>
      <c r="BD862" s="272"/>
      <c r="BE862" s="272"/>
      <c r="BF862" s="272"/>
    </row>
    <row r="863" spans="1:58" s="273" customFormat="1" ht="16.5" customHeight="1" x14ac:dyDescent="0.25">
      <c r="A863" s="280">
        <v>58</v>
      </c>
      <c r="B863" s="288" t="s">
        <v>159</v>
      </c>
      <c r="C863" s="117">
        <v>4</v>
      </c>
      <c r="D863" s="117">
        <v>0</v>
      </c>
      <c r="E863" s="117">
        <v>0</v>
      </c>
      <c r="F863" s="117">
        <v>0</v>
      </c>
      <c r="G863" s="117">
        <v>0</v>
      </c>
      <c r="H863" s="117">
        <v>0</v>
      </c>
      <c r="I863" s="117">
        <v>0</v>
      </c>
      <c r="J863" s="117">
        <f t="shared" si="42"/>
        <v>4</v>
      </c>
      <c r="K863" s="265">
        <v>4</v>
      </c>
      <c r="L863" s="267">
        <f t="shared" si="40"/>
        <v>3.7735849056603772E-2</v>
      </c>
      <c r="M863" s="117" t="s">
        <v>16</v>
      </c>
      <c r="N863" s="174" t="s">
        <v>1703</v>
      </c>
      <c r="O863" s="175" t="s">
        <v>626</v>
      </c>
      <c r="P863" s="174" t="s">
        <v>193</v>
      </c>
      <c r="Q863" s="15" t="s">
        <v>1658</v>
      </c>
      <c r="R863" s="15">
        <v>9</v>
      </c>
      <c r="S863" s="15" t="s">
        <v>510</v>
      </c>
      <c r="T863" s="174" t="s">
        <v>1659</v>
      </c>
      <c r="U863" s="174" t="s">
        <v>34</v>
      </c>
      <c r="V863" s="174" t="s">
        <v>1161</v>
      </c>
      <c r="W863" s="271"/>
      <c r="X863" s="272"/>
      <c r="Y863" s="272"/>
      <c r="Z863" s="272"/>
      <c r="AA863" s="272"/>
      <c r="AB863" s="272"/>
      <c r="AC863" s="272"/>
      <c r="AD863" s="272"/>
      <c r="AE863" s="272"/>
      <c r="AF863" s="272"/>
      <c r="AG863" s="272"/>
      <c r="AH863" s="272"/>
      <c r="AI863" s="272"/>
      <c r="AJ863" s="272"/>
      <c r="AK863" s="272"/>
      <c r="AL863" s="272"/>
      <c r="AM863" s="272"/>
      <c r="AN863" s="272"/>
      <c r="AO863" s="272"/>
      <c r="AP863" s="272"/>
      <c r="AQ863" s="272"/>
      <c r="AR863" s="272"/>
      <c r="AS863" s="272"/>
      <c r="AT863" s="272"/>
      <c r="AU863" s="272"/>
      <c r="AV863" s="272"/>
      <c r="AW863" s="272"/>
      <c r="AX863" s="272"/>
      <c r="AY863" s="272"/>
      <c r="AZ863" s="272"/>
      <c r="BA863" s="272"/>
      <c r="BB863" s="272"/>
      <c r="BC863" s="272"/>
      <c r="BD863" s="272"/>
      <c r="BE863" s="272"/>
      <c r="BF863" s="272"/>
    </row>
    <row r="864" spans="1:58" s="273" customFormat="1" ht="16.5" customHeight="1" x14ac:dyDescent="0.25">
      <c r="A864" s="280">
        <v>58</v>
      </c>
      <c r="B864" s="288" t="s">
        <v>176</v>
      </c>
      <c r="C864" s="117">
        <v>4</v>
      </c>
      <c r="D864" s="117">
        <v>0</v>
      </c>
      <c r="E864" s="117">
        <v>0</v>
      </c>
      <c r="F864" s="117">
        <v>0</v>
      </c>
      <c r="G864" s="117">
        <v>0</v>
      </c>
      <c r="H864" s="117">
        <v>0</v>
      </c>
      <c r="I864" s="117">
        <v>0</v>
      </c>
      <c r="J864" s="117">
        <f t="shared" si="42"/>
        <v>4</v>
      </c>
      <c r="K864" s="117">
        <v>7</v>
      </c>
      <c r="L864" s="267">
        <f t="shared" si="40"/>
        <v>3.7735849056603772E-2</v>
      </c>
      <c r="M864" s="117" t="s">
        <v>16</v>
      </c>
      <c r="N864" s="174" t="s">
        <v>1384</v>
      </c>
      <c r="O864" s="175" t="s">
        <v>1203</v>
      </c>
      <c r="P864" s="174" t="s">
        <v>1385</v>
      </c>
      <c r="Q864" s="15" t="s">
        <v>1302</v>
      </c>
      <c r="R864" s="15">
        <v>9</v>
      </c>
      <c r="S864" s="15" t="s">
        <v>246</v>
      </c>
      <c r="T864" s="174" t="s">
        <v>1303</v>
      </c>
      <c r="U864" s="174" t="s">
        <v>45</v>
      </c>
      <c r="V864" s="174" t="s">
        <v>233</v>
      </c>
      <c r="W864" s="271"/>
      <c r="X864" s="272"/>
      <c r="Y864" s="272"/>
      <c r="Z864" s="272"/>
      <c r="AA864" s="272"/>
      <c r="AB864" s="272"/>
      <c r="AC864" s="272"/>
      <c r="AD864" s="272"/>
      <c r="AE864" s="272"/>
      <c r="AF864" s="272"/>
      <c r="AG864" s="272"/>
      <c r="AH864" s="272"/>
      <c r="AI864" s="272"/>
      <c r="AJ864" s="272"/>
      <c r="AK864" s="272"/>
      <c r="AL864" s="272"/>
      <c r="AM864" s="272"/>
      <c r="AN864" s="272"/>
      <c r="AO864" s="272"/>
      <c r="AP864" s="272"/>
      <c r="AQ864" s="272"/>
      <c r="AR864" s="272"/>
      <c r="AS864" s="272"/>
      <c r="AT864" s="272"/>
      <c r="AU864" s="272"/>
      <c r="AV864" s="272"/>
      <c r="AW864" s="272"/>
      <c r="AX864" s="272"/>
      <c r="AY864" s="272"/>
      <c r="AZ864" s="272"/>
      <c r="BA864" s="272"/>
      <c r="BB864" s="272"/>
      <c r="BC864" s="272"/>
      <c r="BD864" s="272"/>
      <c r="BE864" s="272"/>
      <c r="BF864" s="272"/>
    </row>
    <row r="865" spans="1:58" s="273" customFormat="1" ht="16.5" customHeight="1" x14ac:dyDescent="0.25">
      <c r="A865" s="270">
        <v>59</v>
      </c>
      <c r="B865" s="288" t="s">
        <v>145</v>
      </c>
      <c r="C865" s="117">
        <v>1</v>
      </c>
      <c r="D865" s="117">
        <v>0</v>
      </c>
      <c r="E865" s="117">
        <v>0</v>
      </c>
      <c r="F865" s="117">
        <v>0</v>
      </c>
      <c r="G865" s="117">
        <v>1</v>
      </c>
      <c r="H865" s="117">
        <v>1</v>
      </c>
      <c r="I865" s="117">
        <v>0</v>
      </c>
      <c r="J865" s="117">
        <f t="shared" si="42"/>
        <v>3</v>
      </c>
      <c r="K865" s="117">
        <v>10</v>
      </c>
      <c r="L865" s="267">
        <f t="shared" si="40"/>
        <v>2.8301886792452831E-2</v>
      </c>
      <c r="M865" s="117" t="s">
        <v>16</v>
      </c>
      <c r="N865" s="174" t="s">
        <v>808</v>
      </c>
      <c r="O865" s="175" t="s">
        <v>626</v>
      </c>
      <c r="P865" s="174" t="s">
        <v>130</v>
      </c>
      <c r="Q865" s="15" t="s">
        <v>2279</v>
      </c>
      <c r="R865" s="15">
        <v>9</v>
      </c>
      <c r="S865" s="15" t="s">
        <v>32</v>
      </c>
      <c r="T865" s="174" t="s">
        <v>758</v>
      </c>
      <c r="U865" s="174" t="s">
        <v>346</v>
      </c>
      <c r="V865" s="174" t="s">
        <v>185</v>
      </c>
      <c r="W865" s="271"/>
      <c r="X865" s="272"/>
      <c r="Y865" s="272"/>
      <c r="Z865" s="272"/>
      <c r="AA865" s="272"/>
      <c r="AB865" s="272"/>
      <c r="AC865" s="272"/>
      <c r="AD865" s="272"/>
      <c r="AE865" s="272"/>
      <c r="AF865" s="272"/>
      <c r="AG865" s="272"/>
      <c r="AH865" s="272"/>
      <c r="AI865" s="272"/>
      <c r="AJ865" s="272"/>
      <c r="AK865" s="272"/>
      <c r="AL865" s="272"/>
      <c r="AM865" s="272"/>
      <c r="AN865" s="272"/>
      <c r="AO865" s="272"/>
      <c r="AP865" s="272"/>
      <c r="AQ865" s="272"/>
      <c r="AR865" s="272"/>
      <c r="AS865" s="272"/>
      <c r="AT865" s="272"/>
      <c r="AU865" s="272"/>
      <c r="AV865" s="272"/>
      <c r="AW865" s="272"/>
      <c r="AX865" s="272"/>
      <c r="AY865" s="272"/>
      <c r="AZ865" s="272"/>
      <c r="BA865" s="272"/>
      <c r="BB865" s="272"/>
      <c r="BC865" s="272"/>
      <c r="BD865" s="272"/>
      <c r="BE865" s="272"/>
      <c r="BF865" s="272"/>
    </row>
    <row r="866" spans="1:58" s="273" customFormat="1" ht="16.5" customHeight="1" x14ac:dyDescent="0.25">
      <c r="A866" s="270">
        <v>59</v>
      </c>
      <c r="B866" s="288" t="s">
        <v>157</v>
      </c>
      <c r="C866" s="117">
        <v>3</v>
      </c>
      <c r="D866" s="117">
        <v>0</v>
      </c>
      <c r="E866" s="117">
        <v>0</v>
      </c>
      <c r="F866" s="117">
        <v>0</v>
      </c>
      <c r="G866" s="117">
        <v>0</v>
      </c>
      <c r="H866" s="117">
        <v>0</v>
      </c>
      <c r="I866" s="117">
        <v>0</v>
      </c>
      <c r="J866" s="117">
        <f t="shared" si="42"/>
        <v>3</v>
      </c>
      <c r="K866" s="117">
        <v>8</v>
      </c>
      <c r="L866" s="267">
        <f t="shared" si="40"/>
        <v>2.8301886792452831E-2</v>
      </c>
      <c r="M866" s="117" t="s">
        <v>16</v>
      </c>
      <c r="N866" s="174" t="s">
        <v>1386</v>
      </c>
      <c r="O866" s="175" t="s">
        <v>79</v>
      </c>
      <c r="P866" s="174" t="s">
        <v>123</v>
      </c>
      <c r="Q866" s="15" t="s">
        <v>1302</v>
      </c>
      <c r="R866" s="15">
        <v>9</v>
      </c>
      <c r="S866" s="15" t="s">
        <v>246</v>
      </c>
      <c r="T866" s="174" t="s">
        <v>1303</v>
      </c>
      <c r="U866" s="174" t="s">
        <v>45</v>
      </c>
      <c r="V866" s="174" t="s">
        <v>233</v>
      </c>
      <c r="W866" s="271"/>
      <c r="X866" s="272"/>
      <c r="Y866" s="272"/>
      <c r="Z866" s="272"/>
      <c r="AA866" s="272"/>
      <c r="AB866" s="272"/>
      <c r="AC866" s="272"/>
      <c r="AD866" s="272"/>
      <c r="AE866" s="272"/>
      <c r="AF866" s="272"/>
      <c r="AG866" s="272"/>
      <c r="AH866" s="272"/>
      <c r="AI866" s="272"/>
      <c r="AJ866" s="272"/>
      <c r="AK866" s="272"/>
      <c r="AL866" s="272"/>
      <c r="AM866" s="272"/>
      <c r="AN866" s="272"/>
      <c r="AO866" s="272"/>
      <c r="AP866" s="272"/>
      <c r="AQ866" s="272"/>
      <c r="AR866" s="272"/>
      <c r="AS866" s="272"/>
      <c r="AT866" s="272"/>
      <c r="AU866" s="272"/>
      <c r="AV866" s="272"/>
      <c r="AW866" s="272"/>
      <c r="AX866" s="272"/>
      <c r="AY866" s="272"/>
      <c r="AZ866" s="272"/>
      <c r="BA866" s="272"/>
      <c r="BB866" s="272"/>
      <c r="BC866" s="272"/>
      <c r="BD866" s="272"/>
      <c r="BE866" s="272"/>
      <c r="BF866" s="272"/>
    </row>
    <row r="867" spans="1:58" s="273" customFormat="1" ht="16.5" customHeight="1" x14ac:dyDescent="0.25">
      <c r="A867" s="270">
        <v>59</v>
      </c>
      <c r="B867" s="288" t="s">
        <v>154</v>
      </c>
      <c r="C867" s="117">
        <v>3</v>
      </c>
      <c r="D867" s="117">
        <v>0</v>
      </c>
      <c r="E867" s="117">
        <v>0</v>
      </c>
      <c r="F867" s="117">
        <v>0</v>
      </c>
      <c r="G867" s="117">
        <v>0</v>
      </c>
      <c r="H867" s="117">
        <v>0</v>
      </c>
      <c r="I867" s="117">
        <v>0</v>
      </c>
      <c r="J867" s="117">
        <f t="shared" si="42"/>
        <v>3</v>
      </c>
      <c r="K867" s="117">
        <v>8</v>
      </c>
      <c r="L867" s="267">
        <f t="shared" si="40"/>
        <v>2.8301886792452831E-2</v>
      </c>
      <c r="M867" s="117" t="s">
        <v>16</v>
      </c>
      <c r="N867" s="174" t="s">
        <v>1387</v>
      </c>
      <c r="O867" s="175" t="s">
        <v>567</v>
      </c>
      <c r="P867" s="174" t="s">
        <v>217</v>
      </c>
      <c r="Q867" s="15" t="s">
        <v>1302</v>
      </c>
      <c r="R867" s="15">
        <v>9</v>
      </c>
      <c r="S867" s="15" t="s">
        <v>246</v>
      </c>
      <c r="T867" s="174" t="s">
        <v>1303</v>
      </c>
      <c r="U867" s="174" t="s">
        <v>45</v>
      </c>
      <c r="V867" s="174" t="s">
        <v>233</v>
      </c>
      <c r="W867" s="271"/>
      <c r="X867" s="272"/>
      <c r="Y867" s="272"/>
      <c r="Z867" s="272"/>
      <c r="AA867" s="272"/>
      <c r="AB867" s="272"/>
      <c r="AC867" s="272"/>
      <c r="AD867" s="272"/>
      <c r="AE867" s="272"/>
      <c r="AF867" s="272"/>
      <c r="AG867" s="272"/>
      <c r="AH867" s="272"/>
      <c r="AI867" s="272"/>
      <c r="AJ867" s="272"/>
      <c r="AK867" s="272"/>
      <c r="AL867" s="272"/>
      <c r="AM867" s="272"/>
      <c r="AN867" s="272"/>
      <c r="AO867" s="272"/>
      <c r="AP867" s="272"/>
      <c r="AQ867" s="272"/>
      <c r="AR867" s="272"/>
      <c r="AS867" s="272"/>
      <c r="AT867" s="272"/>
      <c r="AU867" s="272"/>
      <c r="AV867" s="272"/>
      <c r="AW867" s="272"/>
      <c r="AX867" s="272"/>
      <c r="AY867" s="272"/>
      <c r="AZ867" s="272"/>
      <c r="BA867" s="272"/>
      <c r="BB867" s="272"/>
      <c r="BC867" s="272"/>
      <c r="BD867" s="272"/>
      <c r="BE867" s="272"/>
      <c r="BF867" s="272"/>
    </row>
    <row r="868" spans="1:58" s="273" customFormat="1" ht="16.5" customHeight="1" x14ac:dyDescent="0.25">
      <c r="A868" s="270">
        <v>59</v>
      </c>
      <c r="B868" s="288" t="s">
        <v>163</v>
      </c>
      <c r="C868" s="117">
        <v>0</v>
      </c>
      <c r="D868" s="117">
        <v>3</v>
      </c>
      <c r="E868" s="117">
        <v>0</v>
      </c>
      <c r="F868" s="117">
        <v>0</v>
      </c>
      <c r="G868" s="117">
        <v>0</v>
      </c>
      <c r="H868" s="117">
        <v>0</v>
      </c>
      <c r="I868" s="117">
        <v>0</v>
      </c>
      <c r="J868" s="117">
        <f t="shared" si="42"/>
        <v>3</v>
      </c>
      <c r="K868" s="117">
        <v>1</v>
      </c>
      <c r="L868" s="267">
        <f t="shared" si="40"/>
        <v>2.8301886792452831E-2</v>
      </c>
      <c r="M868" s="117" t="s">
        <v>16</v>
      </c>
      <c r="N868" s="174" t="s">
        <v>2152</v>
      </c>
      <c r="O868" s="175" t="s">
        <v>216</v>
      </c>
      <c r="P868" s="174" t="s">
        <v>24</v>
      </c>
      <c r="Q868" s="15" t="s">
        <v>2144</v>
      </c>
      <c r="R868" s="15">
        <v>9</v>
      </c>
      <c r="S868" s="15" t="s">
        <v>182</v>
      </c>
      <c r="T868" s="174" t="s">
        <v>2116</v>
      </c>
      <c r="U868" s="174" t="s">
        <v>522</v>
      </c>
      <c r="V868" s="174" t="s">
        <v>402</v>
      </c>
      <c r="W868" s="271"/>
      <c r="X868" s="272"/>
      <c r="Y868" s="272"/>
      <c r="Z868" s="272"/>
      <c r="AA868" s="272"/>
      <c r="AB868" s="272"/>
      <c r="AC868" s="272"/>
      <c r="AD868" s="272"/>
      <c r="AE868" s="272"/>
      <c r="AF868" s="272"/>
      <c r="AG868" s="272"/>
      <c r="AH868" s="272"/>
      <c r="AI868" s="272"/>
      <c r="AJ868" s="272"/>
      <c r="AK868" s="272"/>
      <c r="AL868" s="272"/>
      <c r="AM868" s="272"/>
      <c r="AN868" s="272"/>
      <c r="AO868" s="272"/>
      <c r="AP868" s="272"/>
      <c r="AQ868" s="272"/>
      <c r="AR868" s="272"/>
      <c r="AS868" s="272"/>
      <c r="AT868" s="272"/>
      <c r="AU868" s="272"/>
      <c r="AV868" s="272"/>
      <c r="AW868" s="272"/>
      <c r="AX868" s="272"/>
      <c r="AY868" s="272"/>
      <c r="AZ868" s="272"/>
      <c r="BA868" s="272"/>
      <c r="BB868" s="272"/>
      <c r="BC868" s="272"/>
      <c r="BD868" s="272"/>
      <c r="BE868" s="272"/>
      <c r="BF868" s="272"/>
    </row>
    <row r="869" spans="1:58" s="273" customFormat="1" ht="16.5" customHeight="1" x14ac:dyDescent="0.25">
      <c r="A869" s="270">
        <v>59</v>
      </c>
      <c r="B869" s="288" t="s">
        <v>172</v>
      </c>
      <c r="C869" s="265">
        <v>0</v>
      </c>
      <c r="D869" s="265">
        <v>0</v>
      </c>
      <c r="E869" s="265">
        <v>0</v>
      </c>
      <c r="F869" s="265">
        <v>0</v>
      </c>
      <c r="G869" s="265">
        <v>0</v>
      </c>
      <c r="H869" s="265">
        <v>3</v>
      </c>
      <c r="I869" s="265">
        <v>0</v>
      </c>
      <c r="J869" s="117">
        <f t="shared" si="42"/>
        <v>3</v>
      </c>
      <c r="K869" s="117">
        <v>2</v>
      </c>
      <c r="L869" s="267">
        <f t="shared" si="40"/>
        <v>2.8301886792452831E-2</v>
      </c>
      <c r="M869" s="117" t="s">
        <v>16</v>
      </c>
      <c r="N869" s="174" t="s">
        <v>1951</v>
      </c>
      <c r="O869" s="175" t="s">
        <v>27</v>
      </c>
      <c r="P869" s="174" t="s">
        <v>42</v>
      </c>
      <c r="Q869" s="15" t="s">
        <v>1945</v>
      </c>
      <c r="R869" s="15">
        <v>9</v>
      </c>
      <c r="S869" s="15" t="s">
        <v>32</v>
      </c>
      <c r="T869" s="174" t="s">
        <v>1946</v>
      </c>
      <c r="U869" s="174" t="s">
        <v>1854</v>
      </c>
      <c r="V869" s="174" t="s">
        <v>42</v>
      </c>
      <c r="W869" s="271"/>
      <c r="X869" s="272"/>
      <c r="Y869" s="272"/>
      <c r="Z869" s="272"/>
      <c r="AA869" s="272"/>
      <c r="AB869" s="272"/>
      <c r="AC869" s="272"/>
      <c r="AD869" s="272"/>
      <c r="AE869" s="272"/>
      <c r="AF869" s="272"/>
      <c r="AG869" s="272"/>
      <c r="AH869" s="272"/>
      <c r="AI869" s="272"/>
      <c r="AJ869" s="272"/>
      <c r="AK869" s="272"/>
      <c r="AL869" s="272"/>
      <c r="AM869" s="272"/>
      <c r="AN869" s="272"/>
      <c r="AO869" s="272"/>
      <c r="AP869" s="272"/>
      <c r="AQ869" s="272"/>
      <c r="AR869" s="272"/>
      <c r="AS869" s="272"/>
      <c r="AT869" s="272"/>
      <c r="AU869" s="272"/>
      <c r="AV869" s="272"/>
      <c r="AW869" s="272"/>
      <c r="AX869" s="272"/>
      <c r="AY869" s="272"/>
      <c r="AZ869" s="272"/>
      <c r="BA869" s="272"/>
      <c r="BB869" s="272"/>
      <c r="BC869" s="272"/>
      <c r="BD869" s="272"/>
      <c r="BE869" s="272"/>
      <c r="BF869" s="272"/>
    </row>
    <row r="870" spans="1:58" s="273" customFormat="1" ht="16.5" customHeight="1" x14ac:dyDescent="0.25">
      <c r="A870" s="270">
        <v>59</v>
      </c>
      <c r="B870" s="288" t="s">
        <v>140</v>
      </c>
      <c r="C870" s="117">
        <v>2</v>
      </c>
      <c r="D870" s="117">
        <v>1</v>
      </c>
      <c r="E870" s="117">
        <v>0</v>
      </c>
      <c r="F870" s="117">
        <v>0</v>
      </c>
      <c r="G870" s="117">
        <v>0</v>
      </c>
      <c r="H870" s="117">
        <v>0</v>
      </c>
      <c r="I870" s="117">
        <v>0</v>
      </c>
      <c r="J870" s="117">
        <f t="shared" si="42"/>
        <v>3</v>
      </c>
      <c r="K870" s="117">
        <v>13</v>
      </c>
      <c r="L870" s="267">
        <f t="shared" si="40"/>
        <v>2.8301886792452831E-2</v>
      </c>
      <c r="M870" s="117" t="s">
        <v>16</v>
      </c>
      <c r="N870" s="174" t="s">
        <v>1768</v>
      </c>
      <c r="O870" s="175" t="s">
        <v>1208</v>
      </c>
      <c r="P870" s="174" t="s">
        <v>123</v>
      </c>
      <c r="Q870" s="15" t="s">
        <v>2256</v>
      </c>
      <c r="R870" s="15">
        <v>9</v>
      </c>
      <c r="S870" s="15" t="s">
        <v>1754</v>
      </c>
      <c r="T870" s="174" t="s">
        <v>1755</v>
      </c>
      <c r="U870" s="174" t="s">
        <v>1574</v>
      </c>
      <c r="V870" s="174" t="s">
        <v>1428</v>
      </c>
      <c r="W870" s="278"/>
    </row>
    <row r="871" spans="1:58" s="273" customFormat="1" ht="16.5" customHeight="1" x14ac:dyDescent="0.25">
      <c r="A871" s="270">
        <v>59</v>
      </c>
      <c r="B871" s="288" t="s">
        <v>137</v>
      </c>
      <c r="C871" s="117">
        <v>3</v>
      </c>
      <c r="D871" s="117">
        <v>0</v>
      </c>
      <c r="E871" s="117">
        <v>0</v>
      </c>
      <c r="F871" s="117">
        <v>0</v>
      </c>
      <c r="G871" s="117">
        <v>0</v>
      </c>
      <c r="H871" s="117">
        <v>0</v>
      </c>
      <c r="I871" s="117">
        <v>0</v>
      </c>
      <c r="J871" s="117">
        <f t="shared" si="42"/>
        <v>3</v>
      </c>
      <c r="K871" s="117">
        <v>12</v>
      </c>
      <c r="L871" s="267">
        <f t="shared" si="40"/>
        <v>2.8301886792452831E-2</v>
      </c>
      <c r="M871" s="117" t="s">
        <v>16</v>
      </c>
      <c r="N871" s="276" t="s">
        <v>2095</v>
      </c>
      <c r="O871" s="281" t="s">
        <v>268</v>
      </c>
      <c r="P871" s="276" t="s">
        <v>377</v>
      </c>
      <c r="Q871" s="15" t="s">
        <v>2031</v>
      </c>
      <c r="R871" s="15">
        <v>9</v>
      </c>
      <c r="S871" s="15" t="s">
        <v>246</v>
      </c>
      <c r="T871" s="174" t="s">
        <v>2032</v>
      </c>
      <c r="U871" s="174" t="s">
        <v>34</v>
      </c>
      <c r="V871" s="174" t="s">
        <v>148</v>
      </c>
      <c r="W871" s="271"/>
      <c r="X871" s="272"/>
      <c r="Y871" s="272"/>
      <c r="Z871" s="272"/>
      <c r="AA871" s="272"/>
      <c r="AB871" s="272"/>
      <c r="AC871" s="272"/>
      <c r="AD871" s="272"/>
      <c r="AE871" s="272"/>
      <c r="AF871" s="272"/>
      <c r="AG871" s="272"/>
      <c r="AH871" s="272"/>
      <c r="AI871" s="272"/>
      <c r="AJ871" s="272"/>
      <c r="AK871" s="272"/>
      <c r="AL871" s="272"/>
      <c r="AM871" s="272"/>
      <c r="AN871" s="272"/>
      <c r="AO871" s="272"/>
      <c r="AP871" s="272"/>
      <c r="AQ871" s="272"/>
      <c r="AR871" s="272"/>
      <c r="AS871" s="272"/>
      <c r="AT871" s="272"/>
      <c r="AU871" s="272"/>
      <c r="AV871" s="272"/>
      <c r="AW871" s="272"/>
      <c r="AX871" s="272"/>
      <c r="AY871" s="272"/>
      <c r="AZ871" s="272"/>
      <c r="BA871" s="272"/>
      <c r="BB871" s="272"/>
      <c r="BC871" s="272"/>
      <c r="BD871" s="272"/>
      <c r="BE871" s="272"/>
      <c r="BF871" s="272"/>
    </row>
    <row r="872" spans="1:58" s="273" customFormat="1" ht="16.5" customHeight="1" x14ac:dyDescent="0.25">
      <c r="A872" s="270">
        <v>59</v>
      </c>
      <c r="B872" s="288" t="s">
        <v>1896</v>
      </c>
      <c r="C872" s="117">
        <v>3</v>
      </c>
      <c r="D872" s="117">
        <v>0</v>
      </c>
      <c r="E872" s="117">
        <v>0</v>
      </c>
      <c r="F872" s="117">
        <v>0</v>
      </c>
      <c r="G872" s="117">
        <v>0</v>
      </c>
      <c r="H872" s="117">
        <v>0</v>
      </c>
      <c r="I872" s="117">
        <v>0</v>
      </c>
      <c r="J872" s="117">
        <f t="shared" si="42"/>
        <v>3</v>
      </c>
      <c r="K872" s="117">
        <v>1</v>
      </c>
      <c r="L872" s="267">
        <f t="shared" si="40"/>
        <v>2.8301886792452831E-2</v>
      </c>
      <c r="M872" s="117" t="s">
        <v>16</v>
      </c>
      <c r="N872" s="174" t="s">
        <v>1897</v>
      </c>
      <c r="O872" s="175" t="s">
        <v>517</v>
      </c>
      <c r="P872" s="174" t="s">
        <v>530</v>
      </c>
      <c r="Q872" s="15" t="s">
        <v>1863</v>
      </c>
      <c r="R872" s="15">
        <v>9</v>
      </c>
      <c r="S872" s="15" t="s">
        <v>182</v>
      </c>
      <c r="T872" s="174" t="s">
        <v>1898</v>
      </c>
      <c r="U872" s="174" t="s">
        <v>346</v>
      </c>
      <c r="V872" s="174" t="s">
        <v>90</v>
      </c>
      <c r="W872" s="271"/>
      <c r="X872" s="272"/>
      <c r="Y872" s="272"/>
      <c r="Z872" s="272"/>
      <c r="AA872" s="272"/>
      <c r="AB872" s="272"/>
      <c r="AC872" s="272"/>
      <c r="AD872" s="272"/>
      <c r="AE872" s="272"/>
      <c r="AF872" s="272"/>
      <c r="AG872" s="272"/>
      <c r="AH872" s="272"/>
      <c r="AI872" s="272"/>
      <c r="AJ872" s="272"/>
      <c r="AK872" s="272"/>
      <c r="AL872" s="272"/>
      <c r="AM872" s="272"/>
      <c r="AN872" s="272"/>
      <c r="AO872" s="272"/>
      <c r="AP872" s="272"/>
      <c r="AQ872" s="272"/>
      <c r="AR872" s="272"/>
      <c r="AS872" s="272"/>
      <c r="AT872" s="272"/>
      <c r="AU872" s="272"/>
      <c r="AV872" s="272"/>
      <c r="AW872" s="272"/>
      <c r="AX872" s="272"/>
      <c r="AY872" s="272"/>
      <c r="AZ872" s="272"/>
      <c r="BA872" s="272"/>
      <c r="BB872" s="272"/>
      <c r="BC872" s="272"/>
      <c r="BD872" s="272"/>
      <c r="BE872" s="272"/>
      <c r="BF872" s="272"/>
    </row>
    <row r="873" spans="1:58" s="272" customFormat="1" ht="16.5" customHeight="1" x14ac:dyDescent="0.25">
      <c r="A873" s="270">
        <v>59</v>
      </c>
      <c r="B873" s="288" t="s">
        <v>163</v>
      </c>
      <c r="C873" s="117">
        <v>3</v>
      </c>
      <c r="D873" s="117">
        <v>0</v>
      </c>
      <c r="E873" s="117">
        <v>0</v>
      </c>
      <c r="F873" s="117">
        <v>0</v>
      </c>
      <c r="G873" s="117">
        <v>0</v>
      </c>
      <c r="H873" s="117">
        <v>0</v>
      </c>
      <c r="I873" s="117">
        <v>0</v>
      </c>
      <c r="J873" s="117">
        <f t="shared" si="42"/>
        <v>3</v>
      </c>
      <c r="K873" s="117">
        <v>3</v>
      </c>
      <c r="L873" s="267">
        <f t="shared" si="40"/>
        <v>2.8301886792452831E-2</v>
      </c>
      <c r="M873" s="117" t="s">
        <v>16</v>
      </c>
      <c r="N873" s="174" t="s">
        <v>687</v>
      </c>
      <c r="O873" s="175" t="s">
        <v>48</v>
      </c>
      <c r="P873" s="174" t="s">
        <v>565</v>
      </c>
      <c r="Q873" s="15" t="s">
        <v>664</v>
      </c>
      <c r="R873" s="275">
        <v>9</v>
      </c>
      <c r="S873" s="15" t="s">
        <v>182</v>
      </c>
      <c r="T873" s="276" t="s">
        <v>665</v>
      </c>
      <c r="U873" s="276" t="s">
        <v>34</v>
      </c>
      <c r="V873" s="276" t="s">
        <v>19</v>
      </c>
      <c r="W873" s="271"/>
    </row>
    <row r="874" spans="1:58" s="272" customFormat="1" ht="16.5" customHeight="1" x14ac:dyDescent="0.25">
      <c r="A874" s="270">
        <v>59</v>
      </c>
      <c r="B874" s="288" t="s">
        <v>137</v>
      </c>
      <c r="C874" s="117">
        <v>1</v>
      </c>
      <c r="D874" s="117">
        <v>2</v>
      </c>
      <c r="E874" s="117">
        <v>0</v>
      </c>
      <c r="F874" s="117">
        <v>0</v>
      </c>
      <c r="G874" s="117">
        <v>0</v>
      </c>
      <c r="H874" s="117">
        <v>0</v>
      </c>
      <c r="I874" s="117">
        <v>0</v>
      </c>
      <c r="J874" s="117">
        <f t="shared" si="42"/>
        <v>3</v>
      </c>
      <c r="K874" s="117">
        <v>10</v>
      </c>
      <c r="L874" s="267">
        <f t="shared" si="40"/>
        <v>2.8301886792452831E-2</v>
      </c>
      <c r="M874" s="117" t="s">
        <v>16</v>
      </c>
      <c r="N874" s="174" t="s">
        <v>809</v>
      </c>
      <c r="O874" s="175" t="s">
        <v>139</v>
      </c>
      <c r="P874" s="174" t="s">
        <v>28</v>
      </c>
      <c r="Q874" s="15" t="s">
        <v>2279</v>
      </c>
      <c r="R874" s="15">
        <v>9</v>
      </c>
      <c r="S874" s="15" t="s">
        <v>32</v>
      </c>
      <c r="T874" s="174" t="s">
        <v>758</v>
      </c>
      <c r="U874" s="174" t="s">
        <v>346</v>
      </c>
      <c r="V874" s="174" t="s">
        <v>185</v>
      </c>
      <c r="W874" s="271"/>
    </row>
    <row r="875" spans="1:58" s="272" customFormat="1" ht="16.5" customHeight="1" x14ac:dyDescent="0.25">
      <c r="A875" s="270">
        <v>59</v>
      </c>
      <c r="B875" s="288" t="s">
        <v>163</v>
      </c>
      <c r="C875" s="117">
        <v>2</v>
      </c>
      <c r="D875" s="117">
        <v>1</v>
      </c>
      <c r="E875" s="117">
        <v>0</v>
      </c>
      <c r="F875" s="117">
        <v>0</v>
      </c>
      <c r="G875" s="117">
        <v>0</v>
      </c>
      <c r="H875" s="117">
        <v>0</v>
      </c>
      <c r="I875" s="117">
        <v>0</v>
      </c>
      <c r="J875" s="117">
        <f t="shared" si="42"/>
        <v>3</v>
      </c>
      <c r="K875" s="117">
        <v>6</v>
      </c>
      <c r="L875" s="267">
        <f t="shared" si="40"/>
        <v>2.8301886792452831E-2</v>
      </c>
      <c r="M875" s="117" t="s">
        <v>16</v>
      </c>
      <c r="N875" s="174" t="s">
        <v>253</v>
      </c>
      <c r="O875" s="175" t="s">
        <v>27</v>
      </c>
      <c r="P875" s="174" t="s">
        <v>189</v>
      </c>
      <c r="Q875" s="15" t="s">
        <v>834</v>
      </c>
      <c r="R875" s="15">
        <v>9</v>
      </c>
      <c r="S875" s="15" t="s">
        <v>182</v>
      </c>
      <c r="T875" s="174" t="s">
        <v>835</v>
      </c>
      <c r="U875" s="174" t="s">
        <v>827</v>
      </c>
      <c r="V875" s="174" t="s">
        <v>148</v>
      </c>
      <c r="W875" s="271"/>
    </row>
    <row r="876" spans="1:58" s="272" customFormat="1" ht="16.5" customHeight="1" x14ac:dyDescent="0.25">
      <c r="A876" s="270">
        <v>59</v>
      </c>
      <c r="B876" s="288" t="s">
        <v>163</v>
      </c>
      <c r="C876" s="117">
        <v>3</v>
      </c>
      <c r="D876" s="117">
        <v>0</v>
      </c>
      <c r="E876" s="117">
        <v>0</v>
      </c>
      <c r="F876" s="117">
        <v>0</v>
      </c>
      <c r="G876" s="117">
        <v>0</v>
      </c>
      <c r="H876" s="117">
        <v>0</v>
      </c>
      <c r="I876" s="117">
        <v>0</v>
      </c>
      <c r="J876" s="117">
        <f t="shared" si="42"/>
        <v>3</v>
      </c>
      <c r="K876" s="117">
        <v>4</v>
      </c>
      <c r="L876" s="267">
        <f t="shared" si="40"/>
        <v>2.8301886792452831E-2</v>
      </c>
      <c r="M876" s="117" t="s">
        <v>16</v>
      </c>
      <c r="N876" s="174" t="s">
        <v>957</v>
      </c>
      <c r="O876" s="175" t="s">
        <v>958</v>
      </c>
      <c r="P876" s="174" t="s">
        <v>49</v>
      </c>
      <c r="Q876" s="15" t="s">
        <v>926</v>
      </c>
      <c r="R876" s="15">
        <v>9</v>
      </c>
      <c r="S876" s="15" t="s">
        <v>246</v>
      </c>
      <c r="T876" s="174" t="s">
        <v>927</v>
      </c>
      <c r="U876" s="174" t="s">
        <v>184</v>
      </c>
      <c r="V876" s="174" t="s">
        <v>168</v>
      </c>
      <c r="W876" s="271"/>
    </row>
    <row r="877" spans="1:58" s="272" customFormat="1" ht="16.5" customHeight="1" x14ac:dyDescent="0.25">
      <c r="A877" s="270">
        <v>59</v>
      </c>
      <c r="B877" s="288" t="s">
        <v>414</v>
      </c>
      <c r="C877" s="117">
        <v>2</v>
      </c>
      <c r="D877" s="117">
        <v>1</v>
      </c>
      <c r="E877" s="117">
        <v>0</v>
      </c>
      <c r="F877" s="117">
        <v>0</v>
      </c>
      <c r="G877" s="117">
        <v>0</v>
      </c>
      <c r="H877" s="117">
        <v>0</v>
      </c>
      <c r="I877" s="117">
        <v>0</v>
      </c>
      <c r="J877" s="117">
        <f t="shared" si="42"/>
        <v>3</v>
      </c>
      <c r="K877" s="117">
        <v>16</v>
      </c>
      <c r="L877" s="267">
        <f t="shared" si="40"/>
        <v>2.8301886792452831E-2</v>
      </c>
      <c r="M877" s="117" t="s">
        <v>16</v>
      </c>
      <c r="N877" s="174" t="s">
        <v>415</v>
      </c>
      <c r="O877" s="175" t="s">
        <v>111</v>
      </c>
      <c r="P877" s="174" t="s">
        <v>377</v>
      </c>
      <c r="Q877" s="15" t="s">
        <v>308</v>
      </c>
      <c r="R877" s="15">
        <v>9</v>
      </c>
      <c r="S877" s="15" t="s">
        <v>43</v>
      </c>
      <c r="T877" s="174" t="s">
        <v>416</v>
      </c>
      <c r="U877" s="174" t="s">
        <v>417</v>
      </c>
      <c r="V877" s="174" t="s">
        <v>185</v>
      </c>
      <c r="W877" s="271"/>
    </row>
    <row r="878" spans="1:58" s="272" customFormat="1" ht="16.5" customHeight="1" x14ac:dyDescent="0.25">
      <c r="A878" s="280">
        <v>60</v>
      </c>
      <c r="B878" s="288" t="s">
        <v>176</v>
      </c>
      <c r="C878" s="117">
        <v>1</v>
      </c>
      <c r="D878" s="117">
        <v>2</v>
      </c>
      <c r="E878" s="117">
        <v>0</v>
      </c>
      <c r="F878" s="117">
        <v>0</v>
      </c>
      <c r="G878" s="117">
        <v>0</v>
      </c>
      <c r="H878" s="117">
        <v>0</v>
      </c>
      <c r="I878" s="117">
        <v>0</v>
      </c>
      <c r="J878" s="117">
        <f t="shared" si="42"/>
        <v>3</v>
      </c>
      <c r="K878" s="117">
        <v>4</v>
      </c>
      <c r="L878" s="267">
        <f t="shared" si="40"/>
        <v>2.8301886792452831E-2</v>
      </c>
      <c r="M878" s="117" t="s">
        <v>16</v>
      </c>
      <c r="N878" s="174" t="s">
        <v>959</v>
      </c>
      <c r="O878" s="175" t="s">
        <v>352</v>
      </c>
      <c r="P878" s="174" t="s">
        <v>960</v>
      </c>
      <c r="Q878" s="15" t="s">
        <v>926</v>
      </c>
      <c r="R878" s="15">
        <v>9</v>
      </c>
      <c r="S878" s="15" t="s">
        <v>32</v>
      </c>
      <c r="T878" s="174" t="s">
        <v>927</v>
      </c>
      <c r="U878" s="174" t="s">
        <v>184</v>
      </c>
      <c r="V878" s="174" t="s">
        <v>168</v>
      </c>
      <c r="W878" s="271"/>
    </row>
    <row r="879" spans="1:58" s="272" customFormat="1" ht="16.5" customHeight="1" x14ac:dyDescent="0.25">
      <c r="A879" s="270">
        <v>61</v>
      </c>
      <c r="B879" s="288" t="s">
        <v>159</v>
      </c>
      <c r="C879" s="117">
        <v>1</v>
      </c>
      <c r="D879" s="117">
        <v>0</v>
      </c>
      <c r="E879" s="117">
        <v>1</v>
      </c>
      <c r="F879" s="117">
        <v>0</v>
      </c>
      <c r="G879" s="117">
        <v>0</v>
      </c>
      <c r="H879" s="117">
        <v>0</v>
      </c>
      <c r="I879" s="117">
        <v>0</v>
      </c>
      <c r="J879" s="117">
        <f t="shared" si="42"/>
        <v>2</v>
      </c>
      <c r="K879" s="117">
        <v>7</v>
      </c>
      <c r="L879" s="267">
        <f t="shared" si="40"/>
        <v>1.8867924528301886E-2</v>
      </c>
      <c r="M879" s="117" t="s">
        <v>16</v>
      </c>
      <c r="N879" s="174" t="s">
        <v>858</v>
      </c>
      <c r="O879" s="175" t="s">
        <v>268</v>
      </c>
      <c r="P879" s="174" t="s">
        <v>859</v>
      </c>
      <c r="Q879" s="15" t="s">
        <v>834</v>
      </c>
      <c r="R879" s="15">
        <v>9</v>
      </c>
      <c r="S879" s="15" t="s">
        <v>182</v>
      </c>
      <c r="T879" s="174" t="s">
        <v>835</v>
      </c>
      <c r="U879" s="174" t="s">
        <v>827</v>
      </c>
      <c r="V879" s="174" t="s">
        <v>148</v>
      </c>
      <c r="W879" s="271"/>
    </row>
    <row r="880" spans="1:58" s="272" customFormat="1" ht="16.5" customHeight="1" x14ac:dyDescent="0.25">
      <c r="A880" s="270">
        <v>61</v>
      </c>
      <c r="B880" s="288" t="s">
        <v>299</v>
      </c>
      <c r="C880" s="117">
        <v>0</v>
      </c>
      <c r="D880" s="117">
        <v>2</v>
      </c>
      <c r="E880" s="117">
        <v>0</v>
      </c>
      <c r="F880" s="117">
        <v>0</v>
      </c>
      <c r="G880" s="117">
        <v>0</v>
      </c>
      <c r="H880" s="117">
        <v>0</v>
      </c>
      <c r="I880" s="117">
        <v>0</v>
      </c>
      <c r="J880" s="117">
        <f t="shared" si="42"/>
        <v>2</v>
      </c>
      <c r="K880" s="117">
        <v>2</v>
      </c>
      <c r="L880" s="267">
        <f t="shared" si="40"/>
        <v>1.8867924528301886E-2</v>
      </c>
      <c r="M880" s="117" t="s">
        <v>16</v>
      </c>
      <c r="N880" s="174" t="s">
        <v>2153</v>
      </c>
      <c r="O880" s="175" t="s">
        <v>1474</v>
      </c>
      <c r="P880" s="174" t="s">
        <v>189</v>
      </c>
      <c r="Q880" s="15" t="s">
        <v>2144</v>
      </c>
      <c r="R880" s="15">
        <v>9</v>
      </c>
      <c r="S880" s="15" t="s">
        <v>32</v>
      </c>
      <c r="T880" s="174" t="s">
        <v>2116</v>
      </c>
      <c r="U880" s="174" t="s">
        <v>522</v>
      </c>
      <c r="V880" s="174" t="s">
        <v>402</v>
      </c>
      <c r="W880" s="271"/>
    </row>
    <row r="881" spans="1:23" s="272" customFormat="1" ht="16.5" customHeight="1" x14ac:dyDescent="0.25">
      <c r="A881" s="270">
        <v>61</v>
      </c>
      <c r="B881" s="288" t="s">
        <v>172</v>
      </c>
      <c r="C881" s="117">
        <v>2</v>
      </c>
      <c r="D881" s="117">
        <v>0</v>
      </c>
      <c r="E881" s="117">
        <v>0</v>
      </c>
      <c r="F881" s="117">
        <v>0</v>
      </c>
      <c r="G881" s="117">
        <v>0</v>
      </c>
      <c r="H881" s="117">
        <v>0</v>
      </c>
      <c r="I881" s="117">
        <v>0</v>
      </c>
      <c r="J881" s="117">
        <f t="shared" si="42"/>
        <v>2</v>
      </c>
      <c r="K881" s="117">
        <v>6</v>
      </c>
      <c r="L881" s="267">
        <f t="shared" si="40"/>
        <v>1.8867924528301886E-2</v>
      </c>
      <c r="M881" s="117" t="s">
        <v>16</v>
      </c>
      <c r="N881" s="174" t="s">
        <v>508</v>
      </c>
      <c r="O881" s="175" t="s">
        <v>271</v>
      </c>
      <c r="P881" s="174" t="s">
        <v>123</v>
      </c>
      <c r="Q881" s="15" t="s">
        <v>494</v>
      </c>
      <c r="R881" s="15">
        <v>9</v>
      </c>
      <c r="S881" s="15" t="s">
        <v>505</v>
      </c>
      <c r="T881" s="174" t="s">
        <v>502</v>
      </c>
      <c r="U881" s="174" t="s">
        <v>156</v>
      </c>
      <c r="V881" s="174" t="s">
        <v>233</v>
      </c>
      <c r="W881" s="271"/>
    </row>
    <row r="882" spans="1:23" s="272" customFormat="1" ht="16.5" customHeight="1" x14ac:dyDescent="0.25">
      <c r="A882" s="270">
        <v>61</v>
      </c>
      <c r="B882" s="288" t="s">
        <v>176</v>
      </c>
      <c r="C882" s="117">
        <v>2</v>
      </c>
      <c r="D882" s="117">
        <v>0</v>
      </c>
      <c r="E882" s="117">
        <v>0</v>
      </c>
      <c r="F882" s="117">
        <v>0</v>
      </c>
      <c r="G882" s="117">
        <v>0</v>
      </c>
      <c r="H882" s="117">
        <v>0</v>
      </c>
      <c r="I882" s="117">
        <v>0</v>
      </c>
      <c r="J882" s="117">
        <f t="shared" si="42"/>
        <v>2</v>
      </c>
      <c r="K882" s="117">
        <v>8</v>
      </c>
      <c r="L882" s="267">
        <f t="shared" si="40"/>
        <v>1.8867924528301886E-2</v>
      </c>
      <c r="M882" s="117" t="s">
        <v>16</v>
      </c>
      <c r="N882" s="174" t="s">
        <v>1486</v>
      </c>
      <c r="O882" s="175" t="s">
        <v>251</v>
      </c>
      <c r="P882" s="174" t="s">
        <v>60</v>
      </c>
      <c r="Q882" s="15" t="s">
        <v>1451</v>
      </c>
      <c r="R882" s="15">
        <v>9</v>
      </c>
      <c r="S882" s="15" t="s">
        <v>182</v>
      </c>
      <c r="T882" s="174" t="s">
        <v>1452</v>
      </c>
      <c r="U882" s="174" t="s">
        <v>1453</v>
      </c>
      <c r="V882" s="174" t="s">
        <v>645</v>
      </c>
      <c r="W882" s="271"/>
    </row>
    <row r="883" spans="1:23" s="272" customFormat="1" ht="16.5" customHeight="1" x14ac:dyDescent="0.25">
      <c r="A883" s="270">
        <v>61</v>
      </c>
      <c r="B883" s="288" t="s">
        <v>169</v>
      </c>
      <c r="C883" s="117">
        <v>0</v>
      </c>
      <c r="D883" s="117">
        <v>2</v>
      </c>
      <c r="E883" s="117">
        <v>0</v>
      </c>
      <c r="F883" s="117">
        <v>0</v>
      </c>
      <c r="G883" s="117">
        <v>0</v>
      </c>
      <c r="H883" s="117">
        <v>0</v>
      </c>
      <c r="I883" s="117">
        <v>0</v>
      </c>
      <c r="J883" s="117">
        <f t="shared" si="42"/>
        <v>2</v>
      </c>
      <c r="K883" s="117">
        <v>4</v>
      </c>
      <c r="L883" s="267">
        <f t="shared" ref="L883:L946" si="43">J883/106</f>
        <v>1.8867924528301886E-2</v>
      </c>
      <c r="M883" s="117" t="s">
        <v>16</v>
      </c>
      <c r="N883" s="174" t="s">
        <v>1017</v>
      </c>
      <c r="O883" s="175" t="s">
        <v>1018</v>
      </c>
      <c r="P883" s="174" t="s">
        <v>1019</v>
      </c>
      <c r="Q883" s="15" t="s">
        <v>1000</v>
      </c>
      <c r="R883" s="15">
        <v>9</v>
      </c>
      <c r="S883" s="15" t="s">
        <v>1001</v>
      </c>
      <c r="T883" s="174" t="s">
        <v>1011</v>
      </c>
      <c r="U883" s="174" t="s">
        <v>52</v>
      </c>
      <c r="V883" s="174" t="s">
        <v>19</v>
      </c>
      <c r="W883" s="271"/>
    </row>
    <row r="884" spans="1:23" s="272" customFormat="1" ht="16.5" customHeight="1" x14ac:dyDescent="0.25">
      <c r="A884" s="270">
        <v>61</v>
      </c>
      <c r="B884" s="288" t="s">
        <v>299</v>
      </c>
      <c r="C884" s="117">
        <v>2</v>
      </c>
      <c r="D884" s="117">
        <v>0</v>
      </c>
      <c r="E884" s="117">
        <v>0</v>
      </c>
      <c r="F884" s="117">
        <v>0</v>
      </c>
      <c r="G884" s="117">
        <v>0</v>
      </c>
      <c r="H884" s="117">
        <v>0</v>
      </c>
      <c r="I884" s="117">
        <v>0</v>
      </c>
      <c r="J884" s="117">
        <f t="shared" si="42"/>
        <v>2</v>
      </c>
      <c r="K884" s="117">
        <v>6</v>
      </c>
      <c r="L884" s="267">
        <f t="shared" si="43"/>
        <v>1.8867924528301886E-2</v>
      </c>
      <c r="M884" s="117" t="s">
        <v>16</v>
      </c>
      <c r="N884" s="174" t="s">
        <v>1421</v>
      </c>
      <c r="O884" s="175" t="s">
        <v>27</v>
      </c>
      <c r="P884" s="174" t="s">
        <v>56</v>
      </c>
      <c r="Q884" s="15" t="s">
        <v>1399</v>
      </c>
      <c r="R884" s="15">
        <v>9</v>
      </c>
      <c r="S884" s="15" t="s">
        <v>246</v>
      </c>
      <c r="T884" s="174" t="s">
        <v>1400</v>
      </c>
      <c r="U884" s="174" t="s">
        <v>1401</v>
      </c>
      <c r="V884" s="174" t="s">
        <v>90</v>
      </c>
      <c r="W884" s="271"/>
    </row>
    <row r="885" spans="1:23" s="272" customFormat="1" ht="16.5" customHeight="1" x14ac:dyDescent="0.25">
      <c r="A885" s="270">
        <v>61</v>
      </c>
      <c r="B885" s="288" t="s">
        <v>140</v>
      </c>
      <c r="C885" s="117">
        <v>2</v>
      </c>
      <c r="D885" s="117">
        <v>0</v>
      </c>
      <c r="E885" s="117">
        <v>0</v>
      </c>
      <c r="F885" s="117">
        <v>0</v>
      </c>
      <c r="G885" s="117">
        <v>0</v>
      </c>
      <c r="H885" s="117">
        <v>0</v>
      </c>
      <c r="I885" s="117">
        <v>0</v>
      </c>
      <c r="J885" s="117">
        <f t="shared" si="42"/>
        <v>2</v>
      </c>
      <c r="K885" s="117">
        <v>10</v>
      </c>
      <c r="L885" s="267">
        <f t="shared" si="43"/>
        <v>1.8867924528301886E-2</v>
      </c>
      <c r="M885" s="117" t="s">
        <v>16</v>
      </c>
      <c r="N885" s="174" t="s">
        <v>990</v>
      </c>
      <c r="O885" s="175" t="s">
        <v>18</v>
      </c>
      <c r="P885" s="174" t="s">
        <v>56</v>
      </c>
      <c r="Q885" s="15" t="s">
        <v>969</v>
      </c>
      <c r="R885" s="15">
        <v>9</v>
      </c>
      <c r="S885" s="15" t="s">
        <v>246</v>
      </c>
      <c r="T885" s="174" t="s">
        <v>970</v>
      </c>
      <c r="U885" s="174" t="s">
        <v>346</v>
      </c>
      <c r="V885" s="174" t="s">
        <v>90</v>
      </c>
      <c r="W885" s="271"/>
    </row>
    <row r="886" spans="1:23" s="272" customFormat="1" ht="16.5" customHeight="1" x14ac:dyDescent="0.25">
      <c r="A886" s="270">
        <v>61</v>
      </c>
      <c r="B886" s="288" t="s">
        <v>169</v>
      </c>
      <c r="C886" s="117">
        <v>0</v>
      </c>
      <c r="D886" s="117">
        <v>0</v>
      </c>
      <c r="E886" s="117">
        <v>0</v>
      </c>
      <c r="F886" s="117">
        <v>2</v>
      </c>
      <c r="G886" s="117">
        <v>0</v>
      </c>
      <c r="H886" s="117">
        <v>0</v>
      </c>
      <c r="I886" s="117">
        <v>0</v>
      </c>
      <c r="J886" s="117">
        <f t="shared" si="42"/>
        <v>2</v>
      </c>
      <c r="K886" s="266">
        <v>8</v>
      </c>
      <c r="L886" s="267">
        <f t="shared" si="43"/>
        <v>1.8867924528301886E-2</v>
      </c>
      <c r="M886" s="117" t="s">
        <v>16</v>
      </c>
      <c r="N886" s="269" t="s">
        <v>170</v>
      </c>
      <c r="O886" s="274" t="s">
        <v>171</v>
      </c>
      <c r="P886" s="269" t="s">
        <v>49</v>
      </c>
      <c r="Q886" s="15" t="s">
        <v>20</v>
      </c>
      <c r="R886" s="275">
        <v>9</v>
      </c>
      <c r="S886" s="15" t="s">
        <v>21</v>
      </c>
      <c r="T886" s="276" t="s">
        <v>33</v>
      </c>
      <c r="U886" s="276" t="s">
        <v>34</v>
      </c>
      <c r="V886" s="276" t="s">
        <v>35</v>
      </c>
      <c r="W886" s="271"/>
    </row>
    <row r="887" spans="1:23" s="272" customFormat="1" ht="16.5" customHeight="1" x14ac:dyDescent="0.25">
      <c r="A887" s="270">
        <v>61</v>
      </c>
      <c r="B887" s="288" t="s">
        <v>163</v>
      </c>
      <c r="C887" s="117">
        <v>0</v>
      </c>
      <c r="D887" s="117">
        <v>2</v>
      </c>
      <c r="E887" s="117">
        <v>0</v>
      </c>
      <c r="F887" s="117">
        <v>0</v>
      </c>
      <c r="G887" s="117">
        <v>0</v>
      </c>
      <c r="H887" s="117">
        <v>0</v>
      </c>
      <c r="I887" s="117">
        <v>0</v>
      </c>
      <c r="J887" s="117">
        <f t="shared" si="42"/>
        <v>2</v>
      </c>
      <c r="K887" s="266">
        <v>8</v>
      </c>
      <c r="L887" s="267">
        <f t="shared" si="43"/>
        <v>1.8867924528301886E-2</v>
      </c>
      <c r="M887" s="117" t="s">
        <v>16</v>
      </c>
      <c r="N887" s="269" t="s">
        <v>164</v>
      </c>
      <c r="O887" s="274" t="s">
        <v>27</v>
      </c>
      <c r="P887" s="269" t="s">
        <v>19</v>
      </c>
      <c r="Q887" s="15" t="s">
        <v>20</v>
      </c>
      <c r="R887" s="275">
        <v>9</v>
      </c>
      <c r="S887" s="15" t="s">
        <v>165</v>
      </c>
      <c r="T887" s="276" t="s">
        <v>166</v>
      </c>
      <c r="U887" s="276" t="s">
        <v>167</v>
      </c>
      <c r="V887" s="276" t="s">
        <v>168</v>
      </c>
      <c r="W887" s="271"/>
    </row>
    <row r="888" spans="1:23" s="272" customFormat="1" ht="16.5" customHeight="1" x14ac:dyDescent="0.25">
      <c r="A888" s="270">
        <v>61</v>
      </c>
      <c r="B888" s="288" t="s">
        <v>174</v>
      </c>
      <c r="C888" s="117">
        <v>2</v>
      </c>
      <c r="D888" s="117">
        <v>0</v>
      </c>
      <c r="E888" s="117">
        <v>0</v>
      </c>
      <c r="F888" s="117">
        <v>0</v>
      </c>
      <c r="G888" s="117">
        <v>0</v>
      </c>
      <c r="H888" s="117">
        <v>0</v>
      </c>
      <c r="I888" s="117">
        <v>0</v>
      </c>
      <c r="J888" s="117">
        <f t="shared" si="42"/>
        <v>2</v>
      </c>
      <c r="K888" s="265">
        <v>5</v>
      </c>
      <c r="L888" s="267">
        <f t="shared" si="43"/>
        <v>1.8867924528301886E-2</v>
      </c>
      <c r="M888" s="117" t="s">
        <v>16</v>
      </c>
      <c r="N888" s="174" t="s">
        <v>1055</v>
      </c>
      <c r="O888" s="175" t="s">
        <v>251</v>
      </c>
      <c r="P888" s="174" t="s">
        <v>365</v>
      </c>
      <c r="Q888" s="15" t="s">
        <v>1658</v>
      </c>
      <c r="R888" s="15">
        <v>9</v>
      </c>
      <c r="S888" s="15" t="s">
        <v>510</v>
      </c>
      <c r="T888" s="174" t="s">
        <v>1659</v>
      </c>
      <c r="U888" s="174" t="s">
        <v>34</v>
      </c>
      <c r="V888" s="174" t="s">
        <v>1161</v>
      </c>
      <c r="W888" s="271"/>
    </row>
    <row r="889" spans="1:23" s="272" customFormat="1" ht="16.5" customHeight="1" x14ac:dyDescent="0.25">
      <c r="A889" s="270">
        <v>61</v>
      </c>
      <c r="B889" s="288" t="s">
        <v>157</v>
      </c>
      <c r="C889" s="117">
        <v>0</v>
      </c>
      <c r="D889" s="117">
        <v>0</v>
      </c>
      <c r="E889" s="117">
        <v>0</v>
      </c>
      <c r="F889" s="117">
        <v>0</v>
      </c>
      <c r="G889" s="117">
        <v>1</v>
      </c>
      <c r="H889" s="117">
        <v>1</v>
      </c>
      <c r="I889" s="117">
        <v>0</v>
      </c>
      <c r="J889" s="117">
        <f t="shared" ref="J889:J920" si="44">SUM(C889:I889)</f>
        <v>2</v>
      </c>
      <c r="K889" s="117">
        <v>7</v>
      </c>
      <c r="L889" s="267">
        <f t="shared" si="43"/>
        <v>1.8867924528301886E-2</v>
      </c>
      <c r="M889" s="117" t="s">
        <v>16</v>
      </c>
      <c r="N889" s="174" t="s">
        <v>860</v>
      </c>
      <c r="O889" s="175" t="s">
        <v>256</v>
      </c>
      <c r="P889" s="174" t="s">
        <v>19</v>
      </c>
      <c r="Q889" s="15" t="s">
        <v>834</v>
      </c>
      <c r="R889" s="15">
        <v>9</v>
      </c>
      <c r="S889" s="15" t="s">
        <v>182</v>
      </c>
      <c r="T889" s="174" t="s">
        <v>835</v>
      </c>
      <c r="U889" s="174" t="s">
        <v>827</v>
      </c>
      <c r="V889" s="174" t="s">
        <v>148</v>
      </c>
      <c r="W889" s="271"/>
    </row>
    <row r="890" spans="1:23" s="272" customFormat="1" ht="16.5" customHeight="1" x14ac:dyDescent="0.25">
      <c r="A890" s="270">
        <v>61</v>
      </c>
      <c r="B890" s="288" t="s">
        <v>176</v>
      </c>
      <c r="C890" s="117">
        <v>0</v>
      </c>
      <c r="D890" s="117">
        <v>2</v>
      </c>
      <c r="E890" s="117">
        <v>0</v>
      </c>
      <c r="F890" s="117">
        <v>0</v>
      </c>
      <c r="G890" s="117">
        <v>0</v>
      </c>
      <c r="H890" s="117">
        <v>0</v>
      </c>
      <c r="I890" s="117">
        <v>0</v>
      </c>
      <c r="J890" s="117">
        <f t="shared" si="44"/>
        <v>2</v>
      </c>
      <c r="K890" s="117">
        <v>6</v>
      </c>
      <c r="L890" s="267">
        <f t="shared" si="43"/>
        <v>1.8867924528301886E-2</v>
      </c>
      <c r="M890" s="117" t="s">
        <v>16</v>
      </c>
      <c r="N890" s="174" t="s">
        <v>509</v>
      </c>
      <c r="O890" s="175" t="s">
        <v>18</v>
      </c>
      <c r="P890" s="174" t="s">
        <v>90</v>
      </c>
      <c r="Q890" s="15" t="s">
        <v>494</v>
      </c>
      <c r="R890" s="15">
        <v>9</v>
      </c>
      <c r="S890" s="15" t="s">
        <v>510</v>
      </c>
      <c r="T890" s="174" t="s">
        <v>502</v>
      </c>
      <c r="U890" s="174" t="s">
        <v>156</v>
      </c>
      <c r="V890" s="174" t="s">
        <v>233</v>
      </c>
      <c r="W890" s="271"/>
    </row>
    <row r="891" spans="1:23" s="272" customFormat="1" ht="16.5" customHeight="1" x14ac:dyDescent="0.25">
      <c r="A891" s="270">
        <v>61</v>
      </c>
      <c r="B891" s="288" t="s">
        <v>169</v>
      </c>
      <c r="C891" s="117">
        <v>0</v>
      </c>
      <c r="D891" s="117">
        <v>0</v>
      </c>
      <c r="E891" s="117">
        <v>2</v>
      </c>
      <c r="F891" s="117">
        <v>0</v>
      </c>
      <c r="G891" s="117">
        <v>0</v>
      </c>
      <c r="H891" s="117">
        <v>0</v>
      </c>
      <c r="I891" s="117">
        <v>0</v>
      </c>
      <c r="J891" s="117">
        <f t="shared" si="44"/>
        <v>2</v>
      </c>
      <c r="K891" s="117">
        <v>3</v>
      </c>
      <c r="L891" s="267">
        <f t="shared" si="43"/>
        <v>1.8867924528301886E-2</v>
      </c>
      <c r="M891" s="117" t="s">
        <v>16</v>
      </c>
      <c r="N891" s="174" t="s">
        <v>1952</v>
      </c>
      <c r="O891" s="175" t="s">
        <v>79</v>
      </c>
      <c r="P891" s="174" t="s">
        <v>123</v>
      </c>
      <c r="Q891" s="15" t="s">
        <v>1945</v>
      </c>
      <c r="R891" s="15">
        <v>9</v>
      </c>
      <c r="S891" s="15" t="s">
        <v>182</v>
      </c>
      <c r="T891" s="174" t="s">
        <v>1946</v>
      </c>
      <c r="U891" s="174" t="s">
        <v>1854</v>
      </c>
      <c r="V891" s="174" t="s">
        <v>42</v>
      </c>
      <c r="W891" s="271"/>
    </row>
    <row r="892" spans="1:23" s="272" customFormat="1" ht="16.5" customHeight="1" x14ac:dyDescent="0.25">
      <c r="A892" s="270">
        <v>61</v>
      </c>
      <c r="B892" s="288" t="s">
        <v>174</v>
      </c>
      <c r="C892" s="265">
        <v>0</v>
      </c>
      <c r="D892" s="265">
        <v>0</v>
      </c>
      <c r="E892" s="265">
        <v>0</v>
      </c>
      <c r="F892" s="265">
        <v>0</v>
      </c>
      <c r="G892" s="265">
        <v>0</v>
      </c>
      <c r="H892" s="265">
        <v>2</v>
      </c>
      <c r="I892" s="265">
        <v>0</v>
      </c>
      <c r="J892" s="117">
        <f t="shared" si="44"/>
        <v>2</v>
      </c>
      <c r="K892" s="117">
        <v>3</v>
      </c>
      <c r="L892" s="267">
        <f t="shared" si="43"/>
        <v>1.8867924528301886E-2</v>
      </c>
      <c r="M892" s="117" t="s">
        <v>16</v>
      </c>
      <c r="N892" s="261" t="s">
        <v>1953</v>
      </c>
      <c r="O892" s="175" t="s">
        <v>119</v>
      </c>
      <c r="P892" s="174" t="s">
        <v>402</v>
      </c>
      <c r="Q892" s="15" t="s">
        <v>1945</v>
      </c>
      <c r="R892" s="15">
        <v>9</v>
      </c>
      <c r="S892" s="15" t="s">
        <v>32</v>
      </c>
      <c r="T892" s="174" t="s">
        <v>1946</v>
      </c>
      <c r="U892" s="174" t="s">
        <v>1854</v>
      </c>
      <c r="V892" s="174" t="s">
        <v>42</v>
      </c>
      <c r="W892" s="271"/>
    </row>
    <row r="893" spans="1:23" s="272" customFormat="1" ht="16.5" customHeight="1" x14ac:dyDescent="0.25">
      <c r="A893" s="270">
        <v>61</v>
      </c>
      <c r="B893" s="288" t="s">
        <v>172</v>
      </c>
      <c r="C893" s="117">
        <v>2</v>
      </c>
      <c r="D893" s="117">
        <v>0</v>
      </c>
      <c r="E893" s="117">
        <v>0</v>
      </c>
      <c r="F893" s="117">
        <v>0</v>
      </c>
      <c r="G893" s="117">
        <v>0</v>
      </c>
      <c r="H893" s="117">
        <v>0</v>
      </c>
      <c r="I893" s="117">
        <v>0</v>
      </c>
      <c r="J893" s="117">
        <f t="shared" si="44"/>
        <v>2</v>
      </c>
      <c r="K893" s="117">
        <v>6</v>
      </c>
      <c r="L893" s="267">
        <f t="shared" si="43"/>
        <v>1.8867924528301886E-2</v>
      </c>
      <c r="M893" s="117" t="s">
        <v>16</v>
      </c>
      <c r="N893" s="174" t="s">
        <v>1422</v>
      </c>
      <c r="O893" s="175" t="s">
        <v>214</v>
      </c>
      <c r="P893" s="174" t="s">
        <v>28</v>
      </c>
      <c r="Q893" s="15" t="s">
        <v>1399</v>
      </c>
      <c r="R893" s="15">
        <v>9</v>
      </c>
      <c r="S893" s="15" t="s">
        <v>246</v>
      </c>
      <c r="T893" s="174" t="s">
        <v>1400</v>
      </c>
      <c r="U893" s="174" t="s">
        <v>1401</v>
      </c>
      <c r="V893" s="174" t="s">
        <v>90</v>
      </c>
      <c r="W893" s="271"/>
    </row>
    <row r="894" spans="1:23" s="272" customFormat="1" ht="16.5" customHeight="1" x14ac:dyDescent="0.25">
      <c r="A894" s="270">
        <v>61</v>
      </c>
      <c r="B894" s="288" t="s">
        <v>159</v>
      </c>
      <c r="C894" s="117">
        <v>2</v>
      </c>
      <c r="D894" s="117">
        <v>0</v>
      </c>
      <c r="E894" s="117">
        <v>0</v>
      </c>
      <c r="F894" s="117">
        <v>0</v>
      </c>
      <c r="G894" s="117">
        <v>0</v>
      </c>
      <c r="H894" s="117">
        <v>0</v>
      </c>
      <c r="I894" s="117">
        <v>0</v>
      </c>
      <c r="J894" s="117">
        <f t="shared" si="44"/>
        <v>2</v>
      </c>
      <c r="K894" s="117">
        <v>8</v>
      </c>
      <c r="L894" s="267">
        <f t="shared" si="43"/>
        <v>1.8867924528301886E-2</v>
      </c>
      <c r="M894" s="117" t="s">
        <v>16</v>
      </c>
      <c r="N894" s="174" t="s">
        <v>1485</v>
      </c>
      <c r="O894" s="175" t="s">
        <v>27</v>
      </c>
      <c r="P894" s="174" t="s">
        <v>233</v>
      </c>
      <c r="Q894" s="15" t="s">
        <v>1451</v>
      </c>
      <c r="R894" s="15">
        <v>9</v>
      </c>
      <c r="S894" s="15" t="s">
        <v>309</v>
      </c>
      <c r="T894" s="174" t="s">
        <v>1452</v>
      </c>
      <c r="U894" s="174" t="s">
        <v>1453</v>
      </c>
      <c r="V894" s="174" t="s">
        <v>645</v>
      </c>
      <c r="W894" s="271"/>
    </row>
    <row r="895" spans="1:23" s="272" customFormat="1" ht="16.5" customHeight="1" x14ac:dyDescent="0.25">
      <c r="A895" s="270">
        <v>61</v>
      </c>
      <c r="B895" s="288" t="s">
        <v>149</v>
      </c>
      <c r="C895" s="117">
        <v>0</v>
      </c>
      <c r="D895" s="117">
        <v>2</v>
      </c>
      <c r="E895" s="117">
        <v>0</v>
      </c>
      <c r="F895" s="117">
        <v>0</v>
      </c>
      <c r="G895" s="117">
        <v>0</v>
      </c>
      <c r="H895" s="117">
        <v>0</v>
      </c>
      <c r="I895" s="117">
        <v>0</v>
      </c>
      <c r="J895" s="117">
        <f t="shared" si="44"/>
        <v>2</v>
      </c>
      <c r="K895" s="117">
        <v>7</v>
      </c>
      <c r="L895" s="267">
        <f t="shared" si="43"/>
        <v>1.8867924528301886E-2</v>
      </c>
      <c r="M895" s="117" t="s">
        <v>16</v>
      </c>
      <c r="N895" s="174" t="s">
        <v>1576</v>
      </c>
      <c r="O895" s="175" t="s">
        <v>265</v>
      </c>
      <c r="P895" s="174" t="s">
        <v>70</v>
      </c>
      <c r="Q895" s="15" t="s">
        <v>1545</v>
      </c>
      <c r="R895" s="15">
        <v>9</v>
      </c>
      <c r="S895" s="15" t="s">
        <v>309</v>
      </c>
      <c r="T895" s="174" t="s">
        <v>1546</v>
      </c>
      <c r="U895" s="174" t="s">
        <v>34</v>
      </c>
      <c r="V895" s="174" t="s">
        <v>457</v>
      </c>
      <c r="W895" s="271"/>
    </row>
    <row r="896" spans="1:23" s="272" customFormat="1" ht="16.5" customHeight="1" x14ac:dyDescent="0.25">
      <c r="A896" s="270">
        <v>61</v>
      </c>
      <c r="B896" s="288" t="s">
        <v>172</v>
      </c>
      <c r="C896" s="117">
        <v>2</v>
      </c>
      <c r="D896" s="117">
        <v>0</v>
      </c>
      <c r="E896" s="117">
        <v>0</v>
      </c>
      <c r="F896" s="117">
        <v>0</v>
      </c>
      <c r="G896" s="117">
        <v>0</v>
      </c>
      <c r="H896" s="117">
        <v>0</v>
      </c>
      <c r="I896" s="117">
        <v>0</v>
      </c>
      <c r="J896" s="117">
        <f t="shared" si="44"/>
        <v>2</v>
      </c>
      <c r="K896" s="266">
        <v>8</v>
      </c>
      <c r="L896" s="267">
        <f t="shared" si="43"/>
        <v>1.8867924528301886E-2</v>
      </c>
      <c r="M896" s="117" t="s">
        <v>16</v>
      </c>
      <c r="N896" s="269" t="s">
        <v>173</v>
      </c>
      <c r="O896" s="274" t="s">
        <v>153</v>
      </c>
      <c r="P896" s="269" t="s">
        <v>162</v>
      </c>
      <c r="Q896" s="15" t="s">
        <v>20</v>
      </c>
      <c r="R896" s="275">
        <v>9</v>
      </c>
      <c r="S896" s="15" t="s">
        <v>21</v>
      </c>
      <c r="T896" s="276" t="s">
        <v>33</v>
      </c>
      <c r="U896" s="276" t="s">
        <v>34</v>
      </c>
      <c r="V896" s="276" t="s">
        <v>35</v>
      </c>
      <c r="W896" s="271"/>
    </row>
    <row r="897" spans="1:58" s="272" customFormat="1" ht="16.5" customHeight="1" x14ac:dyDescent="0.25">
      <c r="A897" s="270">
        <v>61</v>
      </c>
      <c r="B897" s="288" t="s">
        <v>157</v>
      </c>
      <c r="C897" s="117">
        <v>2</v>
      </c>
      <c r="D897" s="117">
        <v>0</v>
      </c>
      <c r="E897" s="117">
        <v>0</v>
      </c>
      <c r="F897" s="117">
        <v>0</v>
      </c>
      <c r="G897" s="117">
        <v>0</v>
      </c>
      <c r="H897" s="117">
        <v>0</v>
      </c>
      <c r="I897" s="117">
        <v>0</v>
      </c>
      <c r="J897" s="117">
        <f t="shared" si="44"/>
        <v>2</v>
      </c>
      <c r="K897" s="117">
        <v>6</v>
      </c>
      <c r="L897" s="267">
        <f t="shared" si="43"/>
        <v>1.8867924528301886E-2</v>
      </c>
      <c r="M897" s="117" t="s">
        <v>16</v>
      </c>
      <c r="N897" s="174" t="s">
        <v>511</v>
      </c>
      <c r="O897" s="175" t="s">
        <v>256</v>
      </c>
      <c r="P897" s="174" t="s">
        <v>100</v>
      </c>
      <c r="Q897" s="15" t="s">
        <v>494</v>
      </c>
      <c r="R897" s="15">
        <v>9</v>
      </c>
      <c r="S897" s="15" t="s">
        <v>495</v>
      </c>
      <c r="T897" s="174" t="s">
        <v>496</v>
      </c>
      <c r="U897" s="174" t="s">
        <v>107</v>
      </c>
      <c r="V897" s="174" t="s">
        <v>497</v>
      </c>
      <c r="W897" s="271"/>
    </row>
    <row r="898" spans="1:58" s="272" customFormat="1" ht="16.5" customHeight="1" x14ac:dyDescent="0.25">
      <c r="A898" s="270">
        <v>61</v>
      </c>
      <c r="B898" s="288" t="s">
        <v>145</v>
      </c>
      <c r="C898" s="117">
        <v>2</v>
      </c>
      <c r="D898" s="117">
        <v>0</v>
      </c>
      <c r="E898" s="117">
        <v>0</v>
      </c>
      <c r="F898" s="117">
        <v>0</v>
      </c>
      <c r="G898" s="117">
        <v>0</v>
      </c>
      <c r="H898" s="117">
        <v>0</v>
      </c>
      <c r="I898" s="117">
        <v>0</v>
      </c>
      <c r="J898" s="117">
        <f t="shared" si="44"/>
        <v>2</v>
      </c>
      <c r="K898" s="117">
        <v>8</v>
      </c>
      <c r="L898" s="267">
        <f t="shared" si="43"/>
        <v>1.8867924528301886E-2</v>
      </c>
      <c r="M898" s="117" t="s">
        <v>16</v>
      </c>
      <c r="N898" s="174" t="s">
        <v>1484</v>
      </c>
      <c r="O898" s="175" t="s">
        <v>18</v>
      </c>
      <c r="P898" s="174" t="s">
        <v>818</v>
      </c>
      <c r="Q898" s="15" t="s">
        <v>1451</v>
      </c>
      <c r="R898" s="15">
        <v>9</v>
      </c>
      <c r="S898" s="15" t="s">
        <v>182</v>
      </c>
      <c r="T898" s="174" t="s">
        <v>1452</v>
      </c>
      <c r="U898" s="174" t="s">
        <v>1453</v>
      </c>
      <c r="V898" s="174" t="s">
        <v>645</v>
      </c>
      <c r="W898" s="271"/>
    </row>
    <row r="899" spans="1:58" s="272" customFormat="1" ht="16.5" customHeight="1" x14ac:dyDescent="0.25">
      <c r="A899" s="270">
        <v>61</v>
      </c>
      <c r="B899" s="288" t="s">
        <v>154</v>
      </c>
      <c r="C899" s="117">
        <v>2</v>
      </c>
      <c r="D899" s="117">
        <v>0</v>
      </c>
      <c r="E899" s="117">
        <v>0</v>
      </c>
      <c r="F899" s="117">
        <v>0</v>
      </c>
      <c r="G899" s="117">
        <v>0</v>
      </c>
      <c r="H899" s="117">
        <v>0</v>
      </c>
      <c r="I899" s="117">
        <v>0</v>
      </c>
      <c r="J899" s="117">
        <f t="shared" si="44"/>
        <v>2</v>
      </c>
      <c r="K899" s="117">
        <v>7</v>
      </c>
      <c r="L899" s="267">
        <f t="shared" si="43"/>
        <v>1.8867924528301886E-2</v>
      </c>
      <c r="M899" s="117" t="s">
        <v>16</v>
      </c>
      <c r="N899" s="174" t="s">
        <v>861</v>
      </c>
      <c r="O899" s="175" t="s">
        <v>142</v>
      </c>
      <c r="P899" s="174" t="s">
        <v>100</v>
      </c>
      <c r="Q899" s="15" t="s">
        <v>834</v>
      </c>
      <c r="R899" s="15">
        <v>9</v>
      </c>
      <c r="S899" s="15" t="s">
        <v>182</v>
      </c>
      <c r="T899" s="174" t="s">
        <v>835</v>
      </c>
      <c r="U899" s="174" t="s">
        <v>827</v>
      </c>
      <c r="V899" s="174" t="s">
        <v>148</v>
      </c>
      <c r="W899" s="271"/>
    </row>
    <row r="900" spans="1:58" s="272" customFormat="1" ht="16.5" customHeight="1" x14ac:dyDescent="0.25">
      <c r="A900" s="270">
        <v>61</v>
      </c>
      <c r="B900" s="288" t="s">
        <v>169</v>
      </c>
      <c r="C900" s="117">
        <v>1</v>
      </c>
      <c r="D900" s="117">
        <v>1</v>
      </c>
      <c r="E900" s="117">
        <v>0</v>
      </c>
      <c r="F900" s="117">
        <v>0</v>
      </c>
      <c r="G900" s="117">
        <v>0</v>
      </c>
      <c r="H900" s="117">
        <v>0</v>
      </c>
      <c r="I900" s="117">
        <v>0</v>
      </c>
      <c r="J900" s="117">
        <f t="shared" si="44"/>
        <v>2</v>
      </c>
      <c r="K900" s="117">
        <v>2</v>
      </c>
      <c r="L900" s="267">
        <f t="shared" si="43"/>
        <v>1.8867924528301886E-2</v>
      </c>
      <c r="M900" s="117" t="s">
        <v>16</v>
      </c>
      <c r="N900" s="174" t="s">
        <v>653</v>
      </c>
      <c r="O900" s="175" t="s">
        <v>153</v>
      </c>
      <c r="P900" s="174" t="s">
        <v>120</v>
      </c>
      <c r="Q900" s="15" t="s">
        <v>643</v>
      </c>
      <c r="R900" s="15">
        <v>9</v>
      </c>
      <c r="S900" s="15" t="s">
        <v>182</v>
      </c>
      <c r="T900" s="174" t="s">
        <v>644</v>
      </c>
      <c r="U900" s="174" t="s">
        <v>346</v>
      </c>
      <c r="V900" s="174" t="s">
        <v>645</v>
      </c>
      <c r="W900" s="271"/>
    </row>
    <row r="901" spans="1:58" s="272" customFormat="1" ht="16.5" customHeight="1" x14ac:dyDescent="0.25">
      <c r="A901" s="270">
        <v>62</v>
      </c>
      <c r="B901" s="288" t="s">
        <v>169</v>
      </c>
      <c r="C901" s="117">
        <v>1</v>
      </c>
      <c r="D901" s="117">
        <v>0</v>
      </c>
      <c r="E901" s="117">
        <v>0.5</v>
      </c>
      <c r="F901" s="117">
        <v>0</v>
      </c>
      <c r="G901" s="117">
        <v>0</v>
      </c>
      <c r="H901" s="117">
        <v>0</v>
      </c>
      <c r="I901" s="117">
        <v>0</v>
      </c>
      <c r="J901" s="117">
        <f t="shared" si="44"/>
        <v>1.5</v>
      </c>
      <c r="K901" s="117">
        <v>8</v>
      </c>
      <c r="L901" s="267">
        <f t="shared" si="43"/>
        <v>1.4150943396226415E-2</v>
      </c>
      <c r="M901" s="117" t="s">
        <v>16</v>
      </c>
      <c r="N901" s="174" t="s">
        <v>1577</v>
      </c>
      <c r="O901" s="175" t="s">
        <v>79</v>
      </c>
      <c r="P901" s="174" t="s">
        <v>70</v>
      </c>
      <c r="Q901" s="15" t="s">
        <v>1545</v>
      </c>
      <c r="R901" s="15">
        <v>9</v>
      </c>
      <c r="S901" s="15" t="s">
        <v>309</v>
      </c>
      <c r="T901" s="174" t="s">
        <v>1546</v>
      </c>
      <c r="U901" s="174" t="s">
        <v>34</v>
      </c>
      <c r="V901" s="174" t="s">
        <v>457</v>
      </c>
      <c r="W901" s="271"/>
    </row>
    <row r="902" spans="1:58" s="272" customFormat="1" ht="16.5" customHeight="1" x14ac:dyDescent="0.25">
      <c r="A902" s="270">
        <v>63</v>
      </c>
      <c r="B902" s="288" t="s">
        <v>163</v>
      </c>
      <c r="C902" s="117">
        <v>1</v>
      </c>
      <c r="D902" s="117">
        <v>0</v>
      </c>
      <c r="E902" s="117">
        <v>0</v>
      </c>
      <c r="F902" s="117">
        <v>0</v>
      </c>
      <c r="G902" s="117">
        <v>0</v>
      </c>
      <c r="H902" s="117">
        <v>0</v>
      </c>
      <c r="I902" s="117">
        <v>0</v>
      </c>
      <c r="J902" s="117">
        <f t="shared" si="44"/>
        <v>1</v>
      </c>
      <c r="K902" s="117">
        <v>7</v>
      </c>
      <c r="L902" s="267">
        <f t="shared" si="43"/>
        <v>9.433962264150943E-3</v>
      </c>
      <c r="M902" s="117" t="s">
        <v>16</v>
      </c>
      <c r="N902" s="263" t="s">
        <v>1423</v>
      </c>
      <c r="O902" s="174" t="s">
        <v>256</v>
      </c>
      <c r="P902" s="174" t="s">
        <v>280</v>
      </c>
      <c r="Q902" s="15" t="s">
        <v>1399</v>
      </c>
      <c r="R902" s="265">
        <v>9</v>
      </c>
      <c r="S902" s="15" t="s">
        <v>246</v>
      </c>
      <c r="T902" s="263" t="s">
        <v>1400</v>
      </c>
      <c r="U902" s="263" t="s">
        <v>1401</v>
      </c>
      <c r="V902" s="263" t="s">
        <v>90</v>
      </c>
      <c r="W902" s="271"/>
    </row>
    <row r="903" spans="1:58" s="272" customFormat="1" ht="16.5" customHeight="1" x14ac:dyDescent="0.25">
      <c r="A903" s="270">
        <v>63</v>
      </c>
      <c r="B903" s="288" t="s">
        <v>137</v>
      </c>
      <c r="C903" s="117">
        <v>1</v>
      </c>
      <c r="D903" s="117">
        <v>0</v>
      </c>
      <c r="E903" s="117">
        <v>0</v>
      </c>
      <c r="F903" s="117">
        <v>0</v>
      </c>
      <c r="G903" s="117">
        <v>0</v>
      </c>
      <c r="H903" s="117">
        <v>0</v>
      </c>
      <c r="I903" s="117">
        <v>0</v>
      </c>
      <c r="J903" s="117">
        <f t="shared" si="44"/>
        <v>1</v>
      </c>
      <c r="K903" s="117">
        <v>14</v>
      </c>
      <c r="L903" s="267">
        <f t="shared" si="43"/>
        <v>9.433962264150943E-3</v>
      </c>
      <c r="M903" s="117" t="s">
        <v>16</v>
      </c>
      <c r="N903" s="263" t="s">
        <v>1769</v>
      </c>
      <c r="O903" s="174" t="s">
        <v>142</v>
      </c>
      <c r="P903" s="174" t="s">
        <v>90</v>
      </c>
      <c r="Q903" s="15" t="s">
        <v>2256</v>
      </c>
      <c r="R903" s="265">
        <v>9</v>
      </c>
      <c r="S903" s="15" t="s">
        <v>1754</v>
      </c>
      <c r="T903" s="263" t="s">
        <v>1755</v>
      </c>
      <c r="U903" s="263" t="s">
        <v>1574</v>
      </c>
      <c r="V903" s="263" t="s">
        <v>1428</v>
      </c>
      <c r="W903" s="278"/>
      <c r="X903" s="273"/>
      <c r="Y903" s="273"/>
      <c r="Z903" s="273"/>
      <c r="AA903" s="273"/>
      <c r="AB903" s="273"/>
      <c r="AC903" s="273"/>
      <c r="AD903" s="273"/>
      <c r="AE903" s="273"/>
      <c r="AF903" s="273"/>
      <c r="AG903" s="273"/>
      <c r="AH903" s="273"/>
      <c r="AI903" s="273"/>
      <c r="AJ903" s="273"/>
      <c r="AK903" s="273"/>
      <c r="AL903" s="273"/>
      <c r="AM903" s="273"/>
      <c r="AN903" s="273"/>
      <c r="AO903" s="273"/>
      <c r="AP903" s="273"/>
      <c r="AQ903" s="273"/>
      <c r="AR903" s="273"/>
      <c r="AS903" s="273"/>
      <c r="AT903" s="273"/>
      <c r="AU903" s="273"/>
      <c r="AV903" s="273"/>
      <c r="AW903" s="273"/>
      <c r="AX903" s="273"/>
      <c r="AY903" s="273"/>
      <c r="AZ903" s="273"/>
      <c r="BA903" s="273"/>
      <c r="BB903" s="273"/>
      <c r="BC903" s="273"/>
      <c r="BD903" s="273"/>
      <c r="BE903" s="273"/>
      <c r="BF903" s="273"/>
    </row>
    <row r="904" spans="1:58" s="272" customFormat="1" ht="16.5" customHeight="1" x14ac:dyDescent="0.25">
      <c r="A904" s="270">
        <v>63</v>
      </c>
      <c r="B904" s="288" t="s">
        <v>410</v>
      </c>
      <c r="C904" s="117">
        <v>1</v>
      </c>
      <c r="D904" s="117">
        <v>0</v>
      </c>
      <c r="E904" s="117">
        <v>0</v>
      </c>
      <c r="F904" s="117">
        <v>0</v>
      </c>
      <c r="G904" s="117">
        <v>0</v>
      </c>
      <c r="H904" s="117">
        <v>0</v>
      </c>
      <c r="I904" s="117">
        <v>0</v>
      </c>
      <c r="J904" s="117">
        <f t="shared" si="44"/>
        <v>1</v>
      </c>
      <c r="K904" s="265">
        <v>6</v>
      </c>
      <c r="L904" s="267">
        <f t="shared" si="43"/>
        <v>9.433962264150943E-3</v>
      </c>
      <c r="M904" s="117" t="s">
        <v>16</v>
      </c>
      <c r="N904" s="263" t="s">
        <v>1704</v>
      </c>
      <c r="O904" s="174" t="s">
        <v>18</v>
      </c>
      <c r="P904" s="174" t="s">
        <v>104</v>
      </c>
      <c r="Q904" s="15" t="s">
        <v>1658</v>
      </c>
      <c r="R904" s="265">
        <v>9</v>
      </c>
      <c r="S904" s="15" t="s">
        <v>1661</v>
      </c>
      <c r="T904" s="263" t="s">
        <v>1671</v>
      </c>
      <c r="U904" s="263" t="s">
        <v>256</v>
      </c>
      <c r="V904" s="263" t="s">
        <v>1672</v>
      </c>
      <c r="W904" s="271"/>
    </row>
    <row r="905" spans="1:58" s="272" customFormat="1" ht="16.5" customHeight="1" x14ac:dyDescent="0.25">
      <c r="A905" s="270">
        <v>63</v>
      </c>
      <c r="B905" s="288" t="s">
        <v>145</v>
      </c>
      <c r="C905" s="117">
        <v>1</v>
      </c>
      <c r="D905" s="117">
        <v>0</v>
      </c>
      <c r="E905" s="117">
        <v>0</v>
      </c>
      <c r="F905" s="117">
        <v>0</v>
      </c>
      <c r="G905" s="117">
        <v>0</v>
      </c>
      <c r="H905" s="117">
        <v>0</v>
      </c>
      <c r="I905" s="117">
        <v>0</v>
      </c>
      <c r="J905" s="117">
        <f t="shared" si="44"/>
        <v>1</v>
      </c>
      <c r="K905" s="117">
        <v>1</v>
      </c>
      <c r="L905" s="267">
        <f t="shared" si="43"/>
        <v>9.433962264150943E-3</v>
      </c>
      <c r="M905" s="117" t="s">
        <v>16</v>
      </c>
      <c r="N905" s="263" t="s">
        <v>411</v>
      </c>
      <c r="O905" s="174" t="s">
        <v>507</v>
      </c>
      <c r="P905" s="174" t="s">
        <v>19</v>
      </c>
      <c r="Q905" s="15" t="s">
        <v>1276</v>
      </c>
      <c r="R905" s="265">
        <v>9</v>
      </c>
      <c r="S905" s="15" t="s">
        <v>246</v>
      </c>
      <c r="T905" s="263" t="s">
        <v>1277</v>
      </c>
      <c r="U905" s="263" t="s">
        <v>271</v>
      </c>
      <c r="V905" s="263" t="s">
        <v>1278</v>
      </c>
      <c r="W905" s="271"/>
    </row>
    <row r="906" spans="1:58" s="272" customFormat="1" ht="16.5" customHeight="1" x14ac:dyDescent="0.25">
      <c r="A906" s="270">
        <v>63</v>
      </c>
      <c r="B906" s="288" t="s">
        <v>418</v>
      </c>
      <c r="C906" s="117">
        <v>0</v>
      </c>
      <c r="D906" s="117">
        <v>1</v>
      </c>
      <c r="E906" s="117">
        <v>0</v>
      </c>
      <c r="F906" s="117">
        <v>0</v>
      </c>
      <c r="G906" s="117">
        <v>0</v>
      </c>
      <c r="H906" s="117">
        <v>0</v>
      </c>
      <c r="I906" s="117">
        <v>0</v>
      </c>
      <c r="J906" s="117">
        <f t="shared" si="44"/>
        <v>1</v>
      </c>
      <c r="K906" s="117">
        <v>17</v>
      </c>
      <c r="L906" s="267">
        <f t="shared" si="43"/>
        <v>9.433962264150943E-3</v>
      </c>
      <c r="M906" s="117" t="s">
        <v>16</v>
      </c>
      <c r="N906" s="263" t="s">
        <v>419</v>
      </c>
      <c r="O906" s="174" t="s">
        <v>153</v>
      </c>
      <c r="P906" s="174" t="s">
        <v>90</v>
      </c>
      <c r="Q906" s="15" t="s">
        <v>308</v>
      </c>
      <c r="R906" s="265">
        <v>9</v>
      </c>
      <c r="S906" s="15" t="s">
        <v>246</v>
      </c>
      <c r="T906" s="263" t="s">
        <v>310</v>
      </c>
      <c r="U906" s="263" t="s">
        <v>311</v>
      </c>
      <c r="V906" s="263" t="s">
        <v>277</v>
      </c>
      <c r="W906" s="271"/>
    </row>
    <row r="907" spans="1:58" s="272" customFormat="1" ht="16.5" customHeight="1" x14ac:dyDescent="0.25">
      <c r="A907" s="270">
        <v>63</v>
      </c>
      <c r="B907" s="288" t="s">
        <v>149</v>
      </c>
      <c r="C907" s="117">
        <v>1</v>
      </c>
      <c r="D907" s="117">
        <v>0</v>
      </c>
      <c r="E907" s="117">
        <v>0</v>
      </c>
      <c r="F907" s="117">
        <v>0</v>
      </c>
      <c r="G907" s="117">
        <v>0</v>
      </c>
      <c r="H907" s="117">
        <v>0</v>
      </c>
      <c r="I907" s="117">
        <v>0</v>
      </c>
      <c r="J907" s="117">
        <f t="shared" si="44"/>
        <v>1</v>
      </c>
      <c r="K907" s="117">
        <v>9</v>
      </c>
      <c r="L907" s="267">
        <f t="shared" si="43"/>
        <v>9.433962264150943E-3</v>
      </c>
      <c r="M907" s="117" t="s">
        <v>16</v>
      </c>
      <c r="N907" s="263" t="s">
        <v>1388</v>
      </c>
      <c r="O907" s="174" t="s">
        <v>27</v>
      </c>
      <c r="P907" s="174" t="s">
        <v>86</v>
      </c>
      <c r="Q907" s="15" t="s">
        <v>1302</v>
      </c>
      <c r="R907" s="265">
        <v>9</v>
      </c>
      <c r="S907" s="15" t="s">
        <v>246</v>
      </c>
      <c r="T907" s="263" t="s">
        <v>1303</v>
      </c>
      <c r="U907" s="263" t="s">
        <v>45</v>
      </c>
      <c r="V907" s="263" t="s">
        <v>233</v>
      </c>
      <c r="W907" s="271"/>
    </row>
    <row r="908" spans="1:58" s="272" customFormat="1" ht="16.5" customHeight="1" x14ac:dyDescent="0.25">
      <c r="A908" s="270">
        <v>63</v>
      </c>
      <c r="B908" s="288" t="s">
        <v>299</v>
      </c>
      <c r="C908" s="117">
        <v>0</v>
      </c>
      <c r="D908" s="117">
        <v>0</v>
      </c>
      <c r="E908" s="117">
        <v>0</v>
      </c>
      <c r="F908" s="117">
        <v>0</v>
      </c>
      <c r="G908" s="117">
        <v>0</v>
      </c>
      <c r="H908" s="117">
        <v>1</v>
      </c>
      <c r="I908" s="117">
        <v>0</v>
      </c>
      <c r="J908" s="117">
        <f t="shared" si="44"/>
        <v>1</v>
      </c>
      <c r="K908" s="117">
        <v>4</v>
      </c>
      <c r="L908" s="267">
        <f t="shared" si="43"/>
        <v>9.433962264150943E-3</v>
      </c>
      <c r="M908" s="117" t="s">
        <v>16</v>
      </c>
      <c r="N908" s="263" t="s">
        <v>899</v>
      </c>
      <c r="O908" s="174" t="s">
        <v>151</v>
      </c>
      <c r="P908" s="174" t="s">
        <v>277</v>
      </c>
      <c r="Q908" s="15" t="s">
        <v>878</v>
      </c>
      <c r="R908" s="265">
        <v>9</v>
      </c>
      <c r="S908" s="15" t="s">
        <v>309</v>
      </c>
      <c r="T908" s="263" t="s">
        <v>883</v>
      </c>
      <c r="U908" s="263" t="s">
        <v>827</v>
      </c>
      <c r="V908" s="263" t="s">
        <v>90</v>
      </c>
      <c r="W908" s="278"/>
      <c r="X908" s="273"/>
      <c r="Y908" s="273"/>
      <c r="Z908" s="273"/>
      <c r="AA908" s="273"/>
      <c r="AB908" s="273"/>
      <c r="AC908" s="273"/>
      <c r="AD908" s="273"/>
      <c r="AE908" s="273"/>
      <c r="AF908" s="273"/>
      <c r="AG908" s="273"/>
      <c r="AH908" s="273"/>
      <c r="AI908" s="273"/>
      <c r="AJ908" s="273"/>
      <c r="AK908" s="273"/>
      <c r="AL908" s="273"/>
      <c r="AM908" s="273"/>
      <c r="AN908" s="273"/>
      <c r="AO908" s="273"/>
      <c r="AP908" s="273"/>
      <c r="AQ908" s="273"/>
      <c r="AR908" s="273"/>
      <c r="AS908" s="273"/>
      <c r="AT908" s="273"/>
      <c r="AU908" s="273"/>
      <c r="AV908" s="273"/>
      <c r="AW908" s="273"/>
      <c r="AX908" s="273"/>
      <c r="AY908" s="273"/>
      <c r="AZ908" s="273"/>
      <c r="BA908" s="273"/>
      <c r="BB908" s="273"/>
      <c r="BC908" s="273"/>
      <c r="BD908" s="273"/>
      <c r="BE908" s="273"/>
      <c r="BF908" s="273"/>
    </row>
    <row r="909" spans="1:58" s="272" customFormat="1" ht="16.5" customHeight="1" x14ac:dyDescent="0.25">
      <c r="A909" s="270">
        <v>63</v>
      </c>
      <c r="B909" s="288" t="s">
        <v>176</v>
      </c>
      <c r="C909" s="117">
        <v>1</v>
      </c>
      <c r="D909" s="117">
        <v>0</v>
      </c>
      <c r="E909" s="117">
        <v>0</v>
      </c>
      <c r="F909" s="117">
        <v>0</v>
      </c>
      <c r="G909" s="117">
        <v>0</v>
      </c>
      <c r="H909" s="117">
        <v>0</v>
      </c>
      <c r="I909" s="117">
        <v>0</v>
      </c>
      <c r="J909" s="117">
        <f t="shared" si="44"/>
        <v>1</v>
      </c>
      <c r="K909" s="117">
        <v>7</v>
      </c>
      <c r="L909" s="267">
        <f t="shared" si="43"/>
        <v>9.433962264150943E-3</v>
      </c>
      <c r="M909" s="117" t="s">
        <v>16</v>
      </c>
      <c r="N909" s="263" t="s">
        <v>1424</v>
      </c>
      <c r="O909" s="174" t="s">
        <v>119</v>
      </c>
      <c r="P909" s="174" t="s">
        <v>35</v>
      </c>
      <c r="Q909" s="15" t="s">
        <v>1399</v>
      </c>
      <c r="R909" s="265">
        <v>9</v>
      </c>
      <c r="S909" s="15" t="s">
        <v>32</v>
      </c>
      <c r="T909" s="263" t="s">
        <v>1400</v>
      </c>
      <c r="U909" s="263" t="s">
        <v>1401</v>
      </c>
      <c r="V909" s="263" t="s">
        <v>90</v>
      </c>
      <c r="W909" s="271"/>
    </row>
    <row r="910" spans="1:58" s="273" customFormat="1" ht="16.5" customHeight="1" x14ac:dyDescent="0.25">
      <c r="A910" s="270">
        <v>63</v>
      </c>
      <c r="B910" s="288" t="s">
        <v>299</v>
      </c>
      <c r="C910" s="117">
        <v>1</v>
      </c>
      <c r="D910" s="117">
        <v>0</v>
      </c>
      <c r="E910" s="117">
        <v>0</v>
      </c>
      <c r="F910" s="117">
        <v>0</v>
      </c>
      <c r="G910" s="117">
        <v>0</v>
      </c>
      <c r="H910" s="117">
        <v>0</v>
      </c>
      <c r="I910" s="117">
        <v>0</v>
      </c>
      <c r="J910" s="117">
        <f t="shared" si="44"/>
        <v>1</v>
      </c>
      <c r="K910" s="117">
        <v>2</v>
      </c>
      <c r="L910" s="267">
        <f t="shared" si="43"/>
        <v>9.433962264150943E-3</v>
      </c>
      <c r="M910" s="117" t="s">
        <v>16</v>
      </c>
      <c r="N910" s="174" t="s">
        <v>1848</v>
      </c>
      <c r="O910" s="175" t="s">
        <v>161</v>
      </c>
      <c r="P910" s="174" t="s">
        <v>104</v>
      </c>
      <c r="Q910" s="15" t="s">
        <v>1841</v>
      </c>
      <c r="R910" s="15">
        <v>9</v>
      </c>
      <c r="S910" s="15" t="s">
        <v>1324</v>
      </c>
      <c r="T910" s="174" t="s">
        <v>1843</v>
      </c>
      <c r="U910" s="174" t="s">
        <v>522</v>
      </c>
      <c r="V910" s="174" t="s">
        <v>645</v>
      </c>
      <c r="W910" s="271"/>
      <c r="X910" s="272"/>
      <c r="Y910" s="272"/>
      <c r="Z910" s="272"/>
      <c r="AA910" s="272"/>
      <c r="AB910" s="272"/>
      <c r="AC910" s="272"/>
      <c r="AD910" s="272"/>
      <c r="AE910" s="272"/>
      <c r="AF910" s="272"/>
      <c r="AG910" s="272"/>
      <c r="AH910" s="272"/>
      <c r="AI910" s="272"/>
      <c r="AJ910" s="272"/>
      <c r="AK910" s="272"/>
      <c r="AL910" s="272"/>
      <c r="AM910" s="272"/>
      <c r="AN910" s="272"/>
      <c r="AO910" s="272"/>
      <c r="AP910" s="272"/>
      <c r="AQ910" s="272"/>
      <c r="AR910" s="272"/>
      <c r="AS910" s="272"/>
      <c r="AT910" s="272"/>
      <c r="AU910" s="272"/>
      <c r="AV910" s="272"/>
      <c r="AW910" s="272"/>
      <c r="AX910" s="272"/>
      <c r="AY910" s="272"/>
      <c r="AZ910" s="272"/>
      <c r="BA910" s="272"/>
      <c r="BB910" s="272"/>
      <c r="BC910" s="272"/>
      <c r="BD910" s="272"/>
      <c r="BE910" s="272"/>
      <c r="BF910" s="272"/>
    </row>
    <row r="911" spans="1:58" s="273" customFormat="1" ht="16.5" customHeight="1" x14ac:dyDescent="0.25">
      <c r="A911" s="270">
        <v>63</v>
      </c>
      <c r="B911" s="288" t="s">
        <v>154</v>
      </c>
      <c r="C911" s="117">
        <v>1</v>
      </c>
      <c r="D911" s="117">
        <v>0</v>
      </c>
      <c r="E911" s="117">
        <v>0</v>
      </c>
      <c r="F911" s="117">
        <v>0</v>
      </c>
      <c r="G911" s="117">
        <v>0</v>
      </c>
      <c r="H911" s="117">
        <v>0</v>
      </c>
      <c r="I911" s="117">
        <v>0</v>
      </c>
      <c r="J911" s="117">
        <f t="shared" si="44"/>
        <v>1</v>
      </c>
      <c r="K911" s="117">
        <v>5</v>
      </c>
      <c r="L911" s="267">
        <f t="shared" si="43"/>
        <v>9.433962264150943E-3</v>
      </c>
      <c r="M911" s="117" t="s">
        <v>16</v>
      </c>
      <c r="N911" s="174" t="s">
        <v>961</v>
      </c>
      <c r="O911" s="175" t="s">
        <v>433</v>
      </c>
      <c r="P911" s="174" t="s">
        <v>365</v>
      </c>
      <c r="Q911" s="15" t="s">
        <v>926</v>
      </c>
      <c r="R911" s="15">
        <v>9</v>
      </c>
      <c r="S911" s="15" t="s">
        <v>32</v>
      </c>
      <c r="T911" s="174" t="s">
        <v>927</v>
      </c>
      <c r="U911" s="174" t="s">
        <v>184</v>
      </c>
      <c r="V911" s="174" t="s">
        <v>168</v>
      </c>
      <c r="W911" s="271"/>
      <c r="X911" s="272"/>
      <c r="Y911" s="272"/>
      <c r="Z911" s="272"/>
      <c r="AA911" s="272"/>
      <c r="AB911" s="272"/>
      <c r="AC911" s="272"/>
      <c r="AD911" s="272"/>
      <c r="AE911" s="272"/>
      <c r="AF911" s="272"/>
      <c r="AG911" s="272"/>
      <c r="AH911" s="272"/>
      <c r="AI911" s="272"/>
      <c r="AJ911" s="272"/>
      <c r="AK911" s="272"/>
      <c r="AL911" s="272"/>
      <c r="AM911" s="272"/>
      <c r="AN911" s="272"/>
      <c r="AO911" s="272"/>
      <c r="AP911" s="272"/>
      <c r="AQ911" s="272"/>
      <c r="AR911" s="272"/>
      <c r="AS911" s="272"/>
      <c r="AT911" s="272"/>
      <c r="AU911" s="272"/>
      <c r="AV911" s="272"/>
      <c r="AW911" s="272"/>
      <c r="AX911" s="272"/>
      <c r="AY911" s="272"/>
      <c r="AZ911" s="272"/>
      <c r="BA911" s="272"/>
      <c r="BB911" s="272"/>
      <c r="BC911" s="272"/>
      <c r="BD911" s="272"/>
      <c r="BE911" s="272"/>
      <c r="BF911" s="272"/>
    </row>
    <row r="912" spans="1:58" s="272" customFormat="1" ht="16.5" customHeight="1" x14ac:dyDescent="0.25">
      <c r="A912" s="270">
        <v>63</v>
      </c>
      <c r="B912" s="288" t="s">
        <v>143</v>
      </c>
      <c r="C912" s="117">
        <v>0</v>
      </c>
      <c r="D912" s="117">
        <v>0</v>
      </c>
      <c r="E912" s="117">
        <v>1</v>
      </c>
      <c r="F912" s="117">
        <v>0</v>
      </c>
      <c r="G912" s="117">
        <v>0</v>
      </c>
      <c r="H912" s="117">
        <v>0</v>
      </c>
      <c r="I912" s="117">
        <v>0</v>
      </c>
      <c r="J912" s="117">
        <f t="shared" si="44"/>
        <v>1</v>
      </c>
      <c r="K912" s="117">
        <v>9</v>
      </c>
      <c r="L912" s="267">
        <f t="shared" si="43"/>
        <v>9.433962264150943E-3</v>
      </c>
      <c r="M912" s="117" t="s">
        <v>16</v>
      </c>
      <c r="N912" s="174" t="s">
        <v>1578</v>
      </c>
      <c r="O912" s="175" t="s">
        <v>245</v>
      </c>
      <c r="P912" s="174" t="s">
        <v>123</v>
      </c>
      <c r="Q912" s="15" t="s">
        <v>1545</v>
      </c>
      <c r="R912" s="15">
        <v>9</v>
      </c>
      <c r="S912" s="15" t="s">
        <v>32</v>
      </c>
      <c r="T912" s="174" t="s">
        <v>1546</v>
      </c>
      <c r="U912" s="174" t="s">
        <v>34</v>
      </c>
      <c r="V912" s="174" t="s">
        <v>457</v>
      </c>
      <c r="W912" s="271"/>
    </row>
    <row r="913" spans="1:58" s="272" customFormat="1" ht="16.5" customHeight="1" x14ac:dyDescent="0.25">
      <c r="A913" s="270">
        <v>64</v>
      </c>
      <c r="B913" s="288" t="s">
        <v>172</v>
      </c>
      <c r="C913" s="117">
        <v>0</v>
      </c>
      <c r="D913" s="117">
        <v>0</v>
      </c>
      <c r="E913" s="117">
        <v>0</v>
      </c>
      <c r="F913" s="117">
        <v>0</v>
      </c>
      <c r="G913" s="117">
        <v>0</v>
      </c>
      <c r="H913" s="117">
        <v>0</v>
      </c>
      <c r="I913" s="117">
        <v>0</v>
      </c>
      <c r="J913" s="117">
        <f t="shared" si="44"/>
        <v>0</v>
      </c>
      <c r="K913" s="265">
        <v>7</v>
      </c>
      <c r="L913" s="267">
        <f t="shared" si="43"/>
        <v>0</v>
      </c>
      <c r="M913" s="117" t="s">
        <v>16</v>
      </c>
      <c r="N913" s="174" t="s">
        <v>1705</v>
      </c>
      <c r="O913" s="175" t="s">
        <v>950</v>
      </c>
      <c r="P913" s="174" t="s">
        <v>112</v>
      </c>
      <c r="Q913" s="15" t="s">
        <v>1658</v>
      </c>
      <c r="R913" s="15">
        <v>9</v>
      </c>
      <c r="S913" s="15" t="s">
        <v>510</v>
      </c>
      <c r="T913" s="174" t="s">
        <v>1659</v>
      </c>
      <c r="U913" s="174" t="s">
        <v>34</v>
      </c>
      <c r="V913" s="174" t="s">
        <v>1161</v>
      </c>
      <c r="W913" s="271"/>
    </row>
    <row r="914" spans="1:58" s="273" customFormat="1" ht="16.5" customHeight="1" x14ac:dyDescent="0.25">
      <c r="A914" s="270">
        <v>64</v>
      </c>
      <c r="B914" s="288" t="s">
        <v>299</v>
      </c>
      <c r="C914" s="117">
        <v>0</v>
      </c>
      <c r="D914" s="117">
        <v>0</v>
      </c>
      <c r="E914" s="117">
        <v>0</v>
      </c>
      <c r="F914" s="117">
        <v>0</v>
      </c>
      <c r="G914" s="117">
        <v>0</v>
      </c>
      <c r="H914" s="117">
        <v>0</v>
      </c>
      <c r="I914" s="117">
        <v>0</v>
      </c>
      <c r="J914" s="117">
        <f t="shared" si="44"/>
        <v>0</v>
      </c>
      <c r="K914" s="117">
        <v>2</v>
      </c>
      <c r="L914" s="267">
        <f t="shared" si="43"/>
        <v>0</v>
      </c>
      <c r="M914" s="117" t="s">
        <v>16</v>
      </c>
      <c r="N914" s="263" t="s">
        <v>1281</v>
      </c>
      <c r="O914" s="175" t="s">
        <v>153</v>
      </c>
      <c r="P914" s="174" t="s">
        <v>178</v>
      </c>
      <c r="Q914" s="15" t="s">
        <v>1276</v>
      </c>
      <c r="R914" s="15">
        <v>9</v>
      </c>
      <c r="S914" s="15" t="s">
        <v>246</v>
      </c>
      <c r="T914" s="174" t="s">
        <v>1277</v>
      </c>
      <c r="U914" s="174" t="s">
        <v>271</v>
      </c>
      <c r="V914" s="174" t="s">
        <v>1278</v>
      </c>
      <c r="W914" s="271"/>
      <c r="X914" s="272"/>
      <c r="Y914" s="272"/>
      <c r="Z914" s="272"/>
      <c r="AA914" s="272"/>
      <c r="AB914" s="272"/>
      <c r="AC914" s="272"/>
      <c r="AD914" s="272"/>
      <c r="AE914" s="272"/>
      <c r="AF914" s="272"/>
      <c r="AG914" s="272"/>
      <c r="AH914" s="272"/>
      <c r="AI914" s="272"/>
      <c r="AJ914" s="272"/>
      <c r="AK914" s="272"/>
      <c r="AL914" s="272"/>
      <c r="AM914" s="272"/>
      <c r="AN914" s="272"/>
      <c r="AO914" s="272"/>
      <c r="AP914" s="272"/>
      <c r="AQ914" s="272"/>
      <c r="AR914" s="272"/>
      <c r="AS914" s="272"/>
      <c r="AT914" s="272"/>
      <c r="AU914" s="272"/>
      <c r="AV914" s="272"/>
      <c r="AW914" s="272"/>
      <c r="AX914" s="272"/>
      <c r="AY914" s="272"/>
      <c r="AZ914" s="272"/>
      <c r="BA914" s="272"/>
      <c r="BB914" s="272"/>
      <c r="BC914" s="272"/>
      <c r="BD914" s="272"/>
      <c r="BE914" s="272"/>
      <c r="BF914" s="272"/>
    </row>
    <row r="915" spans="1:58" s="273" customFormat="1" ht="16.5" customHeight="1" x14ac:dyDescent="0.25">
      <c r="A915" s="270">
        <v>64</v>
      </c>
      <c r="B915" s="288" t="s">
        <v>1899</v>
      </c>
      <c r="C915" s="117">
        <v>0</v>
      </c>
      <c r="D915" s="117">
        <v>0</v>
      </c>
      <c r="E915" s="117">
        <v>0</v>
      </c>
      <c r="F915" s="117">
        <v>0</v>
      </c>
      <c r="G915" s="117">
        <v>0</v>
      </c>
      <c r="H915" s="117">
        <v>0</v>
      </c>
      <c r="I915" s="117">
        <v>0</v>
      </c>
      <c r="J915" s="117">
        <f t="shared" si="44"/>
        <v>0</v>
      </c>
      <c r="K915" s="117">
        <v>2</v>
      </c>
      <c r="L915" s="267">
        <f t="shared" si="43"/>
        <v>0</v>
      </c>
      <c r="M915" s="117" t="s">
        <v>16</v>
      </c>
      <c r="N915" s="174" t="s">
        <v>1900</v>
      </c>
      <c r="O915" s="175" t="s">
        <v>404</v>
      </c>
      <c r="P915" s="174" t="s">
        <v>530</v>
      </c>
      <c r="Q915" s="15" t="s">
        <v>1863</v>
      </c>
      <c r="R915" s="15">
        <v>9</v>
      </c>
      <c r="S915" s="15" t="s">
        <v>309</v>
      </c>
      <c r="T915" s="174" t="s">
        <v>1898</v>
      </c>
      <c r="U915" s="174" t="s">
        <v>346</v>
      </c>
      <c r="V915" s="174" t="s">
        <v>90</v>
      </c>
      <c r="W915" s="271"/>
      <c r="X915" s="272"/>
      <c r="Y915" s="272"/>
      <c r="Z915" s="272"/>
      <c r="AA915" s="272"/>
      <c r="AB915" s="272"/>
      <c r="AC915" s="272"/>
      <c r="AD915" s="272"/>
      <c r="AE915" s="272"/>
      <c r="AF915" s="272"/>
      <c r="AG915" s="272"/>
      <c r="AH915" s="272"/>
      <c r="AI915" s="272"/>
      <c r="AJ915" s="272"/>
      <c r="AK915" s="272"/>
      <c r="AL915" s="272"/>
      <c r="AM915" s="272"/>
      <c r="AN915" s="272"/>
      <c r="AO915" s="272"/>
      <c r="AP915" s="272"/>
      <c r="AQ915" s="272"/>
      <c r="AR915" s="272"/>
      <c r="AS915" s="272"/>
      <c r="AT915" s="272"/>
      <c r="AU915" s="272"/>
      <c r="AV915" s="272"/>
      <c r="AW915" s="272"/>
      <c r="AX915" s="272"/>
      <c r="AY915" s="272"/>
      <c r="AZ915" s="272"/>
      <c r="BA915" s="272"/>
      <c r="BB915" s="272"/>
      <c r="BC915" s="272"/>
      <c r="BD915" s="272"/>
      <c r="BE915" s="272"/>
      <c r="BF915" s="272"/>
    </row>
    <row r="916" spans="1:58" s="273" customFormat="1" ht="16.5" customHeight="1" x14ac:dyDescent="0.25">
      <c r="A916" s="270">
        <v>64</v>
      </c>
      <c r="B916" s="288" t="s">
        <v>420</v>
      </c>
      <c r="C916" s="117">
        <v>0</v>
      </c>
      <c r="D916" s="117">
        <v>0</v>
      </c>
      <c r="E916" s="117">
        <v>0</v>
      </c>
      <c r="F916" s="117">
        <v>0</v>
      </c>
      <c r="G916" s="117">
        <v>0</v>
      </c>
      <c r="H916" s="117">
        <v>0</v>
      </c>
      <c r="I916" s="117">
        <v>0</v>
      </c>
      <c r="J916" s="117">
        <f t="shared" si="44"/>
        <v>0</v>
      </c>
      <c r="K916" s="117">
        <v>18</v>
      </c>
      <c r="L916" s="267">
        <f t="shared" si="43"/>
        <v>0</v>
      </c>
      <c r="M916" s="117" t="s">
        <v>16</v>
      </c>
      <c r="N916" s="174" t="s">
        <v>421</v>
      </c>
      <c r="O916" s="175" t="s">
        <v>59</v>
      </c>
      <c r="P916" s="174" t="s">
        <v>377</v>
      </c>
      <c r="Q916" s="15" t="s">
        <v>308</v>
      </c>
      <c r="R916" s="15">
        <v>9</v>
      </c>
      <c r="S916" s="15" t="s">
        <v>309</v>
      </c>
      <c r="T916" s="174" t="s">
        <v>310</v>
      </c>
      <c r="U916" s="174" t="s">
        <v>311</v>
      </c>
      <c r="V916" s="174" t="s">
        <v>277</v>
      </c>
      <c r="W916" s="271"/>
      <c r="X916" s="272"/>
      <c r="Y916" s="272"/>
      <c r="Z916" s="272"/>
      <c r="AA916" s="272"/>
      <c r="AB916" s="272"/>
      <c r="AC916" s="272"/>
      <c r="AD916" s="272"/>
      <c r="AE916" s="272"/>
      <c r="AF916" s="272"/>
      <c r="AG916" s="272"/>
      <c r="AH916" s="272"/>
      <c r="AI916" s="272"/>
      <c r="AJ916" s="272"/>
      <c r="AK916" s="272"/>
      <c r="AL916" s="272"/>
      <c r="AM916" s="272"/>
      <c r="AN916" s="272"/>
      <c r="AO916" s="272"/>
      <c r="AP916" s="272"/>
      <c r="AQ916" s="272"/>
      <c r="AR916" s="272"/>
      <c r="AS916" s="272"/>
      <c r="AT916" s="272"/>
      <c r="AU916" s="272"/>
      <c r="AV916" s="272"/>
      <c r="AW916" s="272"/>
      <c r="AX916" s="272"/>
      <c r="AY916" s="272"/>
      <c r="AZ916" s="272"/>
      <c r="BA916" s="272"/>
      <c r="BB916" s="272"/>
      <c r="BC916" s="272"/>
      <c r="BD916" s="272"/>
      <c r="BE916" s="272"/>
      <c r="BF916" s="272"/>
    </row>
    <row r="917" spans="1:58" s="273" customFormat="1" ht="16.5" customHeight="1" x14ac:dyDescent="0.25">
      <c r="A917" s="270">
        <v>64</v>
      </c>
      <c r="B917" s="288" t="s">
        <v>154</v>
      </c>
      <c r="C917" s="117">
        <v>0</v>
      </c>
      <c r="D917" s="117">
        <v>0</v>
      </c>
      <c r="E917" s="117">
        <v>0</v>
      </c>
      <c r="F917" s="117">
        <v>0</v>
      </c>
      <c r="G917" s="117">
        <v>0</v>
      </c>
      <c r="H917" s="117">
        <v>0</v>
      </c>
      <c r="I917" s="117">
        <v>0</v>
      </c>
      <c r="J917" s="117">
        <f t="shared" si="44"/>
        <v>0</v>
      </c>
      <c r="K917" s="265">
        <v>7</v>
      </c>
      <c r="L917" s="267">
        <f t="shared" si="43"/>
        <v>0</v>
      </c>
      <c r="M917" s="117" t="s">
        <v>16</v>
      </c>
      <c r="N917" s="174" t="s">
        <v>1706</v>
      </c>
      <c r="O917" s="175" t="s">
        <v>1401</v>
      </c>
      <c r="P917" s="174" t="s">
        <v>90</v>
      </c>
      <c r="Q917" s="15" t="s">
        <v>1658</v>
      </c>
      <c r="R917" s="15">
        <v>9</v>
      </c>
      <c r="S917" s="15" t="s">
        <v>510</v>
      </c>
      <c r="T917" s="174" t="s">
        <v>1659</v>
      </c>
      <c r="U917" s="174" t="s">
        <v>34</v>
      </c>
      <c r="V917" s="174" t="s">
        <v>1161</v>
      </c>
      <c r="W917" s="271"/>
      <c r="X917" s="272"/>
      <c r="Y917" s="272"/>
      <c r="Z917" s="272"/>
      <c r="AA917" s="272"/>
      <c r="AB917" s="272"/>
      <c r="AC917" s="272"/>
      <c r="AD917" s="272"/>
      <c r="AE917" s="272"/>
      <c r="AF917" s="272"/>
      <c r="AG917" s="272"/>
      <c r="AH917" s="272"/>
      <c r="AI917" s="272"/>
      <c r="AJ917" s="272"/>
      <c r="AK917" s="272"/>
      <c r="AL917" s="272"/>
      <c r="AM917" s="272"/>
      <c r="AN917" s="272"/>
      <c r="AO917" s="272"/>
      <c r="AP917" s="272"/>
      <c r="AQ917" s="272"/>
      <c r="AR917" s="272"/>
      <c r="AS917" s="272"/>
      <c r="AT917" s="272"/>
      <c r="AU917" s="272"/>
      <c r="AV917" s="272"/>
      <c r="AW917" s="272"/>
      <c r="AX917" s="272"/>
      <c r="AY917" s="272"/>
      <c r="AZ917" s="272"/>
      <c r="BA917" s="272"/>
      <c r="BB917" s="272"/>
      <c r="BC917" s="272"/>
      <c r="BD917" s="272"/>
      <c r="BE917" s="272"/>
      <c r="BF917" s="272"/>
    </row>
    <row r="918" spans="1:58" s="273" customFormat="1" ht="16.5" customHeight="1" x14ac:dyDescent="0.25">
      <c r="A918" s="270">
        <v>64</v>
      </c>
      <c r="B918" s="288" t="s">
        <v>163</v>
      </c>
      <c r="C918" s="117">
        <v>0</v>
      </c>
      <c r="D918" s="117">
        <v>0</v>
      </c>
      <c r="E918" s="117">
        <v>0</v>
      </c>
      <c r="F918" s="117">
        <v>0</v>
      </c>
      <c r="G918" s="117">
        <v>0</v>
      </c>
      <c r="H918" s="117">
        <v>0</v>
      </c>
      <c r="I918" s="117">
        <v>0</v>
      </c>
      <c r="J918" s="117">
        <f t="shared" si="44"/>
        <v>0</v>
      </c>
      <c r="K918" s="117">
        <v>3</v>
      </c>
      <c r="L918" s="267">
        <f t="shared" si="43"/>
        <v>0</v>
      </c>
      <c r="M918" s="117" t="s">
        <v>16</v>
      </c>
      <c r="N918" s="174" t="s">
        <v>1849</v>
      </c>
      <c r="O918" s="175" t="s">
        <v>1381</v>
      </c>
      <c r="P918" s="174" t="s">
        <v>1850</v>
      </c>
      <c r="Q918" s="15" t="s">
        <v>1841</v>
      </c>
      <c r="R918" s="15">
        <v>9</v>
      </c>
      <c r="S918" s="15" t="s">
        <v>182</v>
      </c>
      <c r="T918" s="174" t="s">
        <v>1843</v>
      </c>
      <c r="U918" s="174" t="s">
        <v>522</v>
      </c>
      <c r="V918" s="174" t="s">
        <v>645</v>
      </c>
      <c r="W918" s="271"/>
      <c r="X918" s="272"/>
      <c r="Y918" s="272"/>
      <c r="Z918" s="272"/>
      <c r="AA918" s="272"/>
      <c r="AB918" s="272"/>
      <c r="AC918" s="272"/>
      <c r="AD918" s="272"/>
      <c r="AE918" s="272"/>
      <c r="AF918" s="272"/>
      <c r="AG918" s="272"/>
      <c r="AH918" s="272"/>
      <c r="AI918" s="272"/>
      <c r="AJ918" s="272"/>
      <c r="AK918" s="272"/>
      <c r="AL918" s="272"/>
      <c r="AM918" s="272"/>
      <c r="AN918" s="272"/>
      <c r="AO918" s="272"/>
      <c r="AP918" s="272"/>
      <c r="AQ918" s="272"/>
      <c r="AR918" s="272"/>
      <c r="AS918" s="272"/>
      <c r="AT918" s="272"/>
      <c r="AU918" s="272"/>
      <c r="AV918" s="272"/>
      <c r="AW918" s="272"/>
      <c r="AX918" s="272"/>
      <c r="AY918" s="272"/>
      <c r="AZ918" s="272"/>
      <c r="BA918" s="272"/>
      <c r="BB918" s="272"/>
      <c r="BC918" s="272"/>
      <c r="BD918" s="272"/>
      <c r="BE918" s="272"/>
      <c r="BF918" s="272"/>
    </row>
    <row r="919" spans="1:58" s="273" customFormat="1" ht="16.5" customHeight="1" x14ac:dyDescent="0.25">
      <c r="A919" s="270">
        <v>64</v>
      </c>
      <c r="B919" s="288" t="s">
        <v>169</v>
      </c>
      <c r="C919" s="117">
        <v>0</v>
      </c>
      <c r="D919" s="117">
        <v>0</v>
      </c>
      <c r="E919" s="117">
        <v>0</v>
      </c>
      <c r="F919" s="117">
        <v>0</v>
      </c>
      <c r="G919" s="117">
        <v>0</v>
      </c>
      <c r="H919" s="117">
        <v>0</v>
      </c>
      <c r="I919" s="117">
        <v>0</v>
      </c>
      <c r="J919" s="117">
        <f t="shared" si="44"/>
        <v>0</v>
      </c>
      <c r="K919" s="117">
        <v>11</v>
      </c>
      <c r="L919" s="267">
        <f t="shared" si="43"/>
        <v>0</v>
      </c>
      <c r="M919" s="117" t="s">
        <v>16</v>
      </c>
      <c r="N919" s="174" t="s">
        <v>810</v>
      </c>
      <c r="O919" s="175" t="s">
        <v>811</v>
      </c>
      <c r="P919" s="174" t="s">
        <v>130</v>
      </c>
      <c r="Q919" s="15" t="s">
        <v>2279</v>
      </c>
      <c r="R919" s="15">
        <v>9</v>
      </c>
      <c r="S919" s="15" t="s">
        <v>43</v>
      </c>
      <c r="T919" s="174" t="s">
        <v>758</v>
      </c>
      <c r="U919" s="174" t="s">
        <v>346</v>
      </c>
      <c r="V919" s="174" t="s">
        <v>185</v>
      </c>
      <c r="W919" s="271"/>
      <c r="X919" s="272"/>
      <c r="Y919" s="272"/>
      <c r="Z919" s="272"/>
      <c r="AA919" s="272"/>
      <c r="AB919" s="272"/>
      <c r="AC919" s="272"/>
      <c r="AD919" s="272"/>
      <c r="AE919" s="272"/>
      <c r="AF919" s="272"/>
      <c r="AG919" s="272"/>
      <c r="AH919" s="272"/>
      <c r="AI919" s="272"/>
      <c r="AJ919" s="272"/>
      <c r="AK919" s="272"/>
      <c r="AL919" s="272"/>
      <c r="AM919" s="272"/>
      <c r="AN919" s="272"/>
      <c r="AO919" s="272"/>
      <c r="AP919" s="272"/>
      <c r="AQ919" s="272"/>
      <c r="AR919" s="272"/>
      <c r="AS919" s="272"/>
      <c r="AT919" s="272"/>
      <c r="AU919" s="272"/>
      <c r="AV919" s="272"/>
      <c r="AW919" s="272"/>
      <c r="AX919" s="272"/>
      <c r="AY919" s="272"/>
      <c r="AZ919" s="272"/>
      <c r="BA919" s="272"/>
      <c r="BB919" s="272"/>
      <c r="BC919" s="272"/>
      <c r="BD919" s="272"/>
      <c r="BE919" s="272"/>
      <c r="BF919" s="272"/>
    </row>
    <row r="920" spans="1:58" s="273" customFormat="1" ht="16.5" customHeight="1" x14ac:dyDescent="0.25">
      <c r="A920" s="270">
        <v>64</v>
      </c>
      <c r="B920" s="288" t="s">
        <v>169</v>
      </c>
      <c r="C920" s="117">
        <v>0</v>
      </c>
      <c r="D920" s="117">
        <v>0</v>
      </c>
      <c r="E920" s="117">
        <v>0</v>
      </c>
      <c r="F920" s="117">
        <v>0</v>
      </c>
      <c r="G920" s="117">
        <v>0</v>
      </c>
      <c r="H920" s="117">
        <v>0</v>
      </c>
      <c r="I920" s="117">
        <v>0</v>
      </c>
      <c r="J920" s="117">
        <f t="shared" si="44"/>
        <v>0</v>
      </c>
      <c r="K920" s="117">
        <v>9</v>
      </c>
      <c r="L920" s="267">
        <f t="shared" si="43"/>
        <v>0</v>
      </c>
      <c r="M920" s="117" t="s">
        <v>16</v>
      </c>
      <c r="N920" s="174" t="s">
        <v>1487</v>
      </c>
      <c r="O920" s="175" t="s">
        <v>129</v>
      </c>
      <c r="P920" s="174" t="s">
        <v>49</v>
      </c>
      <c r="Q920" s="15" t="s">
        <v>1451</v>
      </c>
      <c r="R920" s="15">
        <v>9</v>
      </c>
      <c r="S920" s="15" t="s">
        <v>65</v>
      </c>
      <c r="T920" s="174" t="s">
        <v>1452</v>
      </c>
      <c r="U920" s="174" t="s">
        <v>1453</v>
      </c>
      <c r="V920" s="174" t="s">
        <v>645</v>
      </c>
      <c r="W920" s="271"/>
      <c r="X920" s="272"/>
      <c r="Y920" s="272"/>
      <c r="Z920" s="272"/>
      <c r="AA920" s="272"/>
      <c r="AB920" s="272"/>
      <c r="AC920" s="272"/>
      <c r="AD920" s="272"/>
      <c r="AE920" s="272"/>
      <c r="AF920" s="272"/>
      <c r="AG920" s="272"/>
      <c r="AH920" s="272"/>
      <c r="AI920" s="272"/>
      <c r="AJ920" s="272"/>
      <c r="AK920" s="272"/>
      <c r="AL920" s="272"/>
      <c r="AM920" s="272"/>
      <c r="AN920" s="272"/>
      <c r="AO920" s="272"/>
      <c r="AP920" s="272"/>
      <c r="AQ920" s="272"/>
      <c r="AR920" s="272"/>
      <c r="AS920" s="272"/>
      <c r="AT920" s="272"/>
      <c r="AU920" s="272"/>
      <c r="AV920" s="272"/>
      <c r="AW920" s="272"/>
      <c r="AX920" s="272"/>
      <c r="AY920" s="272"/>
      <c r="AZ920" s="272"/>
      <c r="BA920" s="272"/>
      <c r="BB920" s="272"/>
      <c r="BC920" s="272"/>
      <c r="BD920" s="272"/>
      <c r="BE920" s="272"/>
      <c r="BF920" s="272"/>
    </row>
    <row r="921" spans="1:58" s="272" customFormat="1" ht="16.5" customHeight="1" x14ac:dyDescent="0.25">
      <c r="A921" s="270">
        <v>64</v>
      </c>
      <c r="B921" s="288" t="s">
        <v>143</v>
      </c>
      <c r="C921" s="117">
        <v>0</v>
      </c>
      <c r="D921" s="117">
        <v>0</v>
      </c>
      <c r="E921" s="117">
        <v>0</v>
      </c>
      <c r="F921" s="117">
        <v>0</v>
      </c>
      <c r="G921" s="117">
        <v>0</v>
      </c>
      <c r="H921" s="117">
        <v>0</v>
      </c>
      <c r="I921" s="117">
        <v>0</v>
      </c>
      <c r="J921" s="117">
        <f t="shared" ref="J921:J949" si="45">SUM(C921:I921)</f>
        <v>0</v>
      </c>
      <c r="K921" s="117">
        <v>0</v>
      </c>
      <c r="L921" s="267">
        <f t="shared" si="43"/>
        <v>0</v>
      </c>
      <c r="M921" s="117" t="s">
        <v>16</v>
      </c>
      <c r="N921" s="174" t="s">
        <v>1191</v>
      </c>
      <c r="O921" s="175" t="s">
        <v>1389</v>
      </c>
      <c r="P921" s="174" t="s">
        <v>104</v>
      </c>
      <c r="Q921" s="15" t="s">
        <v>1302</v>
      </c>
      <c r="R921" s="15">
        <v>9</v>
      </c>
      <c r="S921" s="15" t="s">
        <v>32</v>
      </c>
      <c r="T921" s="174" t="s">
        <v>1303</v>
      </c>
      <c r="U921" s="174" t="s">
        <v>45</v>
      </c>
      <c r="V921" s="174" t="s">
        <v>233</v>
      </c>
      <c r="W921" s="271"/>
    </row>
    <row r="922" spans="1:58" s="272" customFormat="1" ht="16.5" customHeight="1" x14ac:dyDescent="0.25">
      <c r="A922" s="270">
        <v>64</v>
      </c>
      <c r="B922" s="288" t="s">
        <v>137</v>
      </c>
      <c r="C922" s="117">
        <v>0</v>
      </c>
      <c r="D922" s="117">
        <v>0</v>
      </c>
      <c r="E922" s="117">
        <v>0</v>
      </c>
      <c r="F922" s="117">
        <v>0</v>
      </c>
      <c r="G922" s="117">
        <v>0</v>
      </c>
      <c r="H922" s="117">
        <v>0</v>
      </c>
      <c r="I922" s="117">
        <v>0</v>
      </c>
      <c r="J922" s="117">
        <f t="shared" si="45"/>
        <v>0</v>
      </c>
      <c r="K922" s="117">
        <v>0</v>
      </c>
      <c r="L922" s="267">
        <f t="shared" si="43"/>
        <v>0</v>
      </c>
      <c r="M922" s="117" t="s">
        <v>16</v>
      </c>
      <c r="N922" s="174" t="s">
        <v>995</v>
      </c>
      <c r="O922" s="175" t="s">
        <v>489</v>
      </c>
      <c r="P922" s="174" t="s">
        <v>365</v>
      </c>
      <c r="Q922" s="15" t="s">
        <v>1302</v>
      </c>
      <c r="R922" s="15">
        <v>9</v>
      </c>
      <c r="S922" s="15" t="s">
        <v>32</v>
      </c>
      <c r="T922" s="174" t="s">
        <v>1303</v>
      </c>
      <c r="U922" s="174" t="s">
        <v>45</v>
      </c>
      <c r="V922" s="174" t="s">
        <v>233</v>
      </c>
      <c r="W922" s="271"/>
    </row>
    <row r="923" spans="1:58" s="272" customFormat="1" ht="16.5" customHeight="1" x14ac:dyDescent="0.25">
      <c r="A923" s="270">
        <v>64</v>
      </c>
      <c r="B923" s="288" t="s">
        <v>398</v>
      </c>
      <c r="C923" s="117">
        <v>0</v>
      </c>
      <c r="D923" s="117">
        <v>0</v>
      </c>
      <c r="E923" s="117">
        <v>0</v>
      </c>
      <c r="F923" s="117">
        <v>0</v>
      </c>
      <c r="G923" s="117">
        <v>0</v>
      </c>
      <c r="H923" s="117">
        <v>0</v>
      </c>
      <c r="I923" s="117">
        <v>0</v>
      </c>
      <c r="J923" s="117">
        <f t="shared" si="45"/>
        <v>0</v>
      </c>
      <c r="K923" s="117">
        <v>9</v>
      </c>
      <c r="L923" s="267">
        <f t="shared" si="43"/>
        <v>0</v>
      </c>
      <c r="M923" s="117" t="s">
        <v>16</v>
      </c>
      <c r="N923" s="174" t="s">
        <v>1490</v>
      </c>
      <c r="O923" s="175" t="s">
        <v>1491</v>
      </c>
      <c r="P923" s="174" t="s">
        <v>1492</v>
      </c>
      <c r="Q923" s="15" t="s">
        <v>1451</v>
      </c>
      <c r="R923" s="15">
        <v>9</v>
      </c>
      <c r="S923" s="15" t="s">
        <v>246</v>
      </c>
      <c r="T923" s="174" t="s">
        <v>1452</v>
      </c>
      <c r="U923" s="174" t="s">
        <v>1453</v>
      </c>
      <c r="V923" s="174" t="s">
        <v>645</v>
      </c>
      <c r="W923" s="271"/>
    </row>
    <row r="924" spans="1:58" s="272" customFormat="1" ht="16.5" customHeight="1" x14ac:dyDescent="0.25">
      <c r="A924" s="270">
        <v>64</v>
      </c>
      <c r="B924" s="288" t="s">
        <v>174</v>
      </c>
      <c r="C924" s="117">
        <v>0</v>
      </c>
      <c r="D924" s="117">
        <v>0</v>
      </c>
      <c r="E924" s="117">
        <v>0</v>
      </c>
      <c r="F924" s="117">
        <v>0</v>
      </c>
      <c r="G924" s="117">
        <v>0</v>
      </c>
      <c r="H924" s="117">
        <v>0</v>
      </c>
      <c r="I924" s="117">
        <v>0</v>
      </c>
      <c r="J924" s="117">
        <f t="shared" si="45"/>
        <v>0</v>
      </c>
      <c r="K924" s="117">
        <v>2</v>
      </c>
      <c r="L924" s="267">
        <f t="shared" si="43"/>
        <v>0</v>
      </c>
      <c r="M924" s="117" t="s">
        <v>16</v>
      </c>
      <c r="N924" s="174" t="s">
        <v>1282</v>
      </c>
      <c r="O924" s="175" t="s">
        <v>468</v>
      </c>
      <c r="P924" s="174" t="s">
        <v>534</v>
      </c>
      <c r="Q924" s="15" t="s">
        <v>1276</v>
      </c>
      <c r="R924" s="15">
        <v>9</v>
      </c>
      <c r="S924" s="15" t="s">
        <v>182</v>
      </c>
      <c r="T924" s="174" t="s">
        <v>1277</v>
      </c>
      <c r="U924" s="174" t="s">
        <v>271</v>
      </c>
      <c r="V924" s="174" t="s">
        <v>1278</v>
      </c>
      <c r="W924" s="271"/>
    </row>
    <row r="925" spans="1:58" s="272" customFormat="1" ht="16.5" customHeight="1" x14ac:dyDescent="0.25">
      <c r="A925" s="270">
        <v>64</v>
      </c>
      <c r="B925" s="288" t="s">
        <v>143</v>
      </c>
      <c r="C925" s="117">
        <v>0</v>
      </c>
      <c r="D925" s="117">
        <v>0</v>
      </c>
      <c r="E925" s="117">
        <v>0</v>
      </c>
      <c r="F925" s="117">
        <v>0</v>
      </c>
      <c r="G925" s="117">
        <v>0</v>
      </c>
      <c r="H925" s="117">
        <v>0</v>
      </c>
      <c r="I925" s="117">
        <v>0</v>
      </c>
      <c r="J925" s="117">
        <f t="shared" si="45"/>
        <v>0</v>
      </c>
      <c r="K925" s="265">
        <v>7</v>
      </c>
      <c r="L925" s="267">
        <f t="shared" si="43"/>
        <v>0</v>
      </c>
      <c r="M925" s="117" t="s">
        <v>16</v>
      </c>
      <c r="N925" s="174" t="s">
        <v>1707</v>
      </c>
      <c r="O925" s="175" t="s">
        <v>1082</v>
      </c>
      <c r="P925" s="174" t="s">
        <v>56</v>
      </c>
      <c r="Q925" s="15" t="s">
        <v>1658</v>
      </c>
      <c r="R925" s="15">
        <v>9</v>
      </c>
      <c r="S925" s="15" t="s">
        <v>510</v>
      </c>
      <c r="T925" s="174" t="s">
        <v>1659</v>
      </c>
      <c r="U925" s="174" t="s">
        <v>34</v>
      </c>
      <c r="V925" s="174" t="s">
        <v>1161</v>
      </c>
      <c r="W925" s="271"/>
    </row>
    <row r="926" spans="1:58" s="272" customFormat="1" ht="16.5" customHeight="1" x14ac:dyDescent="0.25">
      <c r="A926" s="270">
        <v>64</v>
      </c>
      <c r="B926" s="288" t="s">
        <v>159</v>
      </c>
      <c r="C926" s="117">
        <v>0</v>
      </c>
      <c r="D926" s="117">
        <v>0</v>
      </c>
      <c r="E926" s="117">
        <v>0</v>
      </c>
      <c r="F926" s="117">
        <v>0</v>
      </c>
      <c r="G926" s="117">
        <v>0</v>
      </c>
      <c r="H926" s="117">
        <v>0</v>
      </c>
      <c r="I926" s="117">
        <v>0</v>
      </c>
      <c r="J926" s="117">
        <f t="shared" si="45"/>
        <v>0</v>
      </c>
      <c r="K926" s="117">
        <v>5</v>
      </c>
      <c r="L926" s="267">
        <f t="shared" si="43"/>
        <v>0</v>
      </c>
      <c r="M926" s="117" t="s">
        <v>16</v>
      </c>
      <c r="N926" s="263" t="s">
        <v>1020</v>
      </c>
      <c r="O926" s="175" t="s">
        <v>27</v>
      </c>
      <c r="P926" s="174" t="s">
        <v>56</v>
      </c>
      <c r="Q926" s="15" t="s">
        <v>1000</v>
      </c>
      <c r="R926" s="15">
        <v>9</v>
      </c>
      <c r="S926" s="15" t="s">
        <v>182</v>
      </c>
      <c r="T926" s="174" t="s">
        <v>1002</v>
      </c>
      <c r="U926" s="174" t="s">
        <v>151</v>
      </c>
      <c r="V926" s="174" t="s">
        <v>185</v>
      </c>
      <c r="W926" s="271"/>
    </row>
    <row r="927" spans="1:58" s="272" customFormat="1" ht="16.5" customHeight="1" x14ac:dyDescent="0.25">
      <c r="A927" s="270">
        <v>64</v>
      </c>
      <c r="B927" s="288" t="s">
        <v>172</v>
      </c>
      <c r="C927" s="117">
        <v>0</v>
      </c>
      <c r="D927" s="117">
        <v>0</v>
      </c>
      <c r="E927" s="117">
        <v>0</v>
      </c>
      <c r="F927" s="117">
        <v>0</v>
      </c>
      <c r="G927" s="117">
        <v>0</v>
      </c>
      <c r="H927" s="117">
        <v>0</v>
      </c>
      <c r="I927" s="117">
        <v>0</v>
      </c>
      <c r="J927" s="117">
        <f t="shared" si="45"/>
        <v>0</v>
      </c>
      <c r="K927" s="117">
        <v>5</v>
      </c>
      <c r="L927" s="267">
        <f t="shared" si="43"/>
        <v>0</v>
      </c>
      <c r="M927" s="117" t="s">
        <v>16</v>
      </c>
      <c r="N927" s="263" t="s">
        <v>900</v>
      </c>
      <c r="O927" s="175" t="s">
        <v>352</v>
      </c>
      <c r="P927" s="174" t="s">
        <v>49</v>
      </c>
      <c r="Q927" s="15" t="s">
        <v>878</v>
      </c>
      <c r="R927" s="15">
        <v>9</v>
      </c>
      <c r="S927" s="15" t="s">
        <v>182</v>
      </c>
      <c r="T927" s="174" t="s">
        <v>883</v>
      </c>
      <c r="U927" s="174" t="s">
        <v>827</v>
      </c>
      <c r="V927" s="174" t="s">
        <v>90</v>
      </c>
      <c r="W927" s="278"/>
      <c r="X927" s="273"/>
      <c r="Y927" s="273"/>
      <c r="Z927" s="273"/>
      <c r="AA927" s="273"/>
      <c r="AB927" s="273"/>
      <c r="AC927" s="273"/>
      <c r="AD927" s="273"/>
      <c r="AE927" s="273"/>
      <c r="AF927" s="273"/>
      <c r="AG927" s="273"/>
      <c r="AH927" s="273"/>
      <c r="AI927" s="273"/>
      <c r="AJ927" s="273"/>
      <c r="AK927" s="273"/>
      <c r="AL927" s="273"/>
      <c r="AM927" s="273"/>
      <c r="AN927" s="273"/>
      <c r="AO927" s="273"/>
      <c r="AP927" s="273"/>
      <c r="AQ927" s="273"/>
      <c r="AR927" s="273"/>
      <c r="AS927" s="273"/>
      <c r="AT927" s="273"/>
      <c r="AU927" s="273"/>
      <c r="AV927" s="273"/>
      <c r="AW927" s="273"/>
      <c r="AX927" s="273"/>
      <c r="AY927" s="273"/>
      <c r="AZ927" s="273"/>
      <c r="BA927" s="273"/>
      <c r="BB927" s="273"/>
      <c r="BC927" s="273"/>
      <c r="BD927" s="273"/>
      <c r="BE927" s="273"/>
      <c r="BF927" s="273"/>
    </row>
    <row r="928" spans="1:58" s="273" customFormat="1" ht="16.5" customHeight="1" x14ac:dyDescent="0.25">
      <c r="A928" s="270">
        <v>64</v>
      </c>
      <c r="B928" s="288" t="s">
        <v>154</v>
      </c>
      <c r="C928" s="117">
        <v>0</v>
      </c>
      <c r="D928" s="117">
        <v>0</v>
      </c>
      <c r="E928" s="117">
        <v>0</v>
      </c>
      <c r="F928" s="117">
        <v>0</v>
      </c>
      <c r="G928" s="117">
        <v>0</v>
      </c>
      <c r="H928" s="117">
        <v>0</v>
      </c>
      <c r="I928" s="117">
        <v>0</v>
      </c>
      <c r="J928" s="117">
        <f t="shared" si="45"/>
        <v>0</v>
      </c>
      <c r="K928" s="117">
        <v>8</v>
      </c>
      <c r="L928" s="267">
        <f t="shared" si="43"/>
        <v>0</v>
      </c>
      <c r="M928" s="117" t="s">
        <v>16</v>
      </c>
      <c r="N928" s="174" t="s">
        <v>513</v>
      </c>
      <c r="O928" s="175" t="s">
        <v>45</v>
      </c>
      <c r="P928" s="174" t="s">
        <v>168</v>
      </c>
      <c r="Q928" s="15" t="s">
        <v>494</v>
      </c>
      <c r="R928" s="15">
        <v>9</v>
      </c>
      <c r="S928" s="15" t="s">
        <v>495</v>
      </c>
      <c r="T928" s="263" t="s">
        <v>496</v>
      </c>
      <c r="U928" s="174" t="s">
        <v>107</v>
      </c>
      <c r="V928" s="174" t="s">
        <v>497</v>
      </c>
      <c r="W928" s="271"/>
      <c r="X928" s="272"/>
      <c r="Y928" s="272"/>
      <c r="Z928" s="272"/>
      <c r="AA928" s="272"/>
      <c r="AB928" s="272"/>
      <c r="AC928" s="272"/>
      <c r="AD928" s="272"/>
      <c r="AE928" s="272"/>
      <c r="AF928" s="272"/>
      <c r="AG928" s="272"/>
      <c r="AH928" s="272"/>
      <c r="AI928" s="272"/>
      <c r="AJ928" s="272"/>
      <c r="AK928" s="272"/>
      <c r="AL928" s="272"/>
      <c r="AM928" s="272"/>
      <c r="AN928" s="272"/>
      <c r="AO928" s="272"/>
      <c r="AP928" s="272"/>
      <c r="AQ928" s="272"/>
      <c r="AR928" s="272"/>
      <c r="AS928" s="272"/>
      <c r="AT928" s="272"/>
      <c r="AU928" s="272"/>
      <c r="AV928" s="272"/>
      <c r="AW928" s="272"/>
      <c r="AX928" s="272"/>
      <c r="AY928" s="272"/>
      <c r="AZ928" s="272"/>
      <c r="BA928" s="272"/>
      <c r="BB928" s="272"/>
      <c r="BC928" s="272"/>
      <c r="BD928" s="272"/>
      <c r="BE928" s="272"/>
      <c r="BF928" s="272"/>
    </row>
    <row r="929" spans="1:58" s="273" customFormat="1" ht="16.5" customHeight="1" x14ac:dyDescent="0.25">
      <c r="A929" s="270">
        <v>64</v>
      </c>
      <c r="B929" s="288" t="s">
        <v>163</v>
      </c>
      <c r="C929" s="117">
        <v>0</v>
      </c>
      <c r="D929" s="117">
        <v>0</v>
      </c>
      <c r="E929" s="117">
        <v>0</v>
      </c>
      <c r="F929" s="117">
        <v>0</v>
      </c>
      <c r="G929" s="117">
        <v>0</v>
      </c>
      <c r="H929" s="117">
        <v>0</v>
      </c>
      <c r="I929" s="117">
        <v>0</v>
      </c>
      <c r="J929" s="117">
        <f t="shared" si="45"/>
        <v>0</v>
      </c>
      <c r="K929" s="117">
        <v>2</v>
      </c>
      <c r="L929" s="267">
        <f t="shared" si="43"/>
        <v>0</v>
      </c>
      <c r="M929" s="117" t="s">
        <v>16</v>
      </c>
      <c r="N929" s="174" t="s">
        <v>1827</v>
      </c>
      <c r="O929" s="175" t="s">
        <v>390</v>
      </c>
      <c r="P929" s="174" t="s">
        <v>24</v>
      </c>
      <c r="Q929" s="15" t="s">
        <v>1826</v>
      </c>
      <c r="R929" s="15">
        <v>9</v>
      </c>
      <c r="S929" s="15" t="s">
        <v>32</v>
      </c>
      <c r="T929" s="263" t="s">
        <v>1762</v>
      </c>
      <c r="U929" s="174" t="s">
        <v>27</v>
      </c>
      <c r="V929" s="174" t="s">
        <v>123</v>
      </c>
      <c r="W929" s="271"/>
      <c r="X929" s="272"/>
      <c r="Y929" s="272"/>
      <c r="Z929" s="272"/>
      <c r="AA929" s="272"/>
      <c r="AB929" s="272"/>
      <c r="AC929" s="272"/>
      <c r="AD929" s="272"/>
      <c r="AE929" s="272"/>
      <c r="AF929" s="272"/>
      <c r="AG929" s="272"/>
      <c r="AH929" s="272"/>
      <c r="AI929" s="272"/>
      <c r="AJ929" s="272"/>
      <c r="AK929" s="272"/>
      <c r="AL929" s="272"/>
      <c r="AM929" s="272"/>
      <c r="AN929" s="272"/>
      <c r="AO929" s="272"/>
      <c r="AP929" s="272"/>
      <c r="AQ929" s="272"/>
      <c r="AR929" s="272"/>
      <c r="AS929" s="272"/>
      <c r="AT929" s="272"/>
      <c r="AU929" s="272"/>
      <c r="AV929" s="272"/>
      <c r="AW929" s="272"/>
      <c r="AX929" s="272"/>
      <c r="AY929" s="272"/>
      <c r="AZ929" s="272"/>
      <c r="BA929" s="272"/>
      <c r="BB929" s="272"/>
      <c r="BC929" s="272"/>
      <c r="BD929" s="272"/>
      <c r="BE929" s="272"/>
      <c r="BF929" s="272"/>
    </row>
    <row r="930" spans="1:58" s="273" customFormat="1" ht="16.5" customHeight="1" x14ac:dyDescent="0.25">
      <c r="A930" s="270">
        <v>64</v>
      </c>
      <c r="B930" s="288" t="s">
        <v>176</v>
      </c>
      <c r="C930" s="117">
        <v>0</v>
      </c>
      <c r="D930" s="117">
        <v>0</v>
      </c>
      <c r="E930" s="117">
        <v>0</v>
      </c>
      <c r="F930" s="117">
        <v>0</v>
      </c>
      <c r="G930" s="117">
        <v>0</v>
      </c>
      <c r="H930" s="117">
        <v>0</v>
      </c>
      <c r="I930" s="117">
        <v>0</v>
      </c>
      <c r="J930" s="117">
        <f t="shared" si="45"/>
        <v>0</v>
      </c>
      <c r="K930" s="265">
        <v>7</v>
      </c>
      <c r="L930" s="267">
        <f t="shared" si="43"/>
        <v>0</v>
      </c>
      <c r="M930" s="117" t="s">
        <v>16</v>
      </c>
      <c r="N930" s="174" t="s">
        <v>1708</v>
      </c>
      <c r="O930" s="175" t="s">
        <v>529</v>
      </c>
      <c r="P930" s="174" t="s">
        <v>391</v>
      </c>
      <c r="Q930" s="15" t="s">
        <v>1658</v>
      </c>
      <c r="R930" s="15">
        <v>9</v>
      </c>
      <c r="S930" s="15" t="s">
        <v>510</v>
      </c>
      <c r="T930" s="263" t="s">
        <v>1659</v>
      </c>
      <c r="U930" s="174" t="s">
        <v>34</v>
      </c>
      <c r="V930" s="174" t="s">
        <v>1161</v>
      </c>
      <c r="W930" s="271"/>
      <c r="X930" s="272"/>
      <c r="Y930" s="272"/>
      <c r="Z930" s="272"/>
      <c r="AA930" s="272"/>
      <c r="AB930" s="272"/>
      <c r="AC930" s="272"/>
      <c r="AD930" s="272"/>
      <c r="AE930" s="272"/>
      <c r="AF930" s="272"/>
      <c r="AG930" s="272"/>
      <c r="AH930" s="272"/>
      <c r="AI930" s="272"/>
      <c r="AJ930" s="272"/>
      <c r="AK930" s="272"/>
      <c r="AL930" s="272"/>
      <c r="AM930" s="272"/>
      <c r="AN930" s="272"/>
      <c r="AO930" s="272"/>
      <c r="AP930" s="272"/>
      <c r="AQ930" s="272"/>
      <c r="AR930" s="272"/>
      <c r="AS930" s="272"/>
      <c r="AT930" s="272"/>
      <c r="AU930" s="272"/>
      <c r="AV930" s="272"/>
      <c r="AW930" s="272"/>
      <c r="AX930" s="272"/>
      <c r="AY930" s="272"/>
      <c r="AZ930" s="272"/>
      <c r="BA930" s="272"/>
      <c r="BB930" s="272"/>
      <c r="BC930" s="272"/>
      <c r="BD930" s="272"/>
      <c r="BE930" s="272"/>
      <c r="BF930" s="272"/>
    </row>
    <row r="931" spans="1:58" s="273" customFormat="1" ht="16.5" customHeight="1" x14ac:dyDescent="0.25">
      <c r="A931" s="270">
        <v>64</v>
      </c>
      <c r="B931" s="288" t="s">
        <v>398</v>
      </c>
      <c r="C931" s="117">
        <v>0</v>
      </c>
      <c r="D931" s="117">
        <v>0</v>
      </c>
      <c r="E931" s="117">
        <v>0</v>
      </c>
      <c r="F931" s="117">
        <v>0</v>
      </c>
      <c r="G931" s="117">
        <v>0</v>
      </c>
      <c r="H931" s="117">
        <v>0</v>
      </c>
      <c r="I931" s="117">
        <v>0</v>
      </c>
      <c r="J931" s="117">
        <f t="shared" si="45"/>
        <v>0</v>
      </c>
      <c r="K931" s="117">
        <v>13</v>
      </c>
      <c r="L931" s="267">
        <f t="shared" si="43"/>
        <v>0</v>
      </c>
      <c r="M931" s="117" t="s">
        <v>16</v>
      </c>
      <c r="N931" s="276" t="s">
        <v>2099</v>
      </c>
      <c r="O931" s="281" t="s">
        <v>27</v>
      </c>
      <c r="P931" s="276" t="s">
        <v>35</v>
      </c>
      <c r="Q931" s="15" t="s">
        <v>2031</v>
      </c>
      <c r="R931" s="15">
        <v>9</v>
      </c>
      <c r="S931" s="15" t="s">
        <v>65</v>
      </c>
      <c r="T931" s="263" t="s">
        <v>2032</v>
      </c>
      <c r="U931" s="174" t="s">
        <v>34</v>
      </c>
      <c r="V931" s="174" t="s">
        <v>148</v>
      </c>
      <c r="W931" s="271"/>
      <c r="X931" s="272"/>
      <c r="Y931" s="272"/>
      <c r="Z931" s="272"/>
      <c r="AA931" s="272"/>
      <c r="AB931" s="272"/>
      <c r="AC931" s="272"/>
      <c r="AD931" s="272"/>
      <c r="AE931" s="272"/>
      <c r="AF931" s="272"/>
      <c r="AG931" s="272"/>
      <c r="AH931" s="272"/>
      <c r="AI931" s="272"/>
      <c r="AJ931" s="272"/>
      <c r="AK931" s="272"/>
      <c r="AL931" s="272"/>
      <c r="AM931" s="272"/>
      <c r="AN931" s="272"/>
      <c r="AO931" s="272"/>
      <c r="AP931" s="272"/>
      <c r="AQ931" s="272"/>
      <c r="AR931" s="272"/>
      <c r="AS931" s="272"/>
      <c r="AT931" s="272"/>
      <c r="AU931" s="272"/>
      <c r="AV931" s="272"/>
      <c r="AW931" s="272"/>
      <c r="AX931" s="272"/>
      <c r="AY931" s="272"/>
      <c r="AZ931" s="272"/>
      <c r="BA931" s="272"/>
      <c r="BB931" s="272"/>
      <c r="BC931" s="272"/>
      <c r="BD931" s="272"/>
      <c r="BE931" s="272"/>
      <c r="BF931" s="272"/>
    </row>
    <row r="932" spans="1:58" s="273" customFormat="1" ht="16.5" customHeight="1" x14ac:dyDescent="0.25">
      <c r="A932" s="270">
        <v>64</v>
      </c>
      <c r="B932" s="288" t="s">
        <v>172</v>
      </c>
      <c r="C932" s="117">
        <v>0</v>
      </c>
      <c r="D932" s="117">
        <v>0</v>
      </c>
      <c r="E932" s="117">
        <v>0</v>
      </c>
      <c r="F932" s="117">
        <v>0</v>
      </c>
      <c r="G932" s="117">
        <v>0</v>
      </c>
      <c r="H932" s="117">
        <v>0</v>
      </c>
      <c r="I932" s="117">
        <v>0</v>
      </c>
      <c r="J932" s="117">
        <f t="shared" si="45"/>
        <v>0</v>
      </c>
      <c r="K932" s="117">
        <v>2</v>
      </c>
      <c r="L932" s="267">
        <f t="shared" si="43"/>
        <v>0</v>
      </c>
      <c r="M932" s="117" t="s">
        <v>16</v>
      </c>
      <c r="N932" s="174" t="s">
        <v>1283</v>
      </c>
      <c r="O932" s="175" t="s">
        <v>626</v>
      </c>
      <c r="P932" s="174" t="s">
        <v>130</v>
      </c>
      <c r="Q932" s="15" t="s">
        <v>1276</v>
      </c>
      <c r="R932" s="15">
        <v>9</v>
      </c>
      <c r="S932" s="15" t="s">
        <v>182</v>
      </c>
      <c r="T932" s="263" t="s">
        <v>1277</v>
      </c>
      <c r="U932" s="174" t="s">
        <v>271</v>
      </c>
      <c r="V932" s="174" t="s">
        <v>1278</v>
      </c>
      <c r="W932" s="271"/>
      <c r="X932" s="272"/>
      <c r="Y932" s="272"/>
      <c r="Z932" s="272"/>
      <c r="AA932" s="272"/>
      <c r="AB932" s="272"/>
      <c r="AC932" s="272"/>
      <c r="AD932" s="272"/>
      <c r="AE932" s="272"/>
      <c r="AF932" s="272"/>
      <c r="AG932" s="272"/>
      <c r="AH932" s="272"/>
      <c r="AI932" s="272"/>
      <c r="AJ932" s="272"/>
      <c r="AK932" s="272"/>
      <c r="AL932" s="272"/>
      <c r="AM932" s="272"/>
      <c r="AN932" s="272"/>
      <c r="AO932" s="272"/>
      <c r="AP932" s="272"/>
      <c r="AQ932" s="272"/>
      <c r="AR932" s="272"/>
      <c r="AS932" s="272"/>
      <c r="AT932" s="272"/>
      <c r="AU932" s="272"/>
      <c r="AV932" s="272"/>
      <c r="AW932" s="272"/>
      <c r="AX932" s="272"/>
      <c r="AY932" s="272"/>
      <c r="AZ932" s="272"/>
      <c r="BA932" s="272"/>
      <c r="BB932" s="272"/>
      <c r="BC932" s="272"/>
      <c r="BD932" s="272"/>
      <c r="BE932" s="272"/>
      <c r="BF932" s="272"/>
    </row>
    <row r="933" spans="1:58" s="273" customFormat="1" ht="16.5" customHeight="1" x14ac:dyDescent="0.25">
      <c r="A933" s="270">
        <v>64</v>
      </c>
      <c r="B933" s="288" t="s">
        <v>299</v>
      </c>
      <c r="C933" s="117">
        <v>0</v>
      </c>
      <c r="D933" s="117">
        <v>0</v>
      </c>
      <c r="E933" s="117">
        <v>0</v>
      </c>
      <c r="F933" s="117">
        <v>0</v>
      </c>
      <c r="G933" s="117">
        <v>0</v>
      </c>
      <c r="H933" s="117">
        <v>0</v>
      </c>
      <c r="I933" s="117">
        <v>0</v>
      </c>
      <c r="J933" s="117">
        <f t="shared" si="45"/>
        <v>0</v>
      </c>
      <c r="K933" s="117">
        <v>4</v>
      </c>
      <c r="L933" s="267">
        <f t="shared" si="43"/>
        <v>0</v>
      </c>
      <c r="M933" s="117" t="s">
        <v>16</v>
      </c>
      <c r="N933" s="174" t="s">
        <v>1931</v>
      </c>
      <c r="O933" s="175" t="s">
        <v>321</v>
      </c>
      <c r="P933" s="174" t="s">
        <v>49</v>
      </c>
      <c r="Q933" s="15" t="s">
        <v>1919</v>
      </c>
      <c r="R933" s="15">
        <v>9</v>
      </c>
      <c r="S933" s="15" t="s">
        <v>238</v>
      </c>
      <c r="T933" s="271" t="s">
        <v>1920</v>
      </c>
      <c r="U933" s="276" t="s">
        <v>1921</v>
      </c>
      <c r="V933" s="276" t="s">
        <v>1922</v>
      </c>
      <c r="W933" s="271"/>
      <c r="X933" s="272"/>
      <c r="Y933" s="272"/>
      <c r="Z933" s="272"/>
      <c r="AA933" s="272"/>
      <c r="AB933" s="272"/>
      <c r="AC933" s="272"/>
      <c r="AD933" s="272"/>
      <c r="AE933" s="272"/>
      <c r="AF933" s="272"/>
      <c r="AG933" s="272"/>
      <c r="AH933" s="272"/>
      <c r="AI933" s="272"/>
      <c r="AJ933" s="272"/>
      <c r="AK933" s="272"/>
      <c r="AL933" s="272"/>
      <c r="AM933" s="272"/>
      <c r="AN933" s="272"/>
      <c r="AO933" s="272"/>
      <c r="AP933" s="272"/>
      <c r="AQ933" s="272"/>
      <c r="AR933" s="272"/>
      <c r="AS933" s="272"/>
      <c r="AT933" s="272"/>
      <c r="AU933" s="272"/>
      <c r="AV933" s="272"/>
      <c r="AW933" s="272"/>
      <c r="AX933" s="272"/>
      <c r="AY933" s="272"/>
      <c r="AZ933" s="272"/>
      <c r="BA933" s="272"/>
      <c r="BB933" s="272"/>
      <c r="BC933" s="272"/>
      <c r="BD933" s="272"/>
      <c r="BE933" s="272"/>
      <c r="BF933" s="272"/>
    </row>
    <row r="934" spans="1:58" s="273" customFormat="1" ht="16.5" customHeight="1" x14ac:dyDescent="0.25">
      <c r="A934" s="270">
        <v>64</v>
      </c>
      <c r="B934" s="288" t="s">
        <v>371</v>
      </c>
      <c r="C934" s="117">
        <v>0</v>
      </c>
      <c r="D934" s="117">
        <v>0</v>
      </c>
      <c r="E934" s="117">
        <v>0</v>
      </c>
      <c r="F934" s="117">
        <v>0</v>
      </c>
      <c r="G934" s="117">
        <v>0</v>
      </c>
      <c r="H934" s="117">
        <v>0</v>
      </c>
      <c r="I934" s="117">
        <v>0</v>
      </c>
      <c r="J934" s="117">
        <f t="shared" si="45"/>
        <v>0</v>
      </c>
      <c r="K934" s="117">
        <v>9</v>
      </c>
      <c r="L934" s="267">
        <f t="shared" si="43"/>
        <v>0</v>
      </c>
      <c r="M934" s="117" t="s">
        <v>16</v>
      </c>
      <c r="N934" s="174" t="s">
        <v>1090</v>
      </c>
      <c r="O934" s="175" t="s">
        <v>151</v>
      </c>
      <c r="P934" s="174" t="s">
        <v>19</v>
      </c>
      <c r="Q934" s="15" t="s">
        <v>1451</v>
      </c>
      <c r="R934" s="15">
        <v>9</v>
      </c>
      <c r="S934" s="15" t="s">
        <v>182</v>
      </c>
      <c r="T934" s="263" t="s">
        <v>1452</v>
      </c>
      <c r="U934" s="174" t="s">
        <v>1453</v>
      </c>
      <c r="V934" s="174" t="s">
        <v>645</v>
      </c>
      <c r="W934" s="271"/>
      <c r="X934" s="272"/>
      <c r="Y934" s="272"/>
      <c r="Z934" s="272"/>
      <c r="AA934" s="272"/>
      <c r="AB934" s="272"/>
      <c r="AC934" s="272"/>
      <c r="AD934" s="272"/>
      <c r="AE934" s="272"/>
      <c r="AF934" s="272"/>
      <c r="AG934" s="272"/>
      <c r="AH934" s="272"/>
      <c r="AI934" s="272"/>
      <c r="AJ934" s="272"/>
      <c r="AK934" s="272"/>
      <c r="AL934" s="272"/>
      <c r="AM934" s="272"/>
      <c r="AN934" s="272"/>
      <c r="AO934" s="272"/>
      <c r="AP934" s="272"/>
      <c r="AQ934" s="272"/>
      <c r="AR934" s="272"/>
      <c r="AS934" s="272"/>
      <c r="AT934" s="272"/>
      <c r="AU934" s="272"/>
      <c r="AV934" s="272"/>
      <c r="AW934" s="272"/>
      <c r="AX934" s="272"/>
      <c r="AY934" s="272"/>
      <c r="AZ934" s="272"/>
      <c r="BA934" s="272"/>
      <c r="BB934" s="272"/>
      <c r="BC934" s="272"/>
      <c r="BD934" s="272"/>
      <c r="BE934" s="272"/>
      <c r="BF934" s="272"/>
    </row>
    <row r="935" spans="1:58" s="273" customFormat="1" ht="16.5" customHeight="1" x14ac:dyDescent="0.25">
      <c r="A935" s="270">
        <v>64</v>
      </c>
      <c r="B935" s="288" t="s">
        <v>157</v>
      </c>
      <c r="C935" s="117">
        <v>0</v>
      </c>
      <c r="D935" s="117">
        <v>0</v>
      </c>
      <c r="E935" s="117">
        <v>0</v>
      </c>
      <c r="F935" s="117">
        <v>0</v>
      </c>
      <c r="G935" s="117">
        <v>0</v>
      </c>
      <c r="H935" s="117">
        <v>0</v>
      </c>
      <c r="I935" s="117">
        <v>0</v>
      </c>
      <c r="J935" s="117">
        <f t="shared" si="45"/>
        <v>0</v>
      </c>
      <c r="K935" s="265">
        <v>7</v>
      </c>
      <c r="L935" s="267">
        <f t="shared" si="43"/>
        <v>0</v>
      </c>
      <c r="M935" s="117" t="s">
        <v>16</v>
      </c>
      <c r="N935" s="174" t="s">
        <v>1709</v>
      </c>
      <c r="O935" s="175" t="s">
        <v>1710</v>
      </c>
      <c r="P935" s="174" t="s">
        <v>490</v>
      </c>
      <c r="Q935" s="15" t="s">
        <v>1658</v>
      </c>
      <c r="R935" s="15">
        <v>9</v>
      </c>
      <c r="S935" s="15" t="s">
        <v>510</v>
      </c>
      <c r="T935" s="263" t="s">
        <v>1659</v>
      </c>
      <c r="U935" s="174" t="s">
        <v>34</v>
      </c>
      <c r="V935" s="174" t="s">
        <v>1161</v>
      </c>
      <c r="W935" s="271"/>
      <c r="X935" s="272"/>
      <c r="Y935" s="272"/>
      <c r="Z935" s="272"/>
      <c r="AA935" s="272"/>
      <c r="AB935" s="272"/>
      <c r="AC935" s="272"/>
      <c r="AD935" s="272"/>
      <c r="AE935" s="272"/>
      <c r="AF935" s="272"/>
      <c r="AG935" s="272"/>
      <c r="AH935" s="272"/>
      <c r="AI935" s="272"/>
      <c r="AJ935" s="272"/>
      <c r="AK935" s="272"/>
      <c r="AL935" s="272"/>
      <c r="AM935" s="272"/>
      <c r="AN935" s="272"/>
      <c r="AO935" s="272"/>
      <c r="AP935" s="272"/>
      <c r="AQ935" s="272"/>
      <c r="AR935" s="272"/>
      <c r="AS935" s="272"/>
      <c r="AT935" s="272"/>
      <c r="AU935" s="272"/>
      <c r="AV935" s="272"/>
      <c r="AW935" s="272"/>
      <c r="AX935" s="272"/>
      <c r="AY935" s="272"/>
      <c r="AZ935" s="272"/>
      <c r="BA935" s="272"/>
      <c r="BB935" s="272"/>
      <c r="BC935" s="272"/>
      <c r="BD935" s="272"/>
      <c r="BE935" s="272"/>
      <c r="BF935" s="272"/>
    </row>
    <row r="936" spans="1:58" s="273" customFormat="1" ht="16.5" customHeight="1" x14ac:dyDescent="0.25">
      <c r="A936" s="270">
        <v>64</v>
      </c>
      <c r="B936" s="288" t="s">
        <v>140</v>
      </c>
      <c r="C936" s="117">
        <v>0</v>
      </c>
      <c r="D936" s="117">
        <v>0</v>
      </c>
      <c r="E936" s="117">
        <v>0</v>
      </c>
      <c r="F936" s="117">
        <v>0</v>
      </c>
      <c r="G936" s="117">
        <v>0</v>
      </c>
      <c r="H936" s="117">
        <v>0</v>
      </c>
      <c r="I936" s="117">
        <v>0</v>
      </c>
      <c r="J936" s="117">
        <f t="shared" si="45"/>
        <v>0</v>
      </c>
      <c r="K936" s="265">
        <v>7</v>
      </c>
      <c r="L936" s="267">
        <f t="shared" si="43"/>
        <v>0</v>
      </c>
      <c r="M936" s="117" t="s">
        <v>16</v>
      </c>
      <c r="N936" s="174" t="s">
        <v>1711</v>
      </c>
      <c r="O936" s="175" t="s">
        <v>256</v>
      </c>
      <c r="P936" s="174" t="s">
        <v>100</v>
      </c>
      <c r="Q936" s="15" t="s">
        <v>1658</v>
      </c>
      <c r="R936" s="15">
        <v>9</v>
      </c>
      <c r="S936" s="15" t="s">
        <v>1677</v>
      </c>
      <c r="T936" s="174" t="s">
        <v>1671</v>
      </c>
      <c r="U936" s="174" t="s">
        <v>256</v>
      </c>
      <c r="V936" s="174" t="s">
        <v>1672</v>
      </c>
      <c r="W936" s="271"/>
      <c r="X936" s="272"/>
      <c r="Y936" s="272"/>
      <c r="Z936" s="272"/>
      <c r="AA936" s="272"/>
      <c r="AB936" s="272"/>
      <c r="AC936" s="272"/>
      <c r="AD936" s="272"/>
      <c r="AE936" s="272"/>
      <c r="AF936" s="272"/>
      <c r="AG936" s="272"/>
      <c r="AH936" s="272"/>
      <c r="AI936" s="272"/>
      <c r="AJ936" s="272"/>
      <c r="AK936" s="272"/>
      <c r="AL936" s="272"/>
      <c r="AM936" s="272"/>
      <c r="AN936" s="272"/>
      <c r="AO936" s="272"/>
      <c r="AP936" s="272"/>
      <c r="AQ936" s="272"/>
      <c r="AR936" s="272"/>
      <c r="AS936" s="272"/>
      <c r="AT936" s="272"/>
      <c r="AU936" s="272"/>
      <c r="AV936" s="272"/>
      <c r="AW936" s="272"/>
      <c r="AX936" s="272"/>
      <c r="AY936" s="272"/>
      <c r="AZ936" s="272"/>
      <c r="BA936" s="272"/>
      <c r="BB936" s="272"/>
      <c r="BC936" s="272"/>
      <c r="BD936" s="272"/>
      <c r="BE936" s="272"/>
      <c r="BF936" s="272"/>
    </row>
    <row r="937" spans="1:58" s="273" customFormat="1" ht="16.5" customHeight="1" x14ac:dyDescent="0.25">
      <c r="A937" s="270">
        <v>64</v>
      </c>
      <c r="B937" s="288" t="s">
        <v>1901</v>
      </c>
      <c r="C937" s="117">
        <v>0</v>
      </c>
      <c r="D937" s="117">
        <v>0</v>
      </c>
      <c r="E937" s="117">
        <v>0</v>
      </c>
      <c r="F937" s="117">
        <v>0</v>
      </c>
      <c r="G937" s="117">
        <v>0</v>
      </c>
      <c r="H937" s="117">
        <v>0</v>
      </c>
      <c r="I937" s="117">
        <v>0</v>
      </c>
      <c r="J937" s="117">
        <f t="shared" si="45"/>
        <v>0</v>
      </c>
      <c r="K937" s="117">
        <v>2</v>
      </c>
      <c r="L937" s="267">
        <f t="shared" si="43"/>
        <v>0</v>
      </c>
      <c r="M937" s="117" t="s">
        <v>16</v>
      </c>
      <c r="N937" s="174" t="s">
        <v>1902</v>
      </c>
      <c r="O937" s="175" t="s">
        <v>1903</v>
      </c>
      <c r="P937" s="174" t="s">
        <v>581</v>
      </c>
      <c r="Q937" s="15" t="s">
        <v>1863</v>
      </c>
      <c r="R937" s="15">
        <v>9</v>
      </c>
      <c r="S937" s="15" t="s">
        <v>182</v>
      </c>
      <c r="T937" s="174" t="s">
        <v>1898</v>
      </c>
      <c r="U937" s="174" t="s">
        <v>346</v>
      </c>
      <c r="V937" s="174" t="s">
        <v>90</v>
      </c>
      <c r="W937" s="271"/>
      <c r="X937" s="272"/>
      <c r="Y937" s="272"/>
      <c r="Z937" s="272"/>
      <c r="AA937" s="272"/>
      <c r="AB937" s="272"/>
      <c r="AC937" s="272"/>
      <c r="AD937" s="272"/>
      <c r="AE937" s="272"/>
      <c r="AF937" s="272"/>
      <c r="AG937" s="272"/>
      <c r="AH937" s="272"/>
      <c r="AI937" s="272"/>
      <c r="AJ937" s="272"/>
      <c r="AK937" s="272"/>
      <c r="AL937" s="272"/>
      <c r="AM937" s="272"/>
      <c r="AN937" s="272"/>
      <c r="AO937" s="272"/>
      <c r="AP937" s="272"/>
      <c r="AQ937" s="272"/>
      <c r="AR937" s="272"/>
      <c r="AS937" s="272"/>
      <c r="AT937" s="272"/>
      <c r="AU937" s="272"/>
      <c r="AV937" s="272"/>
      <c r="AW937" s="272"/>
      <c r="AX937" s="272"/>
      <c r="AY937" s="272"/>
      <c r="AZ937" s="272"/>
      <c r="BA937" s="272"/>
      <c r="BB937" s="272"/>
      <c r="BC937" s="272"/>
      <c r="BD937" s="272"/>
      <c r="BE937" s="272"/>
      <c r="BF937" s="272"/>
    </row>
    <row r="938" spans="1:58" s="273" customFormat="1" ht="16.5" customHeight="1" x14ac:dyDescent="0.25">
      <c r="A938" s="270">
        <v>64</v>
      </c>
      <c r="B938" s="288" t="s">
        <v>157</v>
      </c>
      <c r="C938" s="117">
        <v>0</v>
      </c>
      <c r="D938" s="117">
        <v>0</v>
      </c>
      <c r="E938" s="117">
        <v>0</v>
      </c>
      <c r="F938" s="117">
        <v>0</v>
      </c>
      <c r="G938" s="117">
        <v>0</v>
      </c>
      <c r="H938" s="117">
        <v>0</v>
      </c>
      <c r="I938" s="117">
        <v>0</v>
      </c>
      <c r="J938" s="117">
        <f t="shared" si="45"/>
        <v>0</v>
      </c>
      <c r="K938" s="117">
        <v>6</v>
      </c>
      <c r="L938" s="267">
        <f t="shared" si="43"/>
        <v>0</v>
      </c>
      <c r="M938" s="117" t="s">
        <v>16</v>
      </c>
      <c r="N938" s="174" t="s">
        <v>962</v>
      </c>
      <c r="O938" s="175" t="s">
        <v>107</v>
      </c>
      <c r="P938" s="174" t="s">
        <v>130</v>
      </c>
      <c r="Q938" s="15" t="s">
        <v>926</v>
      </c>
      <c r="R938" s="15">
        <v>9</v>
      </c>
      <c r="S938" s="15" t="s">
        <v>32</v>
      </c>
      <c r="T938" s="174" t="s">
        <v>927</v>
      </c>
      <c r="U938" s="174" t="s">
        <v>184</v>
      </c>
      <c r="V938" s="174" t="s">
        <v>168</v>
      </c>
      <c r="W938" s="271"/>
      <c r="X938" s="272"/>
      <c r="Y938" s="272"/>
      <c r="Z938" s="272"/>
      <c r="AA938" s="272"/>
      <c r="AB938" s="272"/>
      <c r="AC938" s="272"/>
      <c r="AD938" s="272"/>
      <c r="AE938" s="272"/>
      <c r="AF938" s="272"/>
      <c r="AG938" s="272"/>
      <c r="AH938" s="272"/>
      <c r="AI938" s="272"/>
      <c r="AJ938" s="272"/>
      <c r="AK938" s="272"/>
      <c r="AL938" s="272"/>
      <c r="AM938" s="272"/>
      <c r="AN938" s="272"/>
      <c r="AO938" s="272"/>
      <c r="AP938" s="272"/>
      <c r="AQ938" s="272"/>
      <c r="AR938" s="272"/>
      <c r="AS938" s="272"/>
      <c r="AT938" s="272"/>
      <c r="AU938" s="272"/>
      <c r="AV938" s="272"/>
      <c r="AW938" s="272"/>
      <c r="AX938" s="272"/>
      <c r="AY938" s="272"/>
      <c r="AZ938" s="272"/>
      <c r="BA938" s="272"/>
      <c r="BB938" s="272"/>
      <c r="BC938" s="272"/>
      <c r="BD938" s="272"/>
      <c r="BE938" s="272"/>
      <c r="BF938" s="272"/>
    </row>
    <row r="939" spans="1:58" s="273" customFormat="1" ht="16.5" customHeight="1" x14ac:dyDescent="0.25">
      <c r="A939" s="270">
        <v>64</v>
      </c>
      <c r="B939" s="288" t="s">
        <v>172</v>
      </c>
      <c r="C939" s="117">
        <v>0</v>
      </c>
      <c r="D939" s="117">
        <v>0</v>
      </c>
      <c r="E939" s="117">
        <v>0</v>
      </c>
      <c r="F939" s="117">
        <v>0</v>
      </c>
      <c r="G939" s="117">
        <v>0</v>
      </c>
      <c r="H939" s="117">
        <v>0</v>
      </c>
      <c r="I939" s="117">
        <v>0</v>
      </c>
      <c r="J939" s="117">
        <f t="shared" si="45"/>
        <v>0</v>
      </c>
      <c r="K939" s="117">
        <v>3</v>
      </c>
      <c r="L939" s="267">
        <f t="shared" si="43"/>
        <v>0</v>
      </c>
      <c r="M939" s="117" t="s">
        <v>16</v>
      </c>
      <c r="N939" s="174" t="s">
        <v>2155</v>
      </c>
      <c r="O939" s="175" t="s">
        <v>352</v>
      </c>
      <c r="P939" s="174" t="s">
        <v>217</v>
      </c>
      <c r="Q939" s="15" t="s">
        <v>2144</v>
      </c>
      <c r="R939" s="15">
        <v>9</v>
      </c>
      <c r="S939" s="15" t="s">
        <v>246</v>
      </c>
      <c r="T939" s="174" t="s">
        <v>2116</v>
      </c>
      <c r="U939" s="174" t="s">
        <v>522</v>
      </c>
      <c r="V939" s="174" t="s">
        <v>402</v>
      </c>
      <c r="W939" s="271"/>
      <c r="X939" s="272"/>
      <c r="Y939" s="272"/>
      <c r="Z939" s="272"/>
      <c r="AA939" s="272"/>
      <c r="AB939" s="272"/>
      <c r="AC939" s="272"/>
      <c r="AD939" s="272"/>
      <c r="AE939" s="272"/>
      <c r="AF939" s="272"/>
      <c r="AG939" s="272"/>
      <c r="AH939" s="272"/>
      <c r="AI939" s="272"/>
      <c r="AJ939" s="272"/>
      <c r="AK939" s="272"/>
      <c r="AL939" s="272"/>
      <c r="AM939" s="272"/>
      <c r="AN939" s="272"/>
      <c r="AO939" s="272"/>
      <c r="AP939" s="272"/>
      <c r="AQ939" s="272"/>
      <c r="AR939" s="272"/>
      <c r="AS939" s="272"/>
      <c r="AT939" s="272"/>
      <c r="AU939" s="272"/>
      <c r="AV939" s="272"/>
      <c r="AW939" s="272"/>
      <c r="AX939" s="272"/>
      <c r="AY939" s="272"/>
      <c r="AZ939" s="272"/>
      <c r="BA939" s="272"/>
      <c r="BB939" s="272"/>
      <c r="BC939" s="272"/>
      <c r="BD939" s="272"/>
      <c r="BE939" s="272"/>
      <c r="BF939" s="272"/>
    </row>
    <row r="940" spans="1:58" s="273" customFormat="1" ht="16.5" customHeight="1" x14ac:dyDescent="0.25">
      <c r="A940" s="270">
        <v>64</v>
      </c>
      <c r="B940" s="288" t="s">
        <v>163</v>
      </c>
      <c r="C940" s="265">
        <v>0</v>
      </c>
      <c r="D940" s="265">
        <v>0</v>
      </c>
      <c r="E940" s="265">
        <v>0</v>
      </c>
      <c r="F940" s="265">
        <v>0</v>
      </c>
      <c r="G940" s="265">
        <v>0</v>
      </c>
      <c r="H940" s="265">
        <v>0</v>
      </c>
      <c r="I940" s="265">
        <v>0</v>
      </c>
      <c r="J940" s="117">
        <f t="shared" si="45"/>
        <v>0</v>
      </c>
      <c r="K940" s="117">
        <v>3</v>
      </c>
      <c r="L940" s="267">
        <f t="shared" si="43"/>
        <v>0</v>
      </c>
      <c r="M940" s="117" t="s">
        <v>16</v>
      </c>
      <c r="N940" s="174" t="s">
        <v>1237</v>
      </c>
      <c r="O940" s="175" t="s">
        <v>1238</v>
      </c>
      <c r="P940" s="174" t="s">
        <v>120</v>
      </c>
      <c r="Q940" s="15" t="s">
        <v>1198</v>
      </c>
      <c r="R940" s="15">
        <v>9</v>
      </c>
      <c r="S940" s="15" t="s">
        <v>246</v>
      </c>
      <c r="T940" s="174" t="s">
        <v>1199</v>
      </c>
      <c r="U940" s="174" t="s">
        <v>34</v>
      </c>
      <c r="V940" s="174" t="s">
        <v>828</v>
      </c>
      <c r="W940" s="271"/>
      <c r="X940" s="272"/>
      <c r="Y940" s="272"/>
      <c r="Z940" s="272"/>
      <c r="AA940" s="272"/>
      <c r="AB940" s="272"/>
      <c r="AC940" s="272"/>
      <c r="AD940" s="272"/>
      <c r="AE940" s="272"/>
      <c r="AF940" s="272"/>
      <c r="AG940" s="272"/>
      <c r="AH940" s="272"/>
      <c r="AI940" s="272"/>
      <c r="AJ940" s="272"/>
      <c r="AK940" s="272"/>
      <c r="AL940" s="272"/>
      <c r="AM940" s="272"/>
      <c r="AN940" s="272"/>
      <c r="AO940" s="272"/>
      <c r="AP940" s="272"/>
      <c r="AQ940" s="272"/>
      <c r="AR940" s="272"/>
      <c r="AS940" s="272"/>
      <c r="AT940" s="272"/>
      <c r="AU940" s="272"/>
      <c r="AV940" s="272"/>
      <c r="AW940" s="272"/>
      <c r="AX940" s="272"/>
      <c r="AY940" s="272"/>
      <c r="AZ940" s="272"/>
      <c r="BA940" s="272"/>
      <c r="BB940" s="272"/>
      <c r="BC940" s="272"/>
      <c r="BD940" s="272"/>
      <c r="BE940" s="272"/>
      <c r="BF940" s="272"/>
    </row>
    <row r="941" spans="1:58" s="273" customFormat="1" ht="16.5" customHeight="1" x14ac:dyDescent="0.25">
      <c r="A941" s="270">
        <v>64</v>
      </c>
      <c r="B941" s="288" t="s">
        <v>299</v>
      </c>
      <c r="C941" s="117">
        <v>0</v>
      </c>
      <c r="D941" s="117">
        <v>0</v>
      </c>
      <c r="E941" s="117">
        <v>0</v>
      </c>
      <c r="F941" s="117">
        <v>0</v>
      </c>
      <c r="G941" s="117">
        <v>0</v>
      </c>
      <c r="H941" s="117">
        <v>0</v>
      </c>
      <c r="I941" s="117">
        <v>0</v>
      </c>
      <c r="J941" s="117">
        <f t="shared" si="45"/>
        <v>0</v>
      </c>
      <c r="K941" s="117">
        <v>14</v>
      </c>
      <c r="L941" s="267">
        <f t="shared" si="43"/>
        <v>0</v>
      </c>
      <c r="M941" s="117" t="s">
        <v>16</v>
      </c>
      <c r="N941" s="276" t="s">
        <v>2063</v>
      </c>
      <c r="O941" s="281" t="s">
        <v>265</v>
      </c>
      <c r="P941" s="276" t="s">
        <v>100</v>
      </c>
      <c r="Q941" s="15" t="s">
        <v>2031</v>
      </c>
      <c r="R941" s="15">
        <v>9</v>
      </c>
      <c r="S941" s="15" t="s">
        <v>309</v>
      </c>
      <c r="T941" s="174" t="s">
        <v>2032</v>
      </c>
      <c r="U941" s="174" t="s">
        <v>34</v>
      </c>
      <c r="V941" s="174" t="s">
        <v>148</v>
      </c>
      <c r="W941" s="271"/>
      <c r="X941" s="272"/>
      <c r="Y941" s="272"/>
      <c r="Z941" s="272"/>
      <c r="AA941" s="272"/>
      <c r="AB941" s="272"/>
      <c r="AC941" s="272"/>
      <c r="AD941" s="272"/>
      <c r="AE941" s="272"/>
      <c r="AF941" s="272"/>
      <c r="AG941" s="272"/>
      <c r="AH941" s="272"/>
      <c r="AI941" s="272"/>
      <c r="AJ941" s="272"/>
      <c r="AK941" s="272"/>
      <c r="AL941" s="272"/>
      <c r="AM941" s="272"/>
      <c r="AN941" s="272"/>
      <c r="AO941" s="272"/>
      <c r="AP941" s="272"/>
      <c r="AQ941" s="272"/>
      <c r="AR941" s="272"/>
      <c r="AS941" s="272"/>
      <c r="AT941" s="272"/>
      <c r="AU941" s="272"/>
      <c r="AV941" s="272"/>
      <c r="AW941" s="272"/>
      <c r="AX941" s="272"/>
      <c r="AY941" s="272"/>
      <c r="AZ941" s="272"/>
      <c r="BA941" s="272"/>
      <c r="BB941" s="272"/>
      <c r="BC941" s="272"/>
      <c r="BD941" s="272"/>
      <c r="BE941" s="272"/>
      <c r="BF941" s="272"/>
    </row>
    <row r="942" spans="1:58" s="273" customFormat="1" ht="16.5" customHeight="1" x14ac:dyDescent="0.25">
      <c r="A942" s="270">
        <v>64</v>
      </c>
      <c r="B942" s="288" t="s">
        <v>172</v>
      </c>
      <c r="C942" s="117">
        <v>0</v>
      </c>
      <c r="D942" s="117">
        <v>0</v>
      </c>
      <c r="E942" s="117">
        <v>0</v>
      </c>
      <c r="F942" s="117">
        <v>0</v>
      </c>
      <c r="G942" s="117">
        <v>0</v>
      </c>
      <c r="H942" s="117">
        <v>0</v>
      </c>
      <c r="I942" s="117">
        <v>0</v>
      </c>
      <c r="J942" s="117">
        <f t="shared" si="45"/>
        <v>0</v>
      </c>
      <c r="K942" s="117">
        <v>14</v>
      </c>
      <c r="L942" s="267">
        <f t="shared" si="43"/>
        <v>0</v>
      </c>
      <c r="M942" s="117" t="s">
        <v>16</v>
      </c>
      <c r="N942" s="276" t="s">
        <v>2096</v>
      </c>
      <c r="O942" s="281" t="s">
        <v>79</v>
      </c>
      <c r="P942" s="276" t="s">
        <v>233</v>
      </c>
      <c r="Q942" s="15" t="s">
        <v>2031</v>
      </c>
      <c r="R942" s="15">
        <v>9</v>
      </c>
      <c r="S942" s="15" t="s">
        <v>309</v>
      </c>
      <c r="T942" s="174" t="s">
        <v>2032</v>
      </c>
      <c r="U942" s="174" t="s">
        <v>34</v>
      </c>
      <c r="V942" s="174" t="s">
        <v>148</v>
      </c>
      <c r="W942" s="271"/>
      <c r="X942" s="272"/>
      <c r="Y942" s="272"/>
      <c r="Z942" s="272"/>
      <c r="AA942" s="272"/>
      <c r="AB942" s="272"/>
      <c r="AC942" s="272"/>
      <c r="AD942" s="272"/>
      <c r="AE942" s="272"/>
      <c r="AF942" s="272"/>
      <c r="AG942" s="272"/>
      <c r="AH942" s="272"/>
      <c r="AI942" s="272"/>
      <c r="AJ942" s="272"/>
      <c r="AK942" s="272"/>
      <c r="AL942" s="272"/>
      <c r="AM942" s="272"/>
      <c r="AN942" s="272"/>
      <c r="AO942" s="272"/>
      <c r="AP942" s="272"/>
      <c r="AQ942" s="272"/>
      <c r="AR942" s="272"/>
      <c r="AS942" s="272"/>
      <c r="AT942" s="272"/>
      <c r="AU942" s="272"/>
      <c r="AV942" s="272"/>
      <c r="AW942" s="272"/>
      <c r="AX942" s="272"/>
      <c r="AY942" s="272"/>
      <c r="AZ942" s="272"/>
      <c r="BA942" s="272"/>
      <c r="BB942" s="272"/>
      <c r="BC942" s="272"/>
      <c r="BD942" s="272"/>
      <c r="BE942" s="272"/>
      <c r="BF942" s="272"/>
    </row>
    <row r="943" spans="1:58" s="272" customFormat="1" ht="16.5" customHeight="1" x14ac:dyDescent="0.25">
      <c r="A943" s="270">
        <v>64</v>
      </c>
      <c r="B943" s="288" t="s">
        <v>157</v>
      </c>
      <c r="C943" s="117">
        <v>0</v>
      </c>
      <c r="D943" s="117">
        <v>0</v>
      </c>
      <c r="E943" s="117">
        <v>0</v>
      </c>
      <c r="F943" s="117">
        <v>0</v>
      </c>
      <c r="G943" s="117">
        <v>0</v>
      </c>
      <c r="H943" s="117">
        <v>0</v>
      </c>
      <c r="I943" s="117">
        <v>0</v>
      </c>
      <c r="J943" s="117">
        <f t="shared" si="45"/>
        <v>0</v>
      </c>
      <c r="K943" s="117">
        <v>7</v>
      </c>
      <c r="L943" s="267">
        <f t="shared" si="43"/>
        <v>0</v>
      </c>
      <c r="M943" s="117" t="s">
        <v>16</v>
      </c>
      <c r="N943" s="174" t="s">
        <v>1105</v>
      </c>
      <c r="O943" s="175" t="s">
        <v>142</v>
      </c>
      <c r="P943" s="174" t="s">
        <v>368</v>
      </c>
      <c r="Q943" s="15" t="s">
        <v>1080</v>
      </c>
      <c r="R943" s="15">
        <v>9</v>
      </c>
      <c r="S943" s="15" t="s">
        <v>182</v>
      </c>
      <c r="T943" s="174" t="s">
        <v>1089</v>
      </c>
      <c r="U943" s="174" t="s">
        <v>271</v>
      </c>
      <c r="V943" s="174" t="s">
        <v>28</v>
      </c>
      <c r="W943" s="271"/>
    </row>
    <row r="944" spans="1:58" s="272" customFormat="1" ht="16.5" customHeight="1" x14ac:dyDescent="0.25">
      <c r="A944" s="270">
        <v>64</v>
      </c>
      <c r="B944" s="288" t="s">
        <v>163</v>
      </c>
      <c r="C944" s="117">
        <v>0</v>
      </c>
      <c r="D944" s="117">
        <v>0</v>
      </c>
      <c r="E944" s="117">
        <v>0</v>
      </c>
      <c r="F944" s="117">
        <v>0</v>
      </c>
      <c r="G944" s="117">
        <v>0</v>
      </c>
      <c r="H944" s="117">
        <v>0</v>
      </c>
      <c r="I944" s="117">
        <v>0</v>
      </c>
      <c r="J944" s="117">
        <f t="shared" si="45"/>
        <v>0</v>
      </c>
      <c r="K944" s="117">
        <v>2</v>
      </c>
      <c r="L944" s="267">
        <f t="shared" si="43"/>
        <v>0</v>
      </c>
      <c r="M944" s="117" t="s">
        <v>16</v>
      </c>
      <c r="N944" s="174" t="s">
        <v>1280</v>
      </c>
      <c r="O944" s="175" t="s">
        <v>161</v>
      </c>
      <c r="P944" s="174" t="s">
        <v>86</v>
      </c>
      <c r="Q944" s="15" t="s">
        <v>1276</v>
      </c>
      <c r="R944" s="15">
        <v>9</v>
      </c>
      <c r="S944" s="15" t="s">
        <v>309</v>
      </c>
      <c r="T944" s="174" t="s">
        <v>1277</v>
      </c>
      <c r="U944" s="174" t="s">
        <v>271</v>
      </c>
      <c r="V944" s="174" t="s">
        <v>1278</v>
      </c>
      <c r="W944" s="271"/>
    </row>
    <row r="945" spans="1:23" s="272" customFormat="1" ht="16.5" customHeight="1" x14ac:dyDescent="0.25">
      <c r="A945" s="270">
        <v>64</v>
      </c>
      <c r="B945" s="288" t="s">
        <v>410</v>
      </c>
      <c r="C945" s="117">
        <v>0</v>
      </c>
      <c r="D945" s="117">
        <v>0</v>
      </c>
      <c r="E945" s="117">
        <v>0</v>
      </c>
      <c r="F945" s="117">
        <v>0</v>
      </c>
      <c r="G945" s="117">
        <v>0</v>
      </c>
      <c r="H945" s="117">
        <v>0</v>
      </c>
      <c r="I945" s="117">
        <v>0</v>
      </c>
      <c r="J945" s="117">
        <f t="shared" si="45"/>
        <v>0</v>
      </c>
      <c r="K945" s="117">
        <v>13</v>
      </c>
      <c r="L945" s="267">
        <f t="shared" si="43"/>
        <v>0</v>
      </c>
      <c r="M945" s="117" t="s">
        <v>16</v>
      </c>
      <c r="N945" s="276" t="s">
        <v>2098</v>
      </c>
      <c r="O945" s="281" t="s">
        <v>111</v>
      </c>
      <c r="P945" s="276" t="s">
        <v>60</v>
      </c>
      <c r="Q945" s="15" t="s">
        <v>2031</v>
      </c>
      <c r="R945" s="15">
        <v>9</v>
      </c>
      <c r="S945" s="15" t="s">
        <v>246</v>
      </c>
      <c r="T945" s="174" t="s">
        <v>2032</v>
      </c>
      <c r="U945" s="174" t="s">
        <v>34</v>
      </c>
      <c r="V945" s="174" t="s">
        <v>148</v>
      </c>
      <c r="W945" s="271"/>
    </row>
    <row r="946" spans="1:23" s="272" customFormat="1" ht="16.5" customHeight="1" x14ac:dyDescent="0.25">
      <c r="A946" s="270">
        <v>64</v>
      </c>
      <c r="B946" s="288" t="s">
        <v>176</v>
      </c>
      <c r="C946" s="117">
        <v>0</v>
      </c>
      <c r="D946" s="117">
        <v>0</v>
      </c>
      <c r="E946" s="117">
        <v>0</v>
      </c>
      <c r="F946" s="117">
        <v>0</v>
      </c>
      <c r="G946" s="117">
        <v>0</v>
      </c>
      <c r="H946" s="117">
        <v>0</v>
      </c>
      <c r="I946" s="117">
        <v>0</v>
      </c>
      <c r="J946" s="117">
        <f t="shared" si="45"/>
        <v>0</v>
      </c>
      <c r="K946" s="117">
        <v>14</v>
      </c>
      <c r="L946" s="267">
        <f t="shared" si="43"/>
        <v>0</v>
      </c>
      <c r="M946" s="117" t="s">
        <v>16</v>
      </c>
      <c r="N946" s="276" t="s">
        <v>2097</v>
      </c>
      <c r="O946" s="281" t="s">
        <v>433</v>
      </c>
      <c r="P946" s="276" t="s">
        <v>31</v>
      </c>
      <c r="Q946" s="15" t="s">
        <v>2031</v>
      </c>
      <c r="R946" s="15">
        <v>9</v>
      </c>
      <c r="S946" s="15" t="s">
        <v>309</v>
      </c>
      <c r="T946" s="174" t="s">
        <v>2032</v>
      </c>
      <c r="U946" s="174" t="s">
        <v>34</v>
      </c>
      <c r="V946" s="174" t="s">
        <v>148</v>
      </c>
      <c r="W946" s="271"/>
    </row>
    <row r="947" spans="1:23" s="272" customFormat="1" ht="16.5" customHeight="1" x14ac:dyDescent="0.25">
      <c r="A947" s="270">
        <v>64</v>
      </c>
      <c r="B947" s="289" t="s">
        <v>1060</v>
      </c>
      <c r="C947" s="117">
        <v>0</v>
      </c>
      <c r="D947" s="117">
        <v>0</v>
      </c>
      <c r="E947" s="117">
        <v>0</v>
      </c>
      <c r="F947" s="117">
        <v>0</v>
      </c>
      <c r="G947" s="117">
        <v>0</v>
      </c>
      <c r="H947" s="117">
        <v>0</v>
      </c>
      <c r="I947" s="117">
        <v>0</v>
      </c>
      <c r="J947" s="117">
        <f t="shared" si="45"/>
        <v>0</v>
      </c>
      <c r="K947" s="117">
        <v>3</v>
      </c>
      <c r="L947" s="267">
        <f t="shared" ref="L947:L979" si="46">J947/106</f>
        <v>0</v>
      </c>
      <c r="M947" s="117" t="s">
        <v>16</v>
      </c>
      <c r="N947" s="174" t="s">
        <v>1061</v>
      </c>
      <c r="O947" s="175" t="s">
        <v>536</v>
      </c>
      <c r="P947" s="174" t="s">
        <v>1062</v>
      </c>
      <c r="Q947" s="15" t="s">
        <v>1033</v>
      </c>
      <c r="R947" s="15">
        <v>9</v>
      </c>
      <c r="S947" s="15" t="s">
        <v>182</v>
      </c>
      <c r="T947" s="174" t="s">
        <v>1040</v>
      </c>
      <c r="U947" s="174" t="s">
        <v>1041</v>
      </c>
      <c r="V947" s="174" t="s">
        <v>56</v>
      </c>
      <c r="W947" s="271"/>
    </row>
    <row r="948" spans="1:23" s="272" customFormat="1" ht="16.5" customHeight="1" x14ac:dyDescent="0.25">
      <c r="A948" s="270">
        <v>64</v>
      </c>
      <c r="B948" s="288" t="s">
        <v>145</v>
      </c>
      <c r="C948" s="117">
        <v>0</v>
      </c>
      <c r="D948" s="117">
        <v>0</v>
      </c>
      <c r="E948" s="117">
        <v>0</v>
      </c>
      <c r="F948" s="117">
        <v>0</v>
      </c>
      <c r="G948" s="117">
        <v>0</v>
      </c>
      <c r="H948" s="117">
        <v>0</v>
      </c>
      <c r="I948" s="117">
        <v>0</v>
      </c>
      <c r="J948" s="117">
        <f t="shared" si="45"/>
        <v>0</v>
      </c>
      <c r="K948" s="117">
        <v>3</v>
      </c>
      <c r="L948" s="267">
        <f t="shared" si="46"/>
        <v>0</v>
      </c>
      <c r="M948" s="117" t="s">
        <v>16</v>
      </c>
      <c r="N948" s="174" t="s">
        <v>2156</v>
      </c>
      <c r="O948" s="175" t="s">
        <v>580</v>
      </c>
      <c r="P948" s="174" t="s">
        <v>108</v>
      </c>
      <c r="Q948" s="15" t="s">
        <v>2144</v>
      </c>
      <c r="R948" s="15">
        <v>9</v>
      </c>
      <c r="S948" s="15" t="s">
        <v>246</v>
      </c>
      <c r="T948" s="174" t="s">
        <v>2116</v>
      </c>
      <c r="U948" s="174" t="s">
        <v>522</v>
      </c>
      <c r="V948" s="174" t="s">
        <v>402</v>
      </c>
      <c r="W948" s="271"/>
    </row>
    <row r="949" spans="1:23" s="272" customFormat="1" ht="16.5" customHeight="1" x14ac:dyDescent="0.25">
      <c r="A949" s="270">
        <v>64</v>
      </c>
      <c r="B949" s="288" t="s">
        <v>299</v>
      </c>
      <c r="C949" s="117">
        <v>0</v>
      </c>
      <c r="D949" s="117">
        <v>0</v>
      </c>
      <c r="E949" s="117">
        <v>0</v>
      </c>
      <c r="F949" s="117">
        <v>0</v>
      </c>
      <c r="G949" s="117">
        <v>0</v>
      </c>
      <c r="H949" s="117">
        <v>0</v>
      </c>
      <c r="I949" s="117">
        <v>0</v>
      </c>
      <c r="J949" s="117">
        <f t="shared" si="45"/>
        <v>0</v>
      </c>
      <c r="K949" s="117">
        <v>5</v>
      </c>
      <c r="L949" s="267">
        <f t="shared" si="46"/>
        <v>0</v>
      </c>
      <c r="M949" s="117" t="s">
        <v>16</v>
      </c>
      <c r="N949" s="174" t="s">
        <v>978</v>
      </c>
      <c r="O949" s="175" t="s">
        <v>634</v>
      </c>
      <c r="P949" s="174" t="s">
        <v>123</v>
      </c>
      <c r="Q949" s="15" t="s">
        <v>1000</v>
      </c>
      <c r="R949" s="15">
        <v>9</v>
      </c>
      <c r="S949" s="15" t="s">
        <v>1001</v>
      </c>
      <c r="T949" s="174" t="s">
        <v>1011</v>
      </c>
      <c r="U949" s="174" t="s">
        <v>52</v>
      </c>
      <c r="V949" s="174" t="s">
        <v>19</v>
      </c>
      <c r="W949" s="271"/>
    </row>
    <row r="950" spans="1:23" s="272" customFormat="1" ht="16.5" customHeight="1" x14ac:dyDescent="0.25">
      <c r="A950" s="270">
        <v>64</v>
      </c>
      <c r="B950" s="288" t="s">
        <v>410</v>
      </c>
      <c r="C950" s="117">
        <v>0</v>
      </c>
      <c r="D950" s="117">
        <v>0</v>
      </c>
      <c r="E950" s="117">
        <v>0</v>
      </c>
      <c r="F950" s="117">
        <v>0</v>
      </c>
      <c r="G950" s="117">
        <v>0</v>
      </c>
      <c r="H950" s="117">
        <v>0</v>
      </c>
      <c r="I950" s="117">
        <v>0</v>
      </c>
      <c r="J950" s="117">
        <v>0</v>
      </c>
      <c r="K950" s="117">
        <v>0</v>
      </c>
      <c r="L950" s="267">
        <f t="shared" si="46"/>
        <v>0</v>
      </c>
      <c r="M950" s="117" t="s">
        <v>16</v>
      </c>
      <c r="N950" s="174" t="s">
        <v>1391</v>
      </c>
      <c r="O950" s="175" t="s">
        <v>79</v>
      </c>
      <c r="P950" s="174" t="s">
        <v>19</v>
      </c>
      <c r="Q950" s="15" t="s">
        <v>1302</v>
      </c>
      <c r="R950" s="15">
        <v>9</v>
      </c>
      <c r="S950" s="15" t="s">
        <v>246</v>
      </c>
      <c r="T950" s="174" t="s">
        <v>1303</v>
      </c>
      <c r="U950" s="174" t="s">
        <v>45</v>
      </c>
      <c r="V950" s="174" t="s">
        <v>233</v>
      </c>
      <c r="W950" s="271"/>
    </row>
    <row r="951" spans="1:23" s="272" customFormat="1" ht="16.5" customHeight="1" x14ac:dyDescent="0.25">
      <c r="A951" s="270">
        <v>64</v>
      </c>
      <c r="B951" s="288" t="s">
        <v>299</v>
      </c>
      <c r="C951" s="117">
        <v>0</v>
      </c>
      <c r="D951" s="117">
        <v>0</v>
      </c>
      <c r="E951" s="117">
        <v>0</v>
      </c>
      <c r="F951" s="117">
        <v>0</v>
      </c>
      <c r="G951" s="117">
        <v>0</v>
      </c>
      <c r="H951" s="117">
        <v>0</v>
      </c>
      <c r="I951" s="117">
        <v>0</v>
      </c>
      <c r="J951" s="117">
        <f t="shared" ref="J951:J980" si="47">SUM(C951:I951)</f>
        <v>0</v>
      </c>
      <c r="K951" s="117">
        <v>9</v>
      </c>
      <c r="L951" s="267">
        <f t="shared" si="46"/>
        <v>0</v>
      </c>
      <c r="M951" s="117" t="s">
        <v>16</v>
      </c>
      <c r="N951" s="174" t="s">
        <v>1488</v>
      </c>
      <c r="O951" s="175" t="s">
        <v>1489</v>
      </c>
      <c r="P951" s="174" t="s">
        <v>123</v>
      </c>
      <c r="Q951" s="15" t="s">
        <v>1451</v>
      </c>
      <c r="R951" s="15">
        <v>9</v>
      </c>
      <c r="S951" s="15" t="s">
        <v>246</v>
      </c>
      <c r="T951" s="174" t="s">
        <v>1452</v>
      </c>
      <c r="U951" s="174" t="s">
        <v>1453</v>
      </c>
      <c r="V951" s="174" t="s">
        <v>645</v>
      </c>
      <c r="W951" s="271"/>
    </row>
    <row r="952" spans="1:23" s="272" customFormat="1" ht="16.5" customHeight="1" x14ac:dyDescent="0.25">
      <c r="A952" s="270">
        <v>64</v>
      </c>
      <c r="B952" s="288" t="s">
        <v>1058</v>
      </c>
      <c r="C952" s="117">
        <v>0</v>
      </c>
      <c r="D952" s="117">
        <v>0</v>
      </c>
      <c r="E952" s="117">
        <v>0</v>
      </c>
      <c r="F952" s="117">
        <v>0</v>
      </c>
      <c r="G952" s="117">
        <v>0</v>
      </c>
      <c r="H952" s="117">
        <v>0</v>
      </c>
      <c r="I952" s="117">
        <v>0</v>
      </c>
      <c r="J952" s="117">
        <f t="shared" si="47"/>
        <v>0</v>
      </c>
      <c r="K952" s="117">
        <v>3</v>
      </c>
      <c r="L952" s="267">
        <f t="shared" si="46"/>
        <v>0</v>
      </c>
      <c r="M952" s="117" t="s">
        <v>16</v>
      </c>
      <c r="N952" s="174" t="s">
        <v>1059</v>
      </c>
      <c r="O952" s="175" t="s">
        <v>18</v>
      </c>
      <c r="P952" s="174" t="s">
        <v>86</v>
      </c>
      <c r="Q952" s="15" t="s">
        <v>1033</v>
      </c>
      <c r="R952" s="15">
        <v>9</v>
      </c>
      <c r="S952" s="15" t="s">
        <v>246</v>
      </c>
      <c r="T952" s="174" t="s">
        <v>1040</v>
      </c>
      <c r="U952" s="174" t="s">
        <v>1041</v>
      </c>
      <c r="V952" s="174" t="s">
        <v>56</v>
      </c>
      <c r="W952" s="271"/>
    </row>
    <row r="953" spans="1:23" s="272" customFormat="1" ht="16.5" customHeight="1" x14ac:dyDescent="0.25">
      <c r="A953" s="270">
        <v>64</v>
      </c>
      <c r="B953" s="288" t="s">
        <v>1069</v>
      </c>
      <c r="C953" s="117">
        <v>0</v>
      </c>
      <c r="D953" s="117">
        <v>0</v>
      </c>
      <c r="E953" s="117">
        <v>0</v>
      </c>
      <c r="F953" s="117">
        <v>0</v>
      </c>
      <c r="G953" s="117">
        <v>0</v>
      </c>
      <c r="H953" s="117">
        <v>0</v>
      </c>
      <c r="I953" s="117">
        <v>0</v>
      </c>
      <c r="J953" s="117">
        <f t="shared" si="47"/>
        <v>0</v>
      </c>
      <c r="K953" s="117">
        <v>3</v>
      </c>
      <c r="L953" s="267">
        <f t="shared" si="46"/>
        <v>0</v>
      </c>
      <c r="M953" s="117" t="s">
        <v>16</v>
      </c>
      <c r="N953" s="174" t="s">
        <v>1070</v>
      </c>
      <c r="O953" s="175" t="s">
        <v>1071</v>
      </c>
      <c r="P953" s="174" t="s">
        <v>1072</v>
      </c>
      <c r="Q953" s="15" t="s">
        <v>1033</v>
      </c>
      <c r="R953" s="15">
        <v>9</v>
      </c>
      <c r="S953" s="15" t="s">
        <v>246</v>
      </c>
      <c r="T953" s="174" t="s">
        <v>1040</v>
      </c>
      <c r="U953" s="174" t="s">
        <v>1041</v>
      </c>
      <c r="V953" s="174" t="s">
        <v>56</v>
      </c>
      <c r="W953" s="271"/>
    </row>
    <row r="954" spans="1:23" s="272" customFormat="1" ht="16.5" customHeight="1" x14ac:dyDescent="0.25">
      <c r="A954" s="270">
        <v>64</v>
      </c>
      <c r="B954" s="288" t="s">
        <v>140</v>
      </c>
      <c r="C954" s="117">
        <v>0</v>
      </c>
      <c r="D954" s="117">
        <v>0</v>
      </c>
      <c r="E954" s="117">
        <v>0</v>
      </c>
      <c r="F954" s="117">
        <v>0</v>
      </c>
      <c r="G954" s="117">
        <v>0</v>
      </c>
      <c r="H954" s="117">
        <v>0</v>
      </c>
      <c r="I954" s="117">
        <v>0</v>
      </c>
      <c r="J954" s="117">
        <f t="shared" si="47"/>
        <v>0</v>
      </c>
      <c r="K954" s="117">
        <v>10</v>
      </c>
      <c r="L954" s="267">
        <f t="shared" si="46"/>
        <v>0</v>
      </c>
      <c r="M954" s="117" t="s">
        <v>16</v>
      </c>
      <c r="N954" s="174" t="s">
        <v>1580</v>
      </c>
      <c r="O954" s="175" t="s">
        <v>139</v>
      </c>
      <c r="P954" s="174" t="s">
        <v>280</v>
      </c>
      <c r="Q954" s="15" t="s">
        <v>1545</v>
      </c>
      <c r="R954" s="15">
        <v>9</v>
      </c>
      <c r="S954" s="15" t="s">
        <v>32</v>
      </c>
      <c r="T954" s="174" t="s">
        <v>1546</v>
      </c>
      <c r="U954" s="174" t="s">
        <v>34</v>
      </c>
      <c r="V954" s="174" t="s">
        <v>457</v>
      </c>
      <c r="W954" s="271"/>
    </row>
    <row r="955" spans="1:23" s="272" customFormat="1" ht="16.5" customHeight="1" x14ac:dyDescent="0.25">
      <c r="A955" s="270">
        <v>64</v>
      </c>
      <c r="B955" s="288" t="s">
        <v>140</v>
      </c>
      <c r="C955" s="117">
        <v>0</v>
      </c>
      <c r="D955" s="117">
        <v>0</v>
      </c>
      <c r="E955" s="117">
        <v>0</v>
      </c>
      <c r="F955" s="117">
        <v>0</v>
      </c>
      <c r="G955" s="117">
        <v>0</v>
      </c>
      <c r="H955" s="117">
        <v>0</v>
      </c>
      <c r="I955" s="117">
        <v>0</v>
      </c>
      <c r="J955" s="117">
        <f t="shared" si="47"/>
        <v>0</v>
      </c>
      <c r="K955" s="117">
        <v>0</v>
      </c>
      <c r="L955" s="267">
        <f t="shared" si="46"/>
        <v>0</v>
      </c>
      <c r="M955" s="117" t="s">
        <v>16</v>
      </c>
      <c r="N955" s="174" t="s">
        <v>1390</v>
      </c>
      <c r="O955" s="175" t="s">
        <v>153</v>
      </c>
      <c r="P955" s="174" t="s">
        <v>100</v>
      </c>
      <c r="Q955" s="15" t="s">
        <v>1302</v>
      </c>
      <c r="R955" s="15">
        <v>9</v>
      </c>
      <c r="S955" s="15" t="s">
        <v>246</v>
      </c>
      <c r="T955" s="174" t="s">
        <v>1303</v>
      </c>
      <c r="U955" s="174" t="s">
        <v>45</v>
      </c>
      <c r="V955" s="174" t="s">
        <v>233</v>
      </c>
      <c r="W955" s="271"/>
    </row>
    <row r="956" spans="1:23" s="272" customFormat="1" ht="16.5" customHeight="1" x14ac:dyDescent="0.25">
      <c r="A956" s="270">
        <v>64</v>
      </c>
      <c r="B956" s="288" t="s">
        <v>299</v>
      </c>
      <c r="C956" s="117">
        <v>0</v>
      </c>
      <c r="D956" s="117">
        <v>0</v>
      </c>
      <c r="E956" s="117">
        <v>0</v>
      </c>
      <c r="F956" s="117">
        <v>0</v>
      </c>
      <c r="G956" s="117">
        <v>0</v>
      </c>
      <c r="H956" s="117">
        <v>0</v>
      </c>
      <c r="I956" s="117">
        <v>0</v>
      </c>
      <c r="J956" s="117">
        <f t="shared" si="47"/>
        <v>0</v>
      </c>
      <c r="K956" s="117">
        <v>7</v>
      </c>
      <c r="L956" s="267">
        <f t="shared" si="46"/>
        <v>0</v>
      </c>
      <c r="M956" s="117" t="s">
        <v>16</v>
      </c>
      <c r="N956" s="174" t="s">
        <v>1104</v>
      </c>
      <c r="O956" s="175" t="s">
        <v>151</v>
      </c>
      <c r="P956" s="174" t="s">
        <v>189</v>
      </c>
      <c r="Q956" s="15" t="s">
        <v>1080</v>
      </c>
      <c r="R956" s="15">
        <v>9</v>
      </c>
      <c r="S956" s="15" t="s">
        <v>32</v>
      </c>
      <c r="T956" s="174" t="s">
        <v>1089</v>
      </c>
      <c r="U956" s="174" t="s">
        <v>271</v>
      </c>
      <c r="V956" s="174" t="s">
        <v>28</v>
      </c>
      <c r="W956" s="271"/>
    </row>
    <row r="957" spans="1:23" s="272" customFormat="1" ht="16.5" customHeight="1" x14ac:dyDescent="0.25">
      <c r="A957" s="270">
        <v>64</v>
      </c>
      <c r="B957" s="288" t="s">
        <v>169</v>
      </c>
      <c r="C957" s="117">
        <v>0</v>
      </c>
      <c r="D957" s="117">
        <v>0</v>
      </c>
      <c r="E957" s="117">
        <v>0</v>
      </c>
      <c r="F957" s="117">
        <v>0</v>
      </c>
      <c r="G957" s="117">
        <v>0</v>
      </c>
      <c r="H957" s="117">
        <v>0</v>
      </c>
      <c r="I957" s="117">
        <v>0</v>
      </c>
      <c r="J957" s="117">
        <f t="shared" si="47"/>
        <v>0</v>
      </c>
      <c r="K957" s="117">
        <v>4</v>
      </c>
      <c r="L957" s="267">
        <f t="shared" si="46"/>
        <v>0</v>
      </c>
      <c r="M957" s="117" t="s">
        <v>16</v>
      </c>
      <c r="N957" s="174" t="s">
        <v>1932</v>
      </c>
      <c r="O957" s="175" t="s">
        <v>380</v>
      </c>
      <c r="P957" s="174" t="s">
        <v>886</v>
      </c>
      <c r="Q957" s="15" t="s">
        <v>1919</v>
      </c>
      <c r="R957" s="15">
        <v>9</v>
      </c>
      <c r="S957" s="15" t="s">
        <v>238</v>
      </c>
      <c r="T957" s="276" t="s">
        <v>1920</v>
      </c>
      <c r="U957" s="276" t="s">
        <v>1921</v>
      </c>
      <c r="V957" s="276" t="s">
        <v>1922</v>
      </c>
      <c r="W957" s="271"/>
    </row>
    <row r="958" spans="1:23" s="272" customFormat="1" ht="16.5" customHeight="1" x14ac:dyDescent="0.25">
      <c r="A958" s="270">
        <v>64</v>
      </c>
      <c r="B958" s="288" t="s">
        <v>174</v>
      </c>
      <c r="C958" s="117">
        <v>0</v>
      </c>
      <c r="D958" s="117">
        <v>0</v>
      </c>
      <c r="E958" s="117">
        <v>0</v>
      </c>
      <c r="F958" s="117">
        <v>0</v>
      </c>
      <c r="G958" s="117">
        <v>0</v>
      </c>
      <c r="H958" s="117">
        <v>0</v>
      </c>
      <c r="I958" s="117">
        <v>0</v>
      </c>
      <c r="J958" s="117">
        <f t="shared" si="47"/>
        <v>0</v>
      </c>
      <c r="K958" s="266">
        <v>9</v>
      </c>
      <c r="L958" s="267">
        <f t="shared" si="46"/>
        <v>0</v>
      </c>
      <c r="M958" s="117" t="s">
        <v>16</v>
      </c>
      <c r="N958" s="269" t="s">
        <v>175</v>
      </c>
      <c r="O958" s="274" t="s">
        <v>18</v>
      </c>
      <c r="P958" s="269" t="s">
        <v>56</v>
      </c>
      <c r="Q958" s="15" t="s">
        <v>20</v>
      </c>
      <c r="R958" s="275">
        <v>9</v>
      </c>
      <c r="S958" s="15" t="s">
        <v>21</v>
      </c>
      <c r="T958" s="276" t="s">
        <v>33</v>
      </c>
      <c r="U958" s="276" t="s">
        <v>34</v>
      </c>
      <c r="V958" s="276" t="s">
        <v>35</v>
      </c>
      <c r="W958" s="271"/>
    </row>
    <row r="959" spans="1:23" s="272" customFormat="1" ht="16.5" customHeight="1" x14ac:dyDescent="0.25">
      <c r="A959" s="270">
        <v>64</v>
      </c>
      <c r="B959" s="288" t="s">
        <v>1067</v>
      </c>
      <c r="C959" s="117">
        <v>0</v>
      </c>
      <c r="D959" s="117">
        <v>0</v>
      </c>
      <c r="E959" s="117">
        <v>0</v>
      </c>
      <c r="F959" s="117">
        <v>0</v>
      </c>
      <c r="G959" s="117">
        <v>0</v>
      </c>
      <c r="H959" s="117">
        <v>0</v>
      </c>
      <c r="I959" s="117">
        <v>0</v>
      </c>
      <c r="J959" s="117">
        <f t="shared" si="47"/>
        <v>0</v>
      </c>
      <c r="K959" s="117">
        <v>3</v>
      </c>
      <c r="L959" s="267">
        <f t="shared" si="46"/>
        <v>0</v>
      </c>
      <c r="M959" s="117" t="s">
        <v>16</v>
      </c>
      <c r="N959" s="174" t="s">
        <v>1068</v>
      </c>
      <c r="O959" s="175" t="s">
        <v>82</v>
      </c>
      <c r="P959" s="174" t="s">
        <v>274</v>
      </c>
      <c r="Q959" s="15" t="s">
        <v>1033</v>
      </c>
      <c r="R959" s="15">
        <v>9</v>
      </c>
      <c r="S959" s="15" t="s">
        <v>182</v>
      </c>
      <c r="T959" s="174" t="s">
        <v>1040</v>
      </c>
      <c r="U959" s="174" t="s">
        <v>1041</v>
      </c>
      <c r="V959" s="174" t="s">
        <v>56</v>
      </c>
      <c r="W959" s="271"/>
    </row>
    <row r="960" spans="1:23" s="272" customFormat="1" ht="16.5" customHeight="1" x14ac:dyDescent="0.25">
      <c r="A960" s="270">
        <v>64</v>
      </c>
      <c r="B960" s="288" t="s">
        <v>176</v>
      </c>
      <c r="C960" s="117">
        <v>0</v>
      </c>
      <c r="D960" s="117">
        <v>0</v>
      </c>
      <c r="E960" s="117">
        <v>0</v>
      </c>
      <c r="F960" s="117">
        <v>0</v>
      </c>
      <c r="G960" s="117">
        <v>0</v>
      </c>
      <c r="H960" s="117">
        <v>0</v>
      </c>
      <c r="I960" s="117">
        <v>0</v>
      </c>
      <c r="J960" s="117">
        <f t="shared" si="47"/>
        <v>0</v>
      </c>
      <c r="K960" s="266">
        <v>9</v>
      </c>
      <c r="L960" s="267">
        <f t="shared" si="46"/>
        <v>0</v>
      </c>
      <c r="M960" s="117" t="s">
        <v>16</v>
      </c>
      <c r="N960" s="269" t="s">
        <v>177</v>
      </c>
      <c r="O960" s="274" t="s">
        <v>18</v>
      </c>
      <c r="P960" s="269" t="s">
        <v>178</v>
      </c>
      <c r="Q960" s="15" t="s">
        <v>20</v>
      </c>
      <c r="R960" s="275">
        <v>9</v>
      </c>
      <c r="S960" s="15" t="s">
        <v>21</v>
      </c>
      <c r="T960" s="276" t="s">
        <v>33</v>
      </c>
      <c r="U960" s="276" t="s">
        <v>34</v>
      </c>
      <c r="V960" s="276" t="s">
        <v>35</v>
      </c>
      <c r="W960" s="271"/>
    </row>
    <row r="961" spans="1:23" s="272" customFormat="1" ht="16.5" customHeight="1" x14ac:dyDescent="0.25">
      <c r="A961" s="270">
        <v>64</v>
      </c>
      <c r="B961" s="288" t="s">
        <v>172</v>
      </c>
      <c r="C961" s="117">
        <v>0</v>
      </c>
      <c r="D961" s="117">
        <v>0</v>
      </c>
      <c r="E961" s="117">
        <v>0</v>
      </c>
      <c r="F961" s="117">
        <v>0</v>
      </c>
      <c r="G961" s="117">
        <v>0</v>
      </c>
      <c r="H961" s="117">
        <v>0</v>
      </c>
      <c r="I961" s="117">
        <v>0</v>
      </c>
      <c r="J961" s="117">
        <f t="shared" si="47"/>
        <v>0</v>
      </c>
      <c r="K961" s="117">
        <v>5</v>
      </c>
      <c r="L961" s="267">
        <f t="shared" si="46"/>
        <v>0</v>
      </c>
      <c r="M961" s="117" t="s">
        <v>16</v>
      </c>
      <c r="N961" s="174" t="s">
        <v>1021</v>
      </c>
      <c r="O961" s="175" t="s">
        <v>27</v>
      </c>
      <c r="P961" s="174" t="s">
        <v>90</v>
      </c>
      <c r="Q961" s="15" t="s">
        <v>1000</v>
      </c>
      <c r="R961" s="15">
        <v>9</v>
      </c>
      <c r="S961" s="15" t="s">
        <v>1001</v>
      </c>
      <c r="T961" s="174" t="s">
        <v>1011</v>
      </c>
      <c r="U961" s="174" t="s">
        <v>52</v>
      </c>
      <c r="V961" s="174" t="s">
        <v>19</v>
      </c>
      <c r="W961" s="271"/>
    </row>
    <row r="962" spans="1:23" s="272" customFormat="1" ht="16.5" customHeight="1" x14ac:dyDescent="0.25">
      <c r="A962" s="270">
        <v>64</v>
      </c>
      <c r="B962" s="288" t="s">
        <v>154</v>
      </c>
      <c r="C962" s="117">
        <v>0</v>
      </c>
      <c r="D962" s="117">
        <v>0</v>
      </c>
      <c r="E962" s="117">
        <v>0</v>
      </c>
      <c r="F962" s="117">
        <v>0</v>
      </c>
      <c r="G962" s="117">
        <v>0</v>
      </c>
      <c r="H962" s="117">
        <v>0</v>
      </c>
      <c r="I962" s="117">
        <v>0</v>
      </c>
      <c r="J962" s="117">
        <f t="shared" si="47"/>
        <v>0</v>
      </c>
      <c r="K962" s="117">
        <v>10</v>
      </c>
      <c r="L962" s="267">
        <f t="shared" si="46"/>
        <v>0</v>
      </c>
      <c r="M962" s="117" t="s">
        <v>16</v>
      </c>
      <c r="N962" s="174" t="s">
        <v>1579</v>
      </c>
      <c r="O962" s="175" t="s">
        <v>151</v>
      </c>
      <c r="P962" s="174" t="s">
        <v>100</v>
      </c>
      <c r="Q962" s="15" t="s">
        <v>1545</v>
      </c>
      <c r="R962" s="15">
        <v>9</v>
      </c>
      <c r="S962" s="15" t="s">
        <v>32</v>
      </c>
      <c r="T962" s="174" t="s">
        <v>1546</v>
      </c>
      <c r="U962" s="174" t="s">
        <v>34</v>
      </c>
      <c r="V962" s="174" t="s">
        <v>457</v>
      </c>
      <c r="W962" s="271"/>
    </row>
    <row r="963" spans="1:23" s="272" customFormat="1" ht="16.5" customHeight="1" x14ac:dyDescent="0.25">
      <c r="A963" s="270">
        <v>64</v>
      </c>
      <c r="B963" s="288" t="s">
        <v>1056</v>
      </c>
      <c r="C963" s="117">
        <v>0</v>
      </c>
      <c r="D963" s="117">
        <v>0</v>
      </c>
      <c r="E963" s="117">
        <v>0</v>
      </c>
      <c r="F963" s="117">
        <v>0</v>
      </c>
      <c r="G963" s="117">
        <v>0</v>
      </c>
      <c r="H963" s="117">
        <v>0</v>
      </c>
      <c r="I963" s="117">
        <v>0</v>
      </c>
      <c r="J963" s="117">
        <f t="shared" si="47"/>
        <v>0</v>
      </c>
      <c r="K963" s="117">
        <v>3</v>
      </c>
      <c r="L963" s="267">
        <f t="shared" si="46"/>
        <v>0</v>
      </c>
      <c r="M963" s="117" t="s">
        <v>16</v>
      </c>
      <c r="N963" s="174" t="s">
        <v>1057</v>
      </c>
      <c r="O963" s="175" t="s">
        <v>816</v>
      </c>
      <c r="P963" s="174" t="s">
        <v>581</v>
      </c>
      <c r="Q963" s="15" t="s">
        <v>1033</v>
      </c>
      <c r="R963" s="15">
        <v>9</v>
      </c>
      <c r="S963" s="15" t="s">
        <v>182</v>
      </c>
      <c r="T963" s="174" t="s">
        <v>1040</v>
      </c>
      <c r="U963" s="174" t="s">
        <v>1041</v>
      </c>
      <c r="V963" s="174" t="s">
        <v>56</v>
      </c>
      <c r="W963" s="271"/>
    </row>
    <row r="964" spans="1:23" s="272" customFormat="1" ht="16.5" customHeight="1" x14ac:dyDescent="0.25">
      <c r="A964" s="270">
        <v>64</v>
      </c>
      <c r="B964" s="288" t="s">
        <v>398</v>
      </c>
      <c r="C964" s="117">
        <v>0</v>
      </c>
      <c r="D964" s="117">
        <v>0</v>
      </c>
      <c r="E964" s="117">
        <v>0</v>
      </c>
      <c r="F964" s="117">
        <v>0</v>
      </c>
      <c r="G964" s="117">
        <v>0</v>
      </c>
      <c r="H964" s="117">
        <v>0</v>
      </c>
      <c r="I964" s="117">
        <v>0</v>
      </c>
      <c r="J964" s="117">
        <f t="shared" si="47"/>
        <v>0</v>
      </c>
      <c r="K964" s="117">
        <v>0</v>
      </c>
      <c r="L964" s="267">
        <f t="shared" si="46"/>
        <v>0</v>
      </c>
      <c r="M964" s="117" t="s">
        <v>16</v>
      </c>
      <c r="N964" s="174" t="s">
        <v>1392</v>
      </c>
      <c r="O964" s="175" t="s">
        <v>1393</v>
      </c>
      <c r="P964" s="174" t="s">
        <v>130</v>
      </c>
      <c r="Q964" s="15" t="s">
        <v>1302</v>
      </c>
      <c r="R964" s="15">
        <v>9</v>
      </c>
      <c r="S964" s="15" t="s">
        <v>246</v>
      </c>
      <c r="T964" s="174" t="s">
        <v>1303</v>
      </c>
      <c r="U964" s="174" t="s">
        <v>45</v>
      </c>
      <c r="V964" s="174" t="s">
        <v>233</v>
      </c>
      <c r="W964" s="271"/>
    </row>
    <row r="965" spans="1:23" s="272" customFormat="1" ht="16.5" customHeight="1" x14ac:dyDescent="0.25">
      <c r="A965" s="270">
        <v>64</v>
      </c>
      <c r="B965" s="288" t="s">
        <v>299</v>
      </c>
      <c r="C965" s="117">
        <v>0</v>
      </c>
      <c r="D965" s="117">
        <v>0</v>
      </c>
      <c r="E965" s="117">
        <v>0</v>
      </c>
      <c r="F965" s="117">
        <v>0</v>
      </c>
      <c r="G965" s="117">
        <v>0</v>
      </c>
      <c r="H965" s="117">
        <v>0</v>
      </c>
      <c r="I965" s="117">
        <v>0</v>
      </c>
      <c r="J965" s="117">
        <f t="shared" si="47"/>
        <v>0</v>
      </c>
      <c r="K965" s="265">
        <v>7</v>
      </c>
      <c r="L965" s="267">
        <f t="shared" si="46"/>
        <v>0</v>
      </c>
      <c r="M965" s="117" t="s">
        <v>16</v>
      </c>
      <c r="N965" s="174" t="s">
        <v>1712</v>
      </c>
      <c r="O965" s="175" t="s">
        <v>630</v>
      </c>
      <c r="P965" s="174" t="s">
        <v>130</v>
      </c>
      <c r="Q965" s="15" t="s">
        <v>1658</v>
      </c>
      <c r="R965" s="15">
        <v>9</v>
      </c>
      <c r="S965" s="15" t="s">
        <v>182</v>
      </c>
      <c r="T965" s="174" t="s">
        <v>1659</v>
      </c>
      <c r="U965" s="174" t="s">
        <v>34</v>
      </c>
      <c r="V965" s="174" t="s">
        <v>1161</v>
      </c>
      <c r="W965" s="271"/>
    </row>
    <row r="966" spans="1:23" s="272" customFormat="1" ht="16.5" customHeight="1" x14ac:dyDescent="0.25">
      <c r="A966" s="270">
        <v>64</v>
      </c>
      <c r="B966" s="288" t="s">
        <v>1904</v>
      </c>
      <c r="C966" s="117">
        <v>0</v>
      </c>
      <c r="D966" s="117">
        <v>0</v>
      </c>
      <c r="E966" s="117">
        <v>0</v>
      </c>
      <c r="F966" s="117">
        <v>0</v>
      </c>
      <c r="G966" s="117">
        <v>0</v>
      </c>
      <c r="H966" s="117">
        <v>0</v>
      </c>
      <c r="I966" s="117">
        <v>0</v>
      </c>
      <c r="J966" s="117">
        <f t="shared" si="47"/>
        <v>0</v>
      </c>
      <c r="K966" s="117">
        <v>2</v>
      </c>
      <c r="L966" s="267">
        <f t="shared" si="46"/>
        <v>0</v>
      </c>
      <c r="M966" s="117" t="s">
        <v>16</v>
      </c>
      <c r="N966" s="174" t="s">
        <v>1905</v>
      </c>
      <c r="O966" s="175" t="s">
        <v>27</v>
      </c>
      <c r="P966" s="174" t="s">
        <v>100</v>
      </c>
      <c r="Q966" s="15" t="s">
        <v>1863</v>
      </c>
      <c r="R966" s="15">
        <v>9</v>
      </c>
      <c r="S966" s="15" t="s">
        <v>309</v>
      </c>
      <c r="T966" s="174" t="s">
        <v>1898</v>
      </c>
      <c r="U966" s="174" t="s">
        <v>346</v>
      </c>
      <c r="V966" s="174" t="s">
        <v>90</v>
      </c>
      <c r="W966" s="271"/>
    </row>
    <row r="967" spans="1:23" s="272" customFormat="1" ht="16.5" customHeight="1" x14ac:dyDescent="0.25">
      <c r="A967" s="270">
        <v>64</v>
      </c>
      <c r="B967" s="288" t="s">
        <v>169</v>
      </c>
      <c r="C967" s="117">
        <v>0</v>
      </c>
      <c r="D967" s="117">
        <v>0</v>
      </c>
      <c r="E967" s="117">
        <v>0</v>
      </c>
      <c r="F967" s="117">
        <v>0</v>
      </c>
      <c r="G967" s="117">
        <v>0</v>
      </c>
      <c r="H967" s="117">
        <v>0</v>
      </c>
      <c r="I967" s="117">
        <v>0</v>
      </c>
      <c r="J967" s="117">
        <f t="shared" si="47"/>
        <v>0</v>
      </c>
      <c r="K967" s="117">
        <v>2</v>
      </c>
      <c r="L967" s="267">
        <f t="shared" si="46"/>
        <v>0</v>
      </c>
      <c r="M967" s="117" t="s">
        <v>16</v>
      </c>
      <c r="N967" s="263" t="s">
        <v>1828</v>
      </c>
      <c r="O967" s="174" t="s">
        <v>626</v>
      </c>
      <c r="P967" s="174" t="s">
        <v>1829</v>
      </c>
      <c r="Q967" s="15" t="s">
        <v>1826</v>
      </c>
      <c r="R967" s="265">
        <v>9</v>
      </c>
      <c r="S967" s="15" t="s">
        <v>309</v>
      </c>
      <c r="T967" s="263" t="s">
        <v>1762</v>
      </c>
      <c r="U967" s="263" t="s">
        <v>27</v>
      </c>
      <c r="V967" s="263" t="s">
        <v>123</v>
      </c>
      <c r="W967" s="271"/>
    </row>
    <row r="968" spans="1:23" s="272" customFormat="1" ht="16.5" customHeight="1" x14ac:dyDescent="0.25">
      <c r="A968" s="270">
        <v>64</v>
      </c>
      <c r="B968" s="288" t="s">
        <v>169</v>
      </c>
      <c r="C968" s="117">
        <v>0</v>
      </c>
      <c r="D968" s="117">
        <v>0</v>
      </c>
      <c r="E968" s="117">
        <v>0</v>
      </c>
      <c r="F968" s="117">
        <v>0</v>
      </c>
      <c r="G968" s="117">
        <v>0</v>
      </c>
      <c r="H968" s="117">
        <v>0</v>
      </c>
      <c r="I968" s="117">
        <v>0</v>
      </c>
      <c r="J968" s="117">
        <f t="shared" si="47"/>
        <v>0</v>
      </c>
      <c r="K968" s="117">
        <v>2</v>
      </c>
      <c r="L968" s="267">
        <f t="shared" si="46"/>
        <v>0</v>
      </c>
      <c r="M968" s="117" t="s">
        <v>16</v>
      </c>
      <c r="N968" s="263" t="s">
        <v>1279</v>
      </c>
      <c r="O968" s="174" t="s">
        <v>626</v>
      </c>
      <c r="P968" s="174" t="s">
        <v>360</v>
      </c>
      <c r="Q968" s="15" t="s">
        <v>1276</v>
      </c>
      <c r="R968" s="265">
        <v>9</v>
      </c>
      <c r="S968" s="15" t="s">
        <v>182</v>
      </c>
      <c r="T968" s="263" t="s">
        <v>1277</v>
      </c>
      <c r="U968" s="263" t="s">
        <v>271</v>
      </c>
      <c r="V968" s="263" t="s">
        <v>1278</v>
      </c>
      <c r="W968" s="271"/>
    </row>
    <row r="969" spans="1:23" s="272" customFormat="1" ht="16.5" customHeight="1" x14ac:dyDescent="0.25">
      <c r="A969" s="270">
        <v>64</v>
      </c>
      <c r="B969" s="288" t="s">
        <v>163</v>
      </c>
      <c r="C969" s="117">
        <v>0</v>
      </c>
      <c r="D969" s="117">
        <v>0</v>
      </c>
      <c r="E969" s="117">
        <v>0</v>
      </c>
      <c r="F969" s="117">
        <v>0</v>
      </c>
      <c r="G969" s="117">
        <v>0</v>
      </c>
      <c r="H969" s="117">
        <v>0</v>
      </c>
      <c r="I969" s="117">
        <v>0</v>
      </c>
      <c r="J969" s="117">
        <f t="shared" si="47"/>
        <v>0</v>
      </c>
      <c r="K969" s="117">
        <v>4</v>
      </c>
      <c r="L969" s="267">
        <f t="shared" si="46"/>
        <v>0</v>
      </c>
      <c r="M969" s="117" t="s">
        <v>16</v>
      </c>
      <c r="N969" s="263" t="s">
        <v>1933</v>
      </c>
      <c r="O969" s="174" t="s">
        <v>404</v>
      </c>
      <c r="P969" s="174" t="s">
        <v>765</v>
      </c>
      <c r="Q969" s="15" t="s">
        <v>1919</v>
      </c>
      <c r="R969" s="265">
        <v>9</v>
      </c>
      <c r="S969" s="15" t="s">
        <v>238</v>
      </c>
      <c r="T969" s="271" t="s">
        <v>1920</v>
      </c>
      <c r="U969" s="271" t="s">
        <v>1921</v>
      </c>
      <c r="V969" s="271" t="s">
        <v>1922</v>
      </c>
      <c r="W969" s="271"/>
    </row>
    <row r="970" spans="1:23" s="272" customFormat="1" ht="16.5" customHeight="1" x14ac:dyDescent="0.25">
      <c r="A970" s="270">
        <v>64</v>
      </c>
      <c r="B970" s="288" t="s">
        <v>1063</v>
      </c>
      <c r="C970" s="117">
        <v>0</v>
      </c>
      <c r="D970" s="117">
        <v>0</v>
      </c>
      <c r="E970" s="117">
        <v>0</v>
      </c>
      <c r="F970" s="117">
        <v>0</v>
      </c>
      <c r="G970" s="117">
        <v>0</v>
      </c>
      <c r="H970" s="117">
        <v>0</v>
      </c>
      <c r="I970" s="117">
        <v>0</v>
      </c>
      <c r="J970" s="117">
        <f t="shared" si="47"/>
        <v>0</v>
      </c>
      <c r="K970" s="117">
        <v>3</v>
      </c>
      <c r="L970" s="267">
        <f t="shared" si="46"/>
        <v>0</v>
      </c>
      <c r="M970" s="117" t="s">
        <v>16</v>
      </c>
      <c r="N970" s="263" t="s">
        <v>1064</v>
      </c>
      <c r="O970" s="174" t="s">
        <v>1065</v>
      </c>
      <c r="P970" s="174" t="s">
        <v>1066</v>
      </c>
      <c r="Q970" s="15" t="s">
        <v>1033</v>
      </c>
      <c r="R970" s="265">
        <v>9</v>
      </c>
      <c r="S970" s="15" t="s">
        <v>182</v>
      </c>
      <c r="T970" s="263" t="s">
        <v>1040</v>
      </c>
      <c r="U970" s="263" t="s">
        <v>1041</v>
      </c>
      <c r="V970" s="263" t="s">
        <v>56</v>
      </c>
      <c r="W970" s="271"/>
    </row>
    <row r="971" spans="1:23" s="272" customFormat="1" ht="16.5" customHeight="1" x14ac:dyDescent="0.25">
      <c r="A971" s="270">
        <v>64</v>
      </c>
      <c r="B971" s="288" t="s">
        <v>145</v>
      </c>
      <c r="C971" s="117">
        <v>0</v>
      </c>
      <c r="D971" s="117">
        <v>0</v>
      </c>
      <c r="E971" s="117">
        <v>0</v>
      </c>
      <c r="F971" s="117">
        <v>0</v>
      </c>
      <c r="G971" s="117">
        <v>0</v>
      </c>
      <c r="H971" s="117">
        <v>0</v>
      </c>
      <c r="I971" s="117">
        <v>0</v>
      </c>
      <c r="J971" s="117">
        <f t="shared" si="47"/>
        <v>0</v>
      </c>
      <c r="K971" s="117">
        <v>5</v>
      </c>
      <c r="L971" s="267">
        <f t="shared" si="46"/>
        <v>0</v>
      </c>
      <c r="M971" s="117" t="s">
        <v>16</v>
      </c>
      <c r="N971" s="263" t="s">
        <v>1022</v>
      </c>
      <c r="O971" s="174" t="s">
        <v>34</v>
      </c>
      <c r="P971" s="174" t="s">
        <v>28</v>
      </c>
      <c r="Q971" s="15" t="s">
        <v>1000</v>
      </c>
      <c r="R971" s="265">
        <v>9</v>
      </c>
      <c r="S971" s="15" t="s">
        <v>182</v>
      </c>
      <c r="T971" s="263" t="s">
        <v>1002</v>
      </c>
      <c r="U971" s="263" t="s">
        <v>151</v>
      </c>
      <c r="V971" s="263" t="s">
        <v>185</v>
      </c>
      <c r="W971" s="271"/>
    </row>
    <row r="972" spans="1:23" s="272" customFormat="1" ht="16.5" customHeight="1" x14ac:dyDescent="0.25">
      <c r="A972" s="270">
        <v>64</v>
      </c>
      <c r="B972" s="288" t="s">
        <v>1906</v>
      </c>
      <c r="C972" s="117">
        <v>0</v>
      </c>
      <c r="D972" s="117">
        <v>0</v>
      </c>
      <c r="E972" s="117">
        <v>0</v>
      </c>
      <c r="F972" s="117">
        <v>0</v>
      </c>
      <c r="G972" s="117">
        <v>0</v>
      </c>
      <c r="H972" s="117">
        <v>0</v>
      </c>
      <c r="I972" s="117">
        <v>0</v>
      </c>
      <c r="J972" s="117">
        <f t="shared" si="47"/>
        <v>0</v>
      </c>
      <c r="K972" s="117">
        <v>2</v>
      </c>
      <c r="L972" s="267">
        <f t="shared" si="46"/>
        <v>0</v>
      </c>
      <c r="M972" s="117" t="s">
        <v>16</v>
      </c>
      <c r="N972" s="263" t="s">
        <v>1907</v>
      </c>
      <c r="O972" s="174" t="s">
        <v>390</v>
      </c>
      <c r="P972" s="174" t="s">
        <v>130</v>
      </c>
      <c r="Q972" s="15" t="s">
        <v>1863</v>
      </c>
      <c r="R972" s="265">
        <v>9</v>
      </c>
      <c r="S972" s="15" t="s">
        <v>246</v>
      </c>
      <c r="T972" s="263" t="s">
        <v>1898</v>
      </c>
      <c r="U972" s="263" t="s">
        <v>346</v>
      </c>
      <c r="V972" s="263" t="s">
        <v>90</v>
      </c>
      <c r="W972" s="271"/>
    </row>
    <row r="973" spans="1:23" s="272" customFormat="1" ht="16.5" customHeight="1" x14ac:dyDescent="0.25">
      <c r="A973" s="270">
        <v>64</v>
      </c>
      <c r="B973" s="288" t="s">
        <v>410</v>
      </c>
      <c r="C973" s="117">
        <v>0</v>
      </c>
      <c r="D973" s="117">
        <v>0</v>
      </c>
      <c r="E973" s="117">
        <v>0</v>
      </c>
      <c r="F973" s="117">
        <v>0</v>
      </c>
      <c r="G973" s="117">
        <v>0</v>
      </c>
      <c r="H973" s="117">
        <v>0</v>
      </c>
      <c r="I973" s="117">
        <v>0</v>
      </c>
      <c r="J973" s="117">
        <f t="shared" si="47"/>
        <v>0</v>
      </c>
      <c r="K973" s="117">
        <v>11</v>
      </c>
      <c r="L973" s="267">
        <f t="shared" si="46"/>
        <v>0</v>
      </c>
      <c r="M973" s="117" t="s">
        <v>16</v>
      </c>
      <c r="N973" s="263" t="s">
        <v>812</v>
      </c>
      <c r="O973" s="174" t="s">
        <v>79</v>
      </c>
      <c r="P973" s="174" t="s">
        <v>280</v>
      </c>
      <c r="Q973" s="15" t="s">
        <v>2279</v>
      </c>
      <c r="R973" s="265">
        <v>9</v>
      </c>
      <c r="S973" s="15" t="s">
        <v>309</v>
      </c>
      <c r="T973" s="263" t="s">
        <v>758</v>
      </c>
      <c r="U973" s="263" t="s">
        <v>346</v>
      </c>
      <c r="V973" s="263" t="s">
        <v>185</v>
      </c>
      <c r="W973" s="271"/>
    </row>
    <row r="974" spans="1:23" s="272" customFormat="1" ht="16.5" customHeight="1" x14ac:dyDescent="0.25">
      <c r="A974" s="270">
        <v>64</v>
      </c>
      <c r="B974" s="288" t="s">
        <v>299</v>
      </c>
      <c r="C974" s="117">
        <v>0</v>
      </c>
      <c r="D974" s="117">
        <v>0</v>
      </c>
      <c r="E974" s="117">
        <v>0</v>
      </c>
      <c r="F974" s="117">
        <v>0</v>
      </c>
      <c r="G974" s="117">
        <v>0</v>
      </c>
      <c r="H974" s="117">
        <v>0</v>
      </c>
      <c r="I974" s="117">
        <v>0</v>
      </c>
      <c r="J974" s="117">
        <f t="shared" si="47"/>
        <v>0</v>
      </c>
      <c r="K974" s="117">
        <v>4</v>
      </c>
      <c r="L974" s="267">
        <f t="shared" si="46"/>
        <v>0</v>
      </c>
      <c r="M974" s="117" t="s">
        <v>16</v>
      </c>
      <c r="N974" s="263" t="s">
        <v>1954</v>
      </c>
      <c r="O974" s="174" t="s">
        <v>256</v>
      </c>
      <c r="P974" s="174" t="s">
        <v>185</v>
      </c>
      <c r="Q974" s="15" t="s">
        <v>1945</v>
      </c>
      <c r="R974" s="265">
        <v>9</v>
      </c>
      <c r="S974" s="15" t="s">
        <v>182</v>
      </c>
      <c r="T974" s="263" t="s">
        <v>1946</v>
      </c>
      <c r="U974" s="263" t="s">
        <v>1854</v>
      </c>
      <c r="V974" s="263" t="s">
        <v>42</v>
      </c>
      <c r="W974" s="271"/>
    </row>
    <row r="975" spans="1:23" s="272" customFormat="1" ht="16.5" customHeight="1" x14ac:dyDescent="0.25">
      <c r="A975" s="270">
        <v>64</v>
      </c>
      <c r="B975" s="288" t="s">
        <v>169</v>
      </c>
      <c r="C975" s="117">
        <v>0</v>
      </c>
      <c r="D975" s="117">
        <v>0</v>
      </c>
      <c r="E975" s="117">
        <v>0</v>
      </c>
      <c r="F975" s="117">
        <v>0</v>
      </c>
      <c r="G975" s="117">
        <v>0</v>
      </c>
      <c r="H975" s="117">
        <v>0</v>
      </c>
      <c r="I975" s="117">
        <v>0</v>
      </c>
      <c r="J975" s="117">
        <f t="shared" si="47"/>
        <v>0</v>
      </c>
      <c r="K975" s="117">
        <v>3</v>
      </c>
      <c r="L975" s="267">
        <f t="shared" si="46"/>
        <v>0</v>
      </c>
      <c r="M975" s="117" t="s">
        <v>16</v>
      </c>
      <c r="N975" s="263" t="s">
        <v>715</v>
      </c>
      <c r="O975" s="174" t="s">
        <v>142</v>
      </c>
      <c r="P975" s="174" t="s">
        <v>189</v>
      </c>
      <c r="Q975" s="15" t="s">
        <v>2144</v>
      </c>
      <c r="R975" s="265">
        <v>9</v>
      </c>
      <c r="S975" s="15" t="s">
        <v>32</v>
      </c>
      <c r="T975" s="263" t="s">
        <v>2116</v>
      </c>
      <c r="U975" s="263" t="s">
        <v>522</v>
      </c>
      <c r="V975" s="263" t="s">
        <v>402</v>
      </c>
      <c r="W975" s="271"/>
    </row>
    <row r="976" spans="1:23" s="272" customFormat="1" ht="16.5" customHeight="1" x14ac:dyDescent="0.25">
      <c r="A976" s="270">
        <v>64</v>
      </c>
      <c r="B976" s="288" t="s">
        <v>169</v>
      </c>
      <c r="C976" s="117">
        <v>0</v>
      </c>
      <c r="D976" s="117">
        <v>0</v>
      </c>
      <c r="E976" s="117">
        <v>0</v>
      </c>
      <c r="F976" s="117">
        <v>0</v>
      </c>
      <c r="G976" s="117">
        <v>0</v>
      </c>
      <c r="H976" s="117">
        <v>0</v>
      </c>
      <c r="I976" s="117">
        <v>0</v>
      </c>
      <c r="J976" s="117">
        <f t="shared" si="47"/>
        <v>0</v>
      </c>
      <c r="K976" s="117">
        <v>7</v>
      </c>
      <c r="L976" s="267">
        <f t="shared" si="46"/>
        <v>0</v>
      </c>
      <c r="M976" s="117" t="s">
        <v>16</v>
      </c>
      <c r="N976" s="263" t="s">
        <v>1102</v>
      </c>
      <c r="O976" s="174" t="s">
        <v>245</v>
      </c>
      <c r="P976" s="174" t="s">
        <v>1103</v>
      </c>
      <c r="Q976" s="15" t="s">
        <v>1080</v>
      </c>
      <c r="R976" s="265">
        <v>9</v>
      </c>
      <c r="S976" s="15" t="s">
        <v>32</v>
      </c>
      <c r="T976" s="263" t="s">
        <v>1089</v>
      </c>
      <c r="U976" s="263" t="s">
        <v>271</v>
      </c>
      <c r="V976" s="263" t="s">
        <v>28</v>
      </c>
      <c r="W976" s="271"/>
    </row>
    <row r="977" spans="1:58" s="272" customFormat="1" ht="16.5" customHeight="1" x14ac:dyDescent="0.25">
      <c r="A977" s="270">
        <v>64</v>
      </c>
      <c r="B977" s="288" t="s">
        <v>149</v>
      </c>
      <c r="C977" s="117">
        <v>0</v>
      </c>
      <c r="D977" s="117">
        <v>0</v>
      </c>
      <c r="E977" s="117">
        <v>0</v>
      </c>
      <c r="F977" s="117">
        <v>0</v>
      </c>
      <c r="G977" s="117">
        <v>0</v>
      </c>
      <c r="H977" s="117">
        <v>0</v>
      </c>
      <c r="I977" s="117">
        <v>0</v>
      </c>
      <c r="J977" s="117">
        <f t="shared" si="47"/>
        <v>0</v>
      </c>
      <c r="K977" s="117">
        <v>7</v>
      </c>
      <c r="L977" s="267">
        <f t="shared" si="46"/>
        <v>0</v>
      </c>
      <c r="M977" s="117" t="s">
        <v>16</v>
      </c>
      <c r="N977" s="263" t="s">
        <v>1713</v>
      </c>
      <c r="O977" s="174" t="s">
        <v>750</v>
      </c>
      <c r="P977" s="174" t="s">
        <v>100</v>
      </c>
      <c r="Q977" s="15" t="s">
        <v>1658</v>
      </c>
      <c r="R977" s="265">
        <v>9</v>
      </c>
      <c r="S977" s="15" t="s">
        <v>510</v>
      </c>
      <c r="T977" s="263" t="s">
        <v>1659</v>
      </c>
      <c r="U977" s="263" t="s">
        <v>34</v>
      </c>
      <c r="V977" s="263" t="s">
        <v>1161</v>
      </c>
      <c r="W977" s="271"/>
    </row>
    <row r="978" spans="1:58" s="272" customFormat="1" ht="16.5" customHeight="1" x14ac:dyDescent="0.25">
      <c r="A978" s="270">
        <v>64</v>
      </c>
      <c r="B978" s="288" t="s">
        <v>394</v>
      </c>
      <c r="C978" s="117">
        <v>0</v>
      </c>
      <c r="D978" s="117">
        <v>0</v>
      </c>
      <c r="E978" s="117">
        <v>0</v>
      </c>
      <c r="F978" s="117">
        <v>0</v>
      </c>
      <c r="G978" s="117">
        <v>0</v>
      </c>
      <c r="H978" s="117">
        <v>0</v>
      </c>
      <c r="I978" s="117">
        <v>0</v>
      </c>
      <c r="J978" s="117">
        <f t="shared" si="47"/>
        <v>0</v>
      </c>
      <c r="K978" s="117">
        <v>11</v>
      </c>
      <c r="L978" s="267">
        <f t="shared" si="46"/>
        <v>0</v>
      </c>
      <c r="M978" s="117" t="s">
        <v>16</v>
      </c>
      <c r="N978" s="263" t="s">
        <v>813</v>
      </c>
      <c r="O978" s="174" t="s">
        <v>45</v>
      </c>
      <c r="P978" s="174" t="s">
        <v>56</v>
      </c>
      <c r="Q978" s="15" t="s">
        <v>2279</v>
      </c>
      <c r="R978" s="265">
        <v>9</v>
      </c>
      <c r="S978" s="15" t="s">
        <v>43</v>
      </c>
      <c r="T978" s="263" t="s">
        <v>758</v>
      </c>
      <c r="U978" s="263" t="s">
        <v>346</v>
      </c>
      <c r="V978" s="263" t="s">
        <v>185</v>
      </c>
      <c r="W978" s="271"/>
    </row>
    <row r="979" spans="1:58" s="272" customFormat="1" ht="16.5" customHeight="1" x14ac:dyDescent="0.25">
      <c r="A979" s="270">
        <v>64</v>
      </c>
      <c r="B979" s="288" t="s">
        <v>174</v>
      </c>
      <c r="C979" s="117">
        <v>0</v>
      </c>
      <c r="D979" s="117">
        <v>0</v>
      </c>
      <c r="E979" s="117">
        <v>0</v>
      </c>
      <c r="F979" s="117">
        <v>0</v>
      </c>
      <c r="G979" s="117">
        <v>0</v>
      </c>
      <c r="H979" s="117">
        <v>0</v>
      </c>
      <c r="I979" s="117">
        <v>0</v>
      </c>
      <c r="J979" s="117">
        <f t="shared" si="47"/>
        <v>0</v>
      </c>
      <c r="K979" s="117">
        <v>3</v>
      </c>
      <c r="L979" s="267">
        <f t="shared" si="46"/>
        <v>0</v>
      </c>
      <c r="M979" s="117" t="s">
        <v>16</v>
      </c>
      <c r="N979" s="263" t="s">
        <v>2154</v>
      </c>
      <c r="O979" s="174" t="s">
        <v>552</v>
      </c>
      <c r="P979" s="174" t="s">
        <v>130</v>
      </c>
      <c r="Q979" s="15" t="s">
        <v>2144</v>
      </c>
      <c r="R979" s="265">
        <v>9</v>
      </c>
      <c r="S979" s="15" t="s">
        <v>246</v>
      </c>
      <c r="T979" s="263" t="s">
        <v>2116</v>
      </c>
      <c r="U979" s="263" t="s">
        <v>522</v>
      </c>
      <c r="V979" s="263" t="s">
        <v>402</v>
      </c>
      <c r="W979" s="271"/>
    </row>
    <row r="980" spans="1:58" s="272" customFormat="1" ht="15" customHeight="1" x14ac:dyDescent="0.25">
      <c r="A980" s="317">
        <v>1</v>
      </c>
      <c r="B980" s="291" t="s">
        <v>269</v>
      </c>
      <c r="C980" s="292">
        <v>10</v>
      </c>
      <c r="D980" s="292">
        <v>6</v>
      </c>
      <c r="E980" s="292">
        <v>14</v>
      </c>
      <c r="F980" s="292">
        <v>12</v>
      </c>
      <c r="G980" s="292">
        <v>10</v>
      </c>
      <c r="H980" s="292">
        <v>10</v>
      </c>
      <c r="I980" s="292"/>
      <c r="J980" s="292">
        <f t="shared" si="47"/>
        <v>62</v>
      </c>
      <c r="K980" s="292">
        <v>1</v>
      </c>
      <c r="L980" s="294">
        <f t="shared" ref="L980:L1011" si="48">J980/62</f>
        <v>1</v>
      </c>
      <c r="M980" s="295" t="s">
        <v>62</v>
      </c>
      <c r="N980" s="301" t="s">
        <v>1104</v>
      </c>
      <c r="O980" s="302" t="s">
        <v>245</v>
      </c>
      <c r="P980" s="302" t="s">
        <v>90</v>
      </c>
      <c r="Q980" s="299" t="s">
        <v>1140</v>
      </c>
      <c r="R980" s="295">
        <v>10</v>
      </c>
      <c r="S980" s="299">
        <v>1</v>
      </c>
      <c r="T980" s="301" t="s">
        <v>276</v>
      </c>
      <c r="U980" s="301" t="s">
        <v>346</v>
      </c>
      <c r="V980" s="301" t="s">
        <v>19</v>
      </c>
      <c r="W980" s="290" t="s">
        <v>2238</v>
      </c>
    </row>
    <row r="981" spans="1:58" s="272" customFormat="1" ht="15" customHeight="1" x14ac:dyDescent="0.25">
      <c r="A981" s="317">
        <v>2</v>
      </c>
      <c r="B981" s="291" t="s">
        <v>179</v>
      </c>
      <c r="C981" s="292">
        <v>9</v>
      </c>
      <c r="D981" s="292">
        <v>4</v>
      </c>
      <c r="E981" s="292">
        <v>10</v>
      </c>
      <c r="F981" s="292">
        <v>10</v>
      </c>
      <c r="G981" s="292">
        <v>10</v>
      </c>
      <c r="H981" s="292">
        <v>10</v>
      </c>
      <c r="I981" s="292"/>
      <c r="J981" s="292">
        <v>53</v>
      </c>
      <c r="K981" s="292">
        <v>1</v>
      </c>
      <c r="L981" s="294">
        <f t="shared" si="48"/>
        <v>0.85483870967741937</v>
      </c>
      <c r="M981" s="295" t="s">
        <v>62</v>
      </c>
      <c r="N981" s="301" t="s">
        <v>1239</v>
      </c>
      <c r="O981" s="302" t="s">
        <v>69</v>
      </c>
      <c r="P981" s="302" t="s">
        <v>90</v>
      </c>
      <c r="Q981" s="299" t="s">
        <v>1198</v>
      </c>
      <c r="R981" s="295">
        <v>10</v>
      </c>
      <c r="S981" s="299" t="s">
        <v>182</v>
      </c>
      <c r="T981" s="301" t="s">
        <v>1199</v>
      </c>
      <c r="U981" s="301" t="s">
        <v>34</v>
      </c>
      <c r="V981" s="301" t="s">
        <v>828</v>
      </c>
      <c r="W981" s="290" t="s">
        <v>2238</v>
      </c>
    </row>
    <row r="982" spans="1:58" s="272" customFormat="1" ht="15" customHeight="1" x14ac:dyDescent="0.25">
      <c r="A982" s="317">
        <v>2</v>
      </c>
      <c r="B982" s="291" t="s">
        <v>196</v>
      </c>
      <c r="C982" s="292">
        <v>8</v>
      </c>
      <c r="D982" s="292">
        <v>6</v>
      </c>
      <c r="E982" s="292">
        <v>9</v>
      </c>
      <c r="F982" s="292">
        <v>10</v>
      </c>
      <c r="G982" s="292">
        <v>10</v>
      </c>
      <c r="H982" s="292">
        <v>10</v>
      </c>
      <c r="I982" s="292"/>
      <c r="J982" s="292">
        <f t="shared" ref="J982:J1013" si="49">SUM(C982:I982)</f>
        <v>53</v>
      </c>
      <c r="K982" s="292">
        <v>1</v>
      </c>
      <c r="L982" s="294">
        <f t="shared" si="48"/>
        <v>0.85483870967741937</v>
      </c>
      <c r="M982" s="295" t="s">
        <v>62</v>
      </c>
      <c r="N982" s="301" t="s">
        <v>422</v>
      </c>
      <c r="O982" s="302" t="s">
        <v>307</v>
      </c>
      <c r="P982" s="302" t="s">
        <v>28</v>
      </c>
      <c r="Q982" s="299" t="s">
        <v>308</v>
      </c>
      <c r="R982" s="295">
        <v>10</v>
      </c>
      <c r="S982" s="299" t="s">
        <v>309</v>
      </c>
      <c r="T982" s="301" t="s">
        <v>416</v>
      </c>
      <c r="U982" s="301" t="s">
        <v>417</v>
      </c>
      <c r="V982" s="301" t="s">
        <v>185</v>
      </c>
      <c r="W982" s="290" t="s">
        <v>2238</v>
      </c>
    </row>
    <row r="983" spans="1:58" s="272" customFormat="1" ht="15" customHeight="1" x14ac:dyDescent="0.25">
      <c r="A983" s="317">
        <v>3</v>
      </c>
      <c r="B983" s="291" t="s">
        <v>199</v>
      </c>
      <c r="C983" s="292">
        <v>10</v>
      </c>
      <c r="D983" s="292">
        <v>6</v>
      </c>
      <c r="E983" s="292">
        <v>14</v>
      </c>
      <c r="F983" s="292">
        <v>12</v>
      </c>
      <c r="G983" s="292">
        <v>10</v>
      </c>
      <c r="H983" s="292">
        <v>0</v>
      </c>
      <c r="I983" s="292"/>
      <c r="J983" s="292">
        <f t="shared" si="49"/>
        <v>52</v>
      </c>
      <c r="K983" s="292">
        <v>1</v>
      </c>
      <c r="L983" s="294">
        <f t="shared" si="48"/>
        <v>0.83870967741935487</v>
      </c>
      <c r="M983" s="295" t="s">
        <v>62</v>
      </c>
      <c r="N983" s="301" t="s">
        <v>991</v>
      </c>
      <c r="O983" s="302" t="s">
        <v>626</v>
      </c>
      <c r="P983" s="302" t="s">
        <v>112</v>
      </c>
      <c r="Q983" s="299" t="s">
        <v>969</v>
      </c>
      <c r="R983" s="295">
        <v>10</v>
      </c>
      <c r="S983" s="299" t="s">
        <v>246</v>
      </c>
      <c r="T983" s="301" t="s">
        <v>970</v>
      </c>
      <c r="U983" s="301" t="s">
        <v>346</v>
      </c>
      <c r="V983" s="301" t="s">
        <v>90</v>
      </c>
      <c r="W983" s="290" t="s">
        <v>2238</v>
      </c>
    </row>
    <row r="984" spans="1:58" s="272" customFormat="1" ht="15" customHeight="1" x14ac:dyDescent="0.25">
      <c r="A984" s="317">
        <v>3</v>
      </c>
      <c r="B984" s="291" t="s">
        <v>179</v>
      </c>
      <c r="C984" s="292">
        <v>10</v>
      </c>
      <c r="D984" s="292">
        <v>6</v>
      </c>
      <c r="E984" s="292">
        <v>14</v>
      </c>
      <c r="F984" s="292">
        <v>12</v>
      </c>
      <c r="G984" s="292">
        <v>10</v>
      </c>
      <c r="H984" s="292">
        <v>0</v>
      </c>
      <c r="I984" s="292"/>
      <c r="J984" s="292">
        <f t="shared" si="49"/>
        <v>52</v>
      </c>
      <c r="K984" s="292">
        <v>1</v>
      </c>
      <c r="L984" s="294">
        <f t="shared" si="48"/>
        <v>0.83870967741935487</v>
      </c>
      <c r="M984" s="295" t="s">
        <v>62</v>
      </c>
      <c r="N984" s="301" t="s">
        <v>1538</v>
      </c>
      <c r="O984" s="302" t="s">
        <v>816</v>
      </c>
      <c r="P984" s="302" t="s">
        <v>49</v>
      </c>
      <c r="Q984" s="299" t="s">
        <v>1527</v>
      </c>
      <c r="R984" s="295">
        <v>10</v>
      </c>
      <c r="S984" s="299" t="s">
        <v>182</v>
      </c>
      <c r="T984" s="301" t="s">
        <v>1528</v>
      </c>
      <c r="U984" s="301" t="s">
        <v>1186</v>
      </c>
      <c r="V984" s="301" t="s">
        <v>280</v>
      </c>
      <c r="W984" s="312" t="s">
        <v>2261</v>
      </c>
    </row>
    <row r="985" spans="1:58" s="272" customFormat="1" ht="15" customHeight="1" x14ac:dyDescent="0.25">
      <c r="A985" s="317">
        <v>3</v>
      </c>
      <c r="B985" s="291" t="s">
        <v>199</v>
      </c>
      <c r="C985" s="292">
        <v>10</v>
      </c>
      <c r="D985" s="292">
        <v>6</v>
      </c>
      <c r="E985" s="292">
        <v>14</v>
      </c>
      <c r="F985" s="292">
        <v>12</v>
      </c>
      <c r="G985" s="292">
        <v>10</v>
      </c>
      <c r="H985" s="292">
        <v>0</v>
      </c>
      <c r="I985" s="292"/>
      <c r="J985" s="292">
        <f t="shared" si="49"/>
        <v>52</v>
      </c>
      <c r="K985" s="292">
        <v>2</v>
      </c>
      <c r="L985" s="294">
        <f t="shared" si="48"/>
        <v>0.83870967741935487</v>
      </c>
      <c r="M985" s="295" t="s">
        <v>67</v>
      </c>
      <c r="N985" s="302" t="s">
        <v>253</v>
      </c>
      <c r="O985" s="305" t="s">
        <v>79</v>
      </c>
      <c r="P985" s="302" t="s">
        <v>123</v>
      </c>
      <c r="Q985" s="299" t="s">
        <v>1140</v>
      </c>
      <c r="R985" s="299">
        <v>10</v>
      </c>
      <c r="S985" s="299">
        <v>1</v>
      </c>
      <c r="T985" s="302" t="s">
        <v>276</v>
      </c>
      <c r="U985" s="302" t="s">
        <v>346</v>
      </c>
      <c r="V985" s="302" t="s">
        <v>19</v>
      </c>
      <c r="W985" s="290" t="s">
        <v>2238</v>
      </c>
    </row>
    <row r="986" spans="1:58" s="272" customFormat="1" ht="15" customHeight="1" x14ac:dyDescent="0.25">
      <c r="A986" s="317">
        <v>3</v>
      </c>
      <c r="B986" s="291" t="s">
        <v>254</v>
      </c>
      <c r="C986" s="292">
        <v>10</v>
      </c>
      <c r="D986" s="292">
        <v>6</v>
      </c>
      <c r="E986" s="292">
        <v>14</v>
      </c>
      <c r="F986" s="292">
        <v>12</v>
      </c>
      <c r="G986" s="292">
        <v>10</v>
      </c>
      <c r="H986" s="292">
        <v>0</v>
      </c>
      <c r="I986" s="292"/>
      <c r="J986" s="292">
        <f t="shared" si="49"/>
        <v>52</v>
      </c>
      <c r="K986" s="292">
        <v>1</v>
      </c>
      <c r="L986" s="294">
        <f t="shared" si="48"/>
        <v>0.83870967741935487</v>
      </c>
      <c r="M986" s="295" t="s">
        <v>62</v>
      </c>
      <c r="N986" s="302" t="s">
        <v>814</v>
      </c>
      <c r="O986" s="305" t="s">
        <v>321</v>
      </c>
      <c r="P986" s="302" t="s">
        <v>377</v>
      </c>
      <c r="Q986" s="299" t="s">
        <v>2279</v>
      </c>
      <c r="R986" s="299">
        <v>10</v>
      </c>
      <c r="S986" s="299" t="s">
        <v>246</v>
      </c>
      <c r="T986" s="302" t="s">
        <v>758</v>
      </c>
      <c r="U986" s="302" t="s">
        <v>346</v>
      </c>
      <c r="V986" s="302" t="s">
        <v>185</v>
      </c>
      <c r="W986" s="290" t="s">
        <v>2238</v>
      </c>
    </row>
    <row r="987" spans="1:58" s="272" customFormat="1" ht="15" customHeight="1" x14ac:dyDescent="0.25">
      <c r="A987" s="317">
        <v>4</v>
      </c>
      <c r="B987" s="291" t="s">
        <v>215</v>
      </c>
      <c r="C987" s="292">
        <v>4</v>
      </c>
      <c r="D987" s="292">
        <v>6</v>
      </c>
      <c r="E987" s="292">
        <v>10</v>
      </c>
      <c r="F987" s="292">
        <v>10</v>
      </c>
      <c r="G987" s="292">
        <v>10</v>
      </c>
      <c r="H987" s="292">
        <v>10</v>
      </c>
      <c r="I987" s="292"/>
      <c r="J987" s="292">
        <f t="shared" si="49"/>
        <v>50</v>
      </c>
      <c r="K987" s="292">
        <v>2</v>
      </c>
      <c r="L987" s="294">
        <f t="shared" si="48"/>
        <v>0.80645161290322576</v>
      </c>
      <c r="M987" s="295" t="s">
        <v>67</v>
      </c>
      <c r="N987" s="309" t="s">
        <v>423</v>
      </c>
      <c r="O987" s="305" t="s">
        <v>45</v>
      </c>
      <c r="P987" s="302" t="s">
        <v>56</v>
      </c>
      <c r="Q987" s="299" t="s">
        <v>308</v>
      </c>
      <c r="R987" s="299">
        <v>10</v>
      </c>
      <c r="S987" s="299" t="s">
        <v>182</v>
      </c>
      <c r="T987" s="302" t="s">
        <v>416</v>
      </c>
      <c r="U987" s="302" t="s">
        <v>417</v>
      </c>
      <c r="V987" s="302" t="s">
        <v>185</v>
      </c>
      <c r="W987" s="290" t="s">
        <v>2238</v>
      </c>
    </row>
    <row r="988" spans="1:58" s="272" customFormat="1" ht="15" customHeight="1" x14ac:dyDescent="0.25">
      <c r="A988" s="317">
        <v>4</v>
      </c>
      <c r="B988" s="291" t="s">
        <v>254</v>
      </c>
      <c r="C988" s="292">
        <v>10</v>
      </c>
      <c r="D988" s="292">
        <v>4</v>
      </c>
      <c r="E988" s="292">
        <v>14</v>
      </c>
      <c r="F988" s="292">
        <v>12</v>
      </c>
      <c r="G988" s="292">
        <v>10</v>
      </c>
      <c r="H988" s="292">
        <v>0</v>
      </c>
      <c r="I988" s="292"/>
      <c r="J988" s="292">
        <f t="shared" si="49"/>
        <v>50</v>
      </c>
      <c r="K988" s="292">
        <v>1</v>
      </c>
      <c r="L988" s="294">
        <f t="shared" si="48"/>
        <v>0.80645161290322576</v>
      </c>
      <c r="M988" s="295" t="s">
        <v>62</v>
      </c>
      <c r="N988" s="302" t="s">
        <v>921</v>
      </c>
      <c r="O988" s="305" t="s">
        <v>184</v>
      </c>
      <c r="P988" s="302" t="s">
        <v>56</v>
      </c>
      <c r="Q988" s="299" t="s">
        <v>909</v>
      </c>
      <c r="R988" s="299">
        <v>10</v>
      </c>
      <c r="S988" s="299" t="s">
        <v>182</v>
      </c>
      <c r="T988" s="302" t="s">
        <v>910</v>
      </c>
      <c r="U988" s="302" t="s">
        <v>45</v>
      </c>
      <c r="V988" s="302" t="s">
        <v>168</v>
      </c>
      <c r="W988" s="290" t="s">
        <v>2238</v>
      </c>
    </row>
    <row r="989" spans="1:58" s="272" customFormat="1" ht="15" customHeight="1" x14ac:dyDescent="0.25">
      <c r="A989" s="317">
        <v>4</v>
      </c>
      <c r="B989" s="291" t="s">
        <v>199</v>
      </c>
      <c r="C989" s="292">
        <v>10</v>
      </c>
      <c r="D989" s="292">
        <v>4</v>
      </c>
      <c r="E989" s="292">
        <v>14</v>
      </c>
      <c r="F989" s="292">
        <v>12</v>
      </c>
      <c r="G989" s="292">
        <v>10</v>
      </c>
      <c r="H989" s="292">
        <v>0</v>
      </c>
      <c r="I989" s="292"/>
      <c r="J989" s="292">
        <f t="shared" si="49"/>
        <v>50</v>
      </c>
      <c r="K989" s="292">
        <v>1</v>
      </c>
      <c r="L989" s="294">
        <f t="shared" si="48"/>
        <v>0.80645161290322576</v>
      </c>
      <c r="M989" s="295" t="s">
        <v>62</v>
      </c>
      <c r="N989" s="302" t="s">
        <v>723</v>
      </c>
      <c r="O989" s="305" t="s">
        <v>27</v>
      </c>
      <c r="P989" s="302" t="s">
        <v>429</v>
      </c>
      <c r="Q989" s="299" t="s">
        <v>909</v>
      </c>
      <c r="R989" s="299">
        <v>10</v>
      </c>
      <c r="S989" s="299" t="s">
        <v>182</v>
      </c>
      <c r="T989" s="302" t="s">
        <v>910</v>
      </c>
      <c r="U989" s="302" t="s">
        <v>45</v>
      </c>
      <c r="V989" s="302" t="s">
        <v>168</v>
      </c>
      <c r="W989" s="290" t="s">
        <v>2238</v>
      </c>
    </row>
    <row r="990" spans="1:58" s="272" customFormat="1" ht="15" customHeight="1" x14ac:dyDescent="0.25">
      <c r="A990" s="317">
        <v>5</v>
      </c>
      <c r="B990" s="291" t="s">
        <v>179</v>
      </c>
      <c r="C990" s="292">
        <v>0</v>
      </c>
      <c r="D990" s="292">
        <v>4</v>
      </c>
      <c r="E990" s="292">
        <v>14</v>
      </c>
      <c r="F990" s="292">
        <v>12</v>
      </c>
      <c r="G990" s="292">
        <v>10</v>
      </c>
      <c r="H990" s="292">
        <v>8</v>
      </c>
      <c r="I990" s="292"/>
      <c r="J990" s="292">
        <f t="shared" si="49"/>
        <v>48</v>
      </c>
      <c r="K990" s="293">
        <v>1</v>
      </c>
      <c r="L990" s="294">
        <f t="shared" si="48"/>
        <v>0.77419354838709675</v>
      </c>
      <c r="M990" s="295" t="s">
        <v>62</v>
      </c>
      <c r="N990" s="298" t="s">
        <v>180</v>
      </c>
      <c r="O990" s="308" t="s">
        <v>181</v>
      </c>
      <c r="P990" s="298" t="s">
        <v>100</v>
      </c>
      <c r="Q990" s="299" t="s">
        <v>20</v>
      </c>
      <c r="R990" s="307">
        <v>10</v>
      </c>
      <c r="S990" s="299" t="s">
        <v>182</v>
      </c>
      <c r="T990" s="304" t="s">
        <v>183</v>
      </c>
      <c r="U990" s="304" t="s">
        <v>184</v>
      </c>
      <c r="V990" s="304" t="s">
        <v>185</v>
      </c>
      <c r="W990" s="290" t="s">
        <v>2238</v>
      </c>
    </row>
    <row r="991" spans="1:58" s="273" customFormat="1" ht="15" customHeight="1" x14ac:dyDescent="0.25">
      <c r="A991" s="317">
        <v>5</v>
      </c>
      <c r="B991" s="291" t="s">
        <v>208</v>
      </c>
      <c r="C991" s="292">
        <v>10</v>
      </c>
      <c r="D991" s="292">
        <v>4</v>
      </c>
      <c r="E991" s="292">
        <v>7</v>
      </c>
      <c r="F991" s="292">
        <v>11</v>
      </c>
      <c r="G991" s="292">
        <v>8</v>
      </c>
      <c r="H991" s="292">
        <v>8</v>
      </c>
      <c r="I991" s="292"/>
      <c r="J991" s="292">
        <f t="shared" si="49"/>
        <v>48</v>
      </c>
      <c r="K991" s="292">
        <v>1</v>
      </c>
      <c r="L991" s="294">
        <f t="shared" si="48"/>
        <v>0.77419354838709675</v>
      </c>
      <c r="M991" s="295" t="s">
        <v>62</v>
      </c>
      <c r="N991" s="302" t="s">
        <v>1493</v>
      </c>
      <c r="O991" s="305" t="s">
        <v>147</v>
      </c>
      <c r="P991" s="302" t="s">
        <v>133</v>
      </c>
      <c r="Q991" s="299" t="s">
        <v>1451</v>
      </c>
      <c r="R991" s="299">
        <v>10</v>
      </c>
      <c r="S991" s="299" t="s">
        <v>182</v>
      </c>
      <c r="T991" s="302" t="s">
        <v>1452</v>
      </c>
      <c r="U991" s="302" t="s">
        <v>1453</v>
      </c>
      <c r="V991" s="302" t="s">
        <v>645</v>
      </c>
      <c r="W991" s="290" t="s">
        <v>2238</v>
      </c>
      <c r="X991" s="272"/>
      <c r="Y991" s="272"/>
      <c r="Z991" s="272"/>
      <c r="AA991" s="272"/>
      <c r="AB991" s="272"/>
      <c r="AC991" s="272"/>
      <c r="AD991" s="272"/>
      <c r="AE991" s="272"/>
      <c r="AF991" s="272"/>
      <c r="AG991" s="272"/>
      <c r="AH991" s="272"/>
      <c r="AI991" s="272"/>
      <c r="AJ991" s="272"/>
      <c r="AK991" s="272"/>
      <c r="AL991" s="272"/>
      <c r="AM991" s="272"/>
      <c r="AN991" s="272"/>
      <c r="AO991" s="272"/>
      <c r="AP991" s="272"/>
      <c r="AQ991" s="272"/>
      <c r="AR991" s="272"/>
      <c r="AS991" s="272"/>
      <c r="AT991" s="272"/>
      <c r="AU991" s="272"/>
      <c r="AV991" s="272"/>
      <c r="AW991" s="272"/>
      <c r="AX991" s="272"/>
      <c r="AY991" s="272"/>
      <c r="AZ991" s="272"/>
      <c r="BA991" s="272"/>
      <c r="BB991" s="272"/>
      <c r="BC991" s="272"/>
      <c r="BD991" s="272"/>
      <c r="BE991" s="272"/>
      <c r="BF991" s="272"/>
    </row>
    <row r="992" spans="1:58" s="272" customFormat="1" ht="15" customHeight="1" x14ac:dyDescent="0.25">
      <c r="A992" s="317">
        <v>6</v>
      </c>
      <c r="B992" s="291" t="s">
        <v>254</v>
      </c>
      <c r="C992" s="292">
        <v>10</v>
      </c>
      <c r="D992" s="292">
        <v>6</v>
      </c>
      <c r="E992" s="292">
        <v>10</v>
      </c>
      <c r="F992" s="292">
        <v>11</v>
      </c>
      <c r="G992" s="292">
        <v>10</v>
      </c>
      <c r="H992" s="292">
        <v>0</v>
      </c>
      <c r="I992" s="292"/>
      <c r="J992" s="292">
        <f t="shared" si="49"/>
        <v>47</v>
      </c>
      <c r="K992" s="292">
        <v>1</v>
      </c>
      <c r="L992" s="294">
        <f t="shared" si="48"/>
        <v>0.75806451612903225</v>
      </c>
      <c r="M992" s="295" t="s">
        <v>62</v>
      </c>
      <c r="N992" s="302" t="s">
        <v>1395</v>
      </c>
      <c r="O992" s="305" t="s">
        <v>55</v>
      </c>
      <c r="P992" s="302" t="s">
        <v>1396</v>
      </c>
      <c r="Q992" s="299" t="s">
        <v>1302</v>
      </c>
      <c r="R992" s="299">
        <v>10</v>
      </c>
      <c r="S992" s="299" t="s">
        <v>21</v>
      </c>
      <c r="T992" s="302" t="s">
        <v>1303</v>
      </c>
      <c r="U992" s="302" t="s">
        <v>45</v>
      </c>
      <c r="V992" s="302" t="s">
        <v>233</v>
      </c>
      <c r="W992" s="290" t="s">
        <v>2238</v>
      </c>
    </row>
    <row r="993" spans="1:58" s="272" customFormat="1" ht="15" customHeight="1" x14ac:dyDescent="0.25">
      <c r="A993" s="317">
        <v>6</v>
      </c>
      <c r="B993" s="291" t="s">
        <v>179</v>
      </c>
      <c r="C993" s="292">
        <v>10</v>
      </c>
      <c r="D993" s="292">
        <v>6</v>
      </c>
      <c r="E993" s="292">
        <v>10</v>
      </c>
      <c r="F993" s="292">
        <v>11</v>
      </c>
      <c r="G993" s="292">
        <v>10</v>
      </c>
      <c r="H993" s="292">
        <v>0</v>
      </c>
      <c r="I993" s="292"/>
      <c r="J993" s="292">
        <f t="shared" si="49"/>
        <v>47</v>
      </c>
      <c r="K993" s="292">
        <v>1</v>
      </c>
      <c r="L993" s="294">
        <f t="shared" si="48"/>
        <v>0.75806451612903225</v>
      </c>
      <c r="M993" s="295" t="s">
        <v>62</v>
      </c>
      <c r="N993" s="301" t="s">
        <v>1394</v>
      </c>
      <c r="O993" s="302" t="s">
        <v>256</v>
      </c>
      <c r="P993" s="302" t="s">
        <v>56</v>
      </c>
      <c r="Q993" s="299" t="s">
        <v>1302</v>
      </c>
      <c r="R993" s="295">
        <v>10</v>
      </c>
      <c r="S993" s="299" t="s">
        <v>21</v>
      </c>
      <c r="T993" s="302" t="s">
        <v>1303</v>
      </c>
      <c r="U993" s="302" t="s">
        <v>45</v>
      </c>
      <c r="V993" s="302" t="s">
        <v>233</v>
      </c>
      <c r="W993" s="290" t="s">
        <v>2238</v>
      </c>
    </row>
    <row r="994" spans="1:58" s="272" customFormat="1" ht="15" customHeight="1" x14ac:dyDescent="0.25">
      <c r="A994" s="317">
        <v>7</v>
      </c>
      <c r="B994" s="291" t="s">
        <v>451</v>
      </c>
      <c r="C994" s="292">
        <v>10</v>
      </c>
      <c r="D994" s="292">
        <v>4</v>
      </c>
      <c r="E994" s="292">
        <v>12</v>
      </c>
      <c r="F994" s="292">
        <v>10</v>
      </c>
      <c r="G994" s="292">
        <v>10</v>
      </c>
      <c r="H994" s="292">
        <v>0</v>
      </c>
      <c r="I994" s="292"/>
      <c r="J994" s="292">
        <f t="shared" si="49"/>
        <v>46</v>
      </c>
      <c r="K994" s="292">
        <v>1</v>
      </c>
      <c r="L994" s="294">
        <f t="shared" si="48"/>
        <v>0.74193548387096775</v>
      </c>
      <c r="M994" s="295" t="s">
        <v>62</v>
      </c>
      <c r="N994" s="301" t="s">
        <v>737</v>
      </c>
      <c r="O994" s="302" t="s">
        <v>738</v>
      </c>
      <c r="P994" s="302" t="s">
        <v>130</v>
      </c>
      <c r="Q994" s="299" t="s">
        <v>717</v>
      </c>
      <c r="R994" s="295">
        <v>10</v>
      </c>
      <c r="S994" s="299" t="s">
        <v>182</v>
      </c>
      <c r="T994" s="302" t="s">
        <v>718</v>
      </c>
      <c r="U994" s="302" t="s">
        <v>45</v>
      </c>
      <c r="V994" s="302" t="s">
        <v>280</v>
      </c>
      <c r="W994" s="290" t="s">
        <v>2238</v>
      </c>
    </row>
    <row r="995" spans="1:58" s="273" customFormat="1" ht="15" customHeight="1" x14ac:dyDescent="0.25">
      <c r="A995" s="317">
        <v>7</v>
      </c>
      <c r="B995" s="291" t="s">
        <v>179</v>
      </c>
      <c r="C995" s="292">
        <v>8</v>
      </c>
      <c r="D995" s="292">
        <v>6</v>
      </c>
      <c r="E995" s="292">
        <v>14</v>
      </c>
      <c r="F995" s="292">
        <v>8</v>
      </c>
      <c r="G995" s="292">
        <v>10</v>
      </c>
      <c r="H995" s="292">
        <v>0</v>
      </c>
      <c r="I995" s="292"/>
      <c r="J995" s="292">
        <f t="shared" si="49"/>
        <v>46</v>
      </c>
      <c r="K995" s="292">
        <v>1</v>
      </c>
      <c r="L995" s="294">
        <f t="shared" si="48"/>
        <v>0.74193548387096775</v>
      </c>
      <c r="M995" s="295" t="s">
        <v>62</v>
      </c>
      <c r="N995" s="302" t="s">
        <v>1524</v>
      </c>
      <c r="O995" s="305" t="s">
        <v>93</v>
      </c>
      <c r="P995" s="302" t="s">
        <v>402</v>
      </c>
      <c r="Q995" s="299" t="s">
        <v>1519</v>
      </c>
      <c r="R995" s="299">
        <v>10</v>
      </c>
      <c r="S995" s="299" t="s">
        <v>182</v>
      </c>
      <c r="T995" s="302" t="s">
        <v>1520</v>
      </c>
      <c r="U995" s="302" t="s">
        <v>1521</v>
      </c>
      <c r="V995" s="302" t="s">
        <v>1522</v>
      </c>
      <c r="W995" s="290" t="s">
        <v>2238</v>
      </c>
      <c r="X995" s="272"/>
      <c r="Y995" s="272"/>
      <c r="Z995" s="272"/>
      <c r="AA995" s="272"/>
      <c r="AB995" s="272"/>
      <c r="AC995" s="272"/>
      <c r="AD995" s="272"/>
      <c r="AE995" s="272"/>
      <c r="AF995" s="272"/>
      <c r="AG995" s="272"/>
      <c r="AH995" s="272"/>
      <c r="AI995" s="272"/>
      <c r="AJ995" s="272"/>
      <c r="AK995" s="272"/>
      <c r="AL995" s="272"/>
      <c r="AM995" s="272"/>
      <c r="AN995" s="272"/>
      <c r="AO995" s="272"/>
      <c r="AP995" s="272"/>
      <c r="AQ995" s="272"/>
      <c r="AR995" s="272"/>
      <c r="AS995" s="272"/>
      <c r="AT995" s="272"/>
      <c r="AU995" s="272"/>
      <c r="AV995" s="272"/>
      <c r="AW995" s="272"/>
      <c r="AX995" s="272"/>
      <c r="AY995" s="272"/>
      <c r="AZ995" s="272"/>
      <c r="BA995" s="272"/>
      <c r="BB995" s="272"/>
      <c r="BC995" s="272"/>
      <c r="BD995" s="272"/>
      <c r="BE995" s="272"/>
      <c r="BF995" s="272"/>
    </row>
    <row r="996" spans="1:58" s="273" customFormat="1" ht="15" customHeight="1" x14ac:dyDescent="0.25">
      <c r="A996" s="317">
        <v>7</v>
      </c>
      <c r="B996" s="291" t="s">
        <v>199</v>
      </c>
      <c r="C996" s="292">
        <v>8</v>
      </c>
      <c r="D996" s="292">
        <v>6</v>
      </c>
      <c r="E996" s="292">
        <v>12</v>
      </c>
      <c r="F996" s="292">
        <v>10</v>
      </c>
      <c r="G996" s="292">
        <v>10</v>
      </c>
      <c r="H996" s="292">
        <v>0</v>
      </c>
      <c r="I996" s="292"/>
      <c r="J996" s="292">
        <f t="shared" si="49"/>
        <v>46</v>
      </c>
      <c r="K996" s="292">
        <v>1</v>
      </c>
      <c r="L996" s="294">
        <f t="shared" si="48"/>
        <v>0.74193548387096775</v>
      </c>
      <c r="M996" s="295" t="s">
        <v>62</v>
      </c>
      <c r="N996" s="302" t="s">
        <v>2026</v>
      </c>
      <c r="O996" s="305" t="s">
        <v>318</v>
      </c>
      <c r="P996" s="302" t="s">
        <v>90</v>
      </c>
      <c r="Q996" s="299" t="s">
        <v>1999</v>
      </c>
      <c r="R996" s="299">
        <v>10</v>
      </c>
      <c r="S996" s="299">
        <v>4</v>
      </c>
      <c r="T996" s="302" t="s">
        <v>2000</v>
      </c>
      <c r="U996" s="302" t="s">
        <v>34</v>
      </c>
      <c r="V996" s="302" t="s">
        <v>162</v>
      </c>
      <c r="W996" s="290" t="s">
        <v>2238</v>
      </c>
      <c r="X996" s="272"/>
      <c r="Y996" s="272"/>
      <c r="Z996" s="272"/>
      <c r="AA996" s="272"/>
      <c r="AB996" s="272"/>
      <c r="AC996" s="272"/>
      <c r="AD996" s="272"/>
      <c r="AE996" s="272"/>
      <c r="AF996" s="272"/>
      <c r="AG996" s="272"/>
      <c r="AH996" s="272"/>
      <c r="AI996" s="272"/>
      <c r="AJ996" s="272"/>
      <c r="AK996" s="272"/>
      <c r="AL996" s="272"/>
      <c r="AM996" s="272"/>
      <c r="AN996" s="272"/>
      <c r="AO996" s="272"/>
      <c r="AP996" s="272"/>
      <c r="AQ996" s="272"/>
      <c r="AR996" s="272"/>
      <c r="AS996" s="272"/>
      <c r="AT996" s="272"/>
      <c r="AU996" s="272"/>
      <c r="AV996" s="272"/>
      <c r="AW996" s="272"/>
      <c r="AX996" s="272"/>
      <c r="AY996" s="272"/>
      <c r="AZ996" s="272"/>
      <c r="BA996" s="272"/>
      <c r="BB996" s="272"/>
      <c r="BC996" s="272"/>
      <c r="BD996" s="272"/>
      <c r="BE996" s="272"/>
      <c r="BF996" s="272"/>
    </row>
    <row r="997" spans="1:58" s="272" customFormat="1" ht="15" customHeight="1" x14ac:dyDescent="0.25">
      <c r="A997" s="317">
        <v>7</v>
      </c>
      <c r="B997" s="291" t="s">
        <v>254</v>
      </c>
      <c r="C997" s="292">
        <v>9</v>
      </c>
      <c r="D997" s="292">
        <v>5</v>
      </c>
      <c r="E997" s="292">
        <v>14</v>
      </c>
      <c r="F997" s="292">
        <v>8</v>
      </c>
      <c r="G997" s="292">
        <v>10</v>
      </c>
      <c r="H997" s="292">
        <v>0</v>
      </c>
      <c r="I997" s="292"/>
      <c r="J997" s="292">
        <f t="shared" si="49"/>
        <v>46</v>
      </c>
      <c r="K997" s="292">
        <v>1</v>
      </c>
      <c r="L997" s="294">
        <f t="shared" si="48"/>
        <v>0.74193548387096775</v>
      </c>
      <c r="M997" s="295" t="s">
        <v>62</v>
      </c>
      <c r="N997" s="302" t="s">
        <v>1525</v>
      </c>
      <c r="O997" s="305" t="s">
        <v>27</v>
      </c>
      <c r="P997" s="302" t="s">
        <v>123</v>
      </c>
      <c r="Q997" s="299" t="s">
        <v>1519</v>
      </c>
      <c r="R997" s="299">
        <v>10</v>
      </c>
      <c r="S997" s="299" t="s">
        <v>182</v>
      </c>
      <c r="T997" s="302" t="s">
        <v>1520</v>
      </c>
      <c r="U997" s="302" t="s">
        <v>1521</v>
      </c>
      <c r="V997" s="302" t="s">
        <v>1522</v>
      </c>
      <c r="W997" s="290" t="s">
        <v>2238</v>
      </c>
    </row>
    <row r="998" spans="1:58" s="272" customFormat="1" ht="15" customHeight="1" x14ac:dyDescent="0.25">
      <c r="A998" s="317">
        <v>8</v>
      </c>
      <c r="B998" s="291" t="s">
        <v>203</v>
      </c>
      <c r="C998" s="292">
        <v>10</v>
      </c>
      <c r="D998" s="292">
        <v>6</v>
      </c>
      <c r="E998" s="292">
        <v>8</v>
      </c>
      <c r="F998" s="292">
        <v>7</v>
      </c>
      <c r="G998" s="292">
        <v>10</v>
      </c>
      <c r="H998" s="292">
        <v>4</v>
      </c>
      <c r="I998" s="292"/>
      <c r="J998" s="292">
        <f t="shared" si="49"/>
        <v>45</v>
      </c>
      <c r="K998" s="292">
        <v>1</v>
      </c>
      <c r="L998" s="294">
        <f t="shared" si="48"/>
        <v>0.72580645161290325</v>
      </c>
      <c r="M998" s="295" t="s">
        <v>62</v>
      </c>
      <c r="N998" s="302" t="s">
        <v>514</v>
      </c>
      <c r="O998" s="305" t="s">
        <v>433</v>
      </c>
      <c r="P998" s="302" t="s">
        <v>365</v>
      </c>
      <c r="Q998" s="299" t="s">
        <v>494</v>
      </c>
      <c r="R998" s="299">
        <v>10</v>
      </c>
      <c r="S998" s="299" t="s">
        <v>515</v>
      </c>
      <c r="T998" s="302" t="s">
        <v>502</v>
      </c>
      <c r="U998" s="302" t="s">
        <v>156</v>
      </c>
      <c r="V998" s="302" t="s">
        <v>233</v>
      </c>
      <c r="W998" s="290" t="s">
        <v>2238</v>
      </c>
    </row>
    <row r="999" spans="1:58" s="272" customFormat="1" ht="15" customHeight="1" x14ac:dyDescent="0.25">
      <c r="A999" s="317">
        <v>9</v>
      </c>
      <c r="B999" s="291" t="s">
        <v>239</v>
      </c>
      <c r="C999" s="292">
        <v>4</v>
      </c>
      <c r="D999" s="292">
        <v>6</v>
      </c>
      <c r="E999" s="292">
        <v>11</v>
      </c>
      <c r="F999" s="292">
        <v>8</v>
      </c>
      <c r="G999" s="292">
        <v>5</v>
      </c>
      <c r="H999" s="292">
        <v>10</v>
      </c>
      <c r="I999" s="292"/>
      <c r="J999" s="292">
        <f t="shared" si="49"/>
        <v>44</v>
      </c>
      <c r="K999" s="292">
        <v>3</v>
      </c>
      <c r="L999" s="294">
        <f t="shared" si="48"/>
        <v>0.70967741935483875</v>
      </c>
      <c r="M999" s="295" t="s">
        <v>67</v>
      </c>
      <c r="N999" s="309" t="s">
        <v>427</v>
      </c>
      <c r="O999" s="305" t="s">
        <v>428</v>
      </c>
      <c r="P999" s="302" t="s">
        <v>429</v>
      </c>
      <c r="Q999" s="299" t="s">
        <v>308</v>
      </c>
      <c r="R999" s="299">
        <v>10</v>
      </c>
      <c r="S999" s="299" t="s">
        <v>309</v>
      </c>
      <c r="T999" s="302" t="s">
        <v>416</v>
      </c>
      <c r="U999" s="302" t="s">
        <v>417</v>
      </c>
      <c r="V999" s="302" t="s">
        <v>185</v>
      </c>
      <c r="W999" s="290" t="s">
        <v>2238</v>
      </c>
    </row>
    <row r="1000" spans="1:58" s="272" customFormat="1" ht="15" customHeight="1" x14ac:dyDescent="0.25">
      <c r="A1000" s="317">
        <v>9</v>
      </c>
      <c r="B1000" s="291" t="s">
        <v>231</v>
      </c>
      <c r="C1000" s="292">
        <v>2</v>
      </c>
      <c r="D1000" s="292">
        <v>5</v>
      </c>
      <c r="E1000" s="292">
        <v>10</v>
      </c>
      <c r="F1000" s="292">
        <v>8</v>
      </c>
      <c r="G1000" s="292">
        <v>10</v>
      </c>
      <c r="H1000" s="292">
        <v>9</v>
      </c>
      <c r="I1000" s="292"/>
      <c r="J1000" s="292">
        <f t="shared" si="49"/>
        <v>44</v>
      </c>
      <c r="K1000" s="292">
        <v>3</v>
      </c>
      <c r="L1000" s="294">
        <f t="shared" si="48"/>
        <v>0.70967741935483875</v>
      </c>
      <c r="M1000" s="295" t="s">
        <v>67</v>
      </c>
      <c r="N1000" s="309" t="s">
        <v>348</v>
      </c>
      <c r="O1000" s="305" t="s">
        <v>45</v>
      </c>
      <c r="P1000" s="302" t="s">
        <v>100</v>
      </c>
      <c r="Q1000" s="299" t="s">
        <v>308</v>
      </c>
      <c r="R1000" s="299">
        <v>10</v>
      </c>
      <c r="S1000" s="299" t="s">
        <v>309</v>
      </c>
      <c r="T1000" s="302" t="s">
        <v>416</v>
      </c>
      <c r="U1000" s="302" t="s">
        <v>417</v>
      </c>
      <c r="V1000" s="302" t="s">
        <v>185</v>
      </c>
      <c r="W1000" s="290" t="s">
        <v>2238</v>
      </c>
    </row>
    <row r="1001" spans="1:58" s="272" customFormat="1" ht="15" customHeight="1" x14ac:dyDescent="0.25">
      <c r="A1001" s="317">
        <v>9</v>
      </c>
      <c r="B1001" s="291" t="s">
        <v>424</v>
      </c>
      <c r="C1001" s="292">
        <v>0</v>
      </c>
      <c r="D1001" s="292">
        <v>4</v>
      </c>
      <c r="E1001" s="292">
        <v>11</v>
      </c>
      <c r="F1001" s="292">
        <v>9</v>
      </c>
      <c r="G1001" s="292">
        <v>10</v>
      </c>
      <c r="H1001" s="292">
        <v>10</v>
      </c>
      <c r="I1001" s="292"/>
      <c r="J1001" s="292">
        <f t="shared" si="49"/>
        <v>44</v>
      </c>
      <c r="K1001" s="292">
        <v>3</v>
      </c>
      <c r="L1001" s="294">
        <f t="shared" si="48"/>
        <v>0.70967741935483875</v>
      </c>
      <c r="M1001" s="295" t="s">
        <v>67</v>
      </c>
      <c r="N1001" s="309" t="s">
        <v>425</v>
      </c>
      <c r="O1001" s="305" t="s">
        <v>426</v>
      </c>
      <c r="P1001" s="302" t="s">
        <v>375</v>
      </c>
      <c r="Q1001" s="299" t="s">
        <v>308</v>
      </c>
      <c r="R1001" s="299">
        <v>10</v>
      </c>
      <c r="S1001" s="299" t="s">
        <v>309</v>
      </c>
      <c r="T1001" s="302" t="s">
        <v>416</v>
      </c>
      <c r="U1001" s="302" t="s">
        <v>417</v>
      </c>
      <c r="V1001" s="302" t="s">
        <v>185</v>
      </c>
      <c r="W1001" s="290" t="s">
        <v>2238</v>
      </c>
    </row>
    <row r="1002" spans="1:58" s="272" customFormat="1" ht="15" customHeight="1" x14ac:dyDescent="0.25">
      <c r="A1002" s="317">
        <v>9</v>
      </c>
      <c r="B1002" s="291" t="s">
        <v>266</v>
      </c>
      <c r="C1002" s="292">
        <v>10</v>
      </c>
      <c r="D1002" s="292">
        <v>4</v>
      </c>
      <c r="E1002" s="292">
        <v>12</v>
      </c>
      <c r="F1002" s="292">
        <v>0</v>
      </c>
      <c r="G1002" s="292">
        <v>10</v>
      </c>
      <c r="H1002" s="292">
        <v>8</v>
      </c>
      <c r="I1002" s="292"/>
      <c r="J1002" s="292">
        <f t="shared" si="49"/>
        <v>44</v>
      </c>
      <c r="K1002" s="292">
        <v>2</v>
      </c>
      <c r="L1002" s="294">
        <f t="shared" si="48"/>
        <v>0.70967741935483875</v>
      </c>
      <c r="M1002" s="295" t="s">
        <v>67</v>
      </c>
      <c r="N1002" s="301" t="s">
        <v>1494</v>
      </c>
      <c r="O1002" s="302" t="s">
        <v>161</v>
      </c>
      <c r="P1002" s="302" t="s">
        <v>368</v>
      </c>
      <c r="Q1002" s="299" t="s">
        <v>1451</v>
      </c>
      <c r="R1002" s="295">
        <v>10</v>
      </c>
      <c r="S1002" s="299" t="s">
        <v>182</v>
      </c>
      <c r="T1002" s="301" t="s">
        <v>1452</v>
      </c>
      <c r="U1002" s="301" t="s">
        <v>1453</v>
      </c>
      <c r="V1002" s="301" t="s">
        <v>645</v>
      </c>
      <c r="W1002" s="290" t="s">
        <v>2238</v>
      </c>
    </row>
    <row r="1003" spans="1:58" s="272" customFormat="1" ht="15" customHeight="1" x14ac:dyDescent="0.25">
      <c r="A1003" s="317">
        <v>10</v>
      </c>
      <c r="B1003" s="291" t="s">
        <v>438</v>
      </c>
      <c r="C1003" s="292">
        <v>4</v>
      </c>
      <c r="D1003" s="292">
        <v>4</v>
      </c>
      <c r="E1003" s="292">
        <v>11</v>
      </c>
      <c r="F1003" s="292">
        <v>7</v>
      </c>
      <c r="G1003" s="292">
        <v>10</v>
      </c>
      <c r="H1003" s="292">
        <v>6</v>
      </c>
      <c r="I1003" s="292"/>
      <c r="J1003" s="292">
        <f t="shared" si="49"/>
        <v>42</v>
      </c>
      <c r="K1003" s="292">
        <v>1</v>
      </c>
      <c r="L1003" s="294">
        <f t="shared" si="48"/>
        <v>0.67741935483870963</v>
      </c>
      <c r="M1003" s="295" t="s">
        <v>62</v>
      </c>
      <c r="N1003" s="301" t="s">
        <v>2208</v>
      </c>
      <c r="O1003" s="302" t="s">
        <v>153</v>
      </c>
      <c r="P1003" s="302" t="s">
        <v>19</v>
      </c>
      <c r="Q1003" s="299" t="s">
        <v>2178</v>
      </c>
      <c r="R1003" s="295">
        <v>10</v>
      </c>
      <c r="S1003" s="299" t="s">
        <v>32</v>
      </c>
      <c r="T1003" s="301" t="s">
        <v>2179</v>
      </c>
      <c r="U1003" s="301" t="s">
        <v>1029</v>
      </c>
      <c r="V1003" s="301" t="s">
        <v>2180</v>
      </c>
      <c r="W1003" s="290" t="s">
        <v>2238</v>
      </c>
    </row>
    <row r="1004" spans="1:58" s="272" customFormat="1" ht="15" customHeight="1" x14ac:dyDescent="0.25">
      <c r="A1004" s="317">
        <v>11</v>
      </c>
      <c r="B1004" s="291" t="s">
        <v>179</v>
      </c>
      <c r="C1004" s="292">
        <v>10</v>
      </c>
      <c r="D1004" s="292">
        <v>3</v>
      </c>
      <c r="E1004" s="292">
        <v>9</v>
      </c>
      <c r="F1004" s="292">
        <v>0</v>
      </c>
      <c r="G1004" s="292">
        <v>10</v>
      </c>
      <c r="H1004" s="292">
        <v>8</v>
      </c>
      <c r="I1004" s="292"/>
      <c r="J1004" s="292">
        <f t="shared" si="49"/>
        <v>40</v>
      </c>
      <c r="K1004" s="292">
        <v>2</v>
      </c>
      <c r="L1004" s="294">
        <f t="shared" si="48"/>
        <v>0.64516129032258063</v>
      </c>
      <c r="M1004" s="295" t="s">
        <v>67</v>
      </c>
      <c r="N1004" s="301" t="s">
        <v>922</v>
      </c>
      <c r="O1004" s="302" t="s">
        <v>916</v>
      </c>
      <c r="P1004" s="302" t="s">
        <v>333</v>
      </c>
      <c r="Q1004" s="299" t="s">
        <v>909</v>
      </c>
      <c r="R1004" s="295">
        <v>10</v>
      </c>
      <c r="S1004" s="299" t="s">
        <v>182</v>
      </c>
      <c r="T1004" s="301" t="s">
        <v>910</v>
      </c>
      <c r="U1004" s="301" t="s">
        <v>45</v>
      </c>
      <c r="V1004" s="301" t="s">
        <v>168</v>
      </c>
      <c r="W1004" s="290" t="s">
        <v>2238</v>
      </c>
    </row>
    <row r="1005" spans="1:58" s="272" customFormat="1" ht="15" customHeight="1" x14ac:dyDescent="0.25">
      <c r="A1005" s="317">
        <v>11</v>
      </c>
      <c r="B1005" s="291" t="s">
        <v>451</v>
      </c>
      <c r="C1005" s="292">
        <v>10</v>
      </c>
      <c r="D1005" s="292">
        <v>4</v>
      </c>
      <c r="E1005" s="292">
        <v>10</v>
      </c>
      <c r="F1005" s="292">
        <v>6</v>
      </c>
      <c r="G1005" s="292">
        <v>10</v>
      </c>
      <c r="H1005" s="292">
        <v>0</v>
      </c>
      <c r="I1005" s="292"/>
      <c r="J1005" s="292">
        <f t="shared" si="49"/>
        <v>40</v>
      </c>
      <c r="K1005" s="292">
        <v>1</v>
      </c>
      <c r="L1005" s="294">
        <f t="shared" si="48"/>
        <v>0.64516129032258063</v>
      </c>
      <c r="M1005" s="295" t="s">
        <v>62</v>
      </c>
      <c r="N1005" s="301" t="s">
        <v>1425</v>
      </c>
      <c r="O1005" s="302" t="s">
        <v>151</v>
      </c>
      <c r="P1005" s="302" t="s">
        <v>56</v>
      </c>
      <c r="Q1005" s="299" t="s">
        <v>1399</v>
      </c>
      <c r="R1005" s="295">
        <v>10</v>
      </c>
      <c r="S1005" s="299" t="s">
        <v>182</v>
      </c>
      <c r="T1005" s="301" t="s">
        <v>1400</v>
      </c>
      <c r="U1005" s="301" t="s">
        <v>1401</v>
      </c>
      <c r="V1005" s="301" t="s">
        <v>90</v>
      </c>
      <c r="W1005" s="290" t="s">
        <v>2238</v>
      </c>
    </row>
    <row r="1006" spans="1:58" s="272" customFormat="1" ht="15" customHeight="1" x14ac:dyDescent="0.25">
      <c r="A1006" s="317">
        <v>12</v>
      </c>
      <c r="B1006" s="291" t="s">
        <v>218</v>
      </c>
      <c r="C1006" s="292">
        <v>8</v>
      </c>
      <c r="D1006" s="292">
        <v>5</v>
      </c>
      <c r="E1006" s="292">
        <v>7</v>
      </c>
      <c r="F1006" s="292">
        <v>9</v>
      </c>
      <c r="G1006" s="292">
        <v>10</v>
      </c>
      <c r="H1006" s="292">
        <v>0</v>
      </c>
      <c r="I1006" s="292"/>
      <c r="J1006" s="292">
        <f t="shared" si="49"/>
        <v>39</v>
      </c>
      <c r="K1006" s="292">
        <v>2</v>
      </c>
      <c r="L1006" s="294">
        <f t="shared" si="48"/>
        <v>0.62903225806451613</v>
      </c>
      <c r="M1006" s="295" t="s">
        <v>67</v>
      </c>
      <c r="N1006" s="301" t="s">
        <v>2209</v>
      </c>
      <c r="O1006" s="302" t="s">
        <v>2210</v>
      </c>
      <c r="P1006" s="302" t="s">
        <v>2211</v>
      </c>
      <c r="Q1006" s="299" t="s">
        <v>2178</v>
      </c>
      <c r="R1006" s="295">
        <v>10</v>
      </c>
      <c r="S1006" s="299" t="s">
        <v>32</v>
      </c>
      <c r="T1006" s="301" t="s">
        <v>2179</v>
      </c>
      <c r="U1006" s="301" t="s">
        <v>1029</v>
      </c>
      <c r="V1006" s="301" t="s">
        <v>2180</v>
      </c>
      <c r="W1006" s="290" t="s">
        <v>2238</v>
      </c>
    </row>
    <row r="1007" spans="1:58" s="272" customFormat="1" ht="15" customHeight="1" x14ac:dyDescent="0.25">
      <c r="A1007" s="317">
        <v>12</v>
      </c>
      <c r="B1007" s="291" t="s">
        <v>179</v>
      </c>
      <c r="C1007" s="292">
        <v>10</v>
      </c>
      <c r="D1007" s="292">
        <v>6</v>
      </c>
      <c r="E1007" s="292">
        <v>9</v>
      </c>
      <c r="F1007" s="292">
        <v>8</v>
      </c>
      <c r="G1007" s="292">
        <v>0</v>
      </c>
      <c r="H1007" s="292">
        <v>6</v>
      </c>
      <c r="I1007" s="292"/>
      <c r="J1007" s="292">
        <f t="shared" si="49"/>
        <v>39</v>
      </c>
      <c r="K1007" s="292">
        <v>1</v>
      </c>
      <c r="L1007" s="294">
        <f t="shared" si="48"/>
        <v>0.62903225806451613</v>
      </c>
      <c r="M1007" s="295" t="s">
        <v>62</v>
      </c>
      <c r="N1007" s="301" t="s">
        <v>862</v>
      </c>
      <c r="O1007" s="302" t="s">
        <v>268</v>
      </c>
      <c r="P1007" s="302" t="s">
        <v>329</v>
      </c>
      <c r="Q1007" s="299" t="s">
        <v>834</v>
      </c>
      <c r="R1007" s="295">
        <v>10</v>
      </c>
      <c r="S1007" s="299" t="s">
        <v>182</v>
      </c>
      <c r="T1007" s="301" t="s">
        <v>835</v>
      </c>
      <c r="U1007" s="301" t="s">
        <v>827</v>
      </c>
      <c r="V1007" s="301" t="s">
        <v>148</v>
      </c>
      <c r="W1007" s="290" t="s">
        <v>2238</v>
      </c>
    </row>
    <row r="1008" spans="1:58" s="272" customFormat="1" ht="15" customHeight="1" x14ac:dyDescent="0.25">
      <c r="A1008" s="317">
        <v>13</v>
      </c>
      <c r="B1008" s="291" t="s">
        <v>266</v>
      </c>
      <c r="C1008" s="292">
        <v>6</v>
      </c>
      <c r="D1008" s="292">
        <v>4</v>
      </c>
      <c r="E1008" s="292">
        <v>8</v>
      </c>
      <c r="F1008" s="292">
        <v>12</v>
      </c>
      <c r="G1008" s="292">
        <v>8</v>
      </c>
      <c r="H1008" s="292">
        <v>0</v>
      </c>
      <c r="I1008" s="292"/>
      <c r="J1008" s="292">
        <f t="shared" si="49"/>
        <v>38</v>
      </c>
      <c r="K1008" s="292">
        <v>1</v>
      </c>
      <c r="L1008" s="294">
        <f t="shared" si="48"/>
        <v>0.61290322580645162</v>
      </c>
      <c r="M1008" s="295" t="s">
        <v>62</v>
      </c>
      <c r="N1008" s="301" t="s">
        <v>1582</v>
      </c>
      <c r="O1008" s="302" t="s">
        <v>18</v>
      </c>
      <c r="P1008" s="302" t="s">
        <v>104</v>
      </c>
      <c r="Q1008" s="299" t="s">
        <v>1545</v>
      </c>
      <c r="R1008" s="295">
        <v>10</v>
      </c>
      <c r="S1008" s="299" t="s">
        <v>182</v>
      </c>
      <c r="T1008" s="301" t="s">
        <v>1546</v>
      </c>
      <c r="U1008" s="301" t="s">
        <v>34</v>
      </c>
      <c r="V1008" s="301" t="s">
        <v>457</v>
      </c>
      <c r="W1008" s="290" t="s">
        <v>2238</v>
      </c>
    </row>
    <row r="1009" spans="1:23" s="272" customFormat="1" ht="15" customHeight="1" x14ac:dyDescent="0.25">
      <c r="A1009" s="317">
        <v>13</v>
      </c>
      <c r="B1009" s="291" t="s">
        <v>266</v>
      </c>
      <c r="C1009" s="292">
        <v>0</v>
      </c>
      <c r="D1009" s="292">
        <v>4</v>
      </c>
      <c r="E1009" s="292">
        <v>12</v>
      </c>
      <c r="F1009" s="292">
        <v>12</v>
      </c>
      <c r="G1009" s="292">
        <v>10</v>
      </c>
      <c r="H1009" s="292">
        <v>0</v>
      </c>
      <c r="I1009" s="292"/>
      <c r="J1009" s="292">
        <f t="shared" si="49"/>
        <v>38</v>
      </c>
      <c r="K1009" s="292">
        <v>1</v>
      </c>
      <c r="L1009" s="294">
        <f t="shared" si="48"/>
        <v>0.61290322580645162</v>
      </c>
      <c r="M1009" s="295" t="s">
        <v>62</v>
      </c>
      <c r="N1009" s="301" t="s">
        <v>615</v>
      </c>
      <c r="O1009" s="302" t="s">
        <v>119</v>
      </c>
      <c r="P1009" s="302" t="s">
        <v>616</v>
      </c>
      <c r="Q1009" s="299" t="s">
        <v>545</v>
      </c>
      <c r="R1009" s="295">
        <v>10</v>
      </c>
      <c r="S1009" s="299" t="s">
        <v>246</v>
      </c>
      <c r="T1009" s="301" t="s">
        <v>554</v>
      </c>
      <c r="U1009" s="301" t="s">
        <v>522</v>
      </c>
      <c r="V1009" s="301" t="s">
        <v>148</v>
      </c>
      <c r="W1009" s="290" t="s">
        <v>2238</v>
      </c>
    </row>
    <row r="1010" spans="1:23" s="272" customFormat="1" ht="15" customHeight="1" x14ac:dyDescent="0.25">
      <c r="A1010" s="317">
        <v>13</v>
      </c>
      <c r="B1010" s="291" t="s">
        <v>186</v>
      </c>
      <c r="C1010" s="292">
        <v>2</v>
      </c>
      <c r="D1010" s="292">
        <v>6</v>
      </c>
      <c r="E1010" s="292">
        <v>10</v>
      </c>
      <c r="F1010" s="292">
        <v>10</v>
      </c>
      <c r="G1010" s="292">
        <v>0</v>
      </c>
      <c r="H1010" s="292">
        <v>10</v>
      </c>
      <c r="I1010" s="292"/>
      <c r="J1010" s="292">
        <f t="shared" si="49"/>
        <v>38</v>
      </c>
      <c r="K1010" s="292">
        <v>2</v>
      </c>
      <c r="L1010" s="294">
        <f t="shared" si="48"/>
        <v>0.61290322580645162</v>
      </c>
      <c r="M1010" s="295" t="s">
        <v>67</v>
      </c>
      <c r="N1010" s="301" t="s">
        <v>516</v>
      </c>
      <c r="O1010" s="302" t="s">
        <v>517</v>
      </c>
      <c r="P1010" s="302" t="s">
        <v>49</v>
      </c>
      <c r="Q1010" s="299" t="s">
        <v>494</v>
      </c>
      <c r="R1010" s="295">
        <v>10</v>
      </c>
      <c r="S1010" s="299" t="s">
        <v>515</v>
      </c>
      <c r="T1010" s="301" t="s">
        <v>502</v>
      </c>
      <c r="U1010" s="301" t="s">
        <v>156</v>
      </c>
      <c r="V1010" s="301" t="s">
        <v>233</v>
      </c>
      <c r="W1010" s="290" t="s">
        <v>2238</v>
      </c>
    </row>
    <row r="1011" spans="1:23" s="272" customFormat="1" ht="15" customHeight="1" x14ac:dyDescent="0.25">
      <c r="A1011" s="317">
        <v>13</v>
      </c>
      <c r="B1011" s="291" t="s">
        <v>269</v>
      </c>
      <c r="C1011" s="292">
        <v>8</v>
      </c>
      <c r="D1011" s="292">
        <v>4</v>
      </c>
      <c r="E1011" s="292">
        <v>4</v>
      </c>
      <c r="F1011" s="292">
        <v>12</v>
      </c>
      <c r="G1011" s="292">
        <v>10</v>
      </c>
      <c r="H1011" s="292">
        <v>0</v>
      </c>
      <c r="I1011" s="292"/>
      <c r="J1011" s="292">
        <f t="shared" si="49"/>
        <v>38</v>
      </c>
      <c r="K1011" s="292">
        <v>1</v>
      </c>
      <c r="L1011" s="294">
        <f t="shared" si="48"/>
        <v>0.61290322580645162</v>
      </c>
      <c r="M1011" s="295" t="s">
        <v>62</v>
      </c>
      <c r="N1011" s="301" t="s">
        <v>1770</v>
      </c>
      <c r="O1011" s="302" t="s">
        <v>151</v>
      </c>
      <c r="P1011" s="302" t="s">
        <v>100</v>
      </c>
      <c r="Q1011" s="299" t="s">
        <v>2256</v>
      </c>
      <c r="R1011" s="295">
        <v>10</v>
      </c>
      <c r="S1011" s="299" t="s">
        <v>21</v>
      </c>
      <c r="T1011" s="301" t="s">
        <v>1730</v>
      </c>
      <c r="U1011" s="301" t="s">
        <v>522</v>
      </c>
      <c r="V1011" s="301" t="s">
        <v>185</v>
      </c>
      <c r="W1011" s="290" t="s">
        <v>2238</v>
      </c>
    </row>
    <row r="1012" spans="1:23" s="272" customFormat="1" ht="15" customHeight="1" x14ac:dyDescent="0.25">
      <c r="A1012" s="317">
        <v>13</v>
      </c>
      <c r="B1012" s="291" t="s">
        <v>179</v>
      </c>
      <c r="C1012" s="292">
        <v>4</v>
      </c>
      <c r="D1012" s="292">
        <v>6</v>
      </c>
      <c r="E1012" s="292">
        <v>13</v>
      </c>
      <c r="F1012" s="292">
        <v>12</v>
      </c>
      <c r="G1012" s="292">
        <v>2</v>
      </c>
      <c r="H1012" s="292">
        <v>1</v>
      </c>
      <c r="I1012" s="292"/>
      <c r="J1012" s="292">
        <f t="shared" si="49"/>
        <v>38</v>
      </c>
      <c r="K1012" s="292">
        <v>1</v>
      </c>
      <c r="L1012" s="294">
        <f t="shared" ref="L1012:L1043" si="50">J1012/62</f>
        <v>0.61290322580645162</v>
      </c>
      <c r="M1012" s="295" t="s">
        <v>62</v>
      </c>
      <c r="N1012" s="301" t="s">
        <v>1581</v>
      </c>
      <c r="O1012" s="302" t="s">
        <v>79</v>
      </c>
      <c r="P1012" s="302" t="s">
        <v>123</v>
      </c>
      <c r="Q1012" s="299" t="s">
        <v>1545</v>
      </c>
      <c r="R1012" s="295">
        <v>10</v>
      </c>
      <c r="S1012" s="299" t="s">
        <v>182</v>
      </c>
      <c r="T1012" s="301" t="s">
        <v>1546</v>
      </c>
      <c r="U1012" s="301" t="s">
        <v>34</v>
      </c>
      <c r="V1012" s="301" t="s">
        <v>457</v>
      </c>
      <c r="W1012" s="312" t="s">
        <v>2261</v>
      </c>
    </row>
    <row r="1013" spans="1:23" s="272" customFormat="1" ht="15" customHeight="1" x14ac:dyDescent="0.25">
      <c r="A1013" s="317">
        <v>14</v>
      </c>
      <c r="B1013" s="291" t="s">
        <v>179</v>
      </c>
      <c r="C1013" s="292">
        <v>8</v>
      </c>
      <c r="D1013" s="292">
        <v>2</v>
      </c>
      <c r="E1013" s="292">
        <v>9</v>
      </c>
      <c r="F1013" s="292">
        <v>8</v>
      </c>
      <c r="G1013" s="292">
        <v>10</v>
      </c>
      <c r="H1013" s="292">
        <v>0</v>
      </c>
      <c r="I1013" s="292"/>
      <c r="J1013" s="292">
        <f t="shared" si="49"/>
        <v>37</v>
      </c>
      <c r="K1013" s="292">
        <v>2</v>
      </c>
      <c r="L1013" s="294">
        <f t="shared" si="50"/>
        <v>0.59677419354838712</v>
      </c>
      <c r="M1013" s="295" t="s">
        <v>67</v>
      </c>
      <c r="N1013" s="301" t="s">
        <v>1771</v>
      </c>
      <c r="O1013" s="302" t="s">
        <v>129</v>
      </c>
      <c r="P1013" s="302" t="s">
        <v>217</v>
      </c>
      <c r="Q1013" s="299" t="s">
        <v>2256</v>
      </c>
      <c r="R1013" s="295">
        <v>10</v>
      </c>
      <c r="S1013" s="299" t="s">
        <v>21</v>
      </c>
      <c r="T1013" s="301" t="s">
        <v>1730</v>
      </c>
      <c r="U1013" s="301" t="s">
        <v>522</v>
      </c>
      <c r="V1013" s="301" t="s">
        <v>185</v>
      </c>
      <c r="W1013" s="290" t="s">
        <v>2238</v>
      </c>
    </row>
    <row r="1014" spans="1:23" s="272" customFormat="1" ht="15" customHeight="1" x14ac:dyDescent="0.25">
      <c r="A1014" s="317">
        <v>14</v>
      </c>
      <c r="B1014" s="291" t="s">
        <v>254</v>
      </c>
      <c r="C1014" s="292">
        <v>4</v>
      </c>
      <c r="D1014" s="292">
        <v>6</v>
      </c>
      <c r="E1014" s="292">
        <v>7</v>
      </c>
      <c r="F1014" s="292">
        <v>12</v>
      </c>
      <c r="G1014" s="292">
        <v>8</v>
      </c>
      <c r="H1014" s="292">
        <v>0</v>
      </c>
      <c r="I1014" s="292"/>
      <c r="J1014" s="292">
        <f t="shared" ref="J1014:J1036" si="51">SUM(C1014:I1014)</f>
        <v>37</v>
      </c>
      <c r="K1014" s="292">
        <v>1</v>
      </c>
      <c r="L1014" s="294">
        <f t="shared" si="50"/>
        <v>0.59677419354838712</v>
      </c>
      <c r="M1014" s="295" t="s">
        <v>62</v>
      </c>
      <c r="N1014" s="301" t="s">
        <v>1106</v>
      </c>
      <c r="O1014" s="302" t="s">
        <v>27</v>
      </c>
      <c r="P1014" s="302" t="s">
        <v>280</v>
      </c>
      <c r="Q1014" s="299" t="s">
        <v>1080</v>
      </c>
      <c r="R1014" s="295">
        <v>10</v>
      </c>
      <c r="S1014" s="299" t="s">
        <v>246</v>
      </c>
      <c r="T1014" s="301" t="s">
        <v>1081</v>
      </c>
      <c r="U1014" s="301" t="s">
        <v>1082</v>
      </c>
      <c r="V1014" s="301" t="s">
        <v>1083</v>
      </c>
      <c r="W1014" s="290" t="s">
        <v>2238</v>
      </c>
    </row>
    <row r="1015" spans="1:23" s="272" customFormat="1" ht="15" customHeight="1" x14ac:dyDescent="0.25">
      <c r="A1015" s="317">
        <v>15</v>
      </c>
      <c r="B1015" s="291" t="s">
        <v>179</v>
      </c>
      <c r="C1015" s="292">
        <v>10</v>
      </c>
      <c r="D1015" s="292">
        <v>6</v>
      </c>
      <c r="E1015" s="292">
        <v>6</v>
      </c>
      <c r="F1015" s="292">
        <v>0</v>
      </c>
      <c r="G1015" s="292">
        <v>10</v>
      </c>
      <c r="H1015" s="292">
        <v>4</v>
      </c>
      <c r="I1015" s="292"/>
      <c r="J1015" s="292">
        <f t="shared" si="51"/>
        <v>36</v>
      </c>
      <c r="K1015" s="292">
        <v>2</v>
      </c>
      <c r="L1015" s="294">
        <f t="shared" si="50"/>
        <v>0.58064516129032262</v>
      </c>
      <c r="M1015" s="295" t="s">
        <v>67</v>
      </c>
      <c r="N1015" s="301" t="s">
        <v>1426</v>
      </c>
      <c r="O1015" s="302" t="s">
        <v>119</v>
      </c>
      <c r="P1015" s="302" t="s">
        <v>56</v>
      </c>
      <c r="Q1015" s="299" t="s">
        <v>1399</v>
      </c>
      <c r="R1015" s="295">
        <v>10</v>
      </c>
      <c r="S1015" s="299" t="s">
        <v>182</v>
      </c>
      <c r="T1015" s="301" t="s">
        <v>1400</v>
      </c>
      <c r="U1015" s="301" t="s">
        <v>1401</v>
      </c>
      <c r="V1015" s="301" t="s">
        <v>90</v>
      </c>
      <c r="W1015" s="290" t="s">
        <v>2238</v>
      </c>
    </row>
    <row r="1016" spans="1:23" s="272" customFormat="1" ht="15" customHeight="1" x14ac:dyDescent="0.25">
      <c r="A1016" s="317">
        <v>15</v>
      </c>
      <c r="B1016" s="291" t="s">
        <v>211</v>
      </c>
      <c r="C1016" s="292">
        <v>0</v>
      </c>
      <c r="D1016" s="292">
        <v>6</v>
      </c>
      <c r="E1016" s="292">
        <v>4</v>
      </c>
      <c r="F1016" s="292">
        <v>7</v>
      </c>
      <c r="G1016" s="292">
        <v>10</v>
      </c>
      <c r="H1016" s="292">
        <v>9</v>
      </c>
      <c r="I1016" s="292"/>
      <c r="J1016" s="292">
        <f t="shared" si="51"/>
        <v>36</v>
      </c>
      <c r="K1016" s="292">
        <v>3</v>
      </c>
      <c r="L1016" s="294">
        <f t="shared" si="50"/>
        <v>0.58064516129032262</v>
      </c>
      <c r="M1016" s="295" t="s">
        <v>67</v>
      </c>
      <c r="N1016" s="301" t="s">
        <v>518</v>
      </c>
      <c r="O1016" s="302" t="s">
        <v>321</v>
      </c>
      <c r="P1016" s="302" t="s">
        <v>49</v>
      </c>
      <c r="Q1016" s="299" t="s">
        <v>494</v>
      </c>
      <c r="R1016" s="295">
        <v>10</v>
      </c>
      <c r="S1016" s="299" t="s">
        <v>519</v>
      </c>
      <c r="T1016" s="301" t="s">
        <v>496</v>
      </c>
      <c r="U1016" s="301" t="s">
        <v>107</v>
      </c>
      <c r="V1016" s="301" t="s">
        <v>497</v>
      </c>
      <c r="W1016" s="290" t="s">
        <v>2238</v>
      </c>
    </row>
    <row r="1017" spans="1:23" s="272" customFormat="1" ht="15" customHeight="1" x14ac:dyDescent="0.25">
      <c r="A1017" s="317">
        <v>15</v>
      </c>
      <c r="B1017" s="291" t="s">
        <v>266</v>
      </c>
      <c r="C1017" s="292">
        <v>4</v>
      </c>
      <c r="D1017" s="292">
        <v>6</v>
      </c>
      <c r="E1017" s="292">
        <v>14</v>
      </c>
      <c r="F1017" s="292">
        <v>3</v>
      </c>
      <c r="G1017" s="292">
        <v>9</v>
      </c>
      <c r="H1017" s="292">
        <v>0</v>
      </c>
      <c r="I1017" s="292"/>
      <c r="J1017" s="292">
        <f t="shared" si="51"/>
        <v>36</v>
      </c>
      <c r="K1017" s="292">
        <v>1</v>
      </c>
      <c r="L1017" s="294">
        <f t="shared" si="50"/>
        <v>0.58064516129032262</v>
      </c>
      <c r="M1017" s="295" t="s">
        <v>62</v>
      </c>
      <c r="N1017" s="301" t="s">
        <v>1955</v>
      </c>
      <c r="O1017" s="302" t="s">
        <v>214</v>
      </c>
      <c r="P1017" s="302" t="s">
        <v>35</v>
      </c>
      <c r="Q1017" s="299" t="s">
        <v>1945</v>
      </c>
      <c r="R1017" s="295">
        <v>10</v>
      </c>
      <c r="S1017" s="299" t="s">
        <v>182</v>
      </c>
      <c r="T1017" s="301" t="s">
        <v>1946</v>
      </c>
      <c r="U1017" s="301" t="s">
        <v>1854</v>
      </c>
      <c r="V1017" s="301" t="s">
        <v>42</v>
      </c>
      <c r="W1017" s="290" t="s">
        <v>2238</v>
      </c>
    </row>
    <row r="1018" spans="1:23" s="272" customFormat="1" ht="15" customHeight="1" x14ac:dyDescent="0.25">
      <c r="A1018" s="317">
        <v>15</v>
      </c>
      <c r="B1018" s="291" t="s">
        <v>254</v>
      </c>
      <c r="C1018" s="292">
        <v>10</v>
      </c>
      <c r="D1018" s="292">
        <v>0</v>
      </c>
      <c r="E1018" s="292">
        <v>4</v>
      </c>
      <c r="F1018" s="292">
        <v>12</v>
      </c>
      <c r="G1018" s="292">
        <v>10</v>
      </c>
      <c r="H1018" s="292">
        <v>0</v>
      </c>
      <c r="I1018" s="292"/>
      <c r="J1018" s="292">
        <f t="shared" si="51"/>
        <v>36</v>
      </c>
      <c r="K1018" s="292">
        <v>2</v>
      </c>
      <c r="L1018" s="294">
        <f t="shared" si="50"/>
        <v>0.58064516129032262</v>
      </c>
      <c r="M1018" s="295" t="s">
        <v>67</v>
      </c>
      <c r="N1018" s="301" t="s">
        <v>248</v>
      </c>
      <c r="O1018" s="302" t="s">
        <v>18</v>
      </c>
      <c r="P1018" s="302" t="s">
        <v>123</v>
      </c>
      <c r="Q1018" s="299" t="s">
        <v>1545</v>
      </c>
      <c r="R1018" s="295">
        <v>10</v>
      </c>
      <c r="S1018" s="299" t="s">
        <v>182</v>
      </c>
      <c r="T1018" s="301" t="s">
        <v>1546</v>
      </c>
      <c r="U1018" s="301" t="s">
        <v>34</v>
      </c>
      <c r="V1018" s="301" t="s">
        <v>457</v>
      </c>
      <c r="W1018" s="290" t="s">
        <v>2238</v>
      </c>
    </row>
    <row r="1019" spans="1:23" s="272" customFormat="1" ht="15" customHeight="1" x14ac:dyDescent="0.25">
      <c r="A1019" s="317">
        <v>16</v>
      </c>
      <c r="B1019" s="291" t="s">
        <v>438</v>
      </c>
      <c r="C1019" s="292">
        <v>0</v>
      </c>
      <c r="D1019" s="292">
        <v>6</v>
      </c>
      <c r="E1019" s="292">
        <v>5</v>
      </c>
      <c r="F1019" s="292">
        <v>8</v>
      </c>
      <c r="G1019" s="292">
        <v>10</v>
      </c>
      <c r="H1019" s="292">
        <v>6</v>
      </c>
      <c r="I1019" s="292"/>
      <c r="J1019" s="292">
        <f t="shared" si="51"/>
        <v>35</v>
      </c>
      <c r="K1019" s="292">
        <v>4</v>
      </c>
      <c r="L1019" s="294">
        <f t="shared" si="50"/>
        <v>0.56451612903225812</v>
      </c>
      <c r="M1019" s="295" t="s">
        <v>67</v>
      </c>
      <c r="N1019" s="301" t="s">
        <v>520</v>
      </c>
      <c r="O1019" s="302" t="s">
        <v>126</v>
      </c>
      <c r="P1019" s="302" t="s">
        <v>123</v>
      </c>
      <c r="Q1019" s="299" t="s">
        <v>494</v>
      </c>
      <c r="R1019" s="295">
        <v>10</v>
      </c>
      <c r="S1019" s="299" t="s">
        <v>519</v>
      </c>
      <c r="T1019" s="301" t="s">
        <v>496</v>
      </c>
      <c r="U1019" s="301" t="s">
        <v>107</v>
      </c>
      <c r="V1019" s="301" t="s">
        <v>497</v>
      </c>
      <c r="W1019" s="290" t="s">
        <v>2238</v>
      </c>
    </row>
    <row r="1020" spans="1:23" s="272" customFormat="1" ht="15" customHeight="1" x14ac:dyDescent="0.25">
      <c r="A1020" s="317">
        <v>16</v>
      </c>
      <c r="B1020" s="291" t="s">
        <v>1073</v>
      </c>
      <c r="C1020" s="292">
        <v>8</v>
      </c>
      <c r="D1020" s="292">
        <v>4</v>
      </c>
      <c r="E1020" s="292">
        <v>10</v>
      </c>
      <c r="F1020" s="292">
        <v>8</v>
      </c>
      <c r="G1020" s="292">
        <v>5</v>
      </c>
      <c r="H1020" s="292">
        <v>0</v>
      </c>
      <c r="I1020" s="292"/>
      <c r="J1020" s="292">
        <f t="shared" si="51"/>
        <v>35</v>
      </c>
      <c r="K1020" s="292">
        <v>1</v>
      </c>
      <c r="L1020" s="294">
        <f t="shared" si="50"/>
        <v>0.56451612903225812</v>
      </c>
      <c r="M1020" s="295" t="s">
        <v>62</v>
      </c>
      <c r="N1020" s="301" t="s">
        <v>1074</v>
      </c>
      <c r="O1020" s="302" t="s">
        <v>433</v>
      </c>
      <c r="P1020" s="302" t="s">
        <v>534</v>
      </c>
      <c r="Q1020" s="299" t="s">
        <v>1033</v>
      </c>
      <c r="R1020" s="295">
        <v>10</v>
      </c>
      <c r="S1020" s="299" t="s">
        <v>182</v>
      </c>
      <c r="T1020" s="301" t="s">
        <v>1040</v>
      </c>
      <c r="U1020" s="301" t="s">
        <v>1041</v>
      </c>
      <c r="V1020" s="301" t="s">
        <v>56</v>
      </c>
      <c r="W1020" s="290" t="s">
        <v>2238</v>
      </c>
    </row>
    <row r="1021" spans="1:23" s="272" customFormat="1" ht="15" customHeight="1" x14ac:dyDescent="0.25">
      <c r="A1021" s="317">
        <v>16</v>
      </c>
      <c r="B1021" s="291" t="s">
        <v>254</v>
      </c>
      <c r="C1021" s="292">
        <v>9</v>
      </c>
      <c r="D1021" s="292">
        <v>0</v>
      </c>
      <c r="E1021" s="292">
        <v>10</v>
      </c>
      <c r="F1021" s="292">
        <v>6</v>
      </c>
      <c r="G1021" s="292">
        <v>10</v>
      </c>
      <c r="H1021" s="292">
        <v>0</v>
      </c>
      <c r="I1021" s="292"/>
      <c r="J1021" s="292">
        <f t="shared" si="51"/>
        <v>35</v>
      </c>
      <c r="K1021" s="292">
        <v>2</v>
      </c>
      <c r="L1021" s="294">
        <f t="shared" si="50"/>
        <v>0.56451612903225812</v>
      </c>
      <c r="M1021" s="295" t="s">
        <v>67</v>
      </c>
      <c r="N1021" s="301" t="s">
        <v>2027</v>
      </c>
      <c r="O1021" s="302" t="s">
        <v>151</v>
      </c>
      <c r="P1021" s="302" t="s">
        <v>56</v>
      </c>
      <c r="Q1021" s="299" t="s">
        <v>1999</v>
      </c>
      <c r="R1021" s="295">
        <v>10</v>
      </c>
      <c r="S1021" s="299">
        <v>2</v>
      </c>
      <c r="T1021" s="301" t="s">
        <v>2000</v>
      </c>
      <c r="U1021" s="301" t="s">
        <v>34</v>
      </c>
      <c r="V1021" s="301" t="s">
        <v>162</v>
      </c>
      <c r="W1021" s="290" t="s">
        <v>2238</v>
      </c>
    </row>
    <row r="1022" spans="1:23" s="272" customFormat="1" ht="15" customHeight="1" x14ac:dyDescent="0.25">
      <c r="A1022" s="317">
        <v>16</v>
      </c>
      <c r="B1022" s="291" t="s">
        <v>199</v>
      </c>
      <c r="C1022" s="292">
        <v>10</v>
      </c>
      <c r="D1022" s="292">
        <v>0</v>
      </c>
      <c r="E1022" s="292">
        <v>8</v>
      </c>
      <c r="F1022" s="292">
        <v>12</v>
      </c>
      <c r="G1022" s="292">
        <v>5</v>
      </c>
      <c r="H1022" s="292">
        <v>0</v>
      </c>
      <c r="I1022" s="292"/>
      <c r="J1022" s="292">
        <f t="shared" si="51"/>
        <v>35</v>
      </c>
      <c r="K1022" s="292">
        <v>3</v>
      </c>
      <c r="L1022" s="294">
        <f t="shared" si="50"/>
        <v>0.56451612903225812</v>
      </c>
      <c r="M1022" s="295" t="s">
        <v>67</v>
      </c>
      <c r="N1022" s="301" t="s">
        <v>1583</v>
      </c>
      <c r="O1022" s="302" t="s">
        <v>245</v>
      </c>
      <c r="P1022" s="302" t="s">
        <v>56</v>
      </c>
      <c r="Q1022" s="299" t="s">
        <v>1545</v>
      </c>
      <c r="R1022" s="295">
        <v>10</v>
      </c>
      <c r="S1022" s="299" t="s">
        <v>182</v>
      </c>
      <c r="T1022" s="301" t="s">
        <v>1546</v>
      </c>
      <c r="U1022" s="301" t="s">
        <v>34</v>
      </c>
      <c r="V1022" s="301" t="s">
        <v>457</v>
      </c>
      <c r="W1022" s="290" t="s">
        <v>2238</v>
      </c>
    </row>
    <row r="1023" spans="1:23" s="272" customFormat="1" ht="15" customHeight="1" x14ac:dyDescent="0.25">
      <c r="A1023" s="317">
        <v>16</v>
      </c>
      <c r="B1023" s="291" t="s">
        <v>179</v>
      </c>
      <c r="C1023" s="292">
        <v>8</v>
      </c>
      <c r="D1023" s="292">
        <v>5</v>
      </c>
      <c r="E1023" s="292">
        <v>0</v>
      </c>
      <c r="F1023" s="292">
        <v>2</v>
      </c>
      <c r="G1023" s="292">
        <v>10</v>
      </c>
      <c r="H1023" s="292">
        <v>10</v>
      </c>
      <c r="I1023" s="292"/>
      <c r="J1023" s="292">
        <f t="shared" si="51"/>
        <v>35</v>
      </c>
      <c r="K1023" s="292">
        <v>1</v>
      </c>
      <c r="L1023" s="294">
        <f t="shared" si="50"/>
        <v>0.56451612903225812</v>
      </c>
      <c r="M1023" s="295" t="s">
        <v>62</v>
      </c>
      <c r="N1023" s="301" t="s">
        <v>963</v>
      </c>
      <c r="O1023" s="302" t="s">
        <v>390</v>
      </c>
      <c r="P1023" s="302" t="s">
        <v>329</v>
      </c>
      <c r="Q1023" s="299" t="s">
        <v>926</v>
      </c>
      <c r="R1023" s="295">
        <v>10</v>
      </c>
      <c r="S1023" s="299" t="s">
        <v>246</v>
      </c>
      <c r="T1023" s="301" t="s">
        <v>927</v>
      </c>
      <c r="U1023" s="301" t="s">
        <v>184</v>
      </c>
      <c r="V1023" s="301" t="s">
        <v>168</v>
      </c>
      <c r="W1023" s="290" t="s">
        <v>2238</v>
      </c>
    </row>
    <row r="1024" spans="1:23" s="272" customFormat="1" ht="15" customHeight="1" x14ac:dyDescent="0.25">
      <c r="A1024" s="317">
        <v>17</v>
      </c>
      <c r="B1024" s="291" t="s">
        <v>218</v>
      </c>
      <c r="C1024" s="292">
        <v>0</v>
      </c>
      <c r="D1024" s="292">
        <v>4</v>
      </c>
      <c r="E1024" s="292">
        <v>10</v>
      </c>
      <c r="F1024" s="292">
        <v>12</v>
      </c>
      <c r="G1024" s="292">
        <v>8</v>
      </c>
      <c r="H1024" s="292">
        <v>0</v>
      </c>
      <c r="I1024" s="292"/>
      <c r="J1024" s="292">
        <f t="shared" si="51"/>
        <v>34</v>
      </c>
      <c r="K1024" s="292">
        <v>4</v>
      </c>
      <c r="L1024" s="294">
        <f t="shared" si="50"/>
        <v>0.54838709677419351</v>
      </c>
      <c r="M1024" s="295" t="s">
        <v>67</v>
      </c>
      <c r="N1024" s="301" t="s">
        <v>1584</v>
      </c>
      <c r="O1024" s="302" t="s">
        <v>380</v>
      </c>
      <c r="P1024" s="302" t="s">
        <v>60</v>
      </c>
      <c r="Q1024" s="299" t="s">
        <v>1545</v>
      </c>
      <c r="R1024" s="295">
        <v>10</v>
      </c>
      <c r="S1024" s="299" t="s">
        <v>182</v>
      </c>
      <c r="T1024" s="301" t="s">
        <v>1546</v>
      </c>
      <c r="U1024" s="301" t="s">
        <v>34</v>
      </c>
      <c r="V1024" s="301" t="s">
        <v>457</v>
      </c>
      <c r="W1024" s="290" t="s">
        <v>2238</v>
      </c>
    </row>
    <row r="1025" spans="1:58" s="272" customFormat="1" ht="15" customHeight="1" x14ac:dyDescent="0.25">
      <c r="A1025" s="317">
        <v>17</v>
      </c>
      <c r="B1025" s="291" t="s">
        <v>179</v>
      </c>
      <c r="C1025" s="292">
        <v>0</v>
      </c>
      <c r="D1025" s="292">
        <v>6</v>
      </c>
      <c r="E1025" s="292">
        <v>0</v>
      </c>
      <c r="F1025" s="292">
        <v>12</v>
      </c>
      <c r="G1025" s="292">
        <v>6</v>
      </c>
      <c r="H1025" s="292">
        <v>10</v>
      </c>
      <c r="I1025" s="292"/>
      <c r="J1025" s="292">
        <f t="shared" si="51"/>
        <v>34</v>
      </c>
      <c r="K1025" s="292">
        <v>3</v>
      </c>
      <c r="L1025" s="294">
        <f t="shared" si="50"/>
        <v>0.54838709677419351</v>
      </c>
      <c r="M1025" s="295" t="s">
        <v>67</v>
      </c>
      <c r="N1025" s="301" t="s">
        <v>1179</v>
      </c>
      <c r="O1025" s="302" t="s">
        <v>318</v>
      </c>
      <c r="P1025" s="302" t="s">
        <v>1180</v>
      </c>
      <c r="Q1025" s="299" t="s">
        <v>1140</v>
      </c>
      <c r="R1025" s="295">
        <v>10</v>
      </c>
      <c r="S1025" s="299">
        <v>1</v>
      </c>
      <c r="T1025" s="301" t="s">
        <v>276</v>
      </c>
      <c r="U1025" s="301" t="s">
        <v>346</v>
      </c>
      <c r="V1025" s="301" t="s">
        <v>19</v>
      </c>
      <c r="W1025" s="290" t="s">
        <v>2238</v>
      </c>
    </row>
    <row r="1026" spans="1:58" s="272" customFormat="1" ht="15" customHeight="1" x14ac:dyDescent="0.25">
      <c r="A1026" s="317">
        <v>17</v>
      </c>
      <c r="B1026" s="291" t="s">
        <v>208</v>
      </c>
      <c r="C1026" s="292">
        <v>8</v>
      </c>
      <c r="D1026" s="292">
        <v>0</v>
      </c>
      <c r="E1026" s="292">
        <v>9</v>
      </c>
      <c r="F1026" s="292">
        <v>12</v>
      </c>
      <c r="G1026" s="292">
        <v>5</v>
      </c>
      <c r="H1026" s="292">
        <v>0</v>
      </c>
      <c r="I1026" s="292"/>
      <c r="J1026" s="292">
        <f t="shared" si="51"/>
        <v>34</v>
      </c>
      <c r="K1026" s="292">
        <v>3</v>
      </c>
      <c r="L1026" s="294">
        <f t="shared" si="50"/>
        <v>0.54838709677419351</v>
      </c>
      <c r="M1026" s="295" t="s">
        <v>67</v>
      </c>
      <c r="N1026" s="301" t="s">
        <v>2212</v>
      </c>
      <c r="O1026" s="302" t="s">
        <v>346</v>
      </c>
      <c r="P1026" s="302" t="s">
        <v>42</v>
      </c>
      <c r="Q1026" s="299" t="s">
        <v>2178</v>
      </c>
      <c r="R1026" s="295">
        <v>10</v>
      </c>
      <c r="S1026" s="299" t="s">
        <v>32</v>
      </c>
      <c r="T1026" s="301" t="s">
        <v>2179</v>
      </c>
      <c r="U1026" s="301" t="s">
        <v>1029</v>
      </c>
      <c r="V1026" s="301" t="s">
        <v>2180</v>
      </c>
      <c r="W1026" s="290" t="s">
        <v>2238</v>
      </c>
    </row>
    <row r="1027" spans="1:58" s="272" customFormat="1" ht="15" customHeight="1" x14ac:dyDescent="0.25">
      <c r="A1027" s="317">
        <v>17</v>
      </c>
      <c r="B1027" s="291" t="s">
        <v>269</v>
      </c>
      <c r="C1027" s="292">
        <v>10</v>
      </c>
      <c r="D1027" s="292">
        <v>2</v>
      </c>
      <c r="E1027" s="292">
        <v>6</v>
      </c>
      <c r="F1027" s="292">
        <v>6</v>
      </c>
      <c r="G1027" s="292">
        <v>10</v>
      </c>
      <c r="H1027" s="292">
        <v>0</v>
      </c>
      <c r="I1027" s="292"/>
      <c r="J1027" s="292">
        <f t="shared" si="51"/>
        <v>34</v>
      </c>
      <c r="K1027" s="292">
        <v>2</v>
      </c>
      <c r="L1027" s="294">
        <f t="shared" si="50"/>
        <v>0.54838709677419351</v>
      </c>
      <c r="M1027" s="295" t="s">
        <v>67</v>
      </c>
      <c r="N1027" s="301" t="s">
        <v>739</v>
      </c>
      <c r="O1027" s="302" t="s">
        <v>45</v>
      </c>
      <c r="P1027" s="302" t="s">
        <v>120</v>
      </c>
      <c r="Q1027" s="299" t="s">
        <v>717</v>
      </c>
      <c r="R1027" s="295">
        <v>10</v>
      </c>
      <c r="S1027" s="299" t="s">
        <v>182</v>
      </c>
      <c r="T1027" s="301" t="s">
        <v>718</v>
      </c>
      <c r="U1027" s="301" t="s">
        <v>45</v>
      </c>
      <c r="V1027" s="301" t="s">
        <v>280</v>
      </c>
      <c r="W1027" s="290" t="s">
        <v>2238</v>
      </c>
    </row>
    <row r="1028" spans="1:58" s="272" customFormat="1" ht="15" customHeight="1" x14ac:dyDescent="0.25">
      <c r="A1028" s="317">
        <v>17</v>
      </c>
      <c r="B1028" s="291" t="s">
        <v>179</v>
      </c>
      <c r="C1028" s="292">
        <v>6</v>
      </c>
      <c r="D1028" s="292">
        <v>2</v>
      </c>
      <c r="E1028" s="292">
        <v>4</v>
      </c>
      <c r="F1028" s="292">
        <v>2</v>
      </c>
      <c r="G1028" s="292">
        <v>10</v>
      </c>
      <c r="H1028" s="292">
        <v>10</v>
      </c>
      <c r="I1028" s="292"/>
      <c r="J1028" s="292">
        <f t="shared" si="51"/>
        <v>34</v>
      </c>
      <c r="K1028" s="292">
        <v>2</v>
      </c>
      <c r="L1028" s="294">
        <f t="shared" si="50"/>
        <v>0.54838709677419351</v>
      </c>
      <c r="M1028" s="295" t="s">
        <v>67</v>
      </c>
      <c r="N1028" s="301" t="s">
        <v>992</v>
      </c>
      <c r="O1028" s="302" t="s">
        <v>245</v>
      </c>
      <c r="P1028" s="302" t="s">
        <v>429</v>
      </c>
      <c r="Q1028" s="299" t="s">
        <v>969</v>
      </c>
      <c r="R1028" s="295">
        <v>10</v>
      </c>
      <c r="S1028" s="299" t="s">
        <v>182</v>
      </c>
      <c r="T1028" s="301" t="s">
        <v>970</v>
      </c>
      <c r="U1028" s="301" t="s">
        <v>346</v>
      </c>
      <c r="V1028" s="301" t="s">
        <v>90</v>
      </c>
      <c r="W1028" s="290" t="s">
        <v>2238</v>
      </c>
    </row>
    <row r="1029" spans="1:58" s="272" customFormat="1" ht="15" customHeight="1" x14ac:dyDescent="0.25">
      <c r="A1029" s="317">
        <v>18</v>
      </c>
      <c r="B1029" s="291" t="s">
        <v>424</v>
      </c>
      <c r="C1029" s="292">
        <v>0</v>
      </c>
      <c r="D1029" s="292">
        <v>6</v>
      </c>
      <c r="E1029" s="292">
        <v>4</v>
      </c>
      <c r="F1029" s="292">
        <v>7</v>
      </c>
      <c r="G1029" s="292">
        <v>10</v>
      </c>
      <c r="H1029" s="292">
        <v>6</v>
      </c>
      <c r="I1029" s="292"/>
      <c r="J1029" s="292">
        <f t="shared" si="51"/>
        <v>33</v>
      </c>
      <c r="K1029" s="292">
        <v>5</v>
      </c>
      <c r="L1029" s="294">
        <f t="shared" si="50"/>
        <v>0.532258064516129</v>
      </c>
      <c r="M1029" s="295" t="s">
        <v>67</v>
      </c>
      <c r="N1029" s="301" t="s">
        <v>521</v>
      </c>
      <c r="O1029" s="302" t="s">
        <v>522</v>
      </c>
      <c r="P1029" s="302" t="s">
        <v>86</v>
      </c>
      <c r="Q1029" s="299" t="s">
        <v>494</v>
      </c>
      <c r="R1029" s="295">
        <v>10</v>
      </c>
      <c r="S1029" s="299" t="s">
        <v>523</v>
      </c>
      <c r="T1029" s="301" t="s">
        <v>502</v>
      </c>
      <c r="U1029" s="301" t="s">
        <v>156</v>
      </c>
      <c r="V1029" s="301" t="s">
        <v>233</v>
      </c>
      <c r="W1029" s="290" t="s">
        <v>2238</v>
      </c>
    </row>
    <row r="1030" spans="1:58" s="272" customFormat="1" ht="15" customHeight="1" x14ac:dyDescent="0.25">
      <c r="A1030" s="317">
        <v>18</v>
      </c>
      <c r="B1030" s="291" t="s">
        <v>254</v>
      </c>
      <c r="C1030" s="292">
        <v>10</v>
      </c>
      <c r="D1030" s="292">
        <v>6</v>
      </c>
      <c r="E1030" s="292">
        <v>5</v>
      </c>
      <c r="F1030" s="292">
        <v>2</v>
      </c>
      <c r="G1030" s="292">
        <v>10</v>
      </c>
      <c r="H1030" s="292">
        <v>0</v>
      </c>
      <c r="I1030" s="292"/>
      <c r="J1030" s="292">
        <f t="shared" si="51"/>
        <v>33</v>
      </c>
      <c r="K1030" s="292">
        <v>3</v>
      </c>
      <c r="L1030" s="294">
        <f t="shared" si="50"/>
        <v>0.532258064516129</v>
      </c>
      <c r="M1030" s="295" t="s">
        <v>67</v>
      </c>
      <c r="N1030" s="301" t="s">
        <v>740</v>
      </c>
      <c r="O1030" s="302" t="s">
        <v>373</v>
      </c>
      <c r="P1030" s="302" t="s">
        <v>741</v>
      </c>
      <c r="Q1030" s="299" t="s">
        <v>717</v>
      </c>
      <c r="R1030" s="295">
        <v>10</v>
      </c>
      <c r="S1030" s="299" t="s">
        <v>182</v>
      </c>
      <c r="T1030" s="301" t="s">
        <v>718</v>
      </c>
      <c r="U1030" s="301" t="s">
        <v>45</v>
      </c>
      <c r="V1030" s="301" t="s">
        <v>280</v>
      </c>
      <c r="W1030" s="290" t="s">
        <v>2238</v>
      </c>
    </row>
    <row r="1031" spans="1:58" s="272" customFormat="1" ht="15" customHeight="1" x14ac:dyDescent="0.25">
      <c r="A1031" s="317">
        <v>18</v>
      </c>
      <c r="B1031" s="291" t="s">
        <v>179</v>
      </c>
      <c r="C1031" s="292">
        <v>9</v>
      </c>
      <c r="D1031" s="292">
        <v>6</v>
      </c>
      <c r="E1031" s="292">
        <v>10</v>
      </c>
      <c r="F1031" s="292">
        <v>0</v>
      </c>
      <c r="G1031" s="292">
        <v>8</v>
      </c>
      <c r="H1031" s="292">
        <v>0</v>
      </c>
      <c r="I1031" s="292"/>
      <c r="J1031" s="292">
        <f t="shared" si="51"/>
        <v>33</v>
      </c>
      <c r="K1031" s="292">
        <v>3</v>
      </c>
      <c r="L1031" s="294">
        <f t="shared" si="50"/>
        <v>0.532258064516129</v>
      </c>
      <c r="M1031" s="295" t="s">
        <v>67</v>
      </c>
      <c r="N1031" s="301" t="s">
        <v>742</v>
      </c>
      <c r="O1031" s="302" t="s">
        <v>256</v>
      </c>
      <c r="P1031" s="302" t="s">
        <v>56</v>
      </c>
      <c r="Q1031" s="299" t="s">
        <v>717</v>
      </c>
      <c r="R1031" s="295">
        <v>10</v>
      </c>
      <c r="S1031" s="299" t="s">
        <v>182</v>
      </c>
      <c r="T1031" s="301" t="s">
        <v>718</v>
      </c>
      <c r="U1031" s="301" t="s">
        <v>45</v>
      </c>
      <c r="V1031" s="301" t="s">
        <v>280</v>
      </c>
      <c r="W1031" s="290" t="s">
        <v>2238</v>
      </c>
    </row>
    <row r="1032" spans="1:58" s="272" customFormat="1" ht="15" customHeight="1" x14ac:dyDescent="0.25">
      <c r="A1032" s="317">
        <v>18</v>
      </c>
      <c r="B1032" s="291" t="s">
        <v>234</v>
      </c>
      <c r="C1032" s="292">
        <v>8</v>
      </c>
      <c r="D1032" s="292">
        <v>6</v>
      </c>
      <c r="E1032" s="292">
        <v>4</v>
      </c>
      <c r="F1032" s="292">
        <v>5</v>
      </c>
      <c r="G1032" s="292">
        <v>10</v>
      </c>
      <c r="H1032" s="292">
        <v>0</v>
      </c>
      <c r="I1032" s="292"/>
      <c r="J1032" s="292">
        <f t="shared" si="51"/>
        <v>33</v>
      </c>
      <c r="K1032" s="292">
        <v>5</v>
      </c>
      <c r="L1032" s="294">
        <f t="shared" si="50"/>
        <v>0.532258064516129</v>
      </c>
      <c r="M1032" s="295" t="s">
        <v>67</v>
      </c>
      <c r="N1032" s="301" t="s">
        <v>524</v>
      </c>
      <c r="O1032" s="302" t="s">
        <v>251</v>
      </c>
      <c r="P1032" s="302" t="s">
        <v>60</v>
      </c>
      <c r="Q1032" s="299" t="s">
        <v>494</v>
      </c>
      <c r="R1032" s="295">
        <v>10</v>
      </c>
      <c r="S1032" s="299" t="s">
        <v>523</v>
      </c>
      <c r="T1032" s="301" t="s">
        <v>502</v>
      </c>
      <c r="U1032" s="301" t="s">
        <v>156</v>
      </c>
      <c r="V1032" s="301" t="s">
        <v>233</v>
      </c>
      <c r="W1032" s="290" t="s">
        <v>2238</v>
      </c>
    </row>
    <row r="1033" spans="1:58" s="272" customFormat="1" ht="15" customHeight="1" x14ac:dyDescent="0.25">
      <c r="A1033" s="317">
        <v>18</v>
      </c>
      <c r="B1033" s="291" t="s">
        <v>199</v>
      </c>
      <c r="C1033" s="292">
        <v>10</v>
      </c>
      <c r="D1033" s="292">
        <v>6</v>
      </c>
      <c r="E1033" s="292">
        <v>7</v>
      </c>
      <c r="F1033" s="292">
        <v>0</v>
      </c>
      <c r="G1033" s="292">
        <v>10</v>
      </c>
      <c r="H1033" s="292">
        <v>0</v>
      </c>
      <c r="I1033" s="292"/>
      <c r="J1033" s="292">
        <f t="shared" si="51"/>
        <v>33</v>
      </c>
      <c r="K1033" s="292">
        <v>2</v>
      </c>
      <c r="L1033" s="294">
        <f t="shared" si="50"/>
        <v>0.532258064516129</v>
      </c>
      <c r="M1033" s="295" t="s">
        <v>67</v>
      </c>
      <c r="N1033" s="301" t="s">
        <v>863</v>
      </c>
      <c r="O1033" s="302" t="s">
        <v>161</v>
      </c>
      <c r="P1033" s="302" t="s">
        <v>133</v>
      </c>
      <c r="Q1033" s="299" t="s">
        <v>834</v>
      </c>
      <c r="R1033" s="295">
        <v>10</v>
      </c>
      <c r="S1033" s="299" t="s">
        <v>182</v>
      </c>
      <c r="T1033" s="301" t="s">
        <v>835</v>
      </c>
      <c r="U1033" s="301" t="s">
        <v>827</v>
      </c>
      <c r="V1033" s="301" t="s">
        <v>148</v>
      </c>
      <c r="W1033" s="290" t="s">
        <v>2238</v>
      </c>
    </row>
    <row r="1034" spans="1:58" s="272" customFormat="1" ht="15" customHeight="1" x14ac:dyDescent="0.25">
      <c r="A1034" s="317">
        <v>18</v>
      </c>
      <c r="B1034" s="291" t="s">
        <v>179</v>
      </c>
      <c r="C1034" s="292">
        <v>8</v>
      </c>
      <c r="D1034" s="292">
        <v>4</v>
      </c>
      <c r="E1034" s="292">
        <v>5</v>
      </c>
      <c r="F1034" s="292">
        <v>6</v>
      </c>
      <c r="G1034" s="292">
        <v>10</v>
      </c>
      <c r="H1034" s="292">
        <v>0</v>
      </c>
      <c r="I1034" s="292"/>
      <c r="J1034" s="292">
        <f t="shared" si="51"/>
        <v>33</v>
      </c>
      <c r="K1034" s="292">
        <v>4</v>
      </c>
      <c r="L1034" s="294">
        <f t="shared" si="50"/>
        <v>0.532258064516129</v>
      </c>
      <c r="M1034" s="295" t="s">
        <v>67</v>
      </c>
      <c r="N1034" s="301" t="s">
        <v>2213</v>
      </c>
      <c r="O1034" s="302" t="s">
        <v>2214</v>
      </c>
      <c r="P1034" s="302" t="s">
        <v>189</v>
      </c>
      <c r="Q1034" s="299" t="s">
        <v>2178</v>
      </c>
      <c r="R1034" s="295">
        <v>10</v>
      </c>
      <c r="S1034" s="299" t="s">
        <v>32</v>
      </c>
      <c r="T1034" s="301" t="s">
        <v>2179</v>
      </c>
      <c r="U1034" s="301" t="s">
        <v>1029</v>
      </c>
      <c r="V1034" s="301" t="s">
        <v>2180</v>
      </c>
      <c r="W1034" s="290" t="s">
        <v>2238</v>
      </c>
    </row>
    <row r="1035" spans="1:58" s="272" customFormat="1" ht="15" customHeight="1" x14ac:dyDescent="0.25">
      <c r="A1035" s="317">
        <v>19</v>
      </c>
      <c r="B1035" s="291" t="s">
        <v>451</v>
      </c>
      <c r="C1035" s="292">
        <v>0</v>
      </c>
      <c r="D1035" s="292">
        <v>2</v>
      </c>
      <c r="E1035" s="292">
        <v>10</v>
      </c>
      <c r="F1035" s="292">
        <v>10</v>
      </c>
      <c r="G1035" s="292">
        <v>10</v>
      </c>
      <c r="H1035" s="292">
        <v>0</v>
      </c>
      <c r="I1035" s="292"/>
      <c r="J1035" s="292">
        <f t="shared" si="51"/>
        <v>32</v>
      </c>
      <c r="K1035" s="292">
        <v>2</v>
      </c>
      <c r="L1035" s="294">
        <f t="shared" si="50"/>
        <v>0.5161290322580645</v>
      </c>
      <c r="M1035" s="295" t="s">
        <v>67</v>
      </c>
      <c r="N1035" s="301" t="s">
        <v>617</v>
      </c>
      <c r="O1035" s="302" t="s">
        <v>93</v>
      </c>
      <c r="P1035" s="302" t="s">
        <v>100</v>
      </c>
      <c r="Q1035" s="299" t="s">
        <v>545</v>
      </c>
      <c r="R1035" s="295">
        <v>10</v>
      </c>
      <c r="S1035" s="299" t="s">
        <v>246</v>
      </c>
      <c r="T1035" s="301" t="s">
        <v>554</v>
      </c>
      <c r="U1035" s="301" t="s">
        <v>522</v>
      </c>
      <c r="V1035" s="301" t="s">
        <v>148</v>
      </c>
      <c r="W1035" s="290" t="s">
        <v>2238</v>
      </c>
    </row>
    <row r="1036" spans="1:58" s="272" customFormat="1" ht="15" customHeight="1" x14ac:dyDescent="0.25">
      <c r="A1036" s="317">
        <v>19</v>
      </c>
      <c r="B1036" s="291" t="s">
        <v>231</v>
      </c>
      <c r="C1036" s="292">
        <v>0</v>
      </c>
      <c r="D1036" s="292">
        <v>4</v>
      </c>
      <c r="E1036" s="292">
        <v>7</v>
      </c>
      <c r="F1036" s="292">
        <v>11</v>
      </c>
      <c r="G1036" s="292">
        <v>10</v>
      </c>
      <c r="H1036" s="292">
        <v>0</v>
      </c>
      <c r="I1036" s="292"/>
      <c r="J1036" s="292">
        <f t="shared" si="51"/>
        <v>32</v>
      </c>
      <c r="K1036" s="292">
        <v>3</v>
      </c>
      <c r="L1036" s="294">
        <f t="shared" si="50"/>
        <v>0.5161290322580645</v>
      </c>
      <c r="M1036" s="295" t="s">
        <v>67</v>
      </c>
      <c r="N1036" s="301" t="s">
        <v>1772</v>
      </c>
      <c r="O1036" s="302" t="s">
        <v>214</v>
      </c>
      <c r="P1036" s="302" t="s">
        <v>19</v>
      </c>
      <c r="Q1036" s="299" t="s">
        <v>2256</v>
      </c>
      <c r="R1036" s="295">
        <v>10</v>
      </c>
      <c r="S1036" s="299" t="s">
        <v>21</v>
      </c>
      <c r="T1036" s="301" t="s">
        <v>1730</v>
      </c>
      <c r="U1036" s="301" t="s">
        <v>522</v>
      </c>
      <c r="V1036" s="301" t="s">
        <v>185</v>
      </c>
      <c r="W1036" s="290" t="s">
        <v>2238</v>
      </c>
    </row>
    <row r="1037" spans="1:58" s="272" customFormat="1" ht="15" customHeight="1" x14ac:dyDescent="0.25">
      <c r="A1037" s="317">
        <v>20</v>
      </c>
      <c r="B1037" s="291" t="s">
        <v>254</v>
      </c>
      <c r="C1037" s="292">
        <v>10</v>
      </c>
      <c r="D1037" s="292">
        <v>0</v>
      </c>
      <c r="E1037" s="292">
        <v>6</v>
      </c>
      <c r="F1037" s="292">
        <v>5</v>
      </c>
      <c r="G1037" s="292">
        <v>10</v>
      </c>
      <c r="H1037" s="292">
        <v>0</v>
      </c>
      <c r="I1037" s="292"/>
      <c r="J1037" s="292">
        <f>SUM(C1037:H1037)</f>
        <v>31</v>
      </c>
      <c r="K1037" s="292">
        <v>1</v>
      </c>
      <c r="L1037" s="294">
        <f t="shared" si="50"/>
        <v>0.5</v>
      </c>
      <c r="M1037" s="295" t="s">
        <v>62</v>
      </c>
      <c r="N1037" s="301" t="s">
        <v>255</v>
      </c>
      <c r="O1037" s="302" t="s">
        <v>256</v>
      </c>
      <c r="P1037" s="302" t="s">
        <v>257</v>
      </c>
      <c r="Q1037" s="299" t="s">
        <v>258</v>
      </c>
      <c r="R1037" s="295">
        <v>10</v>
      </c>
      <c r="S1037" s="299" t="s">
        <v>182</v>
      </c>
      <c r="T1037" s="301" t="s">
        <v>259</v>
      </c>
      <c r="U1037" s="301" t="s">
        <v>181</v>
      </c>
      <c r="V1037" s="301" t="s">
        <v>90</v>
      </c>
      <c r="W1037" s="290" t="s">
        <v>2238</v>
      </c>
    </row>
    <row r="1038" spans="1:58" ht="15" customHeight="1" x14ac:dyDescent="0.25">
      <c r="A1038" s="317">
        <v>20</v>
      </c>
      <c r="B1038" s="295" t="s">
        <v>269</v>
      </c>
      <c r="C1038" s="292">
        <v>3</v>
      </c>
      <c r="D1038" s="292">
        <v>6</v>
      </c>
      <c r="E1038" s="292">
        <v>14</v>
      </c>
      <c r="F1038" s="292">
        <v>0</v>
      </c>
      <c r="G1038" s="292">
        <v>8</v>
      </c>
      <c r="H1038" s="292">
        <v>0</v>
      </c>
      <c r="I1038" s="292"/>
      <c r="J1038" s="292">
        <f t="shared" ref="J1038:J1056" si="52">SUM(C1038:I1038)</f>
        <v>31</v>
      </c>
      <c r="K1038" s="292">
        <v>2</v>
      </c>
      <c r="L1038" s="315">
        <f t="shared" si="50"/>
        <v>0.5</v>
      </c>
      <c r="M1038" s="295" t="s">
        <v>67</v>
      </c>
      <c r="N1038" s="301" t="s">
        <v>1956</v>
      </c>
      <c r="O1038" s="301" t="s">
        <v>1957</v>
      </c>
      <c r="P1038" s="301" t="s">
        <v>123</v>
      </c>
      <c r="Q1038" s="295" t="s">
        <v>1945</v>
      </c>
      <c r="R1038" s="295">
        <v>10</v>
      </c>
      <c r="S1038" s="295" t="s">
        <v>182</v>
      </c>
      <c r="T1038" s="301" t="s">
        <v>1946</v>
      </c>
      <c r="U1038" s="301" t="s">
        <v>1854</v>
      </c>
      <c r="V1038" s="301" t="s">
        <v>42</v>
      </c>
      <c r="W1038" s="290" t="s">
        <v>2238</v>
      </c>
      <c r="X1038" s="272"/>
      <c r="Y1038" s="272"/>
      <c r="Z1038" s="272"/>
      <c r="AA1038" s="272"/>
      <c r="AB1038" s="272"/>
      <c r="AC1038" s="272"/>
      <c r="AD1038" s="272"/>
      <c r="AE1038" s="272"/>
      <c r="AF1038" s="272"/>
      <c r="AG1038" s="272"/>
      <c r="AH1038" s="272"/>
      <c r="AI1038" s="272"/>
      <c r="AJ1038" s="272"/>
      <c r="AK1038" s="272"/>
      <c r="AL1038" s="272"/>
      <c r="AM1038" s="272"/>
      <c r="AN1038" s="272"/>
      <c r="AO1038" s="272"/>
      <c r="AP1038" s="272"/>
      <c r="AQ1038" s="272"/>
      <c r="AR1038" s="272"/>
      <c r="AS1038" s="272"/>
      <c r="AT1038" s="272"/>
      <c r="AU1038" s="272"/>
      <c r="AV1038" s="272"/>
      <c r="AW1038" s="272"/>
      <c r="AX1038" s="272"/>
      <c r="AY1038" s="272"/>
      <c r="AZ1038" s="272"/>
      <c r="BA1038" s="272"/>
      <c r="BB1038" s="272"/>
      <c r="BC1038" s="272"/>
      <c r="BD1038" s="272"/>
      <c r="BE1038" s="272"/>
      <c r="BF1038" s="272"/>
    </row>
    <row r="1039" spans="1:58" ht="15" customHeight="1" x14ac:dyDescent="0.25">
      <c r="A1039" s="317">
        <v>21</v>
      </c>
      <c r="B1039" s="295" t="s">
        <v>203</v>
      </c>
      <c r="C1039" s="292">
        <v>0</v>
      </c>
      <c r="D1039" s="292">
        <v>0</v>
      </c>
      <c r="E1039" s="292">
        <v>8</v>
      </c>
      <c r="F1039" s="292">
        <v>12</v>
      </c>
      <c r="G1039" s="292">
        <v>10</v>
      </c>
      <c r="H1039" s="292">
        <v>0</v>
      </c>
      <c r="I1039" s="292"/>
      <c r="J1039" s="292">
        <f t="shared" si="52"/>
        <v>30</v>
      </c>
      <c r="K1039" s="292">
        <v>4</v>
      </c>
      <c r="L1039" s="315">
        <f t="shared" si="50"/>
        <v>0.4838709677419355</v>
      </c>
      <c r="M1039" s="295" t="s">
        <v>67</v>
      </c>
      <c r="N1039" s="301" t="s">
        <v>1773</v>
      </c>
      <c r="O1039" s="301" t="s">
        <v>1317</v>
      </c>
      <c r="P1039" s="301" t="s">
        <v>1774</v>
      </c>
      <c r="Q1039" s="295" t="s">
        <v>2256</v>
      </c>
      <c r="R1039" s="295">
        <v>10</v>
      </c>
      <c r="S1039" s="295" t="s">
        <v>21</v>
      </c>
      <c r="T1039" s="301" t="s">
        <v>1755</v>
      </c>
      <c r="U1039" s="301" t="s">
        <v>1574</v>
      </c>
      <c r="V1039" s="301" t="s">
        <v>1428</v>
      </c>
      <c r="W1039" s="290" t="s">
        <v>2238</v>
      </c>
      <c r="X1039" s="272"/>
      <c r="Y1039" s="272"/>
      <c r="Z1039" s="272"/>
      <c r="AA1039" s="272"/>
      <c r="AB1039" s="272"/>
      <c r="AC1039" s="272"/>
      <c r="AD1039" s="272"/>
      <c r="AE1039" s="272"/>
      <c r="AF1039" s="272"/>
      <c r="AG1039" s="272"/>
      <c r="AH1039" s="272"/>
      <c r="AI1039" s="272"/>
      <c r="AJ1039" s="272"/>
      <c r="AK1039" s="272"/>
      <c r="AL1039" s="272"/>
      <c r="AM1039" s="272"/>
      <c r="AN1039" s="272"/>
      <c r="AO1039" s="272"/>
      <c r="AP1039" s="272"/>
      <c r="AQ1039" s="272"/>
      <c r="AR1039" s="272"/>
      <c r="AS1039" s="272"/>
      <c r="AT1039" s="272"/>
      <c r="AU1039" s="272"/>
      <c r="AV1039" s="272"/>
      <c r="AW1039" s="272"/>
      <c r="AX1039" s="272"/>
      <c r="AY1039" s="272"/>
      <c r="AZ1039" s="272"/>
      <c r="BA1039" s="272"/>
      <c r="BB1039" s="272"/>
      <c r="BC1039" s="272"/>
      <c r="BD1039" s="272"/>
      <c r="BE1039" s="272"/>
      <c r="BF1039" s="272"/>
    </row>
    <row r="1040" spans="1:58" ht="15" customHeight="1" x14ac:dyDescent="0.25">
      <c r="A1040" s="317">
        <v>21</v>
      </c>
      <c r="B1040" s="295" t="s">
        <v>186</v>
      </c>
      <c r="C1040" s="292">
        <v>9</v>
      </c>
      <c r="D1040" s="292">
        <v>5</v>
      </c>
      <c r="E1040" s="292">
        <v>0</v>
      </c>
      <c r="F1040" s="292">
        <v>8</v>
      </c>
      <c r="G1040" s="292">
        <v>8</v>
      </c>
      <c r="H1040" s="292">
        <v>0</v>
      </c>
      <c r="I1040" s="292"/>
      <c r="J1040" s="292">
        <f t="shared" si="52"/>
        <v>30</v>
      </c>
      <c r="K1040" s="292">
        <v>2</v>
      </c>
      <c r="L1040" s="315">
        <f t="shared" si="50"/>
        <v>0.4838709677419355</v>
      </c>
      <c r="M1040" s="295" t="s">
        <v>67</v>
      </c>
      <c r="N1040" s="301" t="s">
        <v>187</v>
      </c>
      <c r="O1040" s="301" t="s">
        <v>188</v>
      </c>
      <c r="P1040" s="301" t="s">
        <v>189</v>
      </c>
      <c r="Q1040" s="295" t="s">
        <v>20</v>
      </c>
      <c r="R1040" s="295">
        <v>10</v>
      </c>
      <c r="S1040" s="295" t="s">
        <v>182</v>
      </c>
      <c r="T1040" s="301" t="s">
        <v>183</v>
      </c>
      <c r="U1040" s="301" t="s">
        <v>184</v>
      </c>
      <c r="V1040" s="301" t="s">
        <v>185</v>
      </c>
      <c r="W1040" s="290" t="s">
        <v>2238</v>
      </c>
      <c r="X1040" s="272"/>
      <c r="Y1040" s="272"/>
      <c r="Z1040" s="272"/>
      <c r="AA1040" s="272"/>
      <c r="AB1040" s="272"/>
      <c r="AC1040" s="272"/>
      <c r="AD1040" s="272"/>
      <c r="AE1040" s="272"/>
      <c r="AF1040" s="272"/>
      <c r="AG1040" s="272"/>
      <c r="AH1040" s="272"/>
      <c r="AI1040" s="272"/>
      <c r="AJ1040" s="272"/>
      <c r="AK1040" s="272"/>
      <c r="AL1040" s="272"/>
      <c r="AM1040" s="272"/>
      <c r="AN1040" s="272"/>
      <c r="AO1040" s="272"/>
      <c r="AP1040" s="272"/>
      <c r="AQ1040" s="272"/>
      <c r="AR1040" s="272"/>
      <c r="AS1040" s="272"/>
      <c r="AT1040" s="272"/>
      <c r="AU1040" s="272"/>
      <c r="AV1040" s="272"/>
      <c r="AW1040" s="272"/>
      <c r="AX1040" s="272"/>
      <c r="AY1040" s="272"/>
      <c r="AZ1040" s="272"/>
      <c r="BA1040" s="272"/>
      <c r="BB1040" s="272"/>
      <c r="BC1040" s="272"/>
      <c r="BD1040" s="272"/>
      <c r="BE1040" s="272"/>
      <c r="BF1040" s="272"/>
    </row>
    <row r="1041" spans="1:58" ht="15" customHeight="1" x14ac:dyDescent="0.25">
      <c r="A1041" s="317">
        <v>22</v>
      </c>
      <c r="B1041" s="295" t="s">
        <v>199</v>
      </c>
      <c r="C1041" s="292">
        <v>4</v>
      </c>
      <c r="D1041" s="292">
        <v>4</v>
      </c>
      <c r="E1041" s="292">
        <v>6</v>
      </c>
      <c r="F1041" s="292">
        <v>10</v>
      </c>
      <c r="G1041" s="292">
        <v>5</v>
      </c>
      <c r="H1041" s="292">
        <v>0</v>
      </c>
      <c r="I1041" s="292"/>
      <c r="J1041" s="292">
        <f t="shared" si="52"/>
        <v>29</v>
      </c>
      <c r="K1041" s="292">
        <v>5</v>
      </c>
      <c r="L1041" s="315">
        <f t="shared" si="50"/>
        <v>0.46774193548387094</v>
      </c>
      <c r="M1041" s="295" t="s">
        <v>67</v>
      </c>
      <c r="N1041" s="301" t="s">
        <v>1775</v>
      </c>
      <c r="O1041" s="301" t="s">
        <v>93</v>
      </c>
      <c r="P1041" s="301" t="s">
        <v>277</v>
      </c>
      <c r="Q1041" s="295" t="s">
        <v>2256</v>
      </c>
      <c r="R1041" s="295">
        <v>10</v>
      </c>
      <c r="S1041" s="295" t="s">
        <v>21</v>
      </c>
      <c r="T1041" s="301" t="s">
        <v>1730</v>
      </c>
      <c r="U1041" s="301" t="s">
        <v>522</v>
      </c>
      <c r="V1041" s="301" t="s">
        <v>185</v>
      </c>
      <c r="W1041" s="290" t="s">
        <v>2238</v>
      </c>
      <c r="X1041" s="272"/>
      <c r="Y1041" s="272"/>
      <c r="Z1041" s="272"/>
      <c r="AA1041" s="272"/>
      <c r="AB1041" s="272"/>
      <c r="AC1041" s="272"/>
      <c r="AD1041" s="272"/>
      <c r="AE1041" s="272"/>
      <c r="AF1041" s="272"/>
      <c r="AG1041" s="272"/>
      <c r="AH1041" s="272"/>
      <c r="AI1041" s="272"/>
      <c r="AJ1041" s="272"/>
      <c r="AK1041" s="272"/>
      <c r="AL1041" s="272"/>
      <c r="AM1041" s="272"/>
      <c r="AN1041" s="272"/>
      <c r="AO1041" s="272"/>
      <c r="AP1041" s="272"/>
      <c r="AQ1041" s="272"/>
      <c r="AR1041" s="272"/>
      <c r="AS1041" s="272"/>
      <c r="AT1041" s="272"/>
      <c r="AU1041" s="272"/>
      <c r="AV1041" s="272"/>
      <c r="AW1041" s="272"/>
      <c r="AX1041" s="272"/>
      <c r="AY1041" s="272"/>
      <c r="AZ1041" s="272"/>
      <c r="BA1041" s="272"/>
      <c r="BB1041" s="272"/>
      <c r="BC1041" s="272"/>
      <c r="BD1041" s="272"/>
      <c r="BE1041" s="272"/>
      <c r="BF1041" s="272"/>
    </row>
    <row r="1042" spans="1:58" ht="15" customHeight="1" x14ac:dyDescent="0.25">
      <c r="A1042" s="317">
        <v>22</v>
      </c>
      <c r="B1042" s="295" t="s">
        <v>199</v>
      </c>
      <c r="C1042" s="292">
        <v>0</v>
      </c>
      <c r="D1042" s="292">
        <v>3</v>
      </c>
      <c r="E1042" s="292">
        <v>14</v>
      </c>
      <c r="F1042" s="292">
        <v>12</v>
      </c>
      <c r="G1042" s="292">
        <v>0</v>
      </c>
      <c r="H1042" s="292">
        <v>0</v>
      </c>
      <c r="I1042" s="292"/>
      <c r="J1042" s="292">
        <f t="shared" si="52"/>
        <v>29</v>
      </c>
      <c r="K1042" s="292">
        <v>1</v>
      </c>
      <c r="L1042" s="315">
        <f t="shared" si="50"/>
        <v>0.46774193548387094</v>
      </c>
      <c r="M1042" s="295" t="s">
        <v>67</v>
      </c>
      <c r="N1042" s="301" t="s">
        <v>1284</v>
      </c>
      <c r="O1042" s="301" t="s">
        <v>626</v>
      </c>
      <c r="P1042" s="301" t="s">
        <v>377</v>
      </c>
      <c r="Q1042" s="295" t="s">
        <v>1276</v>
      </c>
      <c r="R1042" s="295">
        <v>10</v>
      </c>
      <c r="S1042" s="295" t="s">
        <v>246</v>
      </c>
      <c r="T1042" s="301" t="s">
        <v>1277</v>
      </c>
      <c r="U1042" s="301" t="s">
        <v>271</v>
      </c>
      <c r="V1042" s="301" t="s">
        <v>1278</v>
      </c>
      <c r="W1042" s="290" t="s">
        <v>2238</v>
      </c>
      <c r="X1042" s="272"/>
      <c r="Y1042" s="272"/>
      <c r="Z1042" s="272"/>
      <c r="AA1042" s="272"/>
      <c r="AB1042" s="272"/>
      <c r="AC1042" s="272"/>
      <c r="AD1042" s="272"/>
      <c r="AE1042" s="272"/>
      <c r="AF1042" s="272"/>
      <c r="AG1042" s="272"/>
      <c r="AH1042" s="272"/>
      <c r="AI1042" s="272"/>
      <c r="AJ1042" s="272"/>
      <c r="AK1042" s="272"/>
      <c r="AL1042" s="272"/>
      <c r="AM1042" s="272"/>
      <c r="AN1042" s="272"/>
      <c r="AO1042" s="272"/>
      <c r="AP1042" s="272"/>
      <c r="AQ1042" s="272"/>
      <c r="AR1042" s="272"/>
      <c r="AS1042" s="272"/>
      <c r="AT1042" s="272"/>
      <c r="AU1042" s="272"/>
      <c r="AV1042" s="272"/>
      <c r="AW1042" s="272"/>
      <c r="AX1042" s="272"/>
      <c r="AY1042" s="272"/>
      <c r="AZ1042" s="272"/>
      <c r="BA1042" s="272"/>
      <c r="BB1042" s="272"/>
      <c r="BC1042" s="272"/>
      <c r="BD1042" s="272"/>
      <c r="BE1042" s="272"/>
      <c r="BF1042" s="272"/>
    </row>
    <row r="1043" spans="1:58" ht="15" customHeight="1" x14ac:dyDescent="0.25">
      <c r="A1043" s="317">
        <v>23</v>
      </c>
      <c r="B1043" s="295" t="s">
        <v>190</v>
      </c>
      <c r="C1043" s="292">
        <v>8</v>
      </c>
      <c r="D1043" s="292">
        <v>5</v>
      </c>
      <c r="E1043" s="292">
        <v>3</v>
      </c>
      <c r="F1043" s="292">
        <v>4</v>
      </c>
      <c r="G1043" s="292">
        <v>8</v>
      </c>
      <c r="H1043" s="292">
        <v>0</v>
      </c>
      <c r="I1043" s="292"/>
      <c r="J1043" s="292">
        <f t="shared" si="52"/>
        <v>28</v>
      </c>
      <c r="K1043" s="292">
        <v>3</v>
      </c>
      <c r="L1043" s="315">
        <f t="shared" si="50"/>
        <v>0.45161290322580644</v>
      </c>
      <c r="M1043" s="295" t="s">
        <v>67</v>
      </c>
      <c r="N1043" s="301" t="s">
        <v>191</v>
      </c>
      <c r="O1043" s="301" t="s">
        <v>192</v>
      </c>
      <c r="P1043" s="301" t="s">
        <v>193</v>
      </c>
      <c r="Q1043" s="295" t="s">
        <v>20</v>
      </c>
      <c r="R1043" s="295">
        <v>10</v>
      </c>
      <c r="S1043" s="295" t="s">
        <v>194</v>
      </c>
      <c r="T1043" s="301" t="s">
        <v>195</v>
      </c>
      <c r="U1043" s="301" t="s">
        <v>184</v>
      </c>
      <c r="V1043" s="301" t="s">
        <v>185</v>
      </c>
      <c r="W1043" s="290" t="s">
        <v>2238</v>
      </c>
      <c r="X1043" s="272"/>
      <c r="Y1043" s="272"/>
      <c r="Z1043" s="272"/>
      <c r="AA1043" s="272"/>
      <c r="AB1043" s="272"/>
      <c r="AC1043" s="272"/>
      <c r="AD1043" s="272"/>
      <c r="AE1043" s="272"/>
      <c r="AF1043" s="272"/>
      <c r="AG1043" s="272"/>
      <c r="AH1043" s="272"/>
      <c r="AI1043" s="272"/>
      <c r="AJ1043" s="272"/>
      <c r="AK1043" s="272"/>
      <c r="AL1043" s="272"/>
      <c r="AM1043" s="272"/>
      <c r="AN1043" s="272"/>
      <c r="AO1043" s="272"/>
      <c r="AP1043" s="272"/>
      <c r="AQ1043" s="272"/>
      <c r="AR1043" s="272"/>
      <c r="AS1043" s="272"/>
      <c r="AT1043" s="272"/>
      <c r="AU1043" s="272"/>
      <c r="AV1043" s="272"/>
      <c r="AW1043" s="272"/>
      <c r="AX1043" s="272"/>
      <c r="AY1043" s="272"/>
      <c r="AZ1043" s="272"/>
      <c r="BA1043" s="272"/>
      <c r="BB1043" s="272"/>
      <c r="BC1043" s="272"/>
      <c r="BD1043" s="272"/>
      <c r="BE1043" s="272"/>
      <c r="BF1043" s="272"/>
    </row>
    <row r="1044" spans="1:58" ht="15" customHeight="1" x14ac:dyDescent="0.25">
      <c r="A1044" s="317">
        <v>23</v>
      </c>
      <c r="B1044" s="295" t="s">
        <v>266</v>
      </c>
      <c r="C1044" s="292">
        <v>7</v>
      </c>
      <c r="D1044" s="292">
        <v>6</v>
      </c>
      <c r="E1044" s="292">
        <v>6</v>
      </c>
      <c r="F1044" s="292">
        <v>2</v>
      </c>
      <c r="G1044" s="292">
        <v>7</v>
      </c>
      <c r="H1044" s="292">
        <v>0</v>
      </c>
      <c r="I1044" s="292"/>
      <c r="J1044" s="292">
        <f t="shared" si="52"/>
        <v>28</v>
      </c>
      <c r="K1044" s="292">
        <v>4</v>
      </c>
      <c r="L1044" s="315">
        <f t="shared" ref="L1044:L1056" si="53">J1044/62</f>
        <v>0.45161290322580644</v>
      </c>
      <c r="M1044" s="295" t="s">
        <v>67</v>
      </c>
      <c r="N1044" s="301" t="s">
        <v>743</v>
      </c>
      <c r="O1044" s="301" t="s">
        <v>147</v>
      </c>
      <c r="P1044" s="301" t="s">
        <v>100</v>
      </c>
      <c r="Q1044" s="295" t="s">
        <v>717</v>
      </c>
      <c r="R1044" s="295">
        <v>10</v>
      </c>
      <c r="S1044" s="295" t="s">
        <v>182</v>
      </c>
      <c r="T1044" s="301" t="s">
        <v>718</v>
      </c>
      <c r="U1044" s="301" t="s">
        <v>45</v>
      </c>
      <c r="V1044" s="301" t="s">
        <v>280</v>
      </c>
      <c r="W1044" s="290" t="s">
        <v>2238</v>
      </c>
      <c r="X1044" s="272"/>
      <c r="Y1044" s="272"/>
      <c r="Z1044" s="272"/>
      <c r="AA1044" s="272"/>
      <c r="AB1044" s="272"/>
      <c r="AC1044" s="272"/>
      <c r="AD1044" s="272"/>
      <c r="AE1044" s="272"/>
      <c r="AF1044" s="272"/>
      <c r="AG1044" s="272"/>
      <c r="AH1044" s="272"/>
      <c r="AI1044" s="272"/>
      <c r="AJ1044" s="272"/>
      <c r="AK1044" s="272"/>
      <c r="AL1044" s="272"/>
      <c r="AM1044" s="272"/>
      <c r="AN1044" s="272"/>
      <c r="AO1044" s="272"/>
      <c r="AP1044" s="272"/>
      <c r="AQ1044" s="272"/>
      <c r="AR1044" s="272"/>
      <c r="AS1044" s="272"/>
      <c r="AT1044" s="272"/>
      <c r="AU1044" s="272"/>
      <c r="AV1044" s="272"/>
      <c r="AW1044" s="272"/>
      <c r="AX1044" s="272"/>
      <c r="AY1044" s="272"/>
      <c r="AZ1044" s="272"/>
      <c r="BA1044" s="272"/>
      <c r="BB1044" s="272"/>
      <c r="BC1044" s="272"/>
      <c r="BD1044" s="272"/>
      <c r="BE1044" s="272"/>
      <c r="BF1044" s="272"/>
    </row>
    <row r="1045" spans="1:58" ht="15" customHeight="1" x14ac:dyDescent="0.25">
      <c r="A1045" s="317">
        <v>23</v>
      </c>
      <c r="B1045" s="295" t="s">
        <v>266</v>
      </c>
      <c r="C1045" s="292">
        <v>7</v>
      </c>
      <c r="D1045" s="292">
        <v>2</v>
      </c>
      <c r="E1045" s="292">
        <v>7</v>
      </c>
      <c r="F1045" s="292">
        <v>10</v>
      </c>
      <c r="G1045" s="292">
        <v>2</v>
      </c>
      <c r="H1045" s="292">
        <v>0</v>
      </c>
      <c r="I1045" s="292"/>
      <c r="J1045" s="292">
        <f t="shared" si="52"/>
        <v>28</v>
      </c>
      <c r="K1045" s="292">
        <v>6</v>
      </c>
      <c r="L1045" s="315">
        <f t="shared" si="53"/>
        <v>0.45161290322580644</v>
      </c>
      <c r="M1045" s="295" t="s">
        <v>67</v>
      </c>
      <c r="N1045" s="301" t="s">
        <v>1776</v>
      </c>
      <c r="O1045" s="301" t="s">
        <v>245</v>
      </c>
      <c r="P1045" s="301" t="s">
        <v>257</v>
      </c>
      <c r="Q1045" s="295" t="s">
        <v>2256</v>
      </c>
      <c r="R1045" s="295">
        <v>10</v>
      </c>
      <c r="S1045" s="295" t="s">
        <v>21</v>
      </c>
      <c r="T1045" s="301" t="s">
        <v>1730</v>
      </c>
      <c r="U1045" s="301" t="s">
        <v>522</v>
      </c>
      <c r="V1045" s="301" t="s">
        <v>185</v>
      </c>
      <c r="W1045" s="290" t="s">
        <v>2238</v>
      </c>
      <c r="X1045" s="272"/>
      <c r="Y1045" s="272"/>
      <c r="Z1045" s="272"/>
      <c r="AA1045" s="272"/>
      <c r="AB1045" s="272"/>
      <c r="AC1045" s="272"/>
      <c r="AD1045" s="272"/>
      <c r="AE1045" s="272"/>
      <c r="AF1045" s="272"/>
      <c r="AG1045" s="272"/>
      <c r="AH1045" s="272"/>
      <c r="AI1045" s="272"/>
      <c r="AJ1045" s="272"/>
      <c r="AK1045" s="272"/>
      <c r="AL1045" s="272"/>
      <c r="AM1045" s="272"/>
      <c r="AN1045" s="272"/>
      <c r="AO1045" s="272"/>
      <c r="AP1045" s="272"/>
      <c r="AQ1045" s="272"/>
      <c r="AR1045" s="272"/>
      <c r="AS1045" s="272"/>
      <c r="AT1045" s="272"/>
      <c r="AU1045" s="272"/>
      <c r="AV1045" s="272"/>
      <c r="AW1045" s="272"/>
      <c r="AX1045" s="272"/>
      <c r="AY1045" s="272"/>
      <c r="AZ1045" s="272"/>
      <c r="BA1045" s="272"/>
      <c r="BB1045" s="272"/>
      <c r="BC1045" s="272"/>
      <c r="BD1045" s="272"/>
      <c r="BE1045" s="272"/>
      <c r="BF1045" s="272"/>
    </row>
    <row r="1046" spans="1:58" ht="15" customHeight="1" x14ac:dyDescent="0.25">
      <c r="A1046" s="317">
        <v>24</v>
      </c>
      <c r="B1046" s="295" t="s">
        <v>196</v>
      </c>
      <c r="C1046" s="292">
        <v>0</v>
      </c>
      <c r="D1046" s="292">
        <v>0</v>
      </c>
      <c r="E1046" s="292">
        <v>10</v>
      </c>
      <c r="F1046" s="292">
        <v>11</v>
      </c>
      <c r="G1046" s="292">
        <v>3</v>
      </c>
      <c r="H1046" s="292">
        <v>3</v>
      </c>
      <c r="I1046" s="292"/>
      <c r="J1046" s="292">
        <f t="shared" si="52"/>
        <v>27</v>
      </c>
      <c r="K1046" s="292">
        <v>5</v>
      </c>
      <c r="L1046" s="315">
        <f t="shared" si="53"/>
        <v>0.43548387096774194</v>
      </c>
      <c r="M1046" s="295" t="s">
        <v>67</v>
      </c>
      <c r="N1046" s="301" t="s">
        <v>2216</v>
      </c>
      <c r="O1046" s="301" t="s">
        <v>346</v>
      </c>
      <c r="P1046" s="301" t="s">
        <v>56</v>
      </c>
      <c r="Q1046" s="295" t="s">
        <v>2178</v>
      </c>
      <c r="R1046" s="295">
        <v>10</v>
      </c>
      <c r="S1046" s="295" t="s">
        <v>32</v>
      </c>
      <c r="T1046" s="301" t="s">
        <v>2179</v>
      </c>
      <c r="U1046" s="301" t="s">
        <v>1029</v>
      </c>
      <c r="V1046" s="301" t="s">
        <v>2180</v>
      </c>
      <c r="W1046" s="290" t="s">
        <v>2238</v>
      </c>
      <c r="X1046" s="272"/>
      <c r="Y1046" s="272"/>
      <c r="Z1046" s="272"/>
      <c r="AA1046" s="272"/>
      <c r="AB1046" s="272"/>
      <c r="AC1046" s="272"/>
      <c r="AD1046" s="272"/>
      <c r="AE1046" s="272"/>
      <c r="AF1046" s="272"/>
      <c r="AG1046" s="272"/>
      <c r="AH1046" s="272"/>
      <c r="AI1046" s="272"/>
      <c r="AJ1046" s="272"/>
      <c r="AK1046" s="272"/>
      <c r="AL1046" s="272"/>
      <c r="AM1046" s="272"/>
      <c r="AN1046" s="272"/>
      <c r="AO1046" s="272"/>
      <c r="AP1046" s="272"/>
      <c r="AQ1046" s="272"/>
      <c r="AR1046" s="272"/>
      <c r="AS1046" s="272"/>
      <c r="AT1046" s="272"/>
      <c r="AU1046" s="272"/>
      <c r="AV1046" s="272"/>
      <c r="AW1046" s="272"/>
      <c r="AX1046" s="272"/>
      <c r="AY1046" s="272"/>
      <c r="AZ1046" s="272"/>
      <c r="BA1046" s="272"/>
      <c r="BB1046" s="272"/>
      <c r="BC1046" s="272"/>
      <c r="BD1046" s="272"/>
      <c r="BE1046" s="272"/>
      <c r="BF1046" s="272"/>
    </row>
    <row r="1047" spans="1:58" ht="15" customHeight="1" x14ac:dyDescent="0.25">
      <c r="A1047" s="317">
        <v>24</v>
      </c>
      <c r="B1047" s="295" t="s">
        <v>231</v>
      </c>
      <c r="C1047" s="292">
        <v>6</v>
      </c>
      <c r="D1047" s="292">
        <v>4</v>
      </c>
      <c r="E1047" s="292">
        <v>1</v>
      </c>
      <c r="F1047" s="292">
        <v>6</v>
      </c>
      <c r="G1047" s="292">
        <v>10</v>
      </c>
      <c r="H1047" s="292">
        <v>0</v>
      </c>
      <c r="I1047" s="292"/>
      <c r="J1047" s="292">
        <f t="shared" si="52"/>
        <v>27</v>
      </c>
      <c r="K1047" s="292">
        <v>6</v>
      </c>
      <c r="L1047" s="315">
        <f t="shared" si="53"/>
        <v>0.43548387096774194</v>
      </c>
      <c r="M1047" s="292" t="s">
        <v>16</v>
      </c>
      <c r="N1047" s="301" t="s">
        <v>525</v>
      </c>
      <c r="O1047" s="301" t="s">
        <v>517</v>
      </c>
      <c r="P1047" s="301" t="s">
        <v>469</v>
      </c>
      <c r="Q1047" s="295" t="s">
        <v>494</v>
      </c>
      <c r="R1047" s="295">
        <v>10</v>
      </c>
      <c r="S1047" s="295" t="s">
        <v>523</v>
      </c>
      <c r="T1047" s="301" t="s">
        <v>502</v>
      </c>
      <c r="U1047" s="301" t="s">
        <v>156</v>
      </c>
      <c r="V1047" s="301" t="s">
        <v>233</v>
      </c>
      <c r="W1047" s="290" t="s">
        <v>2238</v>
      </c>
      <c r="X1047" s="272"/>
      <c r="Y1047" s="272"/>
      <c r="Z1047" s="272"/>
      <c r="AA1047" s="272"/>
      <c r="AB1047" s="272"/>
      <c r="AC1047" s="272"/>
      <c r="AD1047" s="272"/>
      <c r="AE1047" s="272"/>
      <c r="AF1047" s="272"/>
      <c r="AG1047" s="272"/>
      <c r="AH1047" s="272"/>
      <c r="AI1047" s="272"/>
      <c r="AJ1047" s="272"/>
      <c r="AK1047" s="272"/>
      <c r="AL1047" s="272"/>
      <c r="AM1047" s="272"/>
      <c r="AN1047" s="272"/>
      <c r="AO1047" s="272"/>
      <c r="AP1047" s="272"/>
      <c r="AQ1047" s="272"/>
      <c r="AR1047" s="272"/>
      <c r="AS1047" s="272"/>
      <c r="AT1047" s="272"/>
      <c r="AU1047" s="272"/>
      <c r="AV1047" s="272"/>
      <c r="AW1047" s="272"/>
      <c r="AX1047" s="272"/>
      <c r="AY1047" s="272"/>
      <c r="AZ1047" s="272"/>
      <c r="BA1047" s="272"/>
      <c r="BB1047" s="272"/>
      <c r="BC1047" s="272"/>
      <c r="BD1047" s="272"/>
      <c r="BE1047" s="272"/>
      <c r="BF1047" s="272"/>
    </row>
    <row r="1048" spans="1:58" ht="15" customHeight="1" x14ac:dyDescent="0.25">
      <c r="A1048" s="317">
        <v>24</v>
      </c>
      <c r="B1048" s="295" t="s">
        <v>203</v>
      </c>
      <c r="C1048" s="292">
        <v>0</v>
      </c>
      <c r="D1048" s="292">
        <v>0</v>
      </c>
      <c r="E1048" s="292">
        <v>5</v>
      </c>
      <c r="F1048" s="292">
        <v>12</v>
      </c>
      <c r="G1048" s="292">
        <v>10</v>
      </c>
      <c r="H1048" s="292">
        <v>0</v>
      </c>
      <c r="I1048" s="292"/>
      <c r="J1048" s="292">
        <f t="shared" si="52"/>
        <v>27</v>
      </c>
      <c r="K1048" s="292">
        <v>5</v>
      </c>
      <c r="L1048" s="315">
        <f t="shared" si="53"/>
        <v>0.43548387096774194</v>
      </c>
      <c r="M1048" s="295" t="s">
        <v>67</v>
      </c>
      <c r="N1048" s="301" t="s">
        <v>2215</v>
      </c>
      <c r="O1048" s="301" t="s">
        <v>256</v>
      </c>
      <c r="P1048" s="301" t="s">
        <v>100</v>
      </c>
      <c r="Q1048" s="295" t="s">
        <v>2178</v>
      </c>
      <c r="R1048" s="295">
        <v>10</v>
      </c>
      <c r="S1048" s="295" t="s">
        <v>32</v>
      </c>
      <c r="T1048" s="301" t="s">
        <v>2179</v>
      </c>
      <c r="U1048" s="301" t="s">
        <v>1029</v>
      </c>
      <c r="V1048" s="301" t="s">
        <v>2180</v>
      </c>
      <c r="W1048" s="290" t="s">
        <v>2238</v>
      </c>
      <c r="X1048" s="272"/>
      <c r="Y1048" s="272"/>
      <c r="Z1048" s="272"/>
      <c r="AA1048" s="272"/>
      <c r="AB1048" s="272"/>
      <c r="AC1048" s="272"/>
      <c r="AD1048" s="272"/>
      <c r="AE1048" s="272"/>
      <c r="AF1048" s="272"/>
      <c r="AG1048" s="272"/>
      <c r="AH1048" s="272"/>
      <c r="AI1048" s="272"/>
      <c r="AJ1048" s="272"/>
      <c r="AK1048" s="272"/>
      <c r="AL1048" s="272"/>
      <c r="AM1048" s="272"/>
      <c r="AN1048" s="272"/>
      <c r="AO1048" s="272"/>
      <c r="AP1048" s="272"/>
      <c r="AQ1048" s="272"/>
      <c r="AR1048" s="272"/>
      <c r="AS1048" s="272"/>
      <c r="AT1048" s="272"/>
      <c r="AU1048" s="272"/>
      <c r="AV1048" s="272"/>
      <c r="AW1048" s="272"/>
      <c r="AX1048" s="272"/>
      <c r="AY1048" s="272"/>
      <c r="AZ1048" s="272"/>
      <c r="BA1048" s="272"/>
      <c r="BB1048" s="272"/>
      <c r="BC1048" s="272"/>
      <c r="BD1048" s="272"/>
      <c r="BE1048" s="272"/>
      <c r="BF1048" s="272"/>
    </row>
    <row r="1049" spans="1:58" ht="15" customHeight="1" x14ac:dyDescent="0.25">
      <c r="A1049" s="317">
        <v>25</v>
      </c>
      <c r="B1049" s="295" t="s">
        <v>1908</v>
      </c>
      <c r="C1049" s="292">
        <v>6</v>
      </c>
      <c r="D1049" s="292">
        <v>4</v>
      </c>
      <c r="E1049" s="292">
        <v>6</v>
      </c>
      <c r="F1049" s="292">
        <v>4</v>
      </c>
      <c r="G1049" s="292">
        <v>6</v>
      </c>
      <c r="H1049" s="292">
        <v>0</v>
      </c>
      <c r="I1049" s="292"/>
      <c r="J1049" s="292">
        <f t="shared" si="52"/>
        <v>26</v>
      </c>
      <c r="K1049" s="292">
        <v>1</v>
      </c>
      <c r="L1049" s="315">
        <f t="shared" si="53"/>
        <v>0.41935483870967744</v>
      </c>
      <c r="M1049" s="295" t="s">
        <v>67</v>
      </c>
      <c r="N1049" s="301" t="s">
        <v>1909</v>
      </c>
      <c r="O1049" s="301" t="s">
        <v>321</v>
      </c>
      <c r="P1049" s="301" t="s">
        <v>60</v>
      </c>
      <c r="Q1049" s="295" t="s">
        <v>1863</v>
      </c>
      <c r="R1049" s="295">
        <v>10</v>
      </c>
      <c r="S1049" s="295" t="s">
        <v>246</v>
      </c>
      <c r="T1049" s="301" t="s">
        <v>1864</v>
      </c>
      <c r="U1049" s="301" t="s">
        <v>522</v>
      </c>
      <c r="V1049" s="301" t="s">
        <v>277</v>
      </c>
      <c r="W1049" s="290" t="s">
        <v>2238</v>
      </c>
      <c r="X1049" s="272"/>
      <c r="Y1049" s="272"/>
      <c r="Z1049" s="272"/>
      <c r="AA1049" s="272"/>
      <c r="AB1049" s="272"/>
      <c r="AC1049" s="272"/>
      <c r="AD1049" s="272"/>
      <c r="AE1049" s="272"/>
      <c r="AF1049" s="272"/>
      <c r="AG1049" s="272"/>
      <c r="AH1049" s="272"/>
      <c r="AI1049" s="272"/>
      <c r="AJ1049" s="272"/>
      <c r="AK1049" s="272"/>
      <c r="AL1049" s="272"/>
      <c r="AM1049" s="272"/>
      <c r="AN1049" s="272"/>
      <c r="AO1049" s="272"/>
      <c r="AP1049" s="272"/>
      <c r="AQ1049" s="272"/>
      <c r="AR1049" s="272"/>
      <c r="AS1049" s="272"/>
      <c r="AT1049" s="272"/>
      <c r="AU1049" s="272"/>
      <c r="AV1049" s="272"/>
      <c r="AW1049" s="272"/>
      <c r="AX1049" s="272"/>
      <c r="AY1049" s="272"/>
      <c r="AZ1049" s="272"/>
      <c r="BA1049" s="272"/>
      <c r="BB1049" s="272"/>
      <c r="BC1049" s="272"/>
      <c r="BD1049" s="272"/>
      <c r="BE1049" s="272"/>
      <c r="BF1049" s="272"/>
    </row>
    <row r="1050" spans="1:58" ht="15" customHeight="1" x14ac:dyDescent="0.25">
      <c r="A1050" s="317">
        <v>26</v>
      </c>
      <c r="B1050" s="295" t="s">
        <v>451</v>
      </c>
      <c r="C1050" s="292">
        <v>4</v>
      </c>
      <c r="D1050" s="292">
        <v>0</v>
      </c>
      <c r="E1050" s="292">
        <v>6</v>
      </c>
      <c r="F1050" s="292">
        <v>12</v>
      </c>
      <c r="G1050" s="292">
        <v>3</v>
      </c>
      <c r="H1050" s="292">
        <v>0</v>
      </c>
      <c r="I1050" s="292"/>
      <c r="J1050" s="292">
        <f t="shared" si="52"/>
        <v>25</v>
      </c>
      <c r="K1050" s="292">
        <v>6</v>
      </c>
      <c r="L1050" s="315">
        <f t="shared" si="53"/>
        <v>0.40322580645161288</v>
      </c>
      <c r="M1050" s="292" t="s">
        <v>16</v>
      </c>
      <c r="N1050" s="301" t="s">
        <v>2217</v>
      </c>
      <c r="O1050" s="301" t="s">
        <v>18</v>
      </c>
      <c r="P1050" s="301" t="s">
        <v>19</v>
      </c>
      <c r="Q1050" s="295" t="s">
        <v>2178</v>
      </c>
      <c r="R1050" s="295">
        <v>10</v>
      </c>
      <c r="S1050" s="295" t="s">
        <v>32</v>
      </c>
      <c r="T1050" s="301" t="s">
        <v>2179</v>
      </c>
      <c r="U1050" s="301" t="s">
        <v>1029</v>
      </c>
      <c r="V1050" s="301" t="s">
        <v>2180</v>
      </c>
      <c r="W1050" s="290" t="s">
        <v>2238</v>
      </c>
      <c r="X1050" s="272"/>
      <c r="Y1050" s="272"/>
      <c r="Z1050" s="272"/>
      <c r="AA1050" s="272"/>
      <c r="AB1050" s="272"/>
      <c r="AC1050" s="272"/>
      <c r="AD1050" s="272"/>
      <c r="AE1050" s="272"/>
      <c r="AF1050" s="272"/>
      <c r="AG1050" s="272"/>
      <c r="AH1050" s="272"/>
      <c r="AI1050" s="272"/>
      <c r="AJ1050" s="272"/>
      <c r="AK1050" s="272"/>
      <c r="AL1050" s="272"/>
      <c r="AM1050" s="272"/>
      <c r="AN1050" s="272"/>
      <c r="AO1050" s="272"/>
      <c r="AP1050" s="272"/>
      <c r="AQ1050" s="272"/>
      <c r="AR1050" s="272"/>
      <c r="AS1050" s="272"/>
      <c r="AT1050" s="272"/>
      <c r="AU1050" s="272"/>
      <c r="AV1050" s="272"/>
      <c r="AW1050" s="272"/>
      <c r="AX1050" s="272"/>
      <c r="AY1050" s="272"/>
      <c r="AZ1050" s="272"/>
      <c r="BA1050" s="272"/>
      <c r="BB1050" s="272"/>
      <c r="BC1050" s="272"/>
      <c r="BD1050" s="272"/>
      <c r="BE1050" s="272"/>
      <c r="BF1050" s="272"/>
    </row>
    <row r="1051" spans="1:58" ht="15" customHeight="1" x14ac:dyDescent="0.25">
      <c r="A1051" s="317">
        <v>26</v>
      </c>
      <c r="B1051" s="295" t="s">
        <v>199</v>
      </c>
      <c r="C1051" s="292">
        <v>4</v>
      </c>
      <c r="D1051" s="292">
        <v>0</v>
      </c>
      <c r="E1051" s="292">
        <v>0</v>
      </c>
      <c r="F1051" s="292">
        <v>12</v>
      </c>
      <c r="G1051" s="292">
        <v>9</v>
      </c>
      <c r="H1051" s="292">
        <v>0</v>
      </c>
      <c r="I1051" s="292"/>
      <c r="J1051" s="292">
        <f t="shared" si="52"/>
        <v>25</v>
      </c>
      <c r="K1051" s="292">
        <v>5</v>
      </c>
      <c r="L1051" s="315">
        <f t="shared" si="53"/>
        <v>0.40322580645161288</v>
      </c>
      <c r="M1051" s="292" t="s">
        <v>16</v>
      </c>
      <c r="N1051" s="301" t="s">
        <v>744</v>
      </c>
      <c r="O1051" s="301" t="s">
        <v>745</v>
      </c>
      <c r="P1051" s="301" t="s">
        <v>746</v>
      </c>
      <c r="Q1051" s="295" t="s">
        <v>717</v>
      </c>
      <c r="R1051" s="295">
        <v>10</v>
      </c>
      <c r="S1051" s="295" t="s">
        <v>182</v>
      </c>
      <c r="T1051" s="301" t="s">
        <v>718</v>
      </c>
      <c r="U1051" s="301" t="s">
        <v>45</v>
      </c>
      <c r="V1051" s="301" t="s">
        <v>280</v>
      </c>
      <c r="W1051" s="290" t="s">
        <v>2238</v>
      </c>
      <c r="X1051" s="272"/>
      <c r="Y1051" s="272"/>
      <c r="Z1051" s="272"/>
      <c r="AA1051" s="272"/>
      <c r="AB1051" s="272"/>
      <c r="AC1051" s="272"/>
      <c r="AD1051" s="272"/>
      <c r="AE1051" s="272"/>
      <c r="AF1051" s="272"/>
      <c r="AG1051" s="272"/>
      <c r="AH1051" s="272"/>
      <c r="AI1051" s="272"/>
      <c r="AJ1051" s="272"/>
      <c r="AK1051" s="272"/>
      <c r="AL1051" s="272"/>
      <c r="AM1051" s="272"/>
      <c r="AN1051" s="272"/>
      <c r="AO1051" s="272"/>
      <c r="AP1051" s="272"/>
      <c r="AQ1051" s="272"/>
      <c r="AR1051" s="272"/>
      <c r="AS1051" s="272"/>
      <c r="AT1051" s="272"/>
      <c r="AU1051" s="272"/>
      <c r="AV1051" s="272"/>
      <c r="AW1051" s="272"/>
      <c r="AX1051" s="272"/>
      <c r="AY1051" s="272"/>
      <c r="AZ1051" s="272"/>
      <c r="BA1051" s="272"/>
      <c r="BB1051" s="272"/>
      <c r="BC1051" s="272"/>
      <c r="BD1051" s="272"/>
      <c r="BE1051" s="272"/>
      <c r="BF1051" s="272"/>
    </row>
    <row r="1052" spans="1:58" x14ac:dyDescent="0.25">
      <c r="A1052" s="317">
        <v>26</v>
      </c>
      <c r="B1052" s="295" t="s">
        <v>179</v>
      </c>
      <c r="C1052" s="292">
        <v>0</v>
      </c>
      <c r="D1052" s="292">
        <v>6</v>
      </c>
      <c r="E1052" s="292">
        <v>7</v>
      </c>
      <c r="F1052" s="292">
        <v>12</v>
      </c>
      <c r="G1052" s="292">
        <v>0</v>
      </c>
      <c r="H1052" s="292">
        <v>0</v>
      </c>
      <c r="I1052" s="292"/>
      <c r="J1052" s="292">
        <f t="shared" si="52"/>
        <v>25</v>
      </c>
      <c r="K1052" s="292">
        <v>2</v>
      </c>
      <c r="L1052" s="315">
        <f t="shared" si="53"/>
        <v>0.40322580645161288</v>
      </c>
      <c r="M1052" s="295" t="s">
        <v>67</v>
      </c>
      <c r="N1052" s="301" t="s">
        <v>815</v>
      </c>
      <c r="O1052" s="301" t="s">
        <v>816</v>
      </c>
      <c r="P1052" s="301" t="s">
        <v>765</v>
      </c>
      <c r="Q1052" s="295" t="s">
        <v>2279</v>
      </c>
      <c r="R1052" s="295">
        <v>10</v>
      </c>
      <c r="S1052" s="295" t="s">
        <v>246</v>
      </c>
      <c r="T1052" s="301" t="s">
        <v>758</v>
      </c>
      <c r="U1052" s="301" t="s">
        <v>346</v>
      </c>
      <c r="V1052" s="301" t="s">
        <v>185</v>
      </c>
      <c r="W1052" s="290" t="s">
        <v>2238</v>
      </c>
      <c r="X1052" s="272"/>
      <c r="Y1052" s="272"/>
      <c r="Z1052" s="272"/>
      <c r="AA1052" s="272"/>
      <c r="AB1052" s="272"/>
      <c r="AC1052" s="272"/>
      <c r="AD1052" s="272"/>
      <c r="AE1052" s="272"/>
      <c r="AF1052" s="272"/>
      <c r="AG1052" s="272"/>
      <c r="AH1052" s="272"/>
      <c r="AI1052" s="272"/>
      <c r="AJ1052" s="272"/>
      <c r="AK1052" s="272"/>
      <c r="AL1052" s="272"/>
      <c r="AM1052" s="272"/>
      <c r="AN1052" s="272"/>
      <c r="AO1052" s="272"/>
      <c r="AP1052" s="272"/>
      <c r="AQ1052" s="272"/>
      <c r="AR1052" s="272"/>
      <c r="AS1052" s="272"/>
      <c r="AT1052" s="272"/>
      <c r="AU1052" s="272"/>
      <c r="AV1052" s="272"/>
      <c r="AW1052" s="272"/>
      <c r="AX1052" s="272"/>
      <c r="AY1052" s="272"/>
      <c r="AZ1052" s="272"/>
      <c r="BA1052" s="272"/>
      <c r="BB1052" s="272"/>
      <c r="BC1052" s="272"/>
      <c r="BD1052" s="272"/>
      <c r="BE1052" s="272"/>
      <c r="BF1052" s="272"/>
    </row>
    <row r="1053" spans="1:58" s="272" customFormat="1" ht="16.5" customHeight="1" x14ac:dyDescent="0.25">
      <c r="A1053" s="317">
        <v>26</v>
      </c>
      <c r="B1053" s="291" t="s">
        <v>199</v>
      </c>
      <c r="C1053" s="292">
        <v>0</v>
      </c>
      <c r="D1053" s="292">
        <v>6</v>
      </c>
      <c r="E1053" s="292">
        <v>14</v>
      </c>
      <c r="F1053" s="292">
        <v>0</v>
      </c>
      <c r="G1053" s="292">
        <v>5</v>
      </c>
      <c r="H1053" s="292">
        <v>0</v>
      </c>
      <c r="I1053" s="292"/>
      <c r="J1053" s="292">
        <f t="shared" si="52"/>
        <v>25</v>
      </c>
      <c r="K1053" s="292">
        <v>3</v>
      </c>
      <c r="L1053" s="294">
        <f t="shared" si="53"/>
        <v>0.40322580645161288</v>
      </c>
      <c r="M1053" s="295" t="s">
        <v>67</v>
      </c>
      <c r="N1053" s="301" t="s">
        <v>1958</v>
      </c>
      <c r="O1053" s="302" t="s">
        <v>38</v>
      </c>
      <c r="P1053" s="302" t="s">
        <v>60</v>
      </c>
      <c r="Q1053" s="299" t="s">
        <v>1945</v>
      </c>
      <c r="R1053" s="295">
        <v>10</v>
      </c>
      <c r="S1053" s="299" t="s">
        <v>182</v>
      </c>
      <c r="T1053" s="301" t="s">
        <v>1946</v>
      </c>
      <c r="U1053" s="301" t="s">
        <v>1854</v>
      </c>
      <c r="V1053" s="301" t="s">
        <v>42</v>
      </c>
      <c r="W1053" s="290" t="s">
        <v>2238</v>
      </c>
    </row>
    <row r="1054" spans="1:58" s="272" customFormat="1" ht="16.5" customHeight="1" x14ac:dyDescent="0.25">
      <c r="A1054" s="317">
        <v>29</v>
      </c>
      <c r="B1054" s="291" t="s">
        <v>435</v>
      </c>
      <c r="C1054" s="292">
        <v>0</v>
      </c>
      <c r="D1054" s="292">
        <v>0</v>
      </c>
      <c r="E1054" s="292">
        <v>8</v>
      </c>
      <c r="F1054" s="292">
        <v>6</v>
      </c>
      <c r="G1054" s="292">
        <v>8</v>
      </c>
      <c r="H1054" s="292">
        <v>0</v>
      </c>
      <c r="I1054" s="292"/>
      <c r="J1054" s="292">
        <f t="shared" si="52"/>
        <v>22</v>
      </c>
      <c r="K1054" s="292">
        <v>5</v>
      </c>
      <c r="L1054" s="294">
        <f t="shared" si="53"/>
        <v>0.35483870967741937</v>
      </c>
      <c r="M1054" s="292" t="s">
        <v>16</v>
      </c>
      <c r="N1054" s="301" t="s">
        <v>436</v>
      </c>
      <c r="O1054" s="302" t="s">
        <v>437</v>
      </c>
      <c r="P1054" s="302" t="s">
        <v>148</v>
      </c>
      <c r="Q1054" s="299" t="s">
        <v>308</v>
      </c>
      <c r="R1054" s="295">
        <v>10</v>
      </c>
      <c r="S1054" s="299" t="s">
        <v>309</v>
      </c>
      <c r="T1054" s="301" t="s">
        <v>416</v>
      </c>
      <c r="U1054" s="301" t="s">
        <v>417</v>
      </c>
      <c r="V1054" s="301" t="s">
        <v>185</v>
      </c>
      <c r="W1054" s="312" t="s">
        <v>2261</v>
      </c>
    </row>
    <row r="1055" spans="1:58" s="272" customFormat="1" ht="16.5" customHeight="1" x14ac:dyDescent="0.25">
      <c r="A1055" s="317">
        <v>32</v>
      </c>
      <c r="B1055" s="291" t="s">
        <v>438</v>
      </c>
      <c r="C1055" s="292">
        <v>0</v>
      </c>
      <c r="D1055" s="292">
        <v>0</v>
      </c>
      <c r="E1055" s="292">
        <v>8</v>
      </c>
      <c r="F1055" s="292">
        <v>7</v>
      </c>
      <c r="G1055" s="292">
        <v>5</v>
      </c>
      <c r="H1055" s="292">
        <v>0</v>
      </c>
      <c r="I1055" s="292"/>
      <c r="J1055" s="292">
        <f t="shared" si="52"/>
        <v>20</v>
      </c>
      <c r="K1055" s="292">
        <v>6</v>
      </c>
      <c r="L1055" s="294">
        <f t="shared" si="53"/>
        <v>0.32258064516129031</v>
      </c>
      <c r="M1055" s="292" t="s">
        <v>16</v>
      </c>
      <c r="N1055" s="301" t="s">
        <v>439</v>
      </c>
      <c r="O1055" s="302" t="s">
        <v>256</v>
      </c>
      <c r="P1055" s="302" t="s">
        <v>123</v>
      </c>
      <c r="Q1055" s="299" t="s">
        <v>308</v>
      </c>
      <c r="R1055" s="295">
        <v>10</v>
      </c>
      <c r="S1055" s="299" t="s">
        <v>309</v>
      </c>
      <c r="T1055" s="301" t="s">
        <v>416</v>
      </c>
      <c r="U1055" s="301" t="s">
        <v>417</v>
      </c>
      <c r="V1055" s="301" t="s">
        <v>185</v>
      </c>
      <c r="W1055" s="312" t="s">
        <v>2261</v>
      </c>
    </row>
    <row r="1056" spans="1:58" s="272" customFormat="1" ht="16.5" customHeight="1" x14ac:dyDescent="0.25">
      <c r="A1056" s="317">
        <v>34</v>
      </c>
      <c r="B1056" s="291" t="s">
        <v>263</v>
      </c>
      <c r="C1056" s="292">
        <v>0</v>
      </c>
      <c r="D1056" s="292">
        <v>0</v>
      </c>
      <c r="E1056" s="292">
        <v>10</v>
      </c>
      <c r="F1056" s="292">
        <v>0</v>
      </c>
      <c r="G1056" s="292">
        <v>8</v>
      </c>
      <c r="H1056" s="292">
        <v>0</v>
      </c>
      <c r="I1056" s="292"/>
      <c r="J1056" s="292">
        <f t="shared" si="52"/>
        <v>18</v>
      </c>
      <c r="K1056" s="292">
        <v>1</v>
      </c>
      <c r="L1056" s="294">
        <f t="shared" si="53"/>
        <v>0.29032258064516131</v>
      </c>
      <c r="M1056" s="292" t="s">
        <v>16</v>
      </c>
      <c r="N1056" s="301" t="s">
        <v>1714</v>
      </c>
      <c r="O1056" s="302" t="s">
        <v>151</v>
      </c>
      <c r="P1056" s="302" t="s">
        <v>100</v>
      </c>
      <c r="Q1056" s="299" t="s">
        <v>1658</v>
      </c>
      <c r="R1056" s="295">
        <v>10</v>
      </c>
      <c r="S1056" s="299">
        <v>3</v>
      </c>
      <c r="T1056" s="301" t="s">
        <v>1659</v>
      </c>
      <c r="U1056" s="301" t="s">
        <v>34</v>
      </c>
      <c r="V1056" s="301" t="s">
        <v>1161</v>
      </c>
      <c r="W1056" s="312" t="s">
        <v>2261</v>
      </c>
    </row>
    <row r="1057" spans="1:58" s="272" customFormat="1" ht="16.5" customHeight="1" x14ac:dyDescent="0.25">
      <c r="A1057" s="319"/>
      <c r="B1057" s="313"/>
      <c r="C1057" s="311"/>
      <c r="D1057" s="311"/>
      <c r="E1057" s="311"/>
      <c r="F1057" s="311"/>
      <c r="G1057" s="311"/>
      <c r="H1057" s="311"/>
      <c r="I1057" s="311"/>
      <c r="J1057" s="311"/>
      <c r="K1057" s="311"/>
      <c r="L1057" s="314"/>
      <c r="M1057" s="311"/>
      <c r="N1057" s="318" t="s">
        <v>2242</v>
      </c>
      <c r="O1057" s="322" t="s">
        <v>147</v>
      </c>
      <c r="P1057" s="322" t="s">
        <v>70</v>
      </c>
      <c r="Q1057" s="323" t="s">
        <v>308</v>
      </c>
      <c r="R1057" s="319">
        <v>10</v>
      </c>
      <c r="S1057" s="324"/>
      <c r="T1057" s="320"/>
      <c r="U1057" s="320"/>
      <c r="V1057" s="320"/>
      <c r="W1057" s="312" t="s">
        <v>2261</v>
      </c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</row>
    <row r="1058" spans="1:58" s="272" customFormat="1" ht="16.5" customHeight="1" x14ac:dyDescent="0.25">
      <c r="A1058" s="319"/>
      <c r="B1058" s="313"/>
      <c r="C1058" s="311"/>
      <c r="D1058" s="311"/>
      <c r="E1058" s="311"/>
      <c r="F1058" s="311"/>
      <c r="G1058" s="311"/>
      <c r="H1058" s="311"/>
      <c r="I1058" s="311"/>
      <c r="J1058" s="311"/>
      <c r="K1058" s="311"/>
      <c r="L1058" s="314"/>
      <c r="M1058" s="311"/>
      <c r="N1058" s="318" t="s">
        <v>774</v>
      </c>
      <c r="O1058" s="322" t="s">
        <v>59</v>
      </c>
      <c r="P1058" s="322" t="s">
        <v>24</v>
      </c>
      <c r="Q1058" s="323" t="s">
        <v>2178</v>
      </c>
      <c r="R1058" s="319">
        <v>10</v>
      </c>
      <c r="S1058" s="324"/>
      <c r="T1058" s="320"/>
      <c r="U1058" s="320"/>
      <c r="V1058" s="320"/>
      <c r="W1058" s="312" t="s">
        <v>2261</v>
      </c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</row>
    <row r="1059" spans="1:58" s="272" customFormat="1" ht="16.5" customHeight="1" x14ac:dyDescent="0.25">
      <c r="A1059" s="319"/>
      <c r="B1059" s="313"/>
      <c r="C1059" s="311"/>
      <c r="D1059" s="311"/>
      <c r="E1059" s="311"/>
      <c r="F1059" s="311"/>
      <c r="G1059" s="311"/>
      <c r="H1059" s="311"/>
      <c r="I1059" s="311"/>
      <c r="J1059" s="311"/>
      <c r="K1059" s="311"/>
      <c r="L1059" s="314"/>
      <c r="M1059" s="311"/>
      <c r="N1059" s="318" t="s">
        <v>2243</v>
      </c>
      <c r="O1059" s="322" t="s">
        <v>307</v>
      </c>
      <c r="P1059" s="322" t="s">
        <v>2273</v>
      </c>
      <c r="Q1059" s="323" t="s">
        <v>2178</v>
      </c>
      <c r="R1059" s="319">
        <v>10</v>
      </c>
      <c r="S1059" s="324"/>
      <c r="T1059" s="320"/>
      <c r="U1059" s="320"/>
      <c r="V1059" s="320"/>
      <c r="W1059" s="312" t="s">
        <v>2261</v>
      </c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</row>
    <row r="1060" spans="1:58" s="272" customFormat="1" ht="16.5" customHeight="1" x14ac:dyDescent="0.25">
      <c r="A1060" s="319"/>
      <c r="B1060" s="313"/>
      <c r="C1060" s="311"/>
      <c r="D1060" s="311"/>
      <c r="E1060" s="311"/>
      <c r="F1060" s="311"/>
      <c r="G1060" s="311"/>
      <c r="H1060" s="311"/>
      <c r="I1060" s="311"/>
      <c r="J1060" s="311"/>
      <c r="K1060" s="311"/>
      <c r="L1060" s="314"/>
      <c r="M1060" s="311"/>
      <c r="N1060" s="318" t="s">
        <v>2244</v>
      </c>
      <c r="O1060" s="322" t="s">
        <v>2245</v>
      </c>
      <c r="P1060" s="322" t="s">
        <v>2274</v>
      </c>
      <c r="Q1060" s="323" t="s">
        <v>308</v>
      </c>
      <c r="R1060" s="319">
        <v>10</v>
      </c>
      <c r="S1060" s="324"/>
      <c r="T1060" s="320"/>
      <c r="U1060" s="320"/>
      <c r="V1060" s="320"/>
      <c r="W1060" s="312" t="s">
        <v>2262</v>
      </c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</row>
    <row r="1061" spans="1:58" s="272" customFormat="1" ht="16.5" customHeight="1" x14ac:dyDescent="0.25">
      <c r="A1061" s="319"/>
      <c r="B1061" s="313"/>
      <c r="C1061" s="311"/>
      <c r="D1061" s="311"/>
      <c r="E1061" s="311"/>
      <c r="F1061" s="311"/>
      <c r="G1061" s="311"/>
      <c r="H1061" s="311"/>
      <c r="I1061" s="311"/>
      <c r="J1061" s="311"/>
      <c r="K1061" s="311"/>
      <c r="L1061" s="314"/>
      <c r="M1061" s="311"/>
      <c r="N1061" s="318" t="s">
        <v>2246</v>
      </c>
      <c r="O1061" s="322" t="s">
        <v>45</v>
      </c>
      <c r="P1061" s="322" t="s">
        <v>2275</v>
      </c>
      <c r="Q1061" s="323" t="s">
        <v>308</v>
      </c>
      <c r="R1061" s="319">
        <v>10</v>
      </c>
      <c r="S1061" s="324"/>
      <c r="T1061" s="320"/>
      <c r="U1061" s="320"/>
      <c r="V1061" s="320"/>
      <c r="W1061" s="312" t="s">
        <v>2261</v>
      </c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</row>
    <row r="1062" spans="1:58" s="272" customFormat="1" ht="16.5" customHeight="1" x14ac:dyDescent="0.25">
      <c r="A1062" s="319"/>
      <c r="B1062" s="313"/>
      <c r="C1062" s="311"/>
      <c r="D1062" s="311"/>
      <c r="E1062" s="311"/>
      <c r="F1062" s="311"/>
      <c r="G1062" s="311"/>
      <c r="H1062" s="311"/>
      <c r="I1062" s="311"/>
      <c r="J1062" s="311"/>
      <c r="K1062" s="311"/>
      <c r="L1062" s="314"/>
      <c r="M1062" s="311"/>
      <c r="N1062" s="318" t="s">
        <v>2134</v>
      </c>
      <c r="O1062" s="322" t="s">
        <v>79</v>
      </c>
      <c r="P1062" s="322" t="s">
        <v>233</v>
      </c>
      <c r="Q1062" s="323" t="s">
        <v>2178</v>
      </c>
      <c r="R1062" s="319">
        <v>10</v>
      </c>
      <c r="S1062" s="324"/>
      <c r="T1062" s="320"/>
      <c r="U1062" s="320"/>
      <c r="V1062" s="320"/>
      <c r="W1062" s="312" t="s">
        <v>2261</v>
      </c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</row>
    <row r="1063" spans="1:58" s="272" customFormat="1" ht="16.5" customHeight="1" x14ac:dyDescent="0.25">
      <c r="A1063" s="319"/>
      <c r="B1063" s="313"/>
      <c r="C1063" s="311"/>
      <c r="D1063" s="311"/>
      <c r="E1063" s="311"/>
      <c r="F1063" s="311"/>
      <c r="G1063" s="311"/>
      <c r="H1063" s="311"/>
      <c r="I1063" s="311"/>
      <c r="J1063" s="311"/>
      <c r="K1063" s="311"/>
      <c r="L1063" s="314"/>
      <c r="M1063" s="311"/>
      <c r="N1063" s="318" t="s">
        <v>1182</v>
      </c>
      <c r="O1063" s="322" t="s">
        <v>245</v>
      </c>
      <c r="P1063" s="322" t="s">
        <v>2273</v>
      </c>
      <c r="Q1063" s="323" t="s">
        <v>308</v>
      </c>
      <c r="R1063" s="319">
        <v>10</v>
      </c>
      <c r="S1063" s="324"/>
      <c r="T1063" s="320"/>
      <c r="U1063" s="320"/>
      <c r="V1063" s="320"/>
      <c r="W1063" s="312" t="s">
        <v>2261</v>
      </c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</row>
    <row r="1064" spans="1:58" s="272" customFormat="1" ht="16.5" customHeight="1" x14ac:dyDescent="0.25">
      <c r="A1064" s="319"/>
      <c r="B1064" s="313"/>
      <c r="C1064" s="311"/>
      <c r="D1064" s="311"/>
      <c r="E1064" s="311"/>
      <c r="F1064" s="311"/>
      <c r="G1064" s="311"/>
      <c r="H1064" s="311"/>
      <c r="I1064" s="311"/>
      <c r="J1064" s="311"/>
      <c r="K1064" s="311"/>
      <c r="L1064" s="314"/>
      <c r="M1064" s="311"/>
      <c r="N1064" s="318" t="s">
        <v>2247</v>
      </c>
      <c r="O1064" s="322" t="s">
        <v>161</v>
      </c>
      <c r="P1064" s="322" t="s">
        <v>2271</v>
      </c>
      <c r="Q1064" s="323" t="s">
        <v>2178</v>
      </c>
      <c r="R1064" s="319">
        <v>10</v>
      </c>
      <c r="S1064" s="324"/>
      <c r="T1064" s="320"/>
      <c r="U1064" s="320"/>
      <c r="V1064" s="320"/>
      <c r="W1064" s="312" t="s">
        <v>2261</v>
      </c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</row>
    <row r="1065" spans="1:58" s="272" customFormat="1" ht="16.5" customHeight="1" x14ac:dyDescent="0.25">
      <c r="A1065" s="319"/>
      <c r="B1065" s="313"/>
      <c r="C1065" s="311"/>
      <c r="D1065" s="311"/>
      <c r="E1065" s="311"/>
      <c r="F1065" s="311"/>
      <c r="G1065" s="311"/>
      <c r="H1065" s="311"/>
      <c r="I1065" s="311"/>
      <c r="J1065" s="311"/>
      <c r="K1065" s="311"/>
      <c r="L1065" s="314"/>
      <c r="M1065" s="311"/>
      <c r="N1065" s="318" t="s">
        <v>2248</v>
      </c>
      <c r="O1065" s="322" t="s">
        <v>404</v>
      </c>
      <c r="P1065" s="322" t="s">
        <v>2276</v>
      </c>
      <c r="Q1065" s="323" t="s">
        <v>1545</v>
      </c>
      <c r="R1065" s="319">
        <v>10</v>
      </c>
      <c r="S1065" s="324"/>
      <c r="T1065" s="320"/>
      <c r="U1065" s="320"/>
      <c r="V1065" s="320"/>
      <c r="W1065" s="312" t="s">
        <v>2261</v>
      </c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</row>
    <row r="1066" spans="1:58" s="272" customFormat="1" ht="16.5" customHeight="1" x14ac:dyDescent="0.25">
      <c r="A1066" s="319"/>
      <c r="B1066" s="313"/>
      <c r="C1066" s="311"/>
      <c r="D1066" s="311"/>
      <c r="E1066" s="311"/>
      <c r="F1066" s="311"/>
      <c r="G1066" s="311"/>
      <c r="H1066" s="311"/>
      <c r="I1066" s="311"/>
      <c r="J1066" s="311"/>
      <c r="K1066" s="311"/>
      <c r="L1066" s="314"/>
      <c r="M1066" s="311"/>
      <c r="N1066" s="318" t="s">
        <v>1089</v>
      </c>
      <c r="O1066" s="322" t="s">
        <v>1389</v>
      </c>
      <c r="P1066" s="322" t="s">
        <v>2273</v>
      </c>
      <c r="Q1066" s="323" t="s">
        <v>308</v>
      </c>
      <c r="R1066" s="319">
        <v>10</v>
      </c>
      <c r="S1066" s="324"/>
      <c r="T1066" s="320"/>
      <c r="U1066" s="320"/>
      <c r="V1066" s="320"/>
      <c r="W1066" s="312" t="s">
        <v>2261</v>
      </c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</row>
    <row r="1067" spans="1:58" s="272" customFormat="1" ht="16.5" customHeight="1" x14ac:dyDescent="0.25">
      <c r="A1067" s="280">
        <v>27</v>
      </c>
      <c r="B1067" s="288" t="s">
        <v>199</v>
      </c>
      <c r="C1067" s="117">
        <v>6</v>
      </c>
      <c r="D1067" s="117">
        <v>3</v>
      </c>
      <c r="E1067" s="117">
        <v>5</v>
      </c>
      <c r="F1067" s="117">
        <v>0</v>
      </c>
      <c r="G1067" s="117">
        <v>0</v>
      </c>
      <c r="H1067" s="117">
        <v>10</v>
      </c>
      <c r="I1067" s="117"/>
      <c r="J1067" s="117">
        <f>SUM(C1067:H1067)</f>
        <v>24</v>
      </c>
      <c r="K1067" s="117">
        <v>2</v>
      </c>
      <c r="L1067" s="267">
        <f t="shared" ref="L1067:L1081" si="54">J1067/62</f>
        <v>0.38709677419354838</v>
      </c>
      <c r="M1067" s="117" t="s">
        <v>16</v>
      </c>
      <c r="N1067" s="263" t="s">
        <v>261</v>
      </c>
      <c r="O1067" s="174" t="s">
        <v>262</v>
      </c>
      <c r="P1067" s="174" t="s">
        <v>120</v>
      </c>
      <c r="Q1067" s="15" t="s">
        <v>258</v>
      </c>
      <c r="R1067" s="265">
        <v>10</v>
      </c>
      <c r="S1067" s="15" t="s">
        <v>182</v>
      </c>
      <c r="T1067" s="263" t="s">
        <v>259</v>
      </c>
      <c r="U1067" s="263" t="s">
        <v>181</v>
      </c>
      <c r="V1067" s="263" t="s">
        <v>90</v>
      </c>
      <c r="W1067" s="271"/>
    </row>
    <row r="1068" spans="1:58" s="272" customFormat="1" ht="16.5" customHeight="1" x14ac:dyDescent="0.25">
      <c r="A1068" s="280">
        <v>27</v>
      </c>
      <c r="B1068" s="288" t="s">
        <v>199</v>
      </c>
      <c r="C1068" s="117">
        <v>3</v>
      </c>
      <c r="D1068" s="117">
        <v>5</v>
      </c>
      <c r="E1068" s="117">
        <v>6</v>
      </c>
      <c r="F1068" s="117">
        <v>0</v>
      </c>
      <c r="G1068" s="117">
        <v>10</v>
      </c>
      <c r="H1068" s="117">
        <v>0</v>
      </c>
      <c r="I1068" s="117"/>
      <c r="J1068" s="117">
        <f>SUM(C1068:I1068)</f>
        <v>24</v>
      </c>
      <c r="K1068" s="117">
        <v>1</v>
      </c>
      <c r="L1068" s="267">
        <f t="shared" si="54"/>
        <v>0.38709677419354838</v>
      </c>
      <c r="M1068" s="117" t="s">
        <v>16</v>
      </c>
      <c r="N1068" s="263" t="s">
        <v>1934</v>
      </c>
      <c r="O1068" s="174" t="s">
        <v>684</v>
      </c>
      <c r="P1068" s="174" t="s">
        <v>28</v>
      </c>
      <c r="Q1068" s="15" t="s">
        <v>1919</v>
      </c>
      <c r="R1068" s="265">
        <v>10</v>
      </c>
      <c r="S1068" s="15" t="s">
        <v>182</v>
      </c>
      <c r="T1068" s="263" t="s">
        <v>1920</v>
      </c>
      <c r="U1068" s="263" t="s">
        <v>1921</v>
      </c>
      <c r="V1068" s="263" t="s">
        <v>1922</v>
      </c>
      <c r="W1068" s="271"/>
    </row>
    <row r="1069" spans="1:58" s="272" customFormat="1" ht="16.5" customHeight="1" x14ac:dyDescent="0.25">
      <c r="A1069" s="280">
        <v>27</v>
      </c>
      <c r="B1069" s="288" t="s">
        <v>263</v>
      </c>
      <c r="C1069" s="117">
        <v>4</v>
      </c>
      <c r="D1069" s="117">
        <v>6</v>
      </c>
      <c r="E1069" s="117">
        <v>6</v>
      </c>
      <c r="F1069" s="117">
        <v>8</v>
      </c>
      <c r="G1069" s="117">
        <v>0</v>
      </c>
      <c r="H1069" s="117">
        <v>0</v>
      </c>
      <c r="I1069" s="117"/>
      <c r="J1069" s="117">
        <f>SUM(C1069:I1069)</f>
        <v>24</v>
      </c>
      <c r="K1069" s="117">
        <v>2</v>
      </c>
      <c r="L1069" s="267">
        <f t="shared" si="54"/>
        <v>0.38709677419354838</v>
      </c>
      <c r="M1069" s="117" t="s">
        <v>16</v>
      </c>
      <c r="N1069" s="263" t="s">
        <v>1240</v>
      </c>
      <c r="O1069" s="174" t="s">
        <v>1241</v>
      </c>
      <c r="P1069" s="174" t="s">
        <v>28</v>
      </c>
      <c r="Q1069" s="15" t="s">
        <v>1198</v>
      </c>
      <c r="R1069" s="265">
        <v>10</v>
      </c>
      <c r="S1069" s="15" t="s">
        <v>182</v>
      </c>
      <c r="T1069" s="263" t="s">
        <v>1199</v>
      </c>
      <c r="U1069" s="263" t="s">
        <v>34</v>
      </c>
      <c r="V1069" s="263" t="s">
        <v>828</v>
      </c>
      <c r="W1069" s="271"/>
    </row>
    <row r="1070" spans="1:58" s="272" customFormat="1" ht="16.5" customHeight="1" x14ac:dyDescent="0.25">
      <c r="A1070" s="280">
        <v>27</v>
      </c>
      <c r="B1070" s="288" t="s">
        <v>179</v>
      </c>
      <c r="C1070" s="117">
        <v>5</v>
      </c>
      <c r="D1070" s="117">
        <v>4</v>
      </c>
      <c r="E1070" s="117">
        <v>0</v>
      </c>
      <c r="F1070" s="117">
        <v>6</v>
      </c>
      <c r="G1070" s="117">
        <v>7</v>
      </c>
      <c r="H1070" s="117">
        <v>2</v>
      </c>
      <c r="I1070" s="117"/>
      <c r="J1070" s="117">
        <f>SUM(C1070:I1070)</f>
        <v>24</v>
      </c>
      <c r="K1070" s="117">
        <v>1</v>
      </c>
      <c r="L1070" s="267">
        <f t="shared" si="54"/>
        <v>0.38709677419354838</v>
      </c>
      <c r="M1070" s="117" t="s">
        <v>16</v>
      </c>
      <c r="N1070" s="263" t="s">
        <v>1643</v>
      </c>
      <c r="O1070" s="174" t="s">
        <v>161</v>
      </c>
      <c r="P1070" s="174" t="s">
        <v>19</v>
      </c>
      <c r="Q1070" s="15" t="s">
        <v>1632</v>
      </c>
      <c r="R1070" s="265">
        <v>10</v>
      </c>
      <c r="S1070" s="15" t="s">
        <v>246</v>
      </c>
      <c r="T1070" s="263" t="s">
        <v>1633</v>
      </c>
      <c r="U1070" s="263" t="s">
        <v>45</v>
      </c>
      <c r="V1070" s="263" t="s">
        <v>645</v>
      </c>
      <c r="W1070" s="271"/>
    </row>
    <row r="1071" spans="1:58" s="272" customFormat="1" ht="16.5" customHeight="1" x14ac:dyDescent="0.25">
      <c r="A1071" s="280">
        <v>27</v>
      </c>
      <c r="B1071" s="288" t="s">
        <v>424</v>
      </c>
      <c r="C1071" s="117">
        <v>4</v>
      </c>
      <c r="D1071" s="117">
        <v>6</v>
      </c>
      <c r="E1071" s="117">
        <v>4</v>
      </c>
      <c r="F1071" s="117">
        <v>6</v>
      </c>
      <c r="G1071" s="117">
        <v>4</v>
      </c>
      <c r="H1071" s="117">
        <v>0</v>
      </c>
      <c r="I1071" s="117"/>
      <c r="J1071" s="117">
        <f>SUM(C1071:I1071)</f>
        <v>24</v>
      </c>
      <c r="K1071" s="117">
        <v>1</v>
      </c>
      <c r="L1071" s="267">
        <f t="shared" si="54"/>
        <v>0.38709677419354838</v>
      </c>
      <c r="M1071" s="117" t="s">
        <v>16</v>
      </c>
      <c r="N1071" s="263" t="s">
        <v>2133</v>
      </c>
      <c r="O1071" s="174" t="s">
        <v>18</v>
      </c>
      <c r="P1071" s="174" t="s">
        <v>100</v>
      </c>
      <c r="Q1071" s="15" t="s">
        <v>2128</v>
      </c>
      <c r="R1071" s="265">
        <v>10</v>
      </c>
      <c r="S1071" s="15" t="s">
        <v>182</v>
      </c>
      <c r="T1071" s="263" t="s">
        <v>2129</v>
      </c>
      <c r="U1071" s="263" t="s">
        <v>153</v>
      </c>
      <c r="V1071" s="263" t="s">
        <v>457</v>
      </c>
      <c r="W1071" s="271"/>
    </row>
    <row r="1072" spans="1:58" s="272" customFormat="1" ht="16.5" customHeight="1" x14ac:dyDescent="0.25">
      <c r="A1072" s="280">
        <v>27</v>
      </c>
      <c r="B1072" s="288" t="s">
        <v>179</v>
      </c>
      <c r="C1072" s="117">
        <v>8</v>
      </c>
      <c r="D1072" s="117">
        <v>2</v>
      </c>
      <c r="E1072" s="117">
        <v>6</v>
      </c>
      <c r="F1072" s="117">
        <v>4</v>
      </c>
      <c r="G1072" s="117">
        <v>4</v>
      </c>
      <c r="H1072" s="117">
        <v>0</v>
      </c>
      <c r="I1072" s="117"/>
      <c r="J1072" s="117">
        <f>SUM(C1072:H1072)</f>
        <v>24</v>
      </c>
      <c r="K1072" s="117">
        <v>2</v>
      </c>
      <c r="L1072" s="267">
        <f t="shared" si="54"/>
        <v>0.38709677419354838</v>
      </c>
      <c r="M1072" s="117" t="s">
        <v>16</v>
      </c>
      <c r="N1072" s="263" t="s">
        <v>260</v>
      </c>
      <c r="O1072" s="174" t="s">
        <v>161</v>
      </c>
      <c r="P1072" s="174" t="s">
        <v>90</v>
      </c>
      <c r="Q1072" s="15" t="s">
        <v>258</v>
      </c>
      <c r="R1072" s="265">
        <v>10</v>
      </c>
      <c r="S1072" s="15" t="s">
        <v>182</v>
      </c>
      <c r="T1072" s="263" t="s">
        <v>259</v>
      </c>
      <c r="U1072" s="263" t="s">
        <v>181</v>
      </c>
      <c r="V1072" s="263" t="s">
        <v>90</v>
      </c>
      <c r="W1072" s="271"/>
    </row>
    <row r="1073" spans="1:23" s="272" customFormat="1" ht="16.5" customHeight="1" x14ac:dyDescent="0.25">
      <c r="A1073" s="280">
        <v>28</v>
      </c>
      <c r="B1073" s="288" t="s">
        <v>430</v>
      </c>
      <c r="C1073" s="117">
        <v>0</v>
      </c>
      <c r="D1073" s="117">
        <v>4</v>
      </c>
      <c r="E1073" s="117">
        <v>8</v>
      </c>
      <c r="F1073" s="117">
        <v>9</v>
      </c>
      <c r="G1073" s="117">
        <v>2</v>
      </c>
      <c r="H1073" s="117">
        <v>0</v>
      </c>
      <c r="I1073" s="117"/>
      <c r="J1073" s="117">
        <f t="shared" ref="J1073:J1079" si="55">SUM(C1073:I1073)</f>
        <v>23</v>
      </c>
      <c r="K1073" s="117">
        <v>4</v>
      </c>
      <c r="L1073" s="267">
        <f t="shared" si="54"/>
        <v>0.37096774193548387</v>
      </c>
      <c r="M1073" s="117" t="s">
        <v>16</v>
      </c>
      <c r="N1073" s="263" t="s">
        <v>431</v>
      </c>
      <c r="O1073" s="174" t="s">
        <v>38</v>
      </c>
      <c r="P1073" s="174" t="s">
        <v>365</v>
      </c>
      <c r="Q1073" s="15" t="s">
        <v>308</v>
      </c>
      <c r="R1073" s="265">
        <v>10</v>
      </c>
      <c r="S1073" s="15" t="s">
        <v>182</v>
      </c>
      <c r="T1073" s="263" t="s">
        <v>416</v>
      </c>
      <c r="U1073" s="263" t="s">
        <v>417</v>
      </c>
      <c r="V1073" s="263" t="s">
        <v>185</v>
      </c>
      <c r="W1073" s="271"/>
    </row>
    <row r="1074" spans="1:23" s="272" customFormat="1" ht="16.5" customHeight="1" x14ac:dyDescent="0.25">
      <c r="A1074" s="280">
        <v>28</v>
      </c>
      <c r="B1074" s="288" t="s">
        <v>224</v>
      </c>
      <c r="C1074" s="117">
        <v>0</v>
      </c>
      <c r="D1074" s="117">
        <v>0</v>
      </c>
      <c r="E1074" s="117">
        <v>6</v>
      </c>
      <c r="F1074" s="117">
        <v>12</v>
      </c>
      <c r="G1074" s="117">
        <v>5</v>
      </c>
      <c r="H1074" s="117">
        <v>0</v>
      </c>
      <c r="I1074" s="117"/>
      <c r="J1074" s="117">
        <f t="shared" si="55"/>
        <v>23</v>
      </c>
      <c r="K1074" s="117">
        <v>5</v>
      </c>
      <c r="L1074" s="267">
        <f t="shared" si="54"/>
        <v>0.37096774193548387</v>
      </c>
      <c r="M1074" s="117" t="s">
        <v>16</v>
      </c>
      <c r="N1074" s="263" t="s">
        <v>1585</v>
      </c>
      <c r="O1074" s="174" t="s">
        <v>321</v>
      </c>
      <c r="P1074" s="174" t="s">
        <v>581</v>
      </c>
      <c r="Q1074" s="15" t="s">
        <v>1545</v>
      </c>
      <c r="R1074" s="265">
        <v>10</v>
      </c>
      <c r="S1074" s="15" t="s">
        <v>182</v>
      </c>
      <c r="T1074" s="263" t="s">
        <v>1546</v>
      </c>
      <c r="U1074" s="263" t="s">
        <v>34</v>
      </c>
      <c r="V1074" s="263" t="s">
        <v>457</v>
      </c>
      <c r="W1074" s="271"/>
    </row>
    <row r="1075" spans="1:23" s="272" customFormat="1" ht="16.5" customHeight="1" x14ac:dyDescent="0.25">
      <c r="A1075" s="280">
        <v>28</v>
      </c>
      <c r="B1075" s="288" t="s">
        <v>224</v>
      </c>
      <c r="C1075" s="117">
        <v>4</v>
      </c>
      <c r="D1075" s="117">
        <v>6</v>
      </c>
      <c r="E1075" s="117">
        <v>3</v>
      </c>
      <c r="F1075" s="117">
        <v>6</v>
      </c>
      <c r="G1075" s="117">
        <v>4</v>
      </c>
      <c r="H1075" s="117">
        <v>0</v>
      </c>
      <c r="I1075" s="117"/>
      <c r="J1075" s="117">
        <f t="shared" si="55"/>
        <v>23</v>
      </c>
      <c r="K1075" s="117">
        <v>2</v>
      </c>
      <c r="L1075" s="267">
        <f t="shared" si="54"/>
        <v>0.37096774193548387</v>
      </c>
      <c r="M1075" s="117" t="s">
        <v>16</v>
      </c>
      <c r="N1075" s="263" t="s">
        <v>2134</v>
      </c>
      <c r="O1075" s="174" t="s">
        <v>1401</v>
      </c>
      <c r="P1075" s="174" t="s">
        <v>1174</v>
      </c>
      <c r="Q1075" s="15" t="s">
        <v>2128</v>
      </c>
      <c r="R1075" s="265">
        <v>10</v>
      </c>
      <c r="S1075" s="15" t="s">
        <v>182</v>
      </c>
      <c r="T1075" s="263" t="s">
        <v>2129</v>
      </c>
      <c r="U1075" s="263" t="s">
        <v>153</v>
      </c>
      <c r="V1075" s="263" t="s">
        <v>457</v>
      </c>
      <c r="W1075" s="271"/>
    </row>
    <row r="1076" spans="1:23" s="272" customFormat="1" ht="16.5" customHeight="1" x14ac:dyDescent="0.25">
      <c r="A1076" s="280">
        <v>29</v>
      </c>
      <c r="B1076" s="288" t="s">
        <v>224</v>
      </c>
      <c r="C1076" s="117">
        <v>0</v>
      </c>
      <c r="D1076" s="117">
        <v>3</v>
      </c>
      <c r="E1076" s="117">
        <v>6</v>
      </c>
      <c r="F1076" s="117">
        <v>7</v>
      </c>
      <c r="G1076" s="117">
        <v>6</v>
      </c>
      <c r="H1076" s="117">
        <v>0</v>
      </c>
      <c r="I1076" s="117"/>
      <c r="J1076" s="117">
        <f t="shared" si="55"/>
        <v>22</v>
      </c>
      <c r="K1076" s="117">
        <v>7</v>
      </c>
      <c r="L1076" s="267">
        <f t="shared" si="54"/>
        <v>0.35483870967741937</v>
      </c>
      <c r="M1076" s="117" t="s">
        <v>16</v>
      </c>
      <c r="N1076" s="263" t="s">
        <v>2218</v>
      </c>
      <c r="O1076" s="174" t="s">
        <v>161</v>
      </c>
      <c r="P1076" s="174" t="s">
        <v>2219</v>
      </c>
      <c r="Q1076" s="15" t="s">
        <v>2178</v>
      </c>
      <c r="R1076" s="265">
        <v>10</v>
      </c>
      <c r="S1076" s="15" t="s">
        <v>32</v>
      </c>
      <c r="T1076" s="263" t="s">
        <v>2179</v>
      </c>
      <c r="U1076" s="263" t="s">
        <v>1029</v>
      </c>
      <c r="V1076" s="263" t="s">
        <v>2180</v>
      </c>
      <c r="W1076" s="271"/>
    </row>
    <row r="1077" spans="1:23" s="272" customFormat="1" ht="16.5" customHeight="1" x14ac:dyDescent="0.25">
      <c r="A1077" s="280">
        <v>29</v>
      </c>
      <c r="B1077" s="288" t="s">
        <v>179</v>
      </c>
      <c r="C1077" s="117">
        <v>0</v>
      </c>
      <c r="D1077" s="117">
        <v>0</v>
      </c>
      <c r="E1077" s="117">
        <v>10</v>
      </c>
      <c r="F1077" s="117">
        <v>12</v>
      </c>
      <c r="G1077" s="117">
        <v>0</v>
      </c>
      <c r="H1077" s="117">
        <v>0</v>
      </c>
      <c r="I1077" s="117"/>
      <c r="J1077" s="117">
        <f t="shared" si="55"/>
        <v>22</v>
      </c>
      <c r="K1077" s="117">
        <v>3</v>
      </c>
      <c r="L1077" s="267">
        <f t="shared" si="54"/>
        <v>0.35483870967741937</v>
      </c>
      <c r="M1077" s="117" t="s">
        <v>16</v>
      </c>
      <c r="N1077" s="263" t="s">
        <v>2028</v>
      </c>
      <c r="O1077" s="174" t="s">
        <v>97</v>
      </c>
      <c r="P1077" s="174" t="s">
        <v>56</v>
      </c>
      <c r="Q1077" s="15" t="s">
        <v>1999</v>
      </c>
      <c r="R1077" s="265">
        <v>10</v>
      </c>
      <c r="S1077" s="15">
        <v>1</v>
      </c>
      <c r="T1077" s="263" t="s">
        <v>2000</v>
      </c>
      <c r="U1077" s="263" t="s">
        <v>34</v>
      </c>
      <c r="V1077" s="263" t="s">
        <v>162</v>
      </c>
      <c r="W1077" s="271"/>
    </row>
    <row r="1078" spans="1:23" s="272" customFormat="1" ht="16.5" customHeight="1" x14ac:dyDescent="0.25">
      <c r="A1078" s="280">
        <v>29</v>
      </c>
      <c r="B1078" s="288" t="s">
        <v>179</v>
      </c>
      <c r="C1078" s="117">
        <v>2</v>
      </c>
      <c r="D1078" s="117">
        <v>0</v>
      </c>
      <c r="E1078" s="117">
        <v>6</v>
      </c>
      <c r="F1078" s="117">
        <v>5</v>
      </c>
      <c r="G1078" s="117">
        <v>9</v>
      </c>
      <c r="H1078" s="117">
        <v>0</v>
      </c>
      <c r="I1078" s="117"/>
      <c r="J1078" s="117">
        <f t="shared" si="55"/>
        <v>22</v>
      </c>
      <c r="K1078" s="117">
        <v>5</v>
      </c>
      <c r="L1078" s="267">
        <f t="shared" si="54"/>
        <v>0.35483870967741937</v>
      </c>
      <c r="M1078" s="117" t="s">
        <v>16</v>
      </c>
      <c r="N1078" s="263" t="s">
        <v>432</v>
      </c>
      <c r="O1078" s="174" t="s">
        <v>433</v>
      </c>
      <c r="P1078" s="174" t="s">
        <v>434</v>
      </c>
      <c r="Q1078" s="15" t="s">
        <v>308</v>
      </c>
      <c r="R1078" s="265">
        <v>10</v>
      </c>
      <c r="S1078" s="15" t="s">
        <v>309</v>
      </c>
      <c r="T1078" s="263" t="s">
        <v>416</v>
      </c>
      <c r="U1078" s="263" t="s">
        <v>417</v>
      </c>
      <c r="V1078" s="263" t="s">
        <v>185</v>
      </c>
      <c r="W1078" s="271"/>
    </row>
    <row r="1079" spans="1:23" s="272" customFormat="1" ht="16.5" customHeight="1" x14ac:dyDescent="0.25">
      <c r="A1079" s="280">
        <v>29</v>
      </c>
      <c r="B1079" s="288" t="s">
        <v>215</v>
      </c>
      <c r="C1079" s="117">
        <v>2</v>
      </c>
      <c r="D1079" s="117">
        <v>4</v>
      </c>
      <c r="E1079" s="117">
        <v>1</v>
      </c>
      <c r="F1079" s="117">
        <v>10</v>
      </c>
      <c r="G1079" s="117">
        <v>5</v>
      </c>
      <c r="H1079" s="117">
        <v>0</v>
      </c>
      <c r="I1079" s="117"/>
      <c r="J1079" s="117">
        <f t="shared" si="55"/>
        <v>22</v>
      </c>
      <c r="K1079" s="117">
        <v>7</v>
      </c>
      <c r="L1079" s="267">
        <f t="shared" si="54"/>
        <v>0.35483870967741937</v>
      </c>
      <c r="M1079" s="117" t="s">
        <v>16</v>
      </c>
      <c r="N1079" s="263" t="s">
        <v>2220</v>
      </c>
      <c r="O1079" s="174" t="s">
        <v>256</v>
      </c>
      <c r="P1079" s="174" t="s">
        <v>100</v>
      </c>
      <c r="Q1079" s="15" t="s">
        <v>2178</v>
      </c>
      <c r="R1079" s="265">
        <v>10</v>
      </c>
      <c r="S1079" s="15" t="s">
        <v>32</v>
      </c>
      <c r="T1079" s="263" t="s">
        <v>2179</v>
      </c>
      <c r="U1079" s="263" t="s">
        <v>1029</v>
      </c>
      <c r="V1079" s="263" t="s">
        <v>2180</v>
      </c>
      <c r="W1079" s="271"/>
    </row>
    <row r="1080" spans="1:23" s="272" customFormat="1" ht="16.5" customHeight="1" x14ac:dyDescent="0.25">
      <c r="A1080" s="280">
        <v>29</v>
      </c>
      <c r="B1080" s="288" t="s">
        <v>263</v>
      </c>
      <c r="C1080" s="117">
        <v>10</v>
      </c>
      <c r="D1080" s="117">
        <v>3</v>
      </c>
      <c r="E1080" s="117">
        <v>6</v>
      </c>
      <c r="F1080" s="117">
        <v>0</v>
      </c>
      <c r="G1080" s="117">
        <v>3</v>
      </c>
      <c r="H1080" s="117">
        <v>0</v>
      </c>
      <c r="I1080" s="117"/>
      <c r="J1080" s="117">
        <f>SUM(C1080:H1080)</f>
        <v>22</v>
      </c>
      <c r="K1080" s="117">
        <v>3</v>
      </c>
      <c r="L1080" s="267">
        <f t="shared" si="54"/>
        <v>0.35483870967741937</v>
      </c>
      <c r="M1080" s="117" t="s">
        <v>16</v>
      </c>
      <c r="N1080" s="263" t="s">
        <v>264</v>
      </c>
      <c r="O1080" s="174" t="s">
        <v>265</v>
      </c>
      <c r="P1080" s="174"/>
      <c r="Q1080" s="15" t="s">
        <v>258</v>
      </c>
      <c r="R1080" s="265">
        <v>10</v>
      </c>
      <c r="S1080" s="15" t="s">
        <v>182</v>
      </c>
      <c r="T1080" s="263" t="s">
        <v>259</v>
      </c>
      <c r="U1080" s="263" t="s">
        <v>181</v>
      </c>
      <c r="V1080" s="263" t="s">
        <v>90</v>
      </c>
      <c r="W1080" s="271"/>
    </row>
    <row r="1081" spans="1:23" s="272" customFormat="1" ht="16.5" customHeight="1" x14ac:dyDescent="0.25">
      <c r="A1081" s="280">
        <v>30</v>
      </c>
      <c r="B1081" s="288" t="s">
        <v>254</v>
      </c>
      <c r="C1081" s="117">
        <v>9</v>
      </c>
      <c r="D1081" s="117">
        <v>4</v>
      </c>
      <c r="E1081" s="117">
        <v>0</v>
      </c>
      <c r="F1081" s="117">
        <v>8</v>
      </c>
      <c r="G1081" s="117">
        <v>0</v>
      </c>
      <c r="H1081" s="117">
        <v>0</v>
      </c>
      <c r="I1081" s="117"/>
      <c r="J1081" s="117">
        <f>SUM(C1081:I1081)</f>
        <v>21</v>
      </c>
      <c r="K1081" s="117">
        <v>2</v>
      </c>
      <c r="L1081" s="267">
        <f t="shared" si="54"/>
        <v>0.33870967741935482</v>
      </c>
      <c r="M1081" s="117" t="s">
        <v>16</v>
      </c>
      <c r="N1081" s="263" t="s">
        <v>1539</v>
      </c>
      <c r="O1081" s="174" t="s">
        <v>485</v>
      </c>
      <c r="P1081" s="174" t="s">
        <v>19</v>
      </c>
      <c r="Q1081" s="15" t="s">
        <v>1527</v>
      </c>
      <c r="R1081" s="265">
        <v>10</v>
      </c>
      <c r="S1081" s="15" t="s">
        <v>182</v>
      </c>
      <c r="T1081" s="263" t="s">
        <v>1528</v>
      </c>
      <c r="U1081" s="263" t="s">
        <v>1186</v>
      </c>
      <c r="V1081" s="263" t="s">
        <v>280</v>
      </c>
      <c r="W1081" s="271"/>
    </row>
    <row r="1082" spans="1:23" s="272" customFormat="1" ht="16.5" customHeight="1" x14ac:dyDescent="0.25">
      <c r="A1082" s="280">
        <v>31</v>
      </c>
      <c r="B1082" s="288" t="s">
        <v>179</v>
      </c>
      <c r="C1082" s="117">
        <v>0</v>
      </c>
      <c r="D1082" s="117">
        <v>2</v>
      </c>
      <c r="E1082" s="117">
        <v>6.5</v>
      </c>
      <c r="F1082" s="117">
        <v>12</v>
      </c>
      <c r="G1082" s="117">
        <v>0</v>
      </c>
      <c r="H1082" s="117">
        <v>0</v>
      </c>
      <c r="I1082" s="117"/>
      <c r="J1082" s="117">
        <v>20.5</v>
      </c>
      <c r="K1082" s="117">
        <v>1</v>
      </c>
      <c r="L1082" s="267">
        <v>0.19339999999999999</v>
      </c>
      <c r="M1082" s="117" t="s">
        <v>16</v>
      </c>
      <c r="N1082" s="263" t="s">
        <v>2100</v>
      </c>
      <c r="O1082" s="174" t="s">
        <v>2038</v>
      </c>
      <c r="P1082" s="174" t="s">
        <v>185</v>
      </c>
      <c r="Q1082" s="15" t="s">
        <v>2031</v>
      </c>
      <c r="R1082" s="265">
        <v>10</v>
      </c>
      <c r="S1082" s="15" t="s">
        <v>309</v>
      </c>
      <c r="T1082" s="263" t="s">
        <v>1682</v>
      </c>
      <c r="U1082" s="263" t="s">
        <v>547</v>
      </c>
      <c r="V1082" s="263" t="s">
        <v>19</v>
      </c>
      <c r="W1082" s="271"/>
    </row>
    <row r="1083" spans="1:23" s="272" customFormat="1" ht="16.5" customHeight="1" x14ac:dyDescent="0.25">
      <c r="A1083" s="280">
        <v>32</v>
      </c>
      <c r="B1083" s="288" t="s">
        <v>179</v>
      </c>
      <c r="C1083" s="117">
        <v>6</v>
      </c>
      <c r="D1083" s="117">
        <v>4</v>
      </c>
      <c r="E1083" s="117">
        <v>0</v>
      </c>
      <c r="F1083" s="117">
        <v>0</v>
      </c>
      <c r="G1083" s="117">
        <v>10</v>
      </c>
      <c r="H1083" s="117">
        <v>0</v>
      </c>
      <c r="I1083" s="117"/>
      <c r="J1083" s="117">
        <f t="shared" ref="J1083:J1103" si="56">SUM(C1083:I1083)</f>
        <v>20</v>
      </c>
      <c r="K1083" s="117">
        <v>1</v>
      </c>
      <c r="L1083" s="267">
        <f t="shared" ref="L1083:L1107" si="57">J1083/62</f>
        <v>0.32258064516129031</v>
      </c>
      <c r="M1083" s="117" t="s">
        <v>16</v>
      </c>
      <c r="N1083" s="263" t="s">
        <v>2157</v>
      </c>
      <c r="O1083" s="174" t="s">
        <v>289</v>
      </c>
      <c r="P1083" s="174" t="s">
        <v>100</v>
      </c>
      <c r="Q1083" s="15" t="s">
        <v>2144</v>
      </c>
      <c r="R1083" s="265">
        <v>10</v>
      </c>
      <c r="S1083" s="15" t="s">
        <v>2158</v>
      </c>
      <c r="T1083" s="263" t="s">
        <v>2116</v>
      </c>
      <c r="U1083" s="263" t="s">
        <v>522</v>
      </c>
      <c r="V1083" s="263" t="s">
        <v>402</v>
      </c>
      <c r="W1083" s="271"/>
    </row>
    <row r="1084" spans="1:23" s="272" customFormat="1" ht="16.5" customHeight="1" x14ac:dyDescent="0.25">
      <c r="A1084" s="280">
        <v>32</v>
      </c>
      <c r="B1084" s="288" t="s">
        <v>254</v>
      </c>
      <c r="C1084" s="117">
        <v>7</v>
      </c>
      <c r="D1084" s="117">
        <v>5</v>
      </c>
      <c r="E1084" s="117">
        <v>0</v>
      </c>
      <c r="F1084" s="117">
        <v>0</v>
      </c>
      <c r="G1084" s="117">
        <v>8</v>
      </c>
      <c r="H1084" s="117">
        <v>0</v>
      </c>
      <c r="I1084" s="117"/>
      <c r="J1084" s="117">
        <f t="shared" si="56"/>
        <v>20</v>
      </c>
      <c r="K1084" s="117">
        <v>1</v>
      </c>
      <c r="L1084" s="267">
        <f t="shared" si="57"/>
        <v>0.32258064516129031</v>
      </c>
      <c r="M1084" s="117" t="s">
        <v>16</v>
      </c>
      <c r="N1084" s="263" t="s">
        <v>1622</v>
      </c>
      <c r="O1084" s="174" t="s">
        <v>153</v>
      </c>
      <c r="P1084" s="174" t="s">
        <v>56</v>
      </c>
      <c r="Q1084" s="15" t="s">
        <v>1601</v>
      </c>
      <c r="R1084" s="265">
        <v>10</v>
      </c>
      <c r="S1084" s="15" t="s">
        <v>182</v>
      </c>
      <c r="T1084" s="263" t="s">
        <v>1602</v>
      </c>
      <c r="U1084" s="263" t="s">
        <v>34</v>
      </c>
      <c r="V1084" s="263" t="s">
        <v>100</v>
      </c>
      <c r="W1084" s="271"/>
    </row>
    <row r="1085" spans="1:23" s="272" customFormat="1" ht="16.5" customHeight="1" x14ac:dyDescent="0.25">
      <c r="A1085" s="280">
        <v>32</v>
      </c>
      <c r="B1085" s="288" t="s">
        <v>2135</v>
      </c>
      <c r="C1085" s="117">
        <v>4</v>
      </c>
      <c r="D1085" s="117">
        <v>5</v>
      </c>
      <c r="E1085" s="117">
        <v>4</v>
      </c>
      <c r="F1085" s="117">
        <v>4</v>
      </c>
      <c r="G1085" s="117">
        <v>3</v>
      </c>
      <c r="H1085" s="117">
        <v>0</v>
      </c>
      <c r="I1085" s="117"/>
      <c r="J1085" s="117">
        <f t="shared" si="56"/>
        <v>20</v>
      </c>
      <c r="K1085" s="117">
        <v>3</v>
      </c>
      <c r="L1085" s="267">
        <f t="shared" si="57"/>
        <v>0.32258064516129031</v>
      </c>
      <c r="M1085" s="117" t="s">
        <v>16</v>
      </c>
      <c r="N1085" s="263" t="s">
        <v>2136</v>
      </c>
      <c r="O1085" s="174" t="s">
        <v>97</v>
      </c>
      <c r="P1085" s="174" t="s">
        <v>19</v>
      </c>
      <c r="Q1085" s="15" t="s">
        <v>2128</v>
      </c>
      <c r="R1085" s="265">
        <v>10</v>
      </c>
      <c r="S1085" s="15" t="s">
        <v>182</v>
      </c>
      <c r="T1085" s="263" t="s">
        <v>2129</v>
      </c>
      <c r="U1085" s="263" t="s">
        <v>153</v>
      </c>
      <c r="V1085" s="263" t="s">
        <v>457</v>
      </c>
      <c r="W1085" s="271"/>
    </row>
    <row r="1086" spans="1:23" s="272" customFormat="1" ht="16.5" customHeight="1" x14ac:dyDescent="0.25">
      <c r="A1086" s="280">
        <v>32</v>
      </c>
      <c r="B1086" s="288" t="s">
        <v>196</v>
      </c>
      <c r="C1086" s="117">
        <v>4</v>
      </c>
      <c r="D1086" s="117">
        <v>0</v>
      </c>
      <c r="E1086" s="117">
        <v>6</v>
      </c>
      <c r="F1086" s="117">
        <v>10</v>
      </c>
      <c r="G1086" s="117">
        <v>0</v>
      </c>
      <c r="H1086" s="117">
        <v>0</v>
      </c>
      <c r="I1086" s="117"/>
      <c r="J1086" s="117">
        <f t="shared" si="56"/>
        <v>20</v>
      </c>
      <c r="K1086" s="117">
        <v>4</v>
      </c>
      <c r="L1086" s="267">
        <f t="shared" si="57"/>
        <v>0.32258064516129031</v>
      </c>
      <c r="M1086" s="117" t="s">
        <v>16</v>
      </c>
      <c r="N1086" s="263" t="s">
        <v>197</v>
      </c>
      <c r="O1086" s="174" t="s">
        <v>198</v>
      </c>
      <c r="P1086" s="174" t="s">
        <v>162</v>
      </c>
      <c r="Q1086" s="15" t="s">
        <v>20</v>
      </c>
      <c r="R1086" s="265">
        <v>10</v>
      </c>
      <c r="S1086" s="15" t="s">
        <v>182</v>
      </c>
      <c r="T1086" s="263" t="s">
        <v>183</v>
      </c>
      <c r="U1086" s="263" t="s">
        <v>184</v>
      </c>
      <c r="V1086" s="263" t="s">
        <v>185</v>
      </c>
      <c r="W1086" s="271"/>
    </row>
    <row r="1087" spans="1:23" s="272" customFormat="1" ht="16.5" customHeight="1" x14ac:dyDescent="0.25">
      <c r="A1087" s="280">
        <v>32</v>
      </c>
      <c r="B1087" s="288" t="s">
        <v>254</v>
      </c>
      <c r="C1087" s="117">
        <v>6</v>
      </c>
      <c r="D1087" s="117">
        <v>4</v>
      </c>
      <c r="E1087" s="117">
        <v>0</v>
      </c>
      <c r="F1087" s="117">
        <v>0</v>
      </c>
      <c r="G1087" s="117">
        <v>10</v>
      </c>
      <c r="H1087" s="117">
        <v>0</v>
      </c>
      <c r="I1087" s="117"/>
      <c r="J1087" s="117">
        <f t="shared" si="56"/>
        <v>20</v>
      </c>
      <c r="K1087" s="117">
        <v>1</v>
      </c>
      <c r="L1087" s="267">
        <f t="shared" si="57"/>
        <v>0.32258064516129031</v>
      </c>
      <c r="M1087" s="117" t="s">
        <v>16</v>
      </c>
      <c r="N1087" s="263" t="s">
        <v>832</v>
      </c>
      <c r="O1087" s="174" t="s">
        <v>268</v>
      </c>
      <c r="P1087" s="174" t="s">
        <v>274</v>
      </c>
      <c r="Q1087" s="15" t="s">
        <v>2144</v>
      </c>
      <c r="R1087" s="265">
        <v>10</v>
      </c>
      <c r="S1087" s="15" t="s">
        <v>182</v>
      </c>
      <c r="T1087" s="263" t="s">
        <v>2116</v>
      </c>
      <c r="U1087" s="263" t="s">
        <v>522</v>
      </c>
      <c r="V1087" s="263" t="s">
        <v>402</v>
      </c>
      <c r="W1087" s="271"/>
    </row>
    <row r="1088" spans="1:23" s="272" customFormat="1" ht="16.5" customHeight="1" x14ac:dyDescent="0.25">
      <c r="A1088" s="280">
        <v>32</v>
      </c>
      <c r="B1088" s="288" t="s">
        <v>440</v>
      </c>
      <c r="C1088" s="117">
        <v>0</v>
      </c>
      <c r="D1088" s="117">
        <v>0</v>
      </c>
      <c r="E1088" s="117">
        <v>7</v>
      </c>
      <c r="F1088" s="117">
        <v>7</v>
      </c>
      <c r="G1088" s="117">
        <v>6</v>
      </c>
      <c r="H1088" s="117">
        <v>0</v>
      </c>
      <c r="I1088" s="117"/>
      <c r="J1088" s="117">
        <f t="shared" si="56"/>
        <v>20</v>
      </c>
      <c r="K1088" s="117">
        <v>6</v>
      </c>
      <c r="L1088" s="267">
        <f t="shared" si="57"/>
        <v>0.32258064516129031</v>
      </c>
      <c r="M1088" s="117" t="s">
        <v>16</v>
      </c>
      <c r="N1088" s="263" t="s">
        <v>253</v>
      </c>
      <c r="O1088" s="174" t="s">
        <v>119</v>
      </c>
      <c r="P1088" s="174" t="s">
        <v>168</v>
      </c>
      <c r="Q1088" s="15" t="s">
        <v>308</v>
      </c>
      <c r="R1088" s="265">
        <v>10</v>
      </c>
      <c r="S1088" s="15" t="s">
        <v>309</v>
      </c>
      <c r="T1088" s="263" t="s">
        <v>416</v>
      </c>
      <c r="U1088" s="263" t="s">
        <v>417</v>
      </c>
      <c r="V1088" s="263" t="s">
        <v>185</v>
      </c>
      <c r="W1088" s="271"/>
    </row>
    <row r="1089" spans="1:23" s="272" customFormat="1" ht="16.5" customHeight="1" x14ac:dyDescent="0.25">
      <c r="A1089" s="280">
        <v>32</v>
      </c>
      <c r="B1089" s="288" t="s">
        <v>266</v>
      </c>
      <c r="C1089" s="117">
        <v>0</v>
      </c>
      <c r="D1089" s="117">
        <v>0</v>
      </c>
      <c r="E1089" s="117">
        <v>7</v>
      </c>
      <c r="F1089" s="117">
        <v>11</v>
      </c>
      <c r="G1089" s="117">
        <v>2</v>
      </c>
      <c r="H1089" s="117">
        <v>0</v>
      </c>
      <c r="I1089" s="117"/>
      <c r="J1089" s="117">
        <f t="shared" si="56"/>
        <v>20</v>
      </c>
      <c r="K1089" s="117">
        <v>8</v>
      </c>
      <c r="L1089" s="267">
        <f t="shared" si="57"/>
        <v>0.32258064516129031</v>
      </c>
      <c r="M1089" s="117" t="s">
        <v>16</v>
      </c>
      <c r="N1089" s="263" t="s">
        <v>2221</v>
      </c>
      <c r="O1089" s="174" t="s">
        <v>1041</v>
      </c>
      <c r="P1089" s="174" t="s">
        <v>178</v>
      </c>
      <c r="Q1089" s="15" t="s">
        <v>2178</v>
      </c>
      <c r="R1089" s="265">
        <v>10</v>
      </c>
      <c r="S1089" s="15" t="s">
        <v>32</v>
      </c>
      <c r="T1089" s="263" t="s">
        <v>2179</v>
      </c>
      <c r="U1089" s="263" t="s">
        <v>1029</v>
      </c>
      <c r="V1089" s="263" t="s">
        <v>2180</v>
      </c>
      <c r="W1089" s="271"/>
    </row>
    <row r="1090" spans="1:23" s="272" customFormat="1" ht="16.5" customHeight="1" x14ac:dyDescent="0.25">
      <c r="A1090" s="280">
        <v>32</v>
      </c>
      <c r="B1090" s="288" t="s">
        <v>266</v>
      </c>
      <c r="C1090" s="117">
        <v>1</v>
      </c>
      <c r="D1090" s="117">
        <v>0</v>
      </c>
      <c r="E1090" s="117">
        <v>8</v>
      </c>
      <c r="F1090" s="117">
        <v>5</v>
      </c>
      <c r="G1090" s="117">
        <v>6</v>
      </c>
      <c r="H1090" s="117">
        <v>0</v>
      </c>
      <c r="I1090" s="117"/>
      <c r="J1090" s="117">
        <f t="shared" si="56"/>
        <v>20</v>
      </c>
      <c r="K1090" s="117">
        <v>6</v>
      </c>
      <c r="L1090" s="267">
        <f t="shared" si="57"/>
        <v>0.32258064516129031</v>
      </c>
      <c r="M1090" s="117" t="s">
        <v>16</v>
      </c>
      <c r="N1090" s="263" t="s">
        <v>442</v>
      </c>
      <c r="O1090" s="174" t="s">
        <v>409</v>
      </c>
      <c r="P1090" s="174" t="s">
        <v>377</v>
      </c>
      <c r="Q1090" s="15" t="s">
        <v>308</v>
      </c>
      <c r="R1090" s="265">
        <v>10</v>
      </c>
      <c r="S1090" s="15" t="s">
        <v>309</v>
      </c>
      <c r="T1090" s="263" t="s">
        <v>416</v>
      </c>
      <c r="U1090" s="263" t="s">
        <v>417</v>
      </c>
      <c r="V1090" s="263" t="s">
        <v>185</v>
      </c>
      <c r="W1090" s="271"/>
    </row>
    <row r="1091" spans="1:23" s="272" customFormat="1" ht="16.5" customHeight="1" x14ac:dyDescent="0.25">
      <c r="A1091" s="280">
        <v>32</v>
      </c>
      <c r="B1091" s="288" t="s">
        <v>211</v>
      </c>
      <c r="C1091" s="117">
        <v>0</v>
      </c>
      <c r="D1091" s="117">
        <v>6</v>
      </c>
      <c r="E1091" s="117">
        <v>10</v>
      </c>
      <c r="F1091" s="117">
        <v>0</v>
      </c>
      <c r="G1091" s="117">
        <v>2</v>
      </c>
      <c r="H1091" s="117">
        <v>2</v>
      </c>
      <c r="I1091" s="117"/>
      <c r="J1091" s="117">
        <f t="shared" si="56"/>
        <v>20</v>
      </c>
      <c r="K1091" s="117">
        <v>8</v>
      </c>
      <c r="L1091" s="267">
        <f t="shared" si="57"/>
        <v>0.32258064516129031</v>
      </c>
      <c r="M1091" s="117" t="s">
        <v>16</v>
      </c>
      <c r="N1091" s="263" t="s">
        <v>2223</v>
      </c>
      <c r="O1091" s="174" t="s">
        <v>265</v>
      </c>
      <c r="P1091" s="174" t="s">
        <v>86</v>
      </c>
      <c r="Q1091" s="15" t="s">
        <v>2178</v>
      </c>
      <c r="R1091" s="265">
        <v>10</v>
      </c>
      <c r="S1091" s="15" t="s">
        <v>32</v>
      </c>
      <c r="T1091" s="263" t="s">
        <v>2179</v>
      </c>
      <c r="U1091" s="263" t="s">
        <v>1029</v>
      </c>
      <c r="V1091" s="263" t="s">
        <v>2180</v>
      </c>
      <c r="W1091" s="271"/>
    </row>
    <row r="1092" spans="1:23" s="272" customFormat="1" ht="16.5" customHeight="1" x14ac:dyDescent="0.25">
      <c r="A1092" s="280">
        <v>32</v>
      </c>
      <c r="B1092" s="288" t="s">
        <v>263</v>
      </c>
      <c r="C1092" s="117">
        <v>2</v>
      </c>
      <c r="D1092" s="117">
        <v>0</v>
      </c>
      <c r="E1092" s="117">
        <v>6</v>
      </c>
      <c r="F1092" s="117">
        <v>12</v>
      </c>
      <c r="G1092" s="117">
        <v>0</v>
      </c>
      <c r="H1092" s="117">
        <v>0</v>
      </c>
      <c r="I1092" s="117"/>
      <c r="J1092" s="117">
        <f t="shared" si="56"/>
        <v>20</v>
      </c>
      <c r="K1092" s="117">
        <v>2</v>
      </c>
      <c r="L1092" s="267">
        <f t="shared" si="57"/>
        <v>0.32258064516129031</v>
      </c>
      <c r="M1092" s="117" t="s">
        <v>16</v>
      </c>
      <c r="N1092" s="263" t="s">
        <v>1285</v>
      </c>
      <c r="O1092" s="174" t="s">
        <v>705</v>
      </c>
      <c r="P1092" s="174" t="s">
        <v>534</v>
      </c>
      <c r="Q1092" s="15" t="s">
        <v>1276</v>
      </c>
      <c r="R1092" s="265">
        <v>10</v>
      </c>
      <c r="S1092" s="15" t="s">
        <v>246</v>
      </c>
      <c r="T1092" s="263" t="s">
        <v>1277</v>
      </c>
      <c r="U1092" s="263" t="s">
        <v>271</v>
      </c>
      <c r="V1092" s="263" t="s">
        <v>1278</v>
      </c>
      <c r="W1092" s="271"/>
    </row>
    <row r="1093" spans="1:23" s="272" customFormat="1" ht="16.5" customHeight="1" x14ac:dyDescent="0.25">
      <c r="A1093" s="280">
        <v>32</v>
      </c>
      <c r="B1093" s="288" t="s">
        <v>263</v>
      </c>
      <c r="C1093" s="117">
        <v>2</v>
      </c>
      <c r="D1093" s="117">
        <v>5</v>
      </c>
      <c r="E1093" s="117">
        <v>2</v>
      </c>
      <c r="F1093" s="117">
        <v>11</v>
      </c>
      <c r="G1093" s="117">
        <v>0</v>
      </c>
      <c r="H1093" s="117">
        <v>0</v>
      </c>
      <c r="I1093" s="117"/>
      <c r="J1093" s="117">
        <f t="shared" si="56"/>
        <v>20</v>
      </c>
      <c r="K1093" s="117">
        <v>8</v>
      </c>
      <c r="L1093" s="267">
        <f t="shared" si="57"/>
        <v>0.32258064516129031</v>
      </c>
      <c r="M1093" s="117" t="s">
        <v>16</v>
      </c>
      <c r="N1093" s="263" t="s">
        <v>2222</v>
      </c>
      <c r="O1093" s="174" t="s">
        <v>321</v>
      </c>
      <c r="P1093" s="174" t="s">
        <v>274</v>
      </c>
      <c r="Q1093" s="15" t="s">
        <v>2178</v>
      </c>
      <c r="R1093" s="265">
        <v>10</v>
      </c>
      <c r="S1093" s="15" t="s">
        <v>32</v>
      </c>
      <c r="T1093" s="263" t="s">
        <v>2179</v>
      </c>
      <c r="U1093" s="263" t="s">
        <v>1029</v>
      </c>
      <c r="V1093" s="263" t="s">
        <v>2180</v>
      </c>
      <c r="W1093" s="271"/>
    </row>
    <row r="1094" spans="1:23" s="272" customFormat="1" ht="16.5" customHeight="1" x14ac:dyDescent="0.25">
      <c r="A1094" s="280">
        <v>32</v>
      </c>
      <c r="B1094" s="288" t="s">
        <v>234</v>
      </c>
      <c r="C1094" s="117">
        <v>0</v>
      </c>
      <c r="D1094" s="117">
        <v>0</v>
      </c>
      <c r="E1094" s="117">
        <v>7</v>
      </c>
      <c r="F1094" s="117">
        <v>8</v>
      </c>
      <c r="G1094" s="117">
        <v>5</v>
      </c>
      <c r="H1094" s="117">
        <v>0</v>
      </c>
      <c r="I1094" s="117"/>
      <c r="J1094" s="117">
        <f t="shared" si="56"/>
        <v>20</v>
      </c>
      <c r="K1094" s="117">
        <v>6</v>
      </c>
      <c r="L1094" s="267">
        <f t="shared" si="57"/>
        <v>0.32258064516129031</v>
      </c>
      <c r="M1094" s="117" t="s">
        <v>16</v>
      </c>
      <c r="N1094" s="263" t="s">
        <v>441</v>
      </c>
      <c r="O1094" s="174" t="s">
        <v>184</v>
      </c>
      <c r="P1094" s="174" t="s">
        <v>28</v>
      </c>
      <c r="Q1094" s="15" t="s">
        <v>308</v>
      </c>
      <c r="R1094" s="265">
        <v>10</v>
      </c>
      <c r="S1094" s="15" t="s">
        <v>246</v>
      </c>
      <c r="T1094" s="263" t="s">
        <v>361</v>
      </c>
      <c r="U1094" s="263" t="s">
        <v>311</v>
      </c>
      <c r="V1094" s="263" t="s">
        <v>362</v>
      </c>
      <c r="W1094" s="271"/>
    </row>
    <row r="1095" spans="1:23" s="272" customFormat="1" ht="16.5" customHeight="1" x14ac:dyDescent="0.25">
      <c r="A1095" s="280">
        <v>32</v>
      </c>
      <c r="B1095" s="288" t="s">
        <v>451</v>
      </c>
      <c r="C1095" s="117">
        <v>0</v>
      </c>
      <c r="D1095" s="117">
        <v>0</v>
      </c>
      <c r="E1095" s="117">
        <v>14</v>
      </c>
      <c r="F1095" s="117">
        <v>0</v>
      </c>
      <c r="G1095" s="117">
        <v>6</v>
      </c>
      <c r="H1095" s="117">
        <v>0</v>
      </c>
      <c r="I1095" s="117"/>
      <c r="J1095" s="117">
        <f t="shared" si="56"/>
        <v>20</v>
      </c>
      <c r="K1095" s="117">
        <v>4</v>
      </c>
      <c r="L1095" s="267">
        <f t="shared" si="57"/>
        <v>0.32258064516129031</v>
      </c>
      <c r="M1095" s="117" t="s">
        <v>16</v>
      </c>
      <c r="N1095" s="263" t="s">
        <v>1089</v>
      </c>
      <c r="O1095" s="174" t="s">
        <v>97</v>
      </c>
      <c r="P1095" s="174" t="s">
        <v>19</v>
      </c>
      <c r="Q1095" s="15" t="s">
        <v>1945</v>
      </c>
      <c r="R1095" s="265">
        <v>10</v>
      </c>
      <c r="S1095" s="15" t="s">
        <v>182</v>
      </c>
      <c r="T1095" s="263" t="s">
        <v>1946</v>
      </c>
      <c r="U1095" s="263" t="s">
        <v>1854</v>
      </c>
      <c r="V1095" s="263" t="s">
        <v>42</v>
      </c>
      <c r="W1095" s="271"/>
    </row>
    <row r="1096" spans="1:23" s="272" customFormat="1" ht="16.5" customHeight="1" x14ac:dyDescent="0.25">
      <c r="A1096" s="280">
        <v>33</v>
      </c>
      <c r="B1096" s="288" t="s">
        <v>438</v>
      </c>
      <c r="C1096" s="117">
        <v>8</v>
      </c>
      <c r="D1096" s="117">
        <v>5</v>
      </c>
      <c r="E1096" s="117">
        <v>0</v>
      </c>
      <c r="F1096" s="117">
        <v>4</v>
      </c>
      <c r="G1096" s="117">
        <v>2</v>
      </c>
      <c r="H1096" s="117">
        <v>0</v>
      </c>
      <c r="I1096" s="117"/>
      <c r="J1096" s="117">
        <f t="shared" si="56"/>
        <v>19</v>
      </c>
      <c r="K1096" s="117">
        <v>7</v>
      </c>
      <c r="L1096" s="267">
        <f t="shared" si="57"/>
        <v>0.30645161290322581</v>
      </c>
      <c r="M1096" s="117" t="s">
        <v>16</v>
      </c>
      <c r="N1096" s="263" t="s">
        <v>1777</v>
      </c>
      <c r="O1096" s="174" t="s">
        <v>216</v>
      </c>
      <c r="P1096" s="174" t="s">
        <v>377</v>
      </c>
      <c r="Q1096" s="15" t="s">
        <v>2256</v>
      </c>
      <c r="R1096" s="265">
        <v>10</v>
      </c>
      <c r="S1096" s="15" t="s">
        <v>21</v>
      </c>
      <c r="T1096" s="263" t="s">
        <v>1730</v>
      </c>
      <c r="U1096" s="263" t="s">
        <v>522</v>
      </c>
      <c r="V1096" s="263" t="s">
        <v>185</v>
      </c>
      <c r="W1096" s="271"/>
    </row>
    <row r="1097" spans="1:23" s="272" customFormat="1" ht="16.5" customHeight="1" x14ac:dyDescent="0.25">
      <c r="A1097" s="280">
        <v>33</v>
      </c>
      <c r="B1097" s="288" t="s">
        <v>203</v>
      </c>
      <c r="C1097" s="117">
        <v>6</v>
      </c>
      <c r="D1097" s="117">
        <v>4</v>
      </c>
      <c r="E1097" s="117">
        <v>4</v>
      </c>
      <c r="F1097" s="117">
        <v>5</v>
      </c>
      <c r="G1097" s="117">
        <v>0</v>
      </c>
      <c r="H1097" s="117">
        <v>0</v>
      </c>
      <c r="I1097" s="117"/>
      <c r="J1097" s="117">
        <f t="shared" si="56"/>
        <v>19</v>
      </c>
      <c r="K1097" s="117">
        <v>7</v>
      </c>
      <c r="L1097" s="267">
        <f t="shared" si="57"/>
        <v>0.30645161290322581</v>
      </c>
      <c r="M1097" s="117" t="s">
        <v>16</v>
      </c>
      <c r="N1097" s="263" t="s">
        <v>443</v>
      </c>
      <c r="O1097" s="174" t="s">
        <v>307</v>
      </c>
      <c r="P1097" s="174" t="s">
        <v>185</v>
      </c>
      <c r="Q1097" s="15" t="s">
        <v>308</v>
      </c>
      <c r="R1097" s="265">
        <v>10</v>
      </c>
      <c r="S1097" s="15" t="s">
        <v>246</v>
      </c>
      <c r="T1097" s="263" t="s">
        <v>361</v>
      </c>
      <c r="U1097" s="263" t="s">
        <v>311</v>
      </c>
      <c r="V1097" s="263" t="s">
        <v>362</v>
      </c>
      <c r="W1097" s="271"/>
    </row>
    <row r="1098" spans="1:23" s="272" customFormat="1" ht="16.5" customHeight="1" x14ac:dyDescent="0.25">
      <c r="A1098" s="280">
        <v>33</v>
      </c>
      <c r="B1098" s="288" t="s">
        <v>208</v>
      </c>
      <c r="C1098" s="117">
        <v>0</v>
      </c>
      <c r="D1098" s="117">
        <v>4</v>
      </c>
      <c r="E1098" s="117">
        <v>1</v>
      </c>
      <c r="F1098" s="117">
        <v>7</v>
      </c>
      <c r="G1098" s="117">
        <v>7</v>
      </c>
      <c r="H1098" s="117">
        <v>0</v>
      </c>
      <c r="I1098" s="117"/>
      <c r="J1098" s="117">
        <f t="shared" si="56"/>
        <v>19</v>
      </c>
      <c r="K1098" s="117">
        <v>7</v>
      </c>
      <c r="L1098" s="267">
        <f t="shared" si="57"/>
        <v>0.30645161290322581</v>
      </c>
      <c r="M1098" s="117" t="s">
        <v>16</v>
      </c>
      <c r="N1098" s="263" t="s">
        <v>526</v>
      </c>
      <c r="O1098" s="174" t="s">
        <v>390</v>
      </c>
      <c r="P1098" s="174" t="s">
        <v>130</v>
      </c>
      <c r="Q1098" s="15" t="s">
        <v>494</v>
      </c>
      <c r="R1098" s="265">
        <v>10</v>
      </c>
      <c r="S1098" s="15" t="s">
        <v>523</v>
      </c>
      <c r="T1098" s="263" t="s">
        <v>502</v>
      </c>
      <c r="U1098" s="263" t="s">
        <v>156</v>
      </c>
      <c r="V1098" s="263" t="s">
        <v>233</v>
      </c>
      <c r="W1098" s="271"/>
    </row>
    <row r="1099" spans="1:23" s="272" customFormat="1" ht="16.5" customHeight="1" x14ac:dyDescent="0.25">
      <c r="A1099" s="280">
        <v>33</v>
      </c>
      <c r="B1099" s="288" t="s">
        <v>179</v>
      </c>
      <c r="C1099" s="117">
        <v>6</v>
      </c>
      <c r="D1099" s="117">
        <v>5</v>
      </c>
      <c r="E1099" s="117">
        <v>0</v>
      </c>
      <c r="F1099" s="117">
        <v>0</v>
      </c>
      <c r="G1099" s="117">
        <v>8</v>
      </c>
      <c r="H1099" s="117">
        <v>0</v>
      </c>
      <c r="I1099" s="117"/>
      <c r="J1099" s="117">
        <f t="shared" si="56"/>
        <v>19</v>
      </c>
      <c r="K1099" s="117">
        <v>2</v>
      </c>
      <c r="L1099" s="267">
        <f t="shared" si="57"/>
        <v>0.30645161290322581</v>
      </c>
      <c r="M1099" s="117" t="s">
        <v>16</v>
      </c>
      <c r="N1099" s="263" t="s">
        <v>1623</v>
      </c>
      <c r="O1099" s="174" t="s">
        <v>93</v>
      </c>
      <c r="P1099" s="174" t="s">
        <v>56</v>
      </c>
      <c r="Q1099" s="15" t="s">
        <v>1601</v>
      </c>
      <c r="R1099" s="265">
        <v>10</v>
      </c>
      <c r="S1099" s="15" t="s">
        <v>182</v>
      </c>
      <c r="T1099" s="263" t="s">
        <v>1602</v>
      </c>
      <c r="U1099" s="263" t="s">
        <v>34</v>
      </c>
      <c r="V1099" s="263" t="s">
        <v>100</v>
      </c>
      <c r="W1099" s="271"/>
    </row>
    <row r="1100" spans="1:23" s="272" customFormat="1" ht="16.5" customHeight="1" x14ac:dyDescent="0.25">
      <c r="A1100" s="280">
        <v>33</v>
      </c>
      <c r="B1100" s="288" t="s">
        <v>203</v>
      </c>
      <c r="C1100" s="117">
        <v>7</v>
      </c>
      <c r="D1100" s="117">
        <v>2</v>
      </c>
      <c r="E1100" s="117">
        <v>0</v>
      </c>
      <c r="F1100" s="117">
        <v>0</v>
      </c>
      <c r="G1100" s="117">
        <v>10</v>
      </c>
      <c r="H1100" s="117">
        <v>0</v>
      </c>
      <c r="I1100" s="117"/>
      <c r="J1100" s="117">
        <f t="shared" si="56"/>
        <v>19</v>
      </c>
      <c r="K1100" s="117">
        <v>6</v>
      </c>
      <c r="L1100" s="267">
        <f t="shared" si="57"/>
        <v>0.30645161290322581</v>
      </c>
      <c r="M1100" s="117" t="s">
        <v>16</v>
      </c>
      <c r="N1100" s="263" t="s">
        <v>747</v>
      </c>
      <c r="O1100" s="174" t="s">
        <v>684</v>
      </c>
      <c r="P1100" s="174" t="s">
        <v>56</v>
      </c>
      <c r="Q1100" s="15" t="s">
        <v>717</v>
      </c>
      <c r="R1100" s="265">
        <v>10</v>
      </c>
      <c r="S1100" s="15" t="s">
        <v>182</v>
      </c>
      <c r="T1100" s="263" t="s">
        <v>718</v>
      </c>
      <c r="U1100" s="263" t="s">
        <v>45</v>
      </c>
      <c r="V1100" s="263" t="s">
        <v>280</v>
      </c>
      <c r="W1100" s="271"/>
    </row>
    <row r="1101" spans="1:23" s="272" customFormat="1" ht="16.5" customHeight="1" x14ac:dyDescent="0.25">
      <c r="A1101" s="280">
        <v>34</v>
      </c>
      <c r="B1101" s="288" t="s">
        <v>266</v>
      </c>
      <c r="C1101" s="117">
        <v>0</v>
      </c>
      <c r="D1101" s="117">
        <v>4</v>
      </c>
      <c r="E1101" s="117">
        <v>5</v>
      </c>
      <c r="F1101" s="117">
        <v>7</v>
      </c>
      <c r="G1101" s="117">
        <v>2</v>
      </c>
      <c r="H1101" s="117">
        <v>0</v>
      </c>
      <c r="I1101" s="117"/>
      <c r="J1101" s="117">
        <f t="shared" si="56"/>
        <v>18</v>
      </c>
      <c r="K1101" s="117">
        <v>8</v>
      </c>
      <c r="L1101" s="267">
        <f t="shared" si="57"/>
        <v>0.29032258064516131</v>
      </c>
      <c r="M1101" s="117" t="s">
        <v>16</v>
      </c>
      <c r="N1101" s="263" t="s">
        <v>527</v>
      </c>
      <c r="O1101" s="174" t="s">
        <v>433</v>
      </c>
      <c r="P1101" s="174" t="s">
        <v>24</v>
      </c>
      <c r="Q1101" s="15" t="s">
        <v>494</v>
      </c>
      <c r="R1101" s="265">
        <v>10</v>
      </c>
      <c r="S1101" s="15" t="s">
        <v>515</v>
      </c>
      <c r="T1101" s="263" t="s">
        <v>502</v>
      </c>
      <c r="U1101" s="263" t="s">
        <v>156</v>
      </c>
      <c r="V1101" s="263" t="s">
        <v>233</v>
      </c>
      <c r="W1101" s="271"/>
    </row>
    <row r="1102" spans="1:23" s="272" customFormat="1" ht="16.5" customHeight="1" x14ac:dyDescent="0.25">
      <c r="A1102" s="280">
        <v>34</v>
      </c>
      <c r="B1102" s="288" t="s">
        <v>179</v>
      </c>
      <c r="C1102" s="117">
        <v>0</v>
      </c>
      <c r="D1102" s="117">
        <v>0</v>
      </c>
      <c r="E1102" s="117">
        <v>8</v>
      </c>
      <c r="F1102" s="117">
        <v>4</v>
      </c>
      <c r="G1102" s="117">
        <v>6</v>
      </c>
      <c r="H1102" s="117">
        <v>0</v>
      </c>
      <c r="I1102" s="117"/>
      <c r="J1102" s="117">
        <f t="shared" si="56"/>
        <v>18</v>
      </c>
      <c r="K1102" s="117">
        <v>1</v>
      </c>
      <c r="L1102" s="267">
        <f t="shared" si="57"/>
        <v>0.29032258064516131</v>
      </c>
      <c r="M1102" s="117" t="s">
        <v>16</v>
      </c>
      <c r="N1102" s="263" t="s">
        <v>1851</v>
      </c>
      <c r="O1102" s="174" t="s">
        <v>1852</v>
      </c>
      <c r="P1102" s="174" t="s">
        <v>1853</v>
      </c>
      <c r="Q1102" s="15" t="s">
        <v>1841</v>
      </c>
      <c r="R1102" s="265">
        <v>10</v>
      </c>
      <c r="S1102" s="15" t="s">
        <v>182</v>
      </c>
      <c r="T1102" s="263" t="s">
        <v>1843</v>
      </c>
      <c r="U1102" s="263" t="s">
        <v>1854</v>
      </c>
      <c r="V1102" s="263" t="s">
        <v>645</v>
      </c>
      <c r="W1102" s="271"/>
    </row>
    <row r="1103" spans="1:23" s="272" customFormat="1" ht="16.5" customHeight="1" x14ac:dyDescent="0.25">
      <c r="A1103" s="280">
        <v>34</v>
      </c>
      <c r="B1103" s="288" t="s">
        <v>199</v>
      </c>
      <c r="C1103" s="117">
        <v>0</v>
      </c>
      <c r="D1103" s="117">
        <v>0</v>
      </c>
      <c r="E1103" s="117">
        <v>3</v>
      </c>
      <c r="F1103" s="117">
        <v>8</v>
      </c>
      <c r="G1103" s="117">
        <v>7</v>
      </c>
      <c r="H1103" s="117">
        <v>0</v>
      </c>
      <c r="I1103" s="117"/>
      <c r="J1103" s="117">
        <f t="shared" si="56"/>
        <v>18</v>
      </c>
      <c r="K1103" s="117">
        <v>3</v>
      </c>
      <c r="L1103" s="267">
        <f t="shared" si="57"/>
        <v>0.29032258064516131</v>
      </c>
      <c r="M1103" s="117" t="s">
        <v>16</v>
      </c>
      <c r="N1103" s="263" t="s">
        <v>817</v>
      </c>
      <c r="O1103" s="174" t="s">
        <v>256</v>
      </c>
      <c r="P1103" s="174" t="s">
        <v>818</v>
      </c>
      <c r="Q1103" s="15" t="s">
        <v>2279</v>
      </c>
      <c r="R1103" s="265">
        <v>10</v>
      </c>
      <c r="S1103" s="15" t="s">
        <v>246</v>
      </c>
      <c r="T1103" s="263" t="s">
        <v>758</v>
      </c>
      <c r="U1103" s="263" t="s">
        <v>346</v>
      </c>
      <c r="V1103" s="263" t="s">
        <v>185</v>
      </c>
      <c r="W1103" s="271"/>
    </row>
    <row r="1104" spans="1:23" s="272" customFormat="1" ht="16.5" customHeight="1" x14ac:dyDescent="0.25">
      <c r="A1104" s="280">
        <v>34</v>
      </c>
      <c r="B1104" s="288" t="s">
        <v>266</v>
      </c>
      <c r="C1104" s="117">
        <v>10</v>
      </c>
      <c r="D1104" s="117">
        <v>4</v>
      </c>
      <c r="E1104" s="117">
        <v>2</v>
      </c>
      <c r="F1104" s="117">
        <v>0</v>
      </c>
      <c r="G1104" s="117">
        <v>2</v>
      </c>
      <c r="H1104" s="117">
        <v>0</v>
      </c>
      <c r="I1104" s="117"/>
      <c r="J1104" s="117">
        <f>SUM(C1104:H1104)</f>
        <v>18</v>
      </c>
      <c r="K1104" s="117">
        <v>4</v>
      </c>
      <c r="L1104" s="267">
        <f t="shared" si="57"/>
        <v>0.29032258064516131</v>
      </c>
      <c r="M1104" s="117" t="s">
        <v>16</v>
      </c>
      <c r="N1104" s="263" t="s">
        <v>267</v>
      </c>
      <c r="O1104" s="174" t="s">
        <v>268</v>
      </c>
      <c r="P1104" s="174" t="s">
        <v>39</v>
      </c>
      <c r="Q1104" s="15" t="s">
        <v>258</v>
      </c>
      <c r="R1104" s="265">
        <v>10</v>
      </c>
      <c r="S1104" s="15" t="s">
        <v>182</v>
      </c>
      <c r="T1104" s="263" t="s">
        <v>259</v>
      </c>
      <c r="U1104" s="263" t="s">
        <v>181</v>
      </c>
      <c r="V1104" s="263" t="s">
        <v>90</v>
      </c>
      <c r="W1104" s="271"/>
    </row>
    <row r="1105" spans="1:23" s="272" customFormat="1" ht="16.5" customHeight="1" x14ac:dyDescent="0.25">
      <c r="A1105" s="280">
        <v>34</v>
      </c>
      <c r="B1105" s="288" t="s">
        <v>199</v>
      </c>
      <c r="C1105" s="117">
        <v>0</v>
      </c>
      <c r="D1105" s="117">
        <v>0</v>
      </c>
      <c r="E1105" s="117">
        <v>7</v>
      </c>
      <c r="F1105" s="117">
        <v>9</v>
      </c>
      <c r="G1105" s="117">
        <v>2</v>
      </c>
      <c r="H1105" s="117">
        <v>0</v>
      </c>
      <c r="I1105" s="117"/>
      <c r="J1105" s="117">
        <f>SUM(C1105:I1105)</f>
        <v>18</v>
      </c>
      <c r="K1105" s="117">
        <v>9</v>
      </c>
      <c r="L1105" s="267">
        <f t="shared" si="57"/>
        <v>0.29032258064516131</v>
      </c>
      <c r="M1105" s="117" t="s">
        <v>16</v>
      </c>
      <c r="N1105" s="263" t="s">
        <v>2224</v>
      </c>
      <c r="O1105" s="174" t="s">
        <v>321</v>
      </c>
      <c r="P1105" s="174" t="s">
        <v>60</v>
      </c>
      <c r="Q1105" s="15" t="s">
        <v>2178</v>
      </c>
      <c r="R1105" s="265">
        <v>10</v>
      </c>
      <c r="S1105" s="15" t="s">
        <v>32</v>
      </c>
      <c r="T1105" s="263" t="s">
        <v>2179</v>
      </c>
      <c r="U1105" s="263" t="s">
        <v>1029</v>
      </c>
      <c r="V1105" s="263" t="s">
        <v>2180</v>
      </c>
      <c r="W1105" s="271"/>
    </row>
    <row r="1106" spans="1:23" s="272" customFormat="1" ht="16.5" customHeight="1" x14ac:dyDescent="0.25">
      <c r="A1106" s="280">
        <v>34</v>
      </c>
      <c r="B1106" s="288" t="s">
        <v>208</v>
      </c>
      <c r="C1106" s="117">
        <v>0</v>
      </c>
      <c r="D1106" s="117">
        <v>0</v>
      </c>
      <c r="E1106" s="117">
        <v>6</v>
      </c>
      <c r="F1106" s="117">
        <v>12</v>
      </c>
      <c r="G1106" s="117">
        <v>0</v>
      </c>
      <c r="H1106" s="117">
        <v>0</v>
      </c>
      <c r="I1106" s="117"/>
      <c r="J1106" s="117">
        <f>SUM(C1106:I1106)</f>
        <v>18</v>
      </c>
      <c r="K1106" s="117">
        <v>8</v>
      </c>
      <c r="L1106" s="267">
        <f t="shared" si="57"/>
        <v>0.29032258064516131</v>
      </c>
      <c r="M1106" s="117" t="s">
        <v>16</v>
      </c>
      <c r="N1106" s="263" t="s">
        <v>1778</v>
      </c>
      <c r="O1106" s="174" t="s">
        <v>18</v>
      </c>
      <c r="P1106" s="174" t="s">
        <v>19</v>
      </c>
      <c r="Q1106" s="15" t="s">
        <v>2256</v>
      </c>
      <c r="R1106" s="265">
        <v>10</v>
      </c>
      <c r="S1106" s="15" t="s">
        <v>21</v>
      </c>
      <c r="T1106" s="263" t="s">
        <v>1730</v>
      </c>
      <c r="U1106" s="263" t="s">
        <v>522</v>
      </c>
      <c r="V1106" s="263" t="s">
        <v>185</v>
      </c>
      <c r="W1106" s="271"/>
    </row>
    <row r="1107" spans="1:23" s="272" customFormat="1" ht="16.5" customHeight="1" x14ac:dyDescent="0.25">
      <c r="A1107" s="280">
        <v>34</v>
      </c>
      <c r="B1107" s="288" t="s">
        <v>179</v>
      </c>
      <c r="C1107" s="117">
        <v>0</v>
      </c>
      <c r="D1107" s="117">
        <v>0</v>
      </c>
      <c r="E1107" s="117">
        <v>7</v>
      </c>
      <c r="F1107" s="117">
        <v>10</v>
      </c>
      <c r="G1107" s="117">
        <v>1</v>
      </c>
      <c r="H1107" s="117">
        <v>0</v>
      </c>
      <c r="I1107" s="117"/>
      <c r="J1107" s="117">
        <f>SUM(C1107:I1107)</f>
        <v>18</v>
      </c>
      <c r="K1107" s="117">
        <v>3</v>
      </c>
      <c r="L1107" s="267">
        <f t="shared" si="57"/>
        <v>0.29032258064516131</v>
      </c>
      <c r="M1107" s="117" t="s">
        <v>16</v>
      </c>
      <c r="N1107" s="263" t="s">
        <v>758</v>
      </c>
      <c r="O1107" s="174" t="s">
        <v>18</v>
      </c>
      <c r="P1107" s="174" t="s">
        <v>257</v>
      </c>
      <c r="Q1107" s="15" t="s">
        <v>1276</v>
      </c>
      <c r="R1107" s="265">
        <v>10</v>
      </c>
      <c r="S1107" s="15" t="s">
        <v>246</v>
      </c>
      <c r="T1107" s="263" t="s">
        <v>1277</v>
      </c>
      <c r="U1107" s="263" t="s">
        <v>271</v>
      </c>
      <c r="V1107" s="263" t="s">
        <v>1278</v>
      </c>
      <c r="W1107" s="271"/>
    </row>
    <row r="1108" spans="1:23" s="272" customFormat="1" ht="16.5" customHeight="1" x14ac:dyDescent="0.25">
      <c r="A1108" s="280">
        <v>34</v>
      </c>
      <c r="B1108" s="288" t="s">
        <v>254</v>
      </c>
      <c r="C1108" s="117">
        <v>0</v>
      </c>
      <c r="D1108" s="117">
        <v>0</v>
      </c>
      <c r="E1108" s="117">
        <v>6</v>
      </c>
      <c r="F1108" s="117">
        <v>12</v>
      </c>
      <c r="G1108" s="117">
        <v>0</v>
      </c>
      <c r="H1108" s="117">
        <v>0</v>
      </c>
      <c r="I1108" s="117"/>
      <c r="J1108" s="117">
        <v>18</v>
      </c>
      <c r="K1108" s="117">
        <v>2</v>
      </c>
      <c r="L1108" s="267">
        <v>0.16980000000000001</v>
      </c>
      <c r="M1108" s="117" t="s">
        <v>16</v>
      </c>
      <c r="N1108" s="263" t="s">
        <v>248</v>
      </c>
      <c r="O1108" s="174" t="s">
        <v>214</v>
      </c>
      <c r="P1108" s="174" t="s">
        <v>86</v>
      </c>
      <c r="Q1108" s="15" t="s">
        <v>2031</v>
      </c>
      <c r="R1108" s="265">
        <v>10</v>
      </c>
      <c r="S1108" s="15" t="s">
        <v>309</v>
      </c>
      <c r="T1108" s="263" t="s">
        <v>1682</v>
      </c>
      <c r="U1108" s="263" t="s">
        <v>547</v>
      </c>
      <c r="V1108" s="263" t="s">
        <v>19</v>
      </c>
      <c r="W1108" s="271"/>
    </row>
    <row r="1109" spans="1:23" s="272" customFormat="1" ht="16.5" customHeight="1" x14ac:dyDescent="0.25">
      <c r="A1109" s="280">
        <v>35</v>
      </c>
      <c r="B1109" s="288" t="s">
        <v>179</v>
      </c>
      <c r="C1109" s="117">
        <v>8</v>
      </c>
      <c r="D1109" s="117">
        <v>3</v>
      </c>
      <c r="E1109" s="117">
        <v>2</v>
      </c>
      <c r="F1109" s="117">
        <v>0</v>
      </c>
      <c r="G1109" s="117">
        <v>4</v>
      </c>
      <c r="H1109" s="117">
        <v>0</v>
      </c>
      <c r="I1109" s="117"/>
      <c r="J1109" s="117">
        <f>SUM(C1109:I1109)</f>
        <v>17</v>
      </c>
      <c r="K1109" s="117">
        <v>1</v>
      </c>
      <c r="L1109" s="267">
        <f t="shared" ref="L1109:L1139" si="58">J1109/62</f>
        <v>0.27419354838709675</v>
      </c>
      <c r="M1109" s="117" t="s">
        <v>16</v>
      </c>
      <c r="N1109" s="263" t="s">
        <v>2123</v>
      </c>
      <c r="O1109" s="174" t="s">
        <v>1289</v>
      </c>
      <c r="P1109" s="174" t="s">
        <v>130</v>
      </c>
      <c r="Q1109" s="15" t="s">
        <v>2119</v>
      </c>
      <c r="R1109" s="265">
        <v>10</v>
      </c>
      <c r="S1109" s="15" t="s">
        <v>246</v>
      </c>
      <c r="T1109" s="263" t="s">
        <v>2120</v>
      </c>
      <c r="U1109" s="263" t="s">
        <v>522</v>
      </c>
      <c r="V1109" s="263" t="s">
        <v>56</v>
      </c>
      <c r="W1109" s="271"/>
    </row>
    <row r="1110" spans="1:23" s="272" customFormat="1" ht="16.5" customHeight="1" x14ac:dyDescent="0.25">
      <c r="A1110" s="280">
        <v>35</v>
      </c>
      <c r="B1110" s="288" t="s">
        <v>269</v>
      </c>
      <c r="C1110" s="117">
        <v>0</v>
      </c>
      <c r="D1110" s="117">
        <v>0</v>
      </c>
      <c r="E1110" s="117">
        <v>11</v>
      </c>
      <c r="F1110" s="117">
        <v>0</v>
      </c>
      <c r="G1110" s="117">
        <v>6</v>
      </c>
      <c r="H1110" s="117">
        <v>0</v>
      </c>
      <c r="I1110" s="117"/>
      <c r="J1110" s="117">
        <f>SUM(C1110:I1110)</f>
        <v>17</v>
      </c>
      <c r="K1110" s="117">
        <v>2</v>
      </c>
      <c r="L1110" s="267">
        <f t="shared" si="58"/>
        <v>0.27419354838709675</v>
      </c>
      <c r="M1110" s="117" t="s">
        <v>16</v>
      </c>
      <c r="N1110" s="263" t="s">
        <v>1715</v>
      </c>
      <c r="O1110" s="174" t="s">
        <v>126</v>
      </c>
      <c r="P1110" s="174" t="s">
        <v>189</v>
      </c>
      <c r="Q1110" s="15" t="s">
        <v>1658</v>
      </c>
      <c r="R1110" s="265">
        <v>10</v>
      </c>
      <c r="S1110" s="15">
        <v>3</v>
      </c>
      <c r="T1110" s="263" t="s">
        <v>1659</v>
      </c>
      <c r="U1110" s="263" t="s">
        <v>34</v>
      </c>
      <c r="V1110" s="263" t="s">
        <v>1161</v>
      </c>
      <c r="W1110" s="271"/>
    </row>
    <row r="1111" spans="1:23" s="272" customFormat="1" ht="16.5" customHeight="1" x14ac:dyDescent="0.25">
      <c r="A1111" s="280">
        <v>35</v>
      </c>
      <c r="B1111" s="288" t="s">
        <v>203</v>
      </c>
      <c r="C1111" s="117">
        <v>0</v>
      </c>
      <c r="D1111" s="117">
        <v>0</v>
      </c>
      <c r="E1111" s="117">
        <v>10</v>
      </c>
      <c r="F1111" s="117">
        <v>0</v>
      </c>
      <c r="G1111" s="117">
        <v>7</v>
      </c>
      <c r="H1111" s="117">
        <v>0</v>
      </c>
      <c r="I1111" s="117"/>
      <c r="J1111" s="117">
        <f>SUM(C1111:I1111)</f>
        <v>17</v>
      </c>
      <c r="K1111" s="117">
        <v>2</v>
      </c>
      <c r="L1111" s="267">
        <f t="shared" si="58"/>
        <v>0.27419354838709675</v>
      </c>
      <c r="M1111" s="117" t="s">
        <v>16</v>
      </c>
      <c r="N1111" s="263" t="s">
        <v>1716</v>
      </c>
      <c r="O1111" s="174" t="s">
        <v>126</v>
      </c>
      <c r="P1111" s="174" t="s">
        <v>100</v>
      </c>
      <c r="Q1111" s="15" t="s">
        <v>1658</v>
      </c>
      <c r="R1111" s="265">
        <v>10</v>
      </c>
      <c r="S1111" s="15">
        <v>3</v>
      </c>
      <c r="T1111" s="263" t="s">
        <v>1659</v>
      </c>
      <c r="U1111" s="263" t="s">
        <v>34</v>
      </c>
      <c r="V1111" s="263" t="s">
        <v>1161</v>
      </c>
      <c r="W1111" s="271"/>
    </row>
    <row r="1112" spans="1:23" s="272" customFormat="1" ht="16.5" customHeight="1" x14ac:dyDescent="0.25">
      <c r="A1112" s="280">
        <v>35</v>
      </c>
      <c r="B1112" s="288" t="s">
        <v>269</v>
      </c>
      <c r="C1112" s="117">
        <v>0</v>
      </c>
      <c r="D1112" s="117">
        <v>3</v>
      </c>
      <c r="E1112" s="117">
        <v>6</v>
      </c>
      <c r="F1112" s="117">
        <v>7</v>
      </c>
      <c r="G1112" s="117">
        <v>1</v>
      </c>
      <c r="H1112" s="117">
        <v>0</v>
      </c>
      <c r="I1112" s="117"/>
      <c r="J1112" s="117">
        <f>SUM(C1112:I1112)</f>
        <v>17</v>
      </c>
      <c r="K1112" s="117">
        <v>10</v>
      </c>
      <c r="L1112" s="267">
        <f t="shared" si="58"/>
        <v>0.27419354838709675</v>
      </c>
      <c r="M1112" s="117" t="s">
        <v>16</v>
      </c>
      <c r="N1112" s="263" t="s">
        <v>2225</v>
      </c>
      <c r="O1112" s="174" t="s">
        <v>151</v>
      </c>
      <c r="P1112" s="174" t="s">
        <v>86</v>
      </c>
      <c r="Q1112" s="15" t="s">
        <v>2178</v>
      </c>
      <c r="R1112" s="265">
        <v>10</v>
      </c>
      <c r="S1112" s="15" t="s">
        <v>32</v>
      </c>
      <c r="T1112" s="263" t="s">
        <v>2179</v>
      </c>
      <c r="U1112" s="263" t="s">
        <v>1029</v>
      </c>
      <c r="V1112" s="263" t="s">
        <v>2180</v>
      </c>
      <c r="W1112" s="271"/>
    </row>
    <row r="1113" spans="1:23" s="272" customFormat="1" ht="16.5" customHeight="1" x14ac:dyDescent="0.25">
      <c r="A1113" s="280">
        <v>35</v>
      </c>
      <c r="B1113" s="288" t="s">
        <v>269</v>
      </c>
      <c r="C1113" s="117">
        <v>4</v>
      </c>
      <c r="D1113" s="117">
        <v>5</v>
      </c>
      <c r="E1113" s="117">
        <v>6</v>
      </c>
      <c r="F1113" s="117">
        <v>0</v>
      </c>
      <c r="G1113" s="117">
        <v>2</v>
      </c>
      <c r="H1113" s="117">
        <v>0</v>
      </c>
      <c r="I1113" s="117"/>
      <c r="J1113" s="117">
        <f>SUM(C1113:H1113)</f>
        <v>17</v>
      </c>
      <c r="K1113" s="117">
        <v>5</v>
      </c>
      <c r="L1113" s="267">
        <f t="shared" si="58"/>
        <v>0.27419354838709675</v>
      </c>
      <c r="M1113" s="117" t="s">
        <v>16</v>
      </c>
      <c r="N1113" s="263" t="s">
        <v>270</v>
      </c>
      <c r="O1113" s="174" t="s">
        <v>271</v>
      </c>
      <c r="P1113" s="174" t="s">
        <v>56</v>
      </c>
      <c r="Q1113" s="15" t="s">
        <v>258</v>
      </c>
      <c r="R1113" s="265">
        <v>10</v>
      </c>
      <c r="S1113" s="15" t="s">
        <v>182</v>
      </c>
      <c r="T1113" s="263" t="s">
        <v>259</v>
      </c>
      <c r="U1113" s="263" t="s">
        <v>181</v>
      </c>
      <c r="V1113" s="263" t="s">
        <v>90</v>
      </c>
      <c r="W1113" s="271"/>
    </row>
    <row r="1114" spans="1:23" s="272" customFormat="1" ht="16.5" customHeight="1" x14ac:dyDescent="0.25">
      <c r="A1114" s="280">
        <v>36</v>
      </c>
      <c r="B1114" s="288" t="s">
        <v>254</v>
      </c>
      <c r="C1114" s="117">
        <v>0</v>
      </c>
      <c r="D1114" s="117">
        <v>0</v>
      </c>
      <c r="E1114" s="117">
        <v>0</v>
      </c>
      <c r="F1114" s="117">
        <v>12</v>
      </c>
      <c r="G1114" s="117">
        <v>4</v>
      </c>
      <c r="H1114" s="117">
        <v>0</v>
      </c>
      <c r="I1114" s="117"/>
      <c r="J1114" s="117">
        <f t="shared" ref="J1114:J1139" si="59">SUM(C1114:I1114)</f>
        <v>16</v>
      </c>
      <c r="K1114" s="117">
        <v>1</v>
      </c>
      <c r="L1114" s="267">
        <f t="shared" si="58"/>
        <v>0.25806451612903225</v>
      </c>
      <c r="M1114" s="117" t="s">
        <v>16</v>
      </c>
      <c r="N1114" s="263" t="s">
        <v>1976</v>
      </c>
      <c r="O1114" s="174" t="s">
        <v>256</v>
      </c>
      <c r="P1114" s="174" t="s">
        <v>123</v>
      </c>
      <c r="Q1114" s="15" t="s">
        <v>1965</v>
      </c>
      <c r="R1114" s="265">
        <v>10</v>
      </c>
      <c r="S1114" s="15" t="s">
        <v>182</v>
      </c>
      <c r="T1114" s="263" t="s">
        <v>778</v>
      </c>
      <c r="U1114" s="263" t="s">
        <v>161</v>
      </c>
      <c r="V1114" s="263" t="s">
        <v>1428</v>
      </c>
      <c r="W1114" s="271"/>
    </row>
    <row r="1115" spans="1:23" s="272" customFormat="1" ht="16.5" customHeight="1" x14ac:dyDescent="0.25">
      <c r="A1115" s="280">
        <v>36</v>
      </c>
      <c r="B1115" s="288" t="s">
        <v>263</v>
      </c>
      <c r="C1115" s="117">
        <v>0</v>
      </c>
      <c r="D1115" s="117">
        <v>6</v>
      </c>
      <c r="E1115" s="117">
        <v>0</v>
      </c>
      <c r="F1115" s="117">
        <v>0</v>
      </c>
      <c r="G1115" s="117">
        <v>10</v>
      </c>
      <c r="H1115" s="117">
        <v>0</v>
      </c>
      <c r="I1115" s="117"/>
      <c r="J1115" s="117">
        <f t="shared" si="59"/>
        <v>16</v>
      </c>
      <c r="K1115" s="117">
        <v>3</v>
      </c>
      <c r="L1115" s="267">
        <f t="shared" si="58"/>
        <v>0.25806451612903225</v>
      </c>
      <c r="M1115" s="117" t="s">
        <v>16</v>
      </c>
      <c r="N1115" s="263" t="s">
        <v>1427</v>
      </c>
      <c r="O1115" s="174" t="s">
        <v>119</v>
      </c>
      <c r="P1115" s="174" t="s">
        <v>90</v>
      </c>
      <c r="Q1115" s="15" t="s">
        <v>1399</v>
      </c>
      <c r="R1115" s="265">
        <v>10</v>
      </c>
      <c r="S1115" s="15" t="s">
        <v>182</v>
      </c>
      <c r="T1115" s="263" t="s">
        <v>1400</v>
      </c>
      <c r="U1115" s="263" t="s">
        <v>1401</v>
      </c>
      <c r="V1115" s="263" t="s">
        <v>90</v>
      </c>
      <c r="W1115" s="271"/>
    </row>
    <row r="1116" spans="1:23" s="272" customFormat="1" ht="16.5" customHeight="1" x14ac:dyDescent="0.25">
      <c r="A1116" s="280">
        <v>36</v>
      </c>
      <c r="B1116" s="288" t="s">
        <v>199</v>
      </c>
      <c r="C1116" s="117">
        <v>0</v>
      </c>
      <c r="D1116" s="117">
        <v>4</v>
      </c>
      <c r="E1116" s="117">
        <v>8</v>
      </c>
      <c r="F1116" s="117">
        <v>2</v>
      </c>
      <c r="G1116" s="117">
        <v>2</v>
      </c>
      <c r="H1116" s="117">
        <v>0</v>
      </c>
      <c r="I1116" s="117"/>
      <c r="J1116" s="117">
        <f t="shared" si="59"/>
        <v>16</v>
      </c>
      <c r="K1116" s="117">
        <v>1</v>
      </c>
      <c r="L1116" s="267">
        <f t="shared" si="58"/>
        <v>0.25806451612903225</v>
      </c>
      <c r="M1116" s="117" t="s">
        <v>16</v>
      </c>
      <c r="N1116" s="263" t="s">
        <v>1125</v>
      </c>
      <c r="O1116" s="174" t="s">
        <v>153</v>
      </c>
      <c r="P1116" s="174" t="s">
        <v>1126</v>
      </c>
      <c r="Q1116" s="15" t="s">
        <v>1120</v>
      </c>
      <c r="R1116" s="265">
        <v>10</v>
      </c>
      <c r="S1116" s="15" t="s">
        <v>182</v>
      </c>
      <c r="T1116" s="263" t="s">
        <v>1122</v>
      </c>
      <c r="U1116" s="263" t="s">
        <v>1123</v>
      </c>
      <c r="V1116" s="263" t="s">
        <v>277</v>
      </c>
      <c r="W1116" s="271"/>
    </row>
    <row r="1117" spans="1:23" s="272" customFormat="1" ht="16.5" customHeight="1" x14ac:dyDescent="0.25">
      <c r="A1117" s="280">
        <v>37</v>
      </c>
      <c r="B1117" s="288" t="s">
        <v>254</v>
      </c>
      <c r="C1117" s="117">
        <v>0</v>
      </c>
      <c r="D1117" s="117">
        <v>0</v>
      </c>
      <c r="E1117" s="117">
        <v>4</v>
      </c>
      <c r="F1117" s="117">
        <v>6</v>
      </c>
      <c r="G1117" s="117">
        <v>5</v>
      </c>
      <c r="H1117" s="117">
        <v>0</v>
      </c>
      <c r="I1117" s="117"/>
      <c r="J1117" s="117">
        <f t="shared" si="59"/>
        <v>15</v>
      </c>
      <c r="K1117" s="117">
        <v>1</v>
      </c>
      <c r="L1117" s="267">
        <f t="shared" si="58"/>
        <v>0.24193548387096775</v>
      </c>
      <c r="M1117" s="117" t="s">
        <v>16</v>
      </c>
      <c r="N1117" s="263" t="s">
        <v>1830</v>
      </c>
      <c r="O1117" s="174" t="s">
        <v>82</v>
      </c>
      <c r="P1117" s="174" t="s">
        <v>377</v>
      </c>
      <c r="Q1117" s="15" t="s">
        <v>1826</v>
      </c>
      <c r="R1117" s="265">
        <v>10</v>
      </c>
      <c r="S1117" s="15" t="s">
        <v>246</v>
      </c>
      <c r="T1117" s="263" t="s">
        <v>1762</v>
      </c>
      <c r="U1117" s="263" t="s">
        <v>27</v>
      </c>
      <c r="V1117" s="263" t="s">
        <v>123</v>
      </c>
      <c r="W1117" s="271"/>
    </row>
    <row r="1118" spans="1:23" s="272" customFormat="1" ht="16.5" customHeight="1" x14ac:dyDescent="0.25">
      <c r="A1118" s="280">
        <v>37</v>
      </c>
      <c r="B1118" s="288" t="s">
        <v>199</v>
      </c>
      <c r="C1118" s="117">
        <v>4</v>
      </c>
      <c r="D1118" s="117">
        <v>0</v>
      </c>
      <c r="E1118" s="117">
        <v>0</v>
      </c>
      <c r="F1118" s="117">
        <v>9</v>
      </c>
      <c r="G1118" s="117">
        <v>2</v>
      </c>
      <c r="H1118" s="117">
        <v>0</v>
      </c>
      <c r="I1118" s="117"/>
      <c r="J1118" s="117">
        <f t="shared" si="59"/>
        <v>15</v>
      </c>
      <c r="K1118" s="117">
        <v>5</v>
      </c>
      <c r="L1118" s="267">
        <f t="shared" si="58"/>
        <v>0.24193548387096775</v>
      </c>
      <c r="M1118" s="117" t="s">
        <v>16</v>
      </c>
      <c r="N1118" s="263" t="s">
        <v>200</v>
      </c>
      <c r="O1118" s="174" t="s">
        <v>201</v>
      </c>
      <c r="P1118" s="174" t="s">
        <v>202</v>
      </c>
      <c r="Q1118" s="15" t="s">
        <v>20</v>
      </c>
      <c r="R1118" s="265">
        <v>10</v>
      </c>
      <c r="S1118" s="15" t="s">
        <v>182</v>
      </c>
      <c r="T1118" s="263" t="s">
        <v>33</v>
      </c>
      <c r="U1118" s="263" t="s">
        <v>34</v>
      </c>
      <c r="V1118" s="263" t="s">
        <v>35</v>
      </c>
      <c r="W1118" s="271"/>
    </row>
    <row r="1119" spans="1:23" s="272" customFormat="1" ht="16.5" customHeight="1" x14ac:dyDescent="0.25">
      <c r="A1119" s="280">
        <v>37</v>
      </c>
      <c r="B1119" s="288" t="s">
        <v>263</v>
      </c>
      <c r="C1119" s="117">
        <v>3</v>
      </c>
      <c r="D1119" s="117">
        <v>0</v>
      </c>
      <c r="E1119" s="117">
        <v>4</v>
      </c>
      <c r="F1119" s="117">
        <v>0</v>
      </c>
      <c r="G1119" s="117">
        <v>8</v>
      </c>
      <c r="H1119" s="117">
        <v>0</v>
      </c>
      <c r="I1119" s="117"/>
      <c r="J1119" s="117">
        <f t="shared" si="59"/>
        <v>15</v>
      </c>
      <c r="K1119" s="117">
        <v>2</v>
      </c>
      <c r="L1119" s="267">
        <f t="shared" si="58"/>
        <v>0.24193548387096775</v>
      </c>
      <c r="M1119" s="117" t="s">
        <v>16</v>
      </c>
      <c r="N1119" s="263" t="s">
        <v>1935</v>
      </c>
      <c r="O1119" s="174" t="s">
        <v>1936</v>
      </c>
      <c r="P1119" s="174" t="s">
        <v>120</v>
      </c>
      <c r="Q1119" s="15" t="s">
        <v>1919</v>
      </c>
      <c r="R1119" s="265">
        <v>10</v>
      </c>
      <c r="S1119" s="15" t="s">
        <v>182</v>
      </c>
      <c r="T1119" s="263" t="s">
        <v>1920</v>
      </c>
      <c r="U1119" s="263" t="s">
        <v>1921</v>
      </c>
      <c r="V1119" s="263" t="s">
        <v>1922</v>
      </c>
      <c r="W1119" s="271"/>
    </row>
    <row r="1120" spans="1:23" s="272" customFormat="1" ht="16.5" customHeight="1" x14ac:dyDescent="0.25">
      <c r="A1120" s="280">
        <v>37</v>
      </c>
      <c r="B1120" s="288" t="s">
        <v>269</v>
      </c>
      <c r="C1120" s="117">
        <v>10</v>
      </c>
      <c r="D1120" s="117">
        <v>3</v>
      </c>
      <c r="E1120" s="117">
        <v>0</v>
      </c>
      <c r="F1120" s="117">
        <v>0</v>
      </c>
      <c r="G1120" s="117">
        <v>2</v>
      </c>
      <c r="H1120" s="117">
        <v>0</v>
      </c>
      <c r="I1120" s="117"/>
      <c r="J1120" s="117">
        <f t="shared" si="59"/>
        <v>15</v>
      </c>
      <c r="K1120" s="117">
        <v>4</v>
      </c>
      <c r="L1120" s="267">
        <f t="shared" si="58"/>
        <v>0.24193548387096775</v>
      </c>
      <c r="M1120" s="117" t="s">
        <v>16</v>
      </c>
      <c r="N1120" s="263" t="s">
        <v>537</v>
      </c>
      <c r="O1120" s="174" t="s">
        <v>18</v>
      </c>
      <c r="P1120" s="174" t="s">
        <v>1428</v>
      </c>
      <c r="Q1120" s="15" t="s">
        <v>1399</v>
      </c>
      <c r="R1120" s="265">
        <v>10</v>
      </c>
      <c r="S1120" s="15" t="s">
        <v>182</v>
      </c>
      <c r="T1120" s="263" t="s">
        <v>1400</v>
      </c>
      <c r="U1120" s="263" t="s">
        <v>1401</v>
      </c>
      <c r="V1120" s="263" t="s">
        <v>90</v>
      </c>
      <c r="W1120" s="271"/>
    </row>
    <row r="1121" spans="1:23" s="272" customFormat="1" ht="16.5" customHeight="1" x14ac:dyDescent="0.25">
      <c r="A1121" s="280">
        <v>37</v>
      </c>
      <c r="B1121" s="288" t="s">
        <v>203</v>
      </c>
      <c r="C1121" s="117">
        <v>10</v>
      </c>
      <c r="D1121" s="117">
        <v>0</v>
      </c>
      <c r="E1121" s="117">
        <v>0</v>
      </c>
      <c r="F1121" s="117">
        <v>5</v>
      </c>
      <c r="G1121" s="117">
        <v>0</v>
      </c>
      <c r="H1121" s="117">
        <v>0</v>
      </c>
      <c r="I1121" s="117"/>
      <c r="J1121" s="117">
        <f t="shared" si="59"/>
        <v>15</v>
      </c>
      <c r="K1121" s="117">
        <v>5</v>
      </c>
      <c r="L1121" s="267">
        <f t="shared" si="58"/>
        <v>0.24193548387096775</v>
      </c>
      <c r="M1121" s="117" t="s">
        <v>16</v>
      </c>
      <c r="N1121" s="263" t="s">
        <v>204</v>
      </c>
      <c r="O1121" s="174" t="s">
        <v>103</v>
      </c>
      <c r="P1121" s="174" t="s">
        <v>133</v>
      </c>
      <c r="Q1121" s="15" t="s">
        <v>20</v>
      </c>
      <c r="R1121" s="265">
        <v>10</v>
      </c>
      <c r="S1121" s="15" t="s">
        <v>182</v>
      </c>
      <c r="T1121" s="263" t="s">
        <v>205</v>
      </c>
      <c r="U1121" s="263" t="s">
        <v>206</v>
      </c>
      <c r="V1121" s="263" t="s">
        <v>207</v>
      </c>
      <c r="W1121" s="271"/>
    </row>
    <row r="1122" spans="1:23" s="272" customFormat="1" ht="16.5" customHeight="1" x14ac:dyDescent="0.25">
      <c r="A1122" s="280">
        <v>37</v>
      </c>
      <c r="B1122" s="288" t="s">
        <v>263</v>
      </c>
      <c r="C1122" s="117">
        <v>3</v>
      </c>
      <c r="D1122" s="117">
        <v>0</v>
      </c>
      <c r="E1122" s="117">
        <v>3</v>
      </c>
      <c r="F1122" s="117">
        <v>4</v>
      </c>
      <c r="G1122" s="117">
        <v>5</v>
      </c>
      <c r="H1122" s="117">
        <v>0</v>
      </c>
      <c r="I1122" s="117"/>
      <c r="J1122" s="117">
        <f t="shared" si="59"/>
        <v>15</v>
      </c>
      <c r="K1122" s="117">
        <v>6</v>
      </c>
      <c r="L1122" s="267">
        <f t="shared" si="58"/>
        <v>0.24193548387096775</v>
      </c>
      <c r="M1122" s="117" t="s">
        <v>16</v>
      </c>
      <c r="N1122" s="263" t="s">
        <v>1586</v>
      </c>
      <c r="O1122" s="174" t="s">
        <v>404</v>
      </c>
      <c r="P1122" s="174" t="s">
        <v>360</v>
      </c>
      <c r="Q1122" s="15" t="s">
        <v>1545</v>
      </c>
      <c r="R1122" s="265">
        <v>10</v>
      </c>
      <c r="S1122" s="15" t="s">
        <v>182</v>
      </c>
      <c r="T1122" s="263" t="s">
        <v>1546</v>
      </c>
      <c r="U1122" s="263" t="s">
        <v>34</v>
      </c>
      <c r="V1122" s="263" t="s">
        <v>457</v>
      </c>
      <c r="W1122" s="271"/>
    </row>
    <row r="1123" spans="1:23" s="272" customFormat="1" ht="16.5" customHeight="1" x14ac:dyDescent="0.25">
      <c r="A1123" s="280">
        <v>37</v>
      </c>
      <c r="B1123" s="288" t="s">
        <v>266</v>
      </c>
      <c r="C1123" s="117">
        <v>0</v>
      </c>
      <c r="D1123" s="117">
        <v>0</v>
      </c>
      <c r="E1123" s="117">
        <v>9</v>
      </c>
      <c r="F1123" s="117">
        <v>0</v>
      </c>
      <c r="G1123" s="117">
        <v>6</v>
      </c>
      <c r="H1123" s="117">
        <v>0</v>
      </c>
      <c r="I1123" s="117"/>
      <c r="J1123" s="117">
        <f t="shared" si="59"/>
        <v>15</v>
      </c>
      <c r="K1123" s="117">
        <v>3</v>
      </c>
      <c r="L1123" s="267">
        <f t="shared" si="58"/>
        <v>0.24193548387096775</v>
      </c>
      <c r="M1123" s="117" t="s">
        <v>16</v>
      </c>
      <c r="N1123" s="263" t="s">
        <v>1717</v>
      </c>
      <c r="O1123" s="174" t="s">
        <v>964</v>
      </c>
      <c r="P1123" s="174" t="s">
        <v>377</v>
      </c>
      <c r="Q1123" s="15" t="s">
        <v>1658</v>
      </c>
      <c r="R1123" s="265">
        <v>10</v>
      </c>
      <c r="S1123" s="15">
        <v>3</v>
      </c>
      <c r="T1123" s="263" t="s">
        <v>1659</v>
      </c>
      <c r="U1123" s="263" t="s">
        <v>34</v>
      </c>
      <c r="V1123" s="263" t="s">
        <v>1161</v>
      </c>
      <c r="W1123" s="271"/>
    </row>
    <row r="1124" spans="1:23" s="272" customFormat="1" ht="16.5" customHeight="1" x14ac:dyDescent="0.25">
      <c r="A1124" s="280">
        <v>37</v>
      </c>
      <c r="B1124" s="288" t="s">
        <v>203</v>
      </c>
      <c r="C1124" s="117">
        <v>3</v>
      </c>
      <c r="D1124" s="117">
        <v>2</v>
      </c>
      <c r="E1124" s="117">
        <v>6</v>
      </c>
      <c r="F1124" s="117">
        <v>0</v>
      </c>
      <c r="G1124" s="117">
        <v>4</v>
      </c>
      <c r="H1124" s="117">
        <v>0</v>
      </c>
      <c r="I1124" s="117"/>
      <c r="J1124" s="117">
        <f t="shared" si="59"/>
        <v>15</v>
      </c>
      <c r="K1124" s="117">
        <v>3</v>
      </c>
      <c r="L1124" s="267">
        <f t="shared" si="58"/>
        <v>0.24193548387096775</v>
      </c>
      <c r="M1124" s="117" t="s">
        <v>16</v>
      </c>
      <c r="N1124" s="263" t="s">
        <v>253</v>
      </c>
      <c r="O1124" s="174" t="s">
        <v>79</v>
      </c>
      <c r="P1124" s="174" t="s">
        <v>277</v>
      </c>
      <c r="Q1124" s="15" t="s">
        <v>834</v>
      </c>
      <c r="R1124" s="265">
        <v>10</v>
      </c>
      <c r="S1124" s="15" t="s">
        <v>182</v>
      </c>
      <c r="T1124" s="263" t="s">
        <v>835</v>
      </c>
      <c r="U1124" s="263" t="s">
        <v>827</v>
      </c>
      <c r="V1124" s="263" t="s">
        <v>148</v>
      </c>
      <c r="W1124" s="271"/>
    </row>
    <row r="1125" spans="1:23" s="272" customFormat="1" ht="16.5" customHeight="1" x14ac:dyDescent="0.25">
      <c r="A1125" s="280">
        <v>37</v>
      </c>
      <c r="B1125" s="288" t="s">
        <v>254</v>
      </c>
      <c r="C1125" s="117">
        <v>0</v>
      </c>
      <c r="D1125" s="117">
        <v>0</v>
      </c>
      <c r="E1125" s="117">
        <v>5</v>
      </c>
      <c r="F1125" s="117">
        <v>5</v>
      </c>
      <c r="G1125" s="117">
        <v>5</v>
      </c>
      <c r="H1125" s="117">
        <v>0</v>
      </c>
      <c r="I1125" s="117"/>
      <c r="J1125" s="117">
        <f t="shared" si="59"/>
        <v>15</v>
      </c>
      <c r="K1125" s="117">
        <v>8</v>
      </c>
      <c r="L1125" s="267">
        <f t="shared" si="58"/>
        <v>0.24193548387096775</v>
      </c>
      <c r="M1125" s="117" t="s">
        <v>16</v>
      </c>
      <c r="N1125" s="263" t="s">
        <v>444</v>
      </c>
      <c r="O1125" s="174" t="s">
        <v>142</v>
      </c>
      <c r="P1125" s="174" t="s">
        <v>19</v>
      </c>
      <c r="Q1125" s="15" t="s">
        <v>308</v>
      </c>
      <c r="R1125" s="265">
        <v>10</v>
      </c>
      <c r="S1125" s="15" t="s">
        <v>309</v>
      </c>
      <c r="T1125" s="263" t="s">
        <v>416</v>
      </c>
      <c r="U1125" s="263" t="s">
        <v>417</v>
      </c>
      <c r="V1125" s="263" t="s">
        <v>185</v>
      </c>
      <c r="W1125" s="271"/>
    </row>
    <row r="1126" spans="1:23" s="272" customFormat="1" ht="16.5" customHeight="1" x14ac:dyDescent="0.25">
      <c r="A1126" s="280">
        <v>37</v>
      </c>
      <c r="B1126" s="288" t="s">
        <v>254</v>
      </c>
      <c r="C1126" s="117">
        <v>0</v>
      </c>
      <c r="D1126" s="117">
        <v>4</v>
      </c>
      <c r="E1126" s="117">
        <v>1</v>
      </c>
      <c r="F1126" s="117">
        <v>0</v>
      </c>
      <c r="G1126" s="117">
        <v>10</v>
      </c>
      <c r="H1126" s="117">
        <v>0</v>
      </c>
      <c r="I1126" s="117"/>
      <c r="J1126" s="117">
        <f t="shared" si="59"/>
        <v>15</v>
      </c>
      <c r="K1126" s="117">
        <v>3</v>
      </c>
      <c r="L1126" s="267">
        <f t="shared" si="58"/>
        <v>0.24193548387096775</v>
      </c>
      <c r="M1126" s="117" t="s">
        <v>16</v>
      </c>
      <c r="N1126" s="263" t="s">
        <v>1718</v>
      </c>
      <c r="O1126" s="174" t="s">
        <v>268</v>
      </c>
      <c r="P1126" s="174" t="s">
        <v>100</v>
      </c>
      <c r="Q1126" s="15" t="s">
        <v>1658</v>
      </c>
      <c r="R1126" s="265">
        <v>10</v>
      </c>
      <c r="S1126" s="15">
        <v>3</v>
      </c>
      <c r="T1126" s="263" t="s">
        <v>1659</v>
      </c>
      <c r="U1126" s="263" t="s">
        <v>34</v>
      </c>
      <c r="V1126" s="263" t="s">
        <v>1161</v>
      </c>
      <c r="W1126" s="271"/>
    </row>
    <row r="1127" spans="1:23" s="272" customFormat="1" ht="16.5" customHeight="1" x14ac:dyDescent="0.25">
      <c r="A1127" s="280">
        <v>38</v>
      </c>
      <c r="B1127" s="288" t="s">
        <v>222</v>
      </c>
      <c r="C1127" s="117">
        <v>0</v>
      </c>
      <c r="D1127" s="117">
        <v>0</v>
      </c>
      <c r="E1127" s="117">
        <v>6</v>
      </c>
      <c r="F1127" s="117">
        <v>6</v>
      </c>
      <c r="G1127" s="117">
        <v>2</v>
      </c>
      <c r="H1127" s="117">
        <v>0</v>
      </c>
      <c r="I1127" s="117"/>
      <c r="J1127" s="117">
        <f t="shared" si="59"/>
        <v>14</v>
      </c>
      <c r="K1127" s="117">
        <v>9</v>
      </c>
      <c r="L1127" s="267">
        <f t="shared" si="58"/>
        <v>0.22580645161290322</v>
      </c>
      <c r="M1127" s="117" t="s">
        <v>16</v>
      </c>
      <c r="N1127" s="263" t="s">
        <v>447</v>
      </c>
      <c r="O1127" s="174" t="s">
        <v>289</v>
      </c>
      <c r="P1127" s="174" t="s">
        <v>189</v>
      </c>
      <c r="Q1127" s="15" t="s">
        <v>308</v>
      </c>
      <c r="R1127" s="265">
        <v>10</v>
      </c>
      <c r="S1127" s="15" t="s">
        <v>246</v>
      </c>
      <c r="T1127" s="263" t="s">
        <v>361</v>
      </c>
      <c r="U1127" s="263" t="s">
        <v>311</v>
      </c>
      <c r="V1127" s="263" t="s">
        <v>362</v>
      </c>
      <c r="W1127" s="271"/>
    </row>
    <row r="1128" spans="1:23" s="272" customFormat="1" ht="16.5" customHeight="1" x14ac:dyDescent="0.25">
      <c r="A1128" s="280">
        <v>38</v>
      </c>
      <c r="B1128" s="288" t="s">
        <v>254</v>
      </c>
      <c r="C1128" s="117">
        <v>0</v>
      </c>
      <c r="D1128" s="117">
        <v>6</v>
      </c>
      <c r="E1128" s="117">
        <v>0</v>
      </c>
      <c r="F1128" s="117">
        <v>0</v>
      </c>
      <c r="G1128" s="117">
        <v>8</v>
      </c>
      <c r="H1128" s="117">
        <v>0</v>
      </c>
      <c r="I1128" s="117"/>
      <c r="J1128" s="117">
        <f t="shared" si="59"/>
        <v>14</v>
      </c>
      <c r="K1128" s="117">
        <v>5</v>
      </c>
      <c r="L1128" s="267">
        <f t="shared" si="58"/>
        <v>0.22580645161290322</v>
      </c>
      <c r="M1128" s="117" t="s">
        <v>16</v>
      </c>
      <c r="N1128" s="263" t="s">
        <v>1429</v>
      </c>
      <c r="O1128" s="174" t="s">
        <v>271</v>
      </c>
      <c r="P1128" s="174" t="s">
        <v>100</v>
      </c>
      <c r="Q1128" s="15" t="s">
        <v>1399</v>
      </c>
      <c r="R1128" s="265">
        <v>10</v>
      </c>
      <c r="S1128" s="15" t="s">
        <v>182</v>
      </c>
      <c r="T1128" s="263" t="s">
        <v>1400</v>
      </c>
      <c r="U1128" s="263" t="s">
        <v>1401</v>
      </c>
      <c r="V1128" s="263" t="s">
        <v>90</v>
      </c>
      <c r="W1128" s="271"/>
    </row>
    <row r="1129" spans="1:23" s="272" customFormat="1" ht="16.5" customHeight="1" x14ac:dyDescent="0.25">
      <c r="A1129" s="280">
        <v>38</v>
      </c>
      <c r="B1129" s="288" t="s">
        <v>199</v>
      </c>
      <c r="C1129" s="117">
        <v>0</v>
      </c>
      <c r="D1129" s="117">
        <v>0</v>
      </c>
      <c r="E1129" s="117">
        <v>4</v>
      </c>
      <c r="F1129" s="117">
        <v>5</v>
      </c>
      <c r="G1129" s="117">
        <v>5</v>
      </c>
      <c r="H1129" s="117">
        <v>0</v>
      </c>
      <c r="I1129" s="117"/>
      <c r="J1129" s="117">
        <f t="shared" si="59"/>
        <v>14</v>
      </c>
      <c r="K1129" s="117">
        <v>9</v>
      </c>
      <c r="L1129" s="267">
        <f t="shared" si="58"/>
        <v>0.22580645161290322</v>
      </c>
      <c r="M1129" s="117" t="s">
        <v>16</v>
      </c>
      <c r="N1129" s="263" t="s">
        <v>448</v>
      </c>
      <c r="O1129" s="174" t="s">
        <v>449</v>
      </c>
      <c r="P1129" s="174" t="s">
        <v>450</v>
      </c>
      <c r="Q1129" s="15" t="s">
        <v>308</v>
      </c>
      <c r="R1129" s="265">
        <v>10</v>
      </c>
      <c r="S1129" s="15" t="s">
        <v>309</v>
      </c>
      <c r="T1129" s="263" t="s">
        <v>416</v>
      </c>
      <c r="U1129" s="263" t="s">
        <v>417</v>
      </c>
      <c r="V1129" s="263" t="s">
        <v>185</v>
      </c>
      <c r="W1129" s="271"/>
    </row>
    <row r="1130" spans="1:23" s="272" customFormat="1" ht="16.5" customHeight="1" x14ac:dyDescent="0.25">
      <c r="A1130" s="280">
        <v>38</v>
      </c>
      <c r="B1130" s="288" t="s">
        <v>203</v>
      </c>
      <c r="C1130" s="117">
        <v>0</v>
      </c>
      <c r="D1130" s="117">
        <v>4</v>
      </c>
      <c r="E1130" s="117">
        <v>7</v>
      </c>
      <c r="F1130" s="117">
        <v>0</v>
      </c>
      <c r="G1130" s="117">
        <v>3</v>
      </c>
      <c r="H1130" s="117">
        <v>0</v>
      </c>
      <c r="I1130" s="117"/>
      <c r="J1130" s="117">
        <f t="shared" si="59"/>
        <v>14</v>
      </c>
      <c r="K1130" s="117">
        <v>5</v>
      </c>
      <c r="L1130" s="267">
        <f t="shared" si="58"/>
        <v>0.22580645161290322</v>
      </c>
      <c r="M1130" s="117" t="s">
        <v>16</v>
      </c>
      <c r="N1130" s="263" t="s">
        <v>306</v>
      </c>
      <c r="O1130" s="174" t="s">
        <v>27</v>
      </c>
      <c r="P1130" s="174" t="s">
        <v>120</v>
      </c>
      <c r="Q1130" s="15" t="s">
        <v>1945</v>
      </c>
      <c r="R1130" s="265">
        <v>10</v>
      </c>
      <c r="S1130" s="15" t="s">
        <v>182</v>
      </c>
      <c r="T1130" s="263" t="s">
        <v>1946</v>
      </c>
      <c r="U1130" s="263" t="s">
        <v>1854</v>
      </c>
      <c r="V1130" s="263" t="s">
        <v>42</v>
      </c>
      <c r="W1130" s="271"/>
    </row>
    <row r="1131" spans="1:23" s="272" customFormat="1" ht="16.5" customHeight="1" x14ac:dyDescent="0.25">
      <c r="A1131" s="280">
        <v>38</v>
      </c>
      <c r="B1131" s="288" t="s">
        <v>254</v>
      </c>
      <c r="C1131" s="117">
        <v>4</v>
      </c>
      <c r="D1131" s="117">
        <v>4</v>
      </c>
      <c r="E1131" s="117">
        <v>4</v>
      </c>
      <c r="F1131" s="117">
        <v>0</v>
      </c>
      <c r="G1131" s="117">
        <v>2</v>
      </c>
      <c r="H1131" s="117">
        <v>0</v>
      </c>
      <c r="I1131" s="117"/>
      <c r="J1131" s="117">
        <f t="shared" si="59"/>
        <v>14</v>
      </c>
      <c r="K1131" s="117">
        <v>3</v>
      </c>
      <c r="L1131" s="267">
        <f t="shared" si="58"/>
        <v>0.22580645161290322</v>
      </c>
      <c r="M1131" s="117" t="s">
        <v>16</v>
      </c>
      <c r="N1131" s="263" t="s">
        <v>1937</v>
      </c>
      <c r="O1131" s="174" t="s">
        <v>245</v>
      </c>
      <c r="P1131" s="174" t="s">
        <v>852</v>
      </c>
      <c r="Q1131" s="15" t="s">
        <v>1919</v>
      </c>
      <c r="R1131" s="265">
        <v>10</v>
      </c>
      <c r="S1131" s="15" t="s">
        <v>182</v>
      </c>
      <c r="T1131" s="263" t="s">
        <v>1920</v>
      </c>
      <c r="U1131" s="263" t="s">
        <v>1921</v>
      </c>
      <c r="V1131" s="263" t="s">
        <v>1922</v>
      </c>
      <c r="W1131" s="271"/>
    </row>
    <row r="1132" spans="1:23" s="272" customFormat="1" ht="16.5" customHeight="1" x14ac:dyDescent="0.25">
      <c r="A1132" s="280">
        <v>38</v>
      </c>
      <c r="B1132" s="288" t="s">
        <v>451</v>
      </c>
      <c r="C1132" s="117">
        <v>2</v>
      </c>
      <c r="D1132" s="117">
        <v>6</v>
      </c>
      <c r="E1132" s="117">
        <v>4</v>
      </c>
      <c r="F1132" s="117">
        <v>2</v>
      </c>
      <c r="G1132" s="117">
        <v>0</v>
      </c>
      <c r="H1132" s="117">
        <v>0</v>
      </c>
      <c r="I1132" s="117"/>
      <c r="J1132" s="117">
        <f t="shared" si="59"/>
        <v>14</v>
      </c>
      <c r="K1132" s="117">
        <v>9</v>
      </c>
      <c r="L1132" s="267">
        <f t="shared" si="58"/>
        <v>0.22580645161290322</v>
      </c>
      <c r="M1132" s="117" t="s">
        <v>16</v>
      </c>
      <c r="N1132" s="263" t="s">
        <v>452</v>
      </c>
      <c r="O1132" s="174" t="s">
        <v>245</v>
      </c>
      <c r="P1132" s="174" t="s">
        <v>56</v>
      </c>
      <c r="Q1132" s="15" t="s">
        <v>308</v>
      </c>
      <c r="R1132" s="265">
        <v>10</v>
      </c>
      <c r="S1132" s="15" t="s">
        <v>246</v>
      </c>
      <c r="T1132" s="263" t="s">
        <v>361</v>
      </c>
      <c r="U1132" s="263" t="s">
        <v>311</v>
      </c>
      <c r="V1132" s="263" t="s">
        <v>362</v>
      </c>
      <c r="W1132" s="271"/>
    </row>
    <row r="1133" spans="1:23" s="272" customFormat="1" ht="16.5" customHeight="1" x14ac:dyDescent="0.25">
      <c r="A1133" s="280">
        <v>38</v>
      </c>
      <c r="B1133" s="288" t="s">
        <v>208</v>
      </c>
      <c r="C1133" s="117">
        <v>2</v>
      </c>
      <c r="D1133" s="117">
        <v>0</v>
      </c>
      <c r="E1133" s="117">
        <v>6</v>
      </c>
      <c r="F1133" s="117">
        <v>6</v>
      </c>
      <c r="G1133" s="117">
        <v>0</v>
      </c>
      <c r="H1133" s="117">
        <v>0</v>
      </c>
      <c r="I1133" s="117"/>
      <c r="J1133" s="117">
        <f t="shared" si="59"/>
        <v>14</v>
      </c>
      <c r="K1133" s="117">
        <v>6</v>
      </c>
      <c r="L1133" s="267">
        <f t="shared" si="58"/>
        <v>0.22580645161290322</v>
      </c>
      <c r="M1133" s="117" t="s">
        <v>16</v>
      </c>
      <c r="N1133" s="263" t="s">
        <v>209</v>
      </c>
      <c r="O1133" s="174" t="s">
        <v>119</v>
      </c>
      <c r="P1133" s="174" t="s">
        <v>210</v>
      </c>
      <c r="Q1133" s="15" t="s">
        <v>20</v>
      </c>
      <c r="R1133" s="265">
        <v>10</v>
      </c>
      <c r="S1133" s="15" t="s">
        <v>182</v>
      </c>
      <c r="T1133" s="263" t="s">
        <v>183</v>
      </c>
      <c r="U1133" s="263" t="s">
        <v>184</v>
      </c>
      <c r="V1133" s="263" t="s">
        <v>185</v>
      </c>
      <c r="W1133" s="271"/>
    </row>
    <row r="1134" spans="1:23" s="272" customFormat="1" ht="16.5" customHeight="1" x14ac:dyDescent="0.25">
      <c r="A1134" s="280">
        <v>38</v>
      </c>
      <c r="B1134" s="288" t="s">
        <v>211</v>
      </c>
      <c r="C1134" s="117">
        <v>8</v>
      </c>
      <c r="D1134" s="117">
        <v>6</v>
      </c>
      <c r="E1134" s="117">
        <v>0</v>
      </c>
      <c r="F1134" s="117">
        <v>0</v>
      </c>
      <c r="G1134" s="117">
        <v>0</v>
      </c>
      <c r="H1134" s="117">
        <v>0</v>
      </c>
      <c r="I1134" s="117"/>
      <c r="J1134" s="117">
        <f t="shared" si="59"/>
        <v>14</v>
      </c>
      <c r="K1134" s="117">
        <v>6</v>
      </c>
      <c r="L1134" s="267">
        <f t="shared" si="58"/>
        <v>0.22580645161290322</v>
      </c>
      <c r="M1134" s="117" t="s">
        <v>16</v>
      </c>
      <c r="N1134" s="263" t="s">
        <v>212</v>
      </c>
      <c r="O1134" s="174" t="s">
        <v>151</v>
      </c>
      <c r="P1134" s="174" t="s">
        <v>19</v>
      </c>
      <c r="Q1134" s="15" t="s">
        <v>20</v>
      </c>
      <c r="R1134" s="265">
        <v>10</v>
      </c>
      <c r="S1134" s="15" t="s">
        <v>182</v>
      </c>
      <c r="T1134" s="263" t="s">
        <v>183</v>
      </c>
      <c r="U1134" s="263" t="s">
        <v>184</v>
      </c>
      <c r="V1134" s="263" t="s">
        <v>185</v>
      </c>
      <c r="W1134" s="271"/>
    </row>
    <row r="1135" spans="1:23" s="272" customFormat="1" ht="16.5" customHeight="1" x14ac:dyDescent="0.25">
      <c r="A1135" s="280">
        <v>38</v>
      </c>
      <c r="B1135" s="288" t="s">
        <v>424</v>
      </c>
      <c r="C1135" s="117">
        <v>0</v>
      </c>
      <c r="D1135" s="117">
        <v>2</v>
      </c>
      <c r="E1135" s="117">
        <v>4</v>
      </c>
      <c r="F1135" s="117">
        <v>8</v>
      </c>
      <c r="G1135" s="117">
        <v>0</v>
      </c>
      <c r="H1135" s="117">
        <v>0</v>
      </c>
      <c r="I1135" s="117"/>
      <c r="J1135" s="117">
        <f t="shared" si="59"/>
        <v>14</v>
      </c>
      <c r="K1135" s="117">
        <v>9</v>
      </c>
      <c r="L1135" s="267">
        <f t="shared" si="58"/>
        <v>0.22580645161290322</v>
      </c>
      <c r="M1135" s="117" t="s">
        <v>16</v>
      </c>
      <c r="N1135" s="263" t="s">
        <v>1779</v>
      </c>
      <c r="O1135" s="174" t="s">
        <v>79</v>
      </c>
      <c r="P1135" s="174" t="s">
        <v>277</v>
      </c>
      <c r="Q1135" s="15" t="s">
        <v>2256</v>
      </c>
      <c r="R1135" s="265">
        <v>10</v>
      </c>
      <c r="S1135" s="15" t="s">
        <v>21</v>
      </c>
      <c r="T1135" s="263" t="s">
        <v>1755</v>
      </c>
      <c r="U1135" s="263" t="s">
        <v>1574</v>
      </c>
      <c r="V1135" s="263" t="s">
        <v>1428</v>
      </c>
      <c r="W1135" s="271"/>
    </row>
    <row r="1136" spans="1:23" s="272" customFormat="1" ht="16.5" customHeight="1" x14ac:dyDescent="0.25">
      <c r="A1136" s="280">
        <v>38</v>
      </c>
      <c r="B1136" s="288" t="s">
        <v>254</v>
      </c>
      <c r="C1136" s="117">
        <v>0</v>
      </c>
      <c r="D1136" s="117">
        <v>4</v>
      </c>
      <c r="E1136" s="117">
        <v>0</v>
      </c>
      <c r="F1136" s="117">
        <v>0</v>
      </c>
      <c r="G1136" s="117">
        <v>10</v>
      </c>
      <c r="H1136" s="117">
        <v>0</v>
      </c>
      <c r="I1136" s="117"/>
      <c r="J1136" s="117">
        <f t="shared" si="59"/>
        <v>14</v>
      </c>
      <c r="K1136" s="117">
        <v>3</v>
      </c>
      <c r="L1136" s="267">
        <f t="shared" si="58"/>
        <v>0.22580645161290322</v>
      </c>
      <c r="M1136" s="117" t="s">
        <v>16</v>
      </c>
      <c r="N1136" s="263" t="s">
        <v>1242</v>
      </c>
      <c r="O1136" s="174" t="s">
        <v>1243</v>
      </c>
      <c r="P1136" s="174" t="s">
        <v>56</v>
      </c>
      <c r="Q1136" s="15" t="s">
        <v>1198</v>
      </c>
      <c r="R1136" s="265">
        <v>10</v>
      </c>
      <c r="S1136" s="15" t="s">
        <v>182</v>
      </c>
      <c r="T1136" s="263" t="s">
        <v>1199</v>
      </c>
      <c r="U1136" s="263" t="s">
        <v>34</v>
      </c>
      <c r="V1136" s="263" t="s">
        <v>828</v>
      </c>
      <c r="W1136" s="271"/>
    </row>
    <row r="1137" spans="1:23" s="272" customFormat="1" ht="16.5" customHeight="1" x14ac:dyDescent="0.25">
      <c r="A1137" s="280">
        <v>38</v>
      </c>
      <c r="B1137" s="288" t="s">
        <v>229</v>
      </c>
      <c r="C1137" s="117">
        <v>0</v>
      </c>
      <c r="D1137" s="117">
        <v>6</v>
      </c>
      <c r="E1137" s="117">
        <v>6</v>
      </c>
      <c r="F1137" s="117">
        <v>0</v>
      </c>
      <c r="G1137" s="117">
        <v>2</v>
      </c>
      <c r="H1137" s="117">
        <v>0</v>
      </c>
      <c r="I1137" s="117"/>
      <c r="J1137" s="117">
        <f t="shared" si="59"/>
        <v>14</v>
      </c>
      <c r="K1137" s="117">
        <v>9</v>
      </c>
      <c r="L1137" s="267">
        <f t="shared" si="58"/>
        <v>0.22580645161290322</v>
      </c>
      <c r="M1137" s="117" t="s">
        <v>16</v>
      </c>
      <c r="N1137" s="263" t="s">
        <v>445</v>
      </c>
      <c r="O1137" s="174" t="s">
        <v>446</v>
      </c>
      <c r="P1137" s="174" t="s">
        <v>189</v>
      </c>
      <c r="Q1137" s="15" t="s">
        <v>308</v>
      </c>
      <c r="R1137" s="265">
        <v>10</v>
      </c>
      <c r="S1137" s="15" t="s">
        <v>246</v>
      </c>
      <c r="T1137" s="263" t="s">
        <v>361</v>
      </c>
      <c r="U1137" s="263" t="s">
        <v>311</v>
      </c>
      <c r="V1137" s="263" t="s">
        <v>362</v>
      </c>
      <c r="W1137" s="271"/>
    </row>
    <row r="1138" spans="1:23" s="272" customFormat="1" ht="16.5" customHeight="1" x14ac:dyDescent="0.25">
      <c r="A1138" s="280">
        <v>38</v>
      </c>
      <c r="B1138" s="288" t="s">
        <v>199</v>
      </c>
      <c r="C1138" s="117">
        <v>4</v>
      </c>
      <c r="D1138" s="117">
        <v>6</v>
      </c>
      <c r="E1138" s="117">
        <v>0</v>
      </c>
      <c r="F1138" s="117">
        <v>4</v>
      </c>
      <c r="G1138" s="117">
        <v>0</v>
      </c>
      <c r="H1138" s="117">
        <v>0</v>
      </c>
      <c r="I1138" s="117"/>
      <c r="J1138" s="117">
        <f t="shared" si="59"/>
        <v>14</v>
      </c>
      <c r="K1138" s="117">
        <v>3</v>
      </c>
      <c r="L1138" s="267">
        <f t="shared" si="58"/>
        <v>0.22580645161290322</v>
      </c>
      <c r="M1138" s="117" t="s">
        <v>16</v>
      </c>
      <c r="N1138" s="263" t="s">
        <v>1244</v>
      </c>
      <c r="O1138" s="174" t="s">
        <v>307</v>
      </c>
      <c r="P1138" s="174" t="s">
        <v>100</v>
      </c>
      <c r="Q1138" s="15" t="s">
        <v>1198</v>
      </c>
      <c r="R1138" s="265">
        <v>10</v>
      </c>
      <c r="S1138" s="15" t="s">
        <v>182</v>
      </c>
      <c r="T1138" s="263" t="s">
        <v>1199</v>
      </c>
      <c r="U1138" s="263" t="s">
        <v>34</v>
      </c>
      <c r="V1138" s="263" t="s">
        <v>828</v>
      </c>
      <c r="W1138" s="271"/>
    </row>
    <row r="1139" spans="1:23" s="272" customFormat="1" ht="16.5" customHeight="1" x14ac:dyDescent="0.25">
      <c r="A1139" s="280">
        <v>38</v>
      </c>
      <c r="B1139" s="288" t="s">
        <v>269</v>
      </c>
      <c r="C1139" s="117">
        <v>0</v>
      </c>
      <c r="D1139" s="117">
        <v>0</v>
      </c>
      <c r="E1139" s="117">
        <v>2</v>
      </c>
      <c r="F1139" s="117">
        <v>2</v>
      </c>
      <c r="G1139" s="117">
        <v>10</v>
      </c>
      <c r="H1139" s="117">
        <v>0</v>
      </c>
      <c r="I1139" s="117"/>
      <c r="J1139" s="117">
        <f t="shared" si="59"/>
        <v>14</v>
      </c>
      <c r="K1139" s="117">
        <v>3</v>
      </c>
      <c r="L1139" s="267">
        <f t="shared" si="58"/>
        <v>0.22580645161290322</v>
      </c>
      <c r="M1139" s="117" t="s">
        <v>16</v>
      </c>
      <c r="N1139" s="263" t="s">
        <v>618</v>
      </c>
      <c r="O1139" s="174" t="s">
        <v>619</v>
      </c>
      <c r="P1139" s="174" t="s">
        <v>620</v>
      </c>
      <c r="Q1139" s="15" t="s">
        <v>545</v>
      </c>
      <c r="R1139" s="265">
        <v>10</v>
      </c>
      <c r="S1139" s="15" t="s">
        <v>246</v>
      </c>
      <c r="T1139" s="263" t="s">
        <v>554</v>
      </c>
      <c r="U1139" s="263" t="s">
        <v>522</v>
      </c>
      <c r="V1139" s="263" t="s">
        <v>148</v>
      </c>
      <c r="W1139" s="271"/>
    </row>
    <row r="1140" spans="1:23" s="272" customFormat="1" ht="16.5" customHeight="1" x14ac:dyDescent="0.25">
      <c r="A1140" s="280">
        <v>39</v>
      </c>
      <c r="B1140" s="288" t="s">
        <v>199</v>
      </c>
      <c r="C1140" s="117">
        <v>0</v>
      </c>
      <c r="D1140" s="117">
        <v>5</v>
      </c>
      <c r="E1140" s="117">
        <v>6</v>
      </c>
      <c r="F1140" s="117">
        <v>0</v>
      </c>
      <c r="G1140" s="117">
        <v>2</v>
      </c>
      <c r="H1140" s="117">
        <v>0</v>
      </c>
      <c r="I1140" s="117"/>
      <c r="J1140" s="117">
        <v>13</v>
      </c>
      <c r="K1140" s="117">
        <v>3</v>
      </c>
      <c r="L1140" s="267">
        <v>0.1226</v>
      </c>
      <c r="M1140" s="117" t="s">
        <v>16</v>
      </c>
      <c r="N1140" s="263" t="s">
        <v>2101</v>
      </c>
      <c r="O1140" s="174" t="s">
        <v>188</v>
      </c>
      <c r="P1140" s="174" t="s">
        <v>70</v>
      </c>
      <c r="Q1140" s="15" t="s">
        <v>2031</v>
      </c>
      <c r="R1140" s="265">
        <v>10</v>
      </c>
      <c r="S1140" s="15" t="s">
        <v>21</v>
      </c>
      <c r="T1140" s="263" t="s">
        <v>1682</v>
      </c>
      <c r="U1140" s="263" t="s">
        <v>547</v>
      </c>
      <c r="V1140" s="263" t="s">
        <v>19</v>
      </c>
      <c r="W1140" s="271"/>
    </row>
    <row r="1141" spans="1:23" s="272" customFormat="1" ht="16.5" customHeight="1" x14ac:dyDescent="0.25">
      <c r="A1141" s="280">
        <v>39</v>
      </c>
      <c r="B1141" s="288" t="s">
        <v>269</v>
      </c>
      <c r="C1141" s="117">
        <v>0</v>
      </c>
      <c r="D1141" s="117">
        <v>6</v>
      </c>
      <c r="E1141" s="117">
        <v>1</v>
      </c>
      <c r="F1141" s="117">
        <v>6</v>
      </c>
      <c r="G1141" s="117">
        <v>0</v>
      </c>
      <c r="H1141" s="117">
        <v>0</v>
      </c>
      <c r="I1141" s="117"/>
      <c r="J1141" s="117">
        <f t="shared" ref="J1141:J1157" si="60">SUM(C1141:I1141)</f>
        <v>13</v>
      </c>
      <c r="K1141" s="117">
        <v>9</v>
      </c>
      <c r="L1141" s="267">
        <f t="shared" ref="L1141:L1169" si="61">J1141/62</f>
        <v>0.20967741935483872</v>
      </c>
      <c r="M1141" s="117" t="s">
        <v>16</v>
      </c>
      <c r="N1141" s="263" t="s">
        <v>531</v>
      </c>
      <c r="O1141" s="174" t="s">
        <v>251</v>
      </c>
      <c r="P1141" s="174" t="s">
        <v>60</v>
      </c>
      <c r="Q1141" s="15" t="s">
        <v>494</v>
      </c>
      <c r="R1141" s="265">
        <v>10</v>
      </c>
      <c r="S1141" s="15" t="s">
        <v>515</v>
      </c>
      <c r="T1141" s="263" t="s">
        <v>502</v>
      </c>
      <c r="U1141" s="263" t="s">
        <v>156</v>
      </c>
      <c r="V1141" s="263" t="s">
        <v>233</v>
      </c>
      <c r="W1141" s="271"/>
    </row>
    <row r="1142" spans="1:23" s="272" customFormat="1" ht="16.5" customHeight="1" x14ac:dyDescent="0.25">
      <c r="A1142" s="280">
        <v>39</v>
      </c>
      <c r="B1142" s="288" t="s">
        <v>224</v>
      </c>
      <c r="C1142" s="117">
        <v>0</v>
      </c>
      <c r="D1142" s="117">
        <v>0</v>
      </c>
      <c r="E1142" s="117">
        <v>6</v>
      </c>
      <c r="F1142" s="117">
        <v>5</v>
      </c>
      <c r="G1142" s="117">
        <v>2</v>
      </c>
      <c r="H1142" s="117">
        <v>0</v>
      </c>
      <c r="I1142" s="117"/>
      <c r="J1142" s="117">
        <f t="shared" si="60"/>
        <v>13</v>
      </c>
      <c r="K1142" s="117">
        <v>10</v>
      </c>
      <c r="L1142" s="267">
        <f t="shared" si="61"/>
        <v>0.20967741935483872</v>
      </c>
      <c r="M1142" s="117" t="s">
        <v>16</v>
      </c>
      <c r="N1142" s="263" t="s">
        <v>453</v>
      </c>
      <c r="O1142" s="174" t="s">
        <v>27</v>
      </c>
      <c r="P1142" s="174" t="s">
        <v>123</v>
      </c>
      <c r="Q1142" s="15" t="s">
        <v>308</v>
      </c>
      <c r="R1142" s="265">
        <v>10</v>
      </c>
      <c r="S1142" s="15" t="s">
        <v>309</v>
      </c>
      <c r="T1142" s="263" t="s">
        <v>416</v>
      </c>
      <c r="U1142" s="263" t="s">
        <v>417</v>
      </c>
      <c r="V1142" s="263" t="s">
        <v>185</v>
      </c>
      <c r="W1142" s="271"/>
    </row>
    <row r="1143" spans="1:23" s="272" customFormat="1" ht="16.5" customHeight="1" x14ac:dyDescent="0.25">
      <c r="A1143" s="280">
        <v>39</v>
      </c>
      <c r="B1143" s="288" t="s">
        <v>179</v>
      </c>
      <c r="C1143" s="117">
        <v>0</v>
      </c>
      <c r="D1143" s="117">
        <v>4</v>
      </c>
      <c r="E1143" s="117">
        <v>7</v>
      </c>
      <c r="F1143" s="117">
        <v>0</v>
      </c>
      <c r="G1143" s="117">
        <v>2</v>
      </c>
      <c r="H1143" s="117">
        <v>0</v>
      </c>
      <c r="I1143" s="117"/>
      <c r="J1143" s="117">
        <f t="shared" si="60"/>
        <v>13</v>
      </c>
      <c r="K1143" s="117">
        <v>9</v>
      </c>
      <c r="L1143" s="267">
        <f t="shared" si="61"/>
        <v>0.20967741935483872</v>
      </c>
      <c r="M1143" s="117" t="s">
        <v>16</v>
      </c>
      <c r="N1143" s="263" t="s">
        <v>528</v>
      </c>
      <c r="O1143" s="174" t="s">
        <v>529</v>
      </c>
      <c r="P1143" s="174" t="s">
        <v>530</v>
      </c>
      <c r="Q1143" s="15" t="s">
        <v>494</v>
      </c>
      <c r="R1143" s="265">
        <v>10</v>
      </c>
      <c r="S1143" s="15" t="s">
        <v>515</v>
      </c>
      <c r="T1143" s="263" t="s">
        <v>502</v>
      </c>
      <c r="U1143" s="263" t="s">
        <v>156</v>
      </c>
      <c r="V1143" s="263" t="s">
        <v>233</v>
      </c>
      <c r="W1143" s="271"/>
    </row>
    <row r="1144" spans="1:23" s="272" customFormat="1" ht="16.5" customHeight="1" x14ac:dyDescent="0.25">
      <c r="A1144" s="280">
        <v>40</v>
      </c>
      <c r="B1144" s="288" t="s">
        <v>269</v>
      </c>
      <c r="C1144" s="117">
        <v>0</v>
      </c>
      <c r="D1144" s="117">
        <v>0</v>
      </c>
      <c r="E1144" s="117">
        <v>7</v>
      </c>
      <c r="F1144" s="117">
        <v>5</v>
      </c>
      <c r="G1144" s="117">
        <v>0</v>
      </c>
      <c r="H1144" s="117">
        <v>0</v>
      </c>
      <c r="I1144" s="117"/>
      <c r="J1144" s="117">
        <f t="shared" si="60"/>
        <v>12</v>
      </c>
      <c r="K1144" s="117">
        <v>4</v>
      </c>
      <c r="L1144" s="267">
        <f t="shared" si="61"/>
        <v>0.19354838709677419</v>
      </c>
      <c r="M1144" s="117" t="s">
        <v>16</v>
      </c>
      <c r="N1144" s="263" t="s">
        <v>724</v>
      </c>
      <c r="O1144" s="174" t="s">
        <v>819</v>
      </c>
      <c r="P1144" s="174" t="s">
        <v>233</v>
      </c>
      <c r="Q1144" s="15" t="s">
        <v>2279</v>
      </c>
      <c r="R1144" s="265">
        <v>10</v>
      </c>
      <c r="S1144" s="15" t="s">
        <v>246</v>
      </c>
      <c r="T1144" s="263" t="s">
        <v>758</v>
      </c>
      <c r="U1144" s="263" t="s">
        <v>346</v>
      </c>
      <c r="V1144" s="263" t="s">
        <v>185</v>
      </c>
      <c r="W1144" s="271"/>
    </row>
    <row r="1145" spans="1:23" s="272" customFormat="1" ht="16.5" customHeight="1" x14ac:dyDescent="0.25">
      <c r="A1145" s="280">
        <v>40</v>
      </c>
      <c r="B1145" s="288" t="s">
        <v>263</v>
      </c>
      <c r="C1145" s="117">
        <v>2</v>
      </c>
      <c r="D1145" s="117">
        <v>0</v>
      </c>
      <c r="E1145" s="117">
        <v>0</v>
      </c>
      <c r="F1145" s="117">
        <v>10</v>
      </c>
      <c r="G1145" s="117">
        <v>0</v>
      </c>
      <c r="H1145" s="117">
        <v>0</v>
      </c>
      <c r="I1145" s="117"/>
      <c r="J1145" s="117">
        <f t="shared" si="60"/>
        <v>12</v>
      </c>
      <c r="K1145" s="117">
        <v>4</v>
      </c>
      <c r="L1145" s="267">
        <f t="shared" si="61"/>
        <v>0.19354838709677419</v>
      </c>
      <c r="M1145" s="117" t="s">
        <v>16</v>
      </c>
      <c r="N1145" s="263" t="s">
        <v>621</v>
      </c>
      <c r="O1145" s="174" t="s">
        <v>151</v>
      </c>
      <c r="P1145" s="174" t="s">
        <v>56</v>
      </c>
      <c r="Q1145" s="15" t="s">
        <v>545</v>
      </c>
      <c r="R1145" s="265">
        <v>10</v>
      </c>
      <c r="S1145" s="15" t="s">
        <v>246</v>
      </c>
      <c r="T1145" s="263" t="s">
        <v>554</v>
      </c>
      <c r="U1145" s="263" t="s">
        <v>522</v>
      </c>
      <c r="V1145" s="263" t="s">
        <v>148</v>
      </c>
      <c r="W1145" s="271"/>
    </row>
    <row r="1146" spans="1:23" s="272" customFormat="1" ht="16.5" customHeight="1" x14ac:dyDescent="0.25">
      <c r="A1146" s="280">
        <v>40</v>
      </c>
      <c r="B1146" s="288" t="s">
        <v>236</v>
      </c>
      <c r="C1146" s="117">
        <v>0</v>
      </c>
      <c r="D1146" s="117">
        <v>0</v>
      </c>
      <c r="E1146" s="117">
        <v>6</v>
      </c>
      <c r="F1146" s="117">
        <v>6</v>
      </c>
      <c r="G1146" s="117">
        <v>0</v>
      </c>
      <c r="H1146" s="117">
        <v>0</v>
      </c>
      <c r="I1146" s="117"/>
      <c r="J1146" s="117">
        <f t="shared" si="60"/>
        <v>12</v>
      </c>
      <c r="K1146" s="117">
        <v>11</v>
      </c>
      <c r="L1146" s="267">
        <f t="shared" si="61"/>
        <v>0.19354838709677419</v>
      </c>
      <c r="M1146" s="117" t="s">
        <v>16</v>
      </c>
      <c r="N1146" s="263" t="s">
        <v>454</v>
      </c>
      <c r="O1146" s="174" t="s">
        <v>147</v>
      </c>
      <c r="P1146" s="174" t="s">
        <v>100</v>
      </c>
      <c r="Q1146" s="15" t="s">
        <v>308</v>
      </c>
      <c r="R1146" s="265">
        <v>10</v>
      </c>
      <c r="S1146" s="15" t="s">
        <v>246</v>
      </c>
      <c r="T1146" s="263" t="s">
        <v>361</v>
      </c>
      <c r="U1146" s="263" t="s">
        <v>311</v>
      </c>
      <c r="V1146" s="263" t="s">
        <v>362</v>
      </c>
      <c r="W1146" s="271"/>
    </row>
    <row r="1147" spans="1:23" s="272" customFormat="1" ht="16.5" customHeight="1" x14ac:dyDescent="0.25">
      <c r="A1147" s="280">
        <v>40</v>
      </c>
      <c r="B1147" s="288" t="s">
        <v>234</v>
      </c>
      <c r="C1147" s="117">
        <v>0</v>
      </c>
      <c r="D1147" s="117">
        <v>0</v>
      </c>
      <c r="E1147" s="117">
        <v>0</v>
      </c>
      <c r="F1147" s="117">
        <v>9</v>
      </c>
      <c r="G1147" s="117">
        <v>3</v>
      </c>
      <c r="H1147" s="117">
        <v>0</v>
      </c>
      <c r="I1147" s="117"/>
      <c r="J1147" s="117">
        <f t="shared" si="60"/>
        <v>12</v>
      </c>
      <c r="K1147" s="117">
        <v>10</v>
      </c>
      <c r="L1147" s="267">
        <f t="shared" si="61"/>
        <v>0.19354838709677419</v>
      </c>
      <c r="M1147" s="117" t="s">
        <v>16</v>
      </c>
      <c r="N1147" s="263" t="s">
        <v>1780</v>
      </c>
      <c r="O1147" s="174" t="s">
        <v>507</v>
      </c>
      <c r="P1147" s="174" t="s">
        <v>90</v>
      </c>
      <c r="Q1147" s="15" t="s">
        <v>2256</v>
      </c>
      <c r="R1147" s="265">
        <v>10</v>
      </c>
      <c r="S1147" s="15" t="s">
        <v>21</v>
      </c>
      <c r="T1147" s="263" t="s">
        <v>1730</v>
      </c>
      <c r="U1147" s="263" t="s">
        <v>522</v>
      </c>
      <c r="V1147" s="263" t="s">
        <v>185</v>
      </c>
      <c r="W1147" s="271"/>
    </row>
    <row r="1148" spans="1:23" s="272" customFormat="1" ht="16.5" customHeight="1" x14ac:dyDescent="0.25">
      <c r="A1148" s="280">
        <v>40</v>
      </c>
      <c r="B1148" s="288" t="s">
        <v>179</v>
      </c>
      <c r="C1148" s="117">
        <v>0</v>
      </c>
      <c r="D1148" s="117">
        <v>4</v>
      </c>
      <c r="E1148" s="117">
        <v>6</v>
      </c>
      <c r="F1148" s="117">
        <v>0</v>
      </c>
      <c r="G1148" s="117">
        <v>2</v>
      </c>
      <c r="H1148" s="117">
        <v>0</v>
      </c>
      <c r="I1148" s="117"/>
      <c r="J1148" s="117">
        <f t="shared" si="60"/>
        <v>12</v>
      </c>
      <c r="K1148" s="117">
        <v>6</v>
      </c>
      <c r="L1148" s="267">
        <f t="shared" si="61"/>
        <v>0.19354838709677419</v>
      </c>
      <c r="M1148" s="117" t="s">
        <v>16</v>
      </c>
      <c r="N1148" s="263" t="s">
        <v>582</v>
      </c>
      <c r="O1148" s="174" t="s">
        <v>151</v>
      </c>
      <c r="P1148" s="174" t="s">
        <v>28</v>
      </c>
      <c r="Q1148" s="15" t="s">
        <v>1945</v>
      </c>
      <c r="R1148" s="265">
        <v>10</v>
      </c>
      <c r="S1148" s="15" t="s">
        <v>182</v>
      </c>
      <c r="T1148" s="263" t="s">
        <v>1946</v>
      </c>
      <c r="U1148" s="263" t="s">
        <v>1854</v>
      </c>
      <c r="V1148" s="263" t="s">
        <v>42</v>
      </c>
      <c r="W1148" s="271"/>
    </row>
    <row r="1149" spans="1:23" s="272" customFormat="1" ht="16.5" customHeight="1" x14ac:dyDescent="0.25">
      <c r="A1149" s="280">
        <v>40</v>
      </c>
      <c r="B1149" s="288" t="s">
        <v>269</v>
      </c>
      <c r="C1149" s="117">
        <v>4</v>
      </c>
      <c r="D1149" s="117">
        <v>2</v>
      </c>
      <c r="E1149" s="117">
        <v>6</v>
      </c>
      <c r="F1149" s="117">
        <v>0</v>
      </c>
      <c r="G1149" s="117">
        <v>0</v>
      </c>
      <c r="H1149" s="117">
        <v>0</v>
      </c>
      <c r="I1149" s="117"/>
      <c r="J1149" s="117">
        <f t="shared" si="60"/>
        <v>12</v>
      </c>
      <c r="K1149" s="117">
        <v>4</v>
      </c>
      <c r="L1149" s="267">
        <f t="shared" si="61"/>
        <v>0.19354838709677419</v>
      </c>
      <c r="M1149" s="117" t="s">
        <v>16</v>
      </c>
      <c r="N1149" s="263" t="s">
        <v>864</v>
      </c>
      <c r="O1149" s="174" t="s">
        <v>119</v>
      </c>
      <c r="P1149" s="174" t="s">
        <v>56</v>
      </c>
      <c r="Q1149" s="15" t="s">
        <v>834</v>
      </c>
      <c r="R1149" s="265">
        <v>10</v>
      </c>
      <c r="S1149" s="15" t="s">
        <v>182</v>
      </c>
      <c r="T1149" s="263" t="s">
        <v>835</v>
      </c>
      <c r="U1149" s="263" t="s">
        <v>827</v>
      </c>
      <c r="V1149" s="263" t="s">
        <v>148</v>
      </c>
      <c r="W1149" s="271"/>
    </row>
    <row r="1150" spans="1:23" s="272" customFormat="1" ht="16.5" customHeight="1" x14ac:dyDescent="0.25">
      <c r="A1150" s="280">
        <v>41</v>
      </c>
      <c r="B1150" s="288" t="s">
        <v>266</v>
      </c>
      <c r="C1150" s="117">
        <v>0</v>
      </c>
      <c r="D1150" s="117">
        <v>4</v>
      </c>
      <c r="E1150" s="117">
        <v>5</v>
      </c>
      <c r="F1150" s="117">
        <v>0</v>
      </c>
      <c r="G1150" s="117">
        <v>2</v>
      </c>
      <c r="H1150" s="117">
        <v>0</v>
      </c>
      <c r="I1150" s="117"/>
      <c r="J1150" s="117">
        <f t="shared" si="60"/>
        <v>11</v>
      </c>
      <c r="K1150" s="117">
        <v>4</v>
      </c>
      <c r="L1150" s="267">
        <f t="shared" si="61"/>
        <v>0.17741935483870969</v>
      </c>
      <c r="M1150" s="117" t="s">
        <v>16</v>
      </c>
      <c r="N1150" s="263" t="s">
        <v>1938</v>
      </c>
      <c r="O1150" s="174" t="s">
        <v>151</v>
      </c>
      <c r="P1150" s="174" t="s">
        <v>56</v>
      </c>
      <c r="Q1150" s="15" t="s">
        <v>1919</v>
      </c>
      <c r="R1150" s="265">
        <v>10</v>
      </c>
      <c r="S1150" s="15" t="s">
        <v>182</v>
      </c>
      <c r="T1150" s="263" t="s">
        <v>1920</v>
      </c>
      <c r="U1150" s="263" t="s">
        <v>1921</v>
      </c>
      <c r="V1150" s="263" t="s">
        <v>1922</v>
      </c>
      <c r="W1150" s="271"/>
    </row>
    <row r="1151" spans="1:23" s="272" customFormat="1" ht="16.5" customHeight="1" x14ac:dyDescent="0.25">
      <c r="A1151" s="280">
        <v>41</v>
      </c>
      <c r="B1151" s="288" t="s">
        <v>430</v>
      </c>
      <c r="C1151" s="117">
        <v>0</v>
      </c>
      <c r="D1151" s="117">
        <v>4</v>
      </c>
      <c r="E1151" s="117">
        <v>7</v>
      </c>
      <c r="F1151" s="117">
        <v>0</v>
      </c>
      <c r="G1151" s="117">
        <v>0</v>
      </c>
      <c r="H1151" s="117">
        <v>0</v>
      </c>
      <c r="I1151" s="117"/>
      <c r="J1151" s="117">
        <f t="shared" si="60"/>
        <v>11</v>
      </c>
      <c r="K1151" s="117">
        <v>11</v>
      </c>
      <c r="L1151" s="267">
        <f t="shared" si="61"/>
        <v>0.17741935483870969</v>
      </c>
      <c r="M1151" s="117" t="s">
        <v>16</v>
      </c>
      <c r="N1151" s="263" t="s">
        <v>1782</v>
      </c>
      <c r="O1151" s="174" t="s">
        <v>1783</v>
      </c>
      <c r="P1151" s="174" t="s">
        <v>1784</v>
      </c>
      <c r="Q1151" s="15" t="s">
        <v>2256</v>
      </c>
      <c r="R1151" s="265">
        <v>10</v>
      </c>
      <c r="S1151" s="15" t="s">
        <v>21</v>
      </c>
      <c r="T1151" s="263" t="s">
        <v>1755</v>
      </c>
      <c r="U1151" s="263" t="s">
        <v>1574</v>
      </c>
      <c r="V1151" s="263" t="s">
        <v>1428</v>
      </c>
      <c r="W1151" s="271"/>
    </row>
    <row r="1152" spans="1:23" s="272" customFormat="1" ht="16.5" customHeight="1" x14ac:dyDescent="0.25">
      <c r="A1152" s="280">
        <v>41</v>
      </c>
      <c r="B1152" s="288" t="s">
        <v>199</v>
      </c>
      <c r="C1152" s="117">
        <v>4</v>
      </c>
      <c r="D1152" s="117">
        <v>4</v>
      </c>
      <c r="E1152" s="117">
        <v>3</v>
      </c>
      <c r="F1152" s="117">
        <v>0</v>
      </c>
      <c r="G1152" s="117">
        <v>0</v>
      </c>
      <c r="H1152" s="117">
        <v>0</v>
      </c>
      <c r="I1152" s="117"/>
      <c r="J1152" s="117">
        <f t="shared" si="60"/>
        <v>11</v>
      </c>
      <c r="K1152" s="117">
        <v>5</v>
      </c>
      <c r="L1152" s="267">
        <f t="shared" si="61"/>
        <v>0.17741935483870969</v>
      </c>
      <c r="M1152" s="117" t="s">
        <v>16</v>
      </c>
      <c r="N1152" s="263" t="s">
        <v>622</v>
      </c>
      <c r="O1152" s="174" t="s">
        <v>623</v>
      </c>
      <c r="P1152" s="174" t="s">
        <v>624</v>
      </c>
      <c r="Q1152" s="15" t="s">
        <v>545</v>
      </c>
      <c r="R1152" s="265">
        <v>10</v>
      </c>
      <c r="S1152" s="15" t="s">
        <v>246</v>
      </c>
      <c r="T1152" s="263" t="s">
        <v>554</v>
      </c>
      <c r="U1152" s="263" t="s">
        <v>522</v>
      </c>
      <c r="V1152" s="263" t="s">
        <v>148</v>
      </c>
      <c r="W1152" s="271"/>
    </row>
    <row r="1153" spans="1:58" s="272" customFormat="1" ht="16.5" customHeight="1" x14ac:dyDescent="0.25">
      <c r="A1153" s="280">
        <v>41</v>
      </c>
      <c r="B1153" s="288" t="s">
        <v>254</v>
      </c>
      <c r="C1153" s="117">
        <v>0</v>
      </c>
      <c r="D1153" s="117">
        <v>3</v>
      </c>
      <c r="E1153" s="117">
        <v>6</v>
      </c>
      <c r="F1153" s="117">
        <v>0</v>
      </c>
      <c r="G1153" s="117">
        <v>0</v>
      </c>
      <c r="H1153" s="117">
        <v>2</v>
      </c>
      <c r="I1153" s="117"/>
      <c r="J1153" s="117">
        <f t="shared" si="60"/>
        <v>11</v>
      </c>
      <c r="K1153" s="117">
        <v>4</v>
      </c>
      <c r="L1153" s="267">
        <f t="shared" si="61"/>
        <v>0.17741935483870969</v>
      </c>
      <c r="M1153" s="117" t="s">
        <v>16</v>
      </c>
      <c r="N1153" s="263" t="s">
        <v>1286</v>
      </c>
      <c r="O1153" s="174" t="s">
        <v>350</v>
      </c>
      <c r="P1153" s="174" t="s">
        <v>28</v>
      </c>
      <c r="Q1153" s="15" t="s">
        <v>1276</v>
      </c>
      <c r="R1153" s="265">
        <v>10</v>
      </c>
      <c r="S1153" s="15" t="s">
        <v>246</v>
      </c>
      <c r="T1153" s="263" t="s">
        <v>1277</v>
      </c>
      <c r="U1153" s="263" t="s">
        <v>271</v>
      </c>
      <c r="V1153" s="263" t="s">
        <v>1278</v>
      </c>
      <c r="W1153" s="271"/>
    </row>
    <row r="1154" spans="1:58" s="272" customFormat="1" ht="16.5" customHeight="1" x14ac:dyDescent="0.25">
      <c r="A1154" s="280">
        <v>41</v>
      </c>
      <c r="B1154" s="288" t="s">
        <v>186</v>
      </c>
      <c r="C1154" s="117">
        <v>0</v>
      </c>
      <c r="D1154" s="117">
        <v>4</v>
      </c>
      <c r="E1154" s="117">
        <v>7</v>
      </c>
      <c r="F1154" s="117">
        <v>0</v>
      </c>
      <c r="G1154" s="117">
        <v>0</v>
      </c>
      <c r="H1154" s="117">
        <v>0</v>
      </c>
      <c r="I1154" s="117"/>
      <c r="J1154" s="117">
        <f t="shared" si="60"/>
        <v>11</v>
      </c>
      <c r="K1154" s="117">
        <v>11</v>
      </c>
      <c r="L1154" s="267">
        <f t="shared" si="61"/>
        <v>0.17741935483870969</v>
      </c>
      <c r="M1154" s="117" t="s">
        <v>16</v>
      </c>
      <c r="N1154" s="263" t="s">
        <v>1781</v>
      </c>
      <c r="O1154" s="174" t="s">
        <v>619</v>
      </c>
      <c r="P1154" s="174" t="s">
        <v>70</v>
      </c>
      <c r="Q1154" s="15" t="s">
        <v>2256</v>
      </c>
      <c r="R1154" s="265">
        <v>10</v>
      </c>
      <c r="S1154" s="15" t="s">
        <v>21</v>
      </c>
      <c r="T1154" s="263" t="s">
        <v>1730</v>
      </c>
      <c r="U1154" s="263" t="s">
        <v>522</v>
      </c>
      <c r="V1154" s="263" t="s">
        <v>185</v>
      </c>
      <c r="W1154" s="271"/>
    </row>
    <row r="1155" spans="1:58" s="272" customFormat="1" ht="16.5" customHeight="1" x14ac:dyDescent="0.25">
      <c r="A1155" s="280">
        <v>41</v>
      </c>
      <c r="B1155" s="288" t="s">
        <v>269</v>
      </c>
      <c r="C1155" s="117">
        <v>1</v>
      </c>
      <c r="D1155" s="117">
        <v>6</v>
      </c>
      <c r="E1155" s="117">
        <v>0</v>
      </c>
      <c r="F1155" s="117">
        <v>4</v>
      </c>
      <c r="G1155" s="117">
        <v>0</v>
      </c>
      <c r="H1155" s="117">
        <v>0</v>
      </c>
      <c r="I1155" s="117"/>
      <c r="J1155" s="117">
        <f t="shared" si="60"/>
        <v>11</v>
      </c>
      <c r="K1155" s="117">
        <v>4</v>
      </c>
      <c r="L1155" s="267">
        <f t="shared" si="61"/>
        <v>0.17741935483870969</v>
      </c>
      <c r="M1155" s="117" t="s">
        <v>16</v>
      </c>
      <c r="N1155" s="263" t="s">
        <v>1245</v>
      </c>
      <c r="O1155" s="174" t="s">
        <v>380</v>
      </c>
      <c r="P1155" s="174" t="s">
        <v>1246</v>
      </c>
      <c r="Q1155" s="15" t="s">
        <v>1198</v>
      </c>
      <c r="R1155" s="265">
        <v>10</v>
      </c>
      <c r="S1155" s="15" t="s">
        <v>182</v>
      </c>
      <c r="T1155" s="263" t="s">
        <v>1199</v>
      </c>
      <c r="U1155" s="263" t="s">
        <v>34</v>
      </c>
      <c r="V1155" s="263" t="s">
        <v>828</v>
      </c>
      <c r="W1155" s="271"/>
    </row>
    <row r="1156" spans="1:58" s="272" customFormat="1" ht="16.5" customHeight="1" x14ac:dyDescent="0.25">
      <c r="A1156" s="280">
        <v>42</v>
      </c>
      <c r="B1156" s="288" t="s">
        <v>263</v>
      </c>
      <c r="C1156" s="117">
        <v>6</v>
      </c>
      <c r="D1156" s="117">
        <v>2</v>
      </c>
      <c r="E1156" s="117">
        <v>1</v>
      </c>
      <c r="F1156" s="117">
        <v>1</v>
      </c>
      <c r="G1156" s="117">
        <v>0</v>
      </c>
      <c r="H1156" s="117">
        <v>0</v>
      </c>
      <c r="I1156" s="117"/>
      <c r="J1156" s="117">
        <f t="shared" si="60"/>
        <v>10</v>
      </c>
      <c r="K1156" s="117">
        <v>3</v>
      </c>
      <c r="L1156" s="267">
        <f t="shared" si="61"/>
        <v>0.16129032258064516</v>
      </c>
      <c r="M1156" s="117" t="s">
        <v>16</v>
      </c>
      <c r="N1156" s="263" t="s">
        <v>993</v>
      </c>
      <c r="O1156" s="174" t="s">
        <v>321</v>
      </c>
      <c r="P1156" s="174" t="s">
        <v>60</v>
      </c>
      <c r="Q1156" s="15" t="s">
        <v>969</v>
      </c>
      <c r="R1156" s="265">
        <v>10</v>
      </c>
      <c r="S1156" s="15" t="s">
        <v>182</v>
      </c>
      <c r="T1156" s="263" t="s">
        <v>970</v>
      </c>
      <c r="U1156" s="263" t="s">
        <v>346</v>
      </c>
      <c r="V1156" s="263" t="s">
        <v>90</v>
      </c>
      <c r="W1156" s="271"/>
    </row>
    <row r="1157" spans="1:58" s="272" customFormat="1" ht="16.5" customHeight="1" x14ac:dyDescent="0.25">
      <c r="A1157" s="280">
        <v>42</v>
      </c>
      <c r="B1157" s="288" t="s">
        <v>203</v>
      </c>
      <c r="C1157" s="117">
        <v>4</v>
      </c>
      <c r="D1157" s="117">
        <v>2</v>
      </c>
      <c r="E1157" s="117">
        <v>4</v>
      </c>
      <c r="F1157" s="117">
        <v>0</v>
      </c>
      <c r="G1157" s="117">
        <v>0</v>
      </c>
      <c r="H1157" s="117">
        <v>0</v>
      </c>
      <c r="I1157" s="117"/>
      <c r="J1157" s="117">
        <f t="shared" si="60"/>
        <v>10</v>
      </c>
      <c r="K1157" s="117">
        <v>6</v>
      </c>
      <c r="L1157" s="267">
        <f t="shared" si="61"/>
        <v>0.16129032258064516</v>
      </c>
      <c r="M1157" s="117" t="s">
        <v>16</v>
      </c>
      <c r="N1157" s="263" t="s">
        <v>454</v>
      </c>
      <c r="O1157" s="174" t="s">
        <v>139</v>
      </c>
      <c r="P1157" s="174" t="s">
        <v>90</v>
      </c>
      <c r="Q1157" s="15" t="s">
        <v>545</v>
      </c>
      <c r="R1157" s="265">
        <v>10</v>
      </c>
      <c r="S1157" s="15" t="s">
        <v>246</v>
      </c>
      <c r="T1157" s="263" t="s">
        <v>554</v>
      </c>
      <c r="U1157" s="263" t="s">
        <v>522</v>
      </c>
      <c r="V1157" s="263" t="s">
        <v>148</v>
      </c>
      <c r="W1157" s="271"/>
    </row>
    <row r="1158" spans="1:58" s="272" customFormat="1" ht="16.5" customHeight="1" x14ac:dyDescent="0.25">
      <c r="A1158" s="280">
        <v>42</v>
      </c>
      <c r="B1158" s="288" t="s">
        <v>190</v>
      </c>
      <c r="C1158" s="117">
        <v>10</v>
      </c>
      <c r="D1158" s="117">
        <v>5</v>
      </c>
      <c r="E1158" s="117">
        <v>0</v>
      </c>
      <c r="F1158" s="117">
        <v>6</v>
      </c>
      <c r="G1158" s="117">
        <v>0</v>
      </c>
      <c r="H1158" s="117">
        <v>0</v>
      </c>
      <c r="I1158" s="117"/>
      <c r="J1158" s="117">
        <v>10</v>
      </c>
      <c r="K1158" s="266">
        <v>7</v>
      </c>
      <c r="L1158" s="267">
        <f t="shared" si="61"/>
        <v>0.16129032258064516</v>
      </c>
      <c r="M1158" s="117" t="s">
        <v>16</v>
      </c>
      <c r="N1158" s="268" t="s">
        <v>213</v>
      </c>
      <c r="O1158" s="269" t="s">
        <v>214</v>
      </c>
      <c r="P1158" s="269" t="s">
        <v>90</v>
      </c>
      <c r="Q1158" s="15" t="s">
        <v>20</v>
      </c>
      <c r="R1158" s="270">
        <v>10</v>
      </c>
      <c r="S1158" s="15" t="s">
        <v>182</v>
      </c>
      <c r="T1158" s="271" t="s">
        <v>183</v>
      </c>
      <c r="U1158" s="271" t="s">
        <v>184</v>
      </c>
      <c r="V1158" s="271" t="s">
        <v>185</v>
      </c>
      <c r="W1158" s="271"/>
    </row>
    <row r="1159" spans="1:58" s="272" customFormat="1" ht="16.5" customHeight="1" x14ac:dyDescent="0.25">
      <c r="A1159" s="280">
        <v>42</v>
      </c>
      <c r="B1159" s="288" t="s">
        <v>263</v>
      </c>
      <c r="C1159" s="117">
        <v>0</v>
      </c>
      <c r="D1159" s="117">
        <v>0</v>
      </c>
      <c r="E1159" s="117">
        <v>5</v>
      </c>
      <c r="F1159" s="117">
        <v>0</v>
      </c>
      <c r="G1159" s="117">
        <v>5</v>
      </c>
      <c r="H1159" s="117">
        <v>0</v>
      </c>
      <c r="I1159" s="117"/>
      <c r="J1159" s="117">
        <f t="shared" ref="J1159:J1169" si="62">SUM(C1159:I1159)</f>
        <v>10</v>
      </c>
      <c r="K1159" s="117">
        <v>7</v>
      </c>
      <c r="L1159" s="267">
        <f t="shared" si="61"/>
        <v>0.16129032258064516</v>
      </c>
      <c r="M1159" s="117" t="s">
        <v>16</v>
      </c>
      <c r="N1159" s="174" t="s">
        <v>1959</v>
      </c>
      <c r="O1159" s="175" t="s">
        <v>271</v>
      </c>
      <c r="P1159" s="174" t="s">
        <v>123</v>
      </c>
      <c r="Q1159" s="15" t="s">
        <v>1945</v>
      </c>
      <c r="R1159" s="15">
        <v>10</v>
      </c>
      <c r="S1159" s="15" t="s">
        <v>182</v>
      </c>
      <c r="T1159" s="174" t="s">
        <v>1946</v>
      </c>
      <c r="U1159" s="174" t="s">
        <v>1854</v>
      </c>
      <c r="V1159" s="174" t="s">
        <v>42</v>
      </c>
      <c r="W1159" s="271"/>
    </row>
    <row r="1160" spans="1:58" s="272" customFormat="1" ht="16.5" customHeight="1" x14ac:dyDescent="0.25">
      <c r="A1160" s="280">
        <v>42</v>
      </c>
      <c r="B1160" s="288" t="s">
        <v>179</v>
      </c>
      <c r="C1160" s="117">
        <v>0</v>
      </c>
      <c r="D1160" s="117">
        <v>0</v>
      </c>
      <c r="E1160" s="117">
        <v>4</v>
      </c>
      <c r="F1160" s="117">
        <v>4</v>
      </c>
      <c r="G1160" s="117">
        <v>2</v>
      </c>
      <c r="H1160" s="117">
        <v>0</v>
      </c>
      <c r="I1160" s="117"/>
      <c r="J1160" s="117">
        <f t="shared" si="62"/>
        <v>10</v>
      </c>
      <c r="K1160" s="117">
        <v>2</v>
      </c>
      <c r="L1160" s="267">
        <f t="shared" si="61"/>
        <v>0.16129032258064516</v>
      </c>
      <c r="M1160" s="117" t="s">
        <v>16</v>
      </c>
      <c r="N1160" s="174" t="s">
        <v>1831</v>
      </c>
      <c r="O1160" s="175" t="s">
        <v>433</v>
      </c>
      <c r="P1160" s="174" t="s">
        <v>60</v>
      </c>
      <c r="Q1160" s="15" t="s">
        <v>1826</v>
      </c>
      <c r="R1160" s="15">
        <v>10</v>
      </c>
      <c r="S1160" s="15" t="s">
        <v>182</v>
      </c>
      <c r="T1160" s="174" t="s">
        <v>1762</v>
      </c>
      <c r="U1160" s="174" t="s">
        <v>27</v>
      </c>
      <c r="V1160" s="174" t="s">
        <v>123</v>
      </c>
      <c r="W1160" s="271"/>
    </row>
    <row r="1161" spans="1:58" s="272" customFormat="1" ht="16.5" customHeight="1" x14ac:dyDescent="0.25">
      <c r="A1161" s="280">
        <v>43</v>
      </c>
      <c r="B1161" s="288" t="s">
        <v>254</v>
      </c>
      <c r="C1161" s="117">
        <v>0</v>
      </c>
      <c r="D1161" s="117">
        <v>0</v>
      </c>
      <c r="E1161" s="117">
        <v>0</v>
      </c>
      <c r="F1161" s="117">
        <v>9</v>
      </c>
      <c r="G1161" s="117">
        <v>0</v>
      </c>
      <c r="H1161" s="117">
        <v>0</v>
      </c>
      <c r="I1161" s="117"/>
      <c r="J1161" s="117">
        <f t="shared" si="62"/>
        <v>9</v>
      </c>
      <c r="K1161" s="117">
        <v>12</v>
      </c>
      <c r="L1161" s="267">
        <f t="shared" si="61"/>
        <v>0.14516129032258066</v>
      </c>
      <c r="M1161" s="117" t="s">
        <v>16</v>
      </c>
      <c r="N1161" s="174" t="s">
        <v>1785</v>
      </c>
      <c r="O1161" s="175" t="s">
        <v>1732</v>
      </c>
      <c r="P1161" s="174" t="s">
        <v>377</v>
      </c>
      <c r="Q1161" s="15" t="s">
        <v>2256</v>
      </c>
      <c r="R1161" s="15">
        <v>10</v>
      </c>
      <c r="S1161" s="15" t="s">
        <v>21</v>
      </c>
      <c r="T1161" s="174" t="s">
        <v>1755</v>
      </c>
      <c r="U1161" s="174" t="s">
        <v>1574</v>
      </c>
      <c r="V1161" s="174" t="s">
        <v>1428</v>
      </c>
      <c r="W1161" s="271"/>
    </row>
    <row r="1162" spans="1:58" s="272" customFormat="1" ht="16.5" customHeight="1" x14ac:dyDescent="0.25">
      <c r="A1162" s="280">
        <v>43</v>
      </c>
      <c r="B1162" s="288" t="s">
        <v>211</v>
      </c>
      <c r="C1162" s="117">
        <v>0</v>
      </c>
      <c r="D1162" s="117">
        <v>0</v>
      </c>
      <c r="E1162" s="117">
        <v>0</v>
      </c>
      <c r="F1162" s="117">
        <v>9</v>
      </c>
      <c r="G1162" s="117">
        <v>0</v>
      </c>
      <c r="H1162" s="117">
        <v>0</v>
      </c>
      <c r="I1162" s="117"/>
      <c r="J1162" s="117">
        <f t="shared" si="62"/>
        <v>9</v>
      </c>
      <c r="K1162" s="117">
        <v>12</v>
      </c>
      <c r="L1162" s="267">
        <f t="shared" si="61"/>
        <v>0.14516129032258066</v>
      </c>
      <c r="M1162" s="117" t="s">
        <v>16</v>
      </c>
      <c r="N1162" s="174" t="s">
        <v>1786</v>
      </c>
      <c r="O1162" s="175" t="s">
        <v>79</v>
      </c>
      <c r="P1162" s="174" t="s">
        <v>56</v>
      </c>
      <c r="Q1162" s="15" t="s">
        <v>2256</v>
      </c>
      <c r="R1162" s="15">
        <v>10</v>
      </c>
      <c r="S1162" s="15" t="s">
        <v>21</v>
      </c>
      <c r="T1162" s="174" t="s">
        <v>1730</v>
      </c>
      <c r="U1162" s="174" t="s">
        <v>522</v>
      </c>
      <c r="V1162" s="174" t="s">
        <v>185</v>
      </c>
      <c r="W1162" s="271"/>
    </row>
    <row r="1163" spans="1:58" s="272" customFormat="1" ht="16.5" customHeight="1" x14ac:dyDescent="0.25">
      <c r="A1163" s="280">
        <v>43</v>
      </c>
      <c r="B1163" s="288" t="s">
        <v>254</v>
      </c>
      <c r="C1163" s="117">
        <v>0</v>
      </c>
      <c r="D1163" s="117">
        <v>0</v>
      </c>
      <c r="E1163" s="117">
        <v>5</v>
      </c>
      <c r="F1163" s="117">
        <v>2</v>
      </c>
      <c r="G1163" s="117">
        <v>2</v>
      </c>
      <c r="H1163" s="117">
        <v>0</v>
      </c>
      <c r="I1163" s="117"/>
      <c r="J1163" s="117">
        <f t="shared" si="62"/>
        <v>9</v>
      </c>
      <c r="K1163" s="117">
        <v>11</v>
      </c>
      <c r="L1163" s="267">
        <f t="shared" si="61"/>
        <v>0.14516129032258066</v>
      </c>
      <c r="M1163" s="117" t="s">
        <v>16</v>
      </c>
      <c r="N1163" s="174" t="s">
        <v>2226</v>
      </c>
      <c r="O1163" s="175" t="s">
        <v>79</v>
      </c>
      <c r="P1163" s="174" t="s">
        <v>280</v>
      </c>
      <c r="Q1163" s="15" t="s">
        <v>2178</v>
      </c>
      <c r="R1163" s="15">
        <v>10</v>
      </c>
      <c r="S1163" s="15" t="s">
        <v>32</v>
      </c>
      <c r="T1163" s="174" t="s">
        <v>2179</v>
      </c>
      <c r="U1163" s="174" t="s">
        <v>1029</v>
      </c>
      <c r="V1163" s="174" t="s">
        <v>2180</v>
      </c>
      <c r="W1163" s="271"/>
    </row>
    <row r="1164" spans="1:58" s="272" customFormat="1" ht="16.5" customHeight="1" x14ac:dyDescent="0.25">
      <c r="A1164" s="280">
        <v>43</v>
      </c>
      <c r="B1164" s="288" t="s">
        <v>458</v>
      </c>
      <c r="C1164" s="117">
        <v>2</v>
      </c>
      <c r="D1164" s="117">
        <v>0</v>
      </c>
      <c r="E1164" s="117">
        <v>0</v>
      </c>
      <c r="F1164" s="117">
        <v>7</v>
      </c>
      <c r="G1164" s="117">
        <v>0</v>
      </c>
      <c r="H1164" s="117">
        <v>0</v>
      </c>
      <c r="I1164" s="117"/>
      <c r="J1164" s="117">
        <f t="shared" si="62"/>
        <v>9</v>
      </c>
      <c r="K1164" s="117">
        <v>12</v>
      </c>
      <c r="L1164" s="267">
        <f t="shared" si="61"/>
        <v>0.14516129032258066</v>
      </c>
      <c r="M1164" s="117" t="s">
        <v>16</v>
      </c>
      <c r="N1164" s="174" t="s">
        <v>459</v>
      </c>
      <c r="O1164" s="175" t="s">
        <v>119</v>
      </c>
      <c r="P1164" s="174" t="s">
        <v>28</v>
      </c>
      <c r="Q1164" s="15" t="s">
        <v>308</v>
      </c>
      <c r="R1164" s="15">
        <v>10</v>
      </c>
      <c r="S1164" s="15" t="s">
        <v>309</v>
      </c>
      <c r="T1164" s="174" t="s">
        <v>416</v>
      </c>
      <c r="U1164" s="174" t="s">
        <v>417</v>
      </c>
      <c r="V1164" s="174" t="s">
        <v>185</v>
      </c>
      <c r="W1164" s="271"/>
    </row>
    <row r="1165" spans="1:58" s="272" customFormat="1" ht="16.5" customHeight="1" x14ac:dyDescent="0.25">
      <c r="A1165" s="280">
        <v>43</v>
      </c>
      <c r="B1165" s="288" t="s">
        <v>186</v>
      </c>
      <c r="C1165" s="117">
        <v>0</v>
      </c>
      <c r="D1165" s="117">
        <v>0</v>
      </c>
      <c r="E1165" s="117">
        <v>7</v>
      </c>
      <c r="F1165" s="117">
        <v>2</v>
      </c>
      <c r="G1165" s="117">
        <v>0</v>
      </c>
      <c r="H1165" s="117">
        <v>0</v>
      </c>
      <c r="I1165" s="117"/>
      <c r="J1165" s="117">
        <f t="shared" si="62"/>
        <v>9</v>
      </c>
      <c r="K1165" s="117">
        <v>12</v>
      </c>
      <c r="L1165" s="267">
        <f t="shared" si="61"/>
        <v>0.14516129032258066</v>
      </c>
      <c r="M1165" s="117" t="s">
        <v>16</v>
      </c>
      <c r="N1165" s="174" t="s">
        <v>455</v>
      </c>
      <c r="O1165" s="175" t="s">
        <v>456</v>
      </c>
      <c r="P1165" s="174" t="s">
        <v>457</v>
      </c>
      <c r="Q1165" s="15" t="s">
        <v>308</v>
      </c>
      <c r="R1165" s="15">
        <v>10</v>
      </c>
      <c r="S1165" s="15" t="s">
        <v>309</v>
      </c>
      <c r="T1165" s="174" t="s">
        <v>416</v>
      </c>
      <c r="U1165" s="174" t="s">
        <v>417</v>
      </c>
      <c r="V1165" s="174" t="s">
        <v>185</v>
      </c>
      <c r="W1165" s="271"/>
    </row>
    <row r="1166" spans="1:58" s="273" customFormat="1" ht="16.5" customHeight="1" x14ac:dyDescent="0.25">
      <c r="A1166" s="280">
        <v>43</v>
      </c>
      <c r="B1166" s="288" t="s">
        <v>199</v>
      </c>
      <c r="C1166" s="117">
        <v>4</v>
      </c>
      <c r="D1166" s="117">
        <v>4</v>
      </c>
      <c r="E1166" s="117">
        <v>1</v>
      </c>
      <c r="F1166" s="117">
        <v>0</v>
      </c>
      <c r="G1166" s="117">
        <v>0</v>
      </c>
      <c r="H1166" s="117">
        <v>0</v>
      </c>
      <c r="I1166" s="117"/>
      <c r="J1166" s="117">
        <f t="shared" si="62"/>
        <v>9</v>
      </c>
      <c r="K1166" s="266">
        <v>10</v>
      </c>
      <c r="L1166" s="267">
        <f t="shared" si="61"/>
        <v>0.14516129032258066</v>
      </c>
      <c r="M1166" s="117" t="s">
        <v>16</v>
      </c>
      <c r="N1166" s="269" t="s">
        <v>532</v>
      </c>
      <c r="O1166" s="274" t="s">
        <v>271</v>
      </c>
      <c r="P1166" s="269" t="s">
        <v>28</v>
      </c>
      <c r="Q1166" s="15" t="s">
        <v>494</v>
      </c>
      <c r="R1166" s="275">
        <v>10</v>
      </c>
      <c r="S1166" s="15" t="s">
        <v>515</v>
      </c>
      <c r="T1166" s="276" t="s">
        <v>502</v>
      </c>
      <c r="U1166" s="276" t="s">
        <v>156</v>
      </c>
      <c r="V1166" s="276" t="s">
        <v>233</v>
      </c>
      <c r="W1166" s="271"/>
      <c r="X1166" s="272"/>
      <c r="Y1166" s="272"/>
      <c r="Z1166" s="272"/>
      <c r="AA1166" s="272"/>
      <c r="AB1166" s="272"/>
      <c r="AC1166" s="272"/>
      <c r="AD1166" s="272"/>
      <c r="AE1166" s="272"/>
      <c r="AF1166" s="272"/>
      <c r="AG1166" s="272"/>
      <c r="AH1166" s="272"/>
      <c r="AI1166" s="272"/>
      <c r="AJ1166" s="272"/>
      <c r="AK1166" s="272"/>
      <c r="AL1166" s="272"/>
      <c r="AM1166" s="272"/>
      <c r="AN1166" s="272"/>
      <c r="AO1166" s="272"/>
      <c r="AP1166" s="272"/>
      <c r="AQ1166" s="272"/>
      <c r="AR1166" s="272"/>
      <c r="AS1166" s="272"/>
      <c r="AT1166" s="272"/>
      <c r="AU1166" s="272"/>
      <c r="AV1166" s="272"/>
      <c r="AW1166" s="272"/>
      <c r="AX1166" s="272"/>
      <c r="AY1166" s="272"/>
      <c r="AZ1166" s="272"/>
      <c r="BA1166" s="272"/>
      <c r="BB1166" s="272"/>
      <c r="BC1166" s="272"/>
      <c r="BD1166" s="272"/>
      <c r="BE1166" s="272"/>
      <c r="BF1166" s="272"/>
    </row>
    <row r="1167" spans="1:58" s="273" customFormat="1" ht="16.5" customHeight="1" x14ac:dyDescent="0.25">
      <c r="A1167" s="280">
        <v>43</v>
      </c>
      <c r="B1167" s="288" t="s">
        <v>218</v>
      </c>
      <c r="C1167" s="117">
        <v>0</v>
      </c>
      <c r="D1167" s="117">
        <v>0</v>
      </c>
      <c r="E1167" s="117">
        <v>7</v>
      </c>
      <c r="F1167" s="117">
        <v>0</v>
      </c>
      <c r="G1167" s="117">
        <v>2</v>
      </c>
      <c r="H1167" s="117">
        <v>0</v>
      </c>
      <c r="I1167" s="117"/>
      <c r="J1167" s="117">
        <f t="shared" si="62"/>
        <v>9</v>
      </c>
      <c r="K1167" s="117">
        <v>12</v>
      </c>
      <c r="L1167" s="267">
        <f t="shared" si="61"/>
        <v>0.14516129032258066</v>
      </c>
      <c r="M1167" s="117" t="s">
        <v>16</v>
      </c>
      <c r="N1167" s="174" t="s">
        <v>460</v>
      </c>
      <c r="O1167" s="175" t="s">
        <v>433</v>
      </c>
      <c r="P1167" s="174" t="s">
        <v>24</v>
      </c>
      <c r="Q1167" s="15" t="s">
        <v>308</v>
      </c>
      <c r="R1167" s="15">
        <v>10</v>
      </c>
      <c r="S1167" s="15" t="s">
        <v>309</v>
      </c>
      <c r="T1167" s="174" t="s">
        <v>416</v>
      </c>
      <c r="U1167" s="174" t="s">
        <v>417</v>
      </c>
      <c r="V1167" s="174" t="s">
        <v>185</v>
      </c>
      <c r="W1167" s="271"/>
      <c r="X1167" s="272"/>
      <c r="Y1167" s="272"/>
      <c r="Z1167" s="272"/>
      <c r="AA1167" s="272"/>
      <c r="AB1167" s="272"/>
      <c r="AC1167" s="272"/>
      <c r="AD1167" s="272"/>
      <c r="AE1167" s="272"/>
      <c r="AF1167" s="272"/>
      <c r="AG1167" s="272"/>
      <c r="AH1167" s="272"/>
      <c r="AI1167" s="272"/>
      <c r="AJ1167" s="272"/>
      <c r="AK1167" s="272"/>
      <c r="AL1167" s="272"/>
      <c r="AM1167" s="272"/>
      <c r="AN1167" s="272"/>
      <c r="AO1167" s="272"/>
      <c r="AP1167" s="272"/>
      <c r="AQ1167" s="272"/>
      <c r="AR1167" s="272"/>
      <c r="AS1167" s="272"/>
      <c r="AT1167" s="272"/>
      <c r="AU1167" s="272"/>
      <c r="AV1167" s="272"/>
      <c r="AW1167" s="272"/>
      <c r="AX1167" s="272"/>
      <c r="AY1167" s="272"/>
      <c r="AZ1167" s="272"/>
      <c r="BA1167" s="272"/>
      <c r="BB1167" s="272"/>
      <c r="BC1167" s="272"/>
      <c r="BD1167" s="272"/>
      <c r="BE1167" s="272"/>
      <c r="BF1167" s="272"/>
    </row>
    <row r="1168" spans="1:58" s="272" customFormat="1" ht="16.5" customHeight="1" x14ac:dyDescent="0.25">
      <c r="A1168" s="280">
        <v>44</v>
      </c>
      <c r="B1168" s="288" t="s">
        <v>1788</v>
      </c>
      <c r="C1168" s="117">
        <v>0</v>
      </c>
      <c r="D1168" s="117">
        <v>2</v>
      </c>
      <c r="E1168" s="117">
        <v>0</v>
      </c>
      <c r="F1168" s="117">
        <v>6</v>
      </c>
      <c r="G1168" s="117">
        <v>0</v>
      </c>
      <c r="H1168" s="117">
        <v>0</v>
      </c>
      <c r="I1168" s="117"/>
      <c r="J1168" s="117">
        <f t="shared" si="62"/>
        <v>8</v>
      </c>
      <c r="K1168" s="117">
        <v>13</v>
      </c>
      <c r="L1168" s="267">
        <f t="shared" si="61"/>
        <v>0.12903225806451613</v>
      </c>
      <c r="M1168" s="117" t="s">
        <v>16</v>
      </c>
      <c r="N1168" s="174" t="s">
        <v>1789</v>
      </c>
      <c r="O1168" s="175" t="s">
        <v>1790</v>
      </c>
      <c r="P1168" s="174" t="s">
        <v>1791</v>
      </c>
      <c r="Q1168" s="15" t="s">
        <v>2256</v>
      </c>
      <c r="R1168" s="15">
        <v>10</v>
      </c>
      <c r="S1168" s="15" t="s">
        <v>21</v>
      </c>
      <c r="T1168" s="174" t="s">
        <v>1755</v>
      </c>
      <c r="U1168" s="174" t="s">
        <v>1574</v>
      </c>
      <c r="V1168" s="174" t="s">
        <v>1428</v>
      </c>
      <c r="W1168" s="271"/>
    </row>
    <row r="1169" spans="1:58" s="272" customFormat="1" ht="16.5" customHeight="1" x14ac:dyDescent="0.25">
      <c r="A1169" s="280">
        <v>44</v>
      </c>
      <c r="B1169" s="288" t="s">
        <v>224</v>
      </c>
      <c r="C1169" s="117">
        <v>0</v>
      </c>
      <c r="D1169" s="117">
        <v>0</v>
      </c>
      <c r="E1169" s="117">
        <v>0</v>
      </c>
      <c r="F1169" s="117">
        <v>6</v>
      </c>
      <c r="G1169" s="117">
        <v>2</v>
      </c>
      <c r="H1169" s="117">
        <v>0</v>
      </c>
      <c r="I1169" s="117"/>
      <c r="J1169" s="117">
        <f t="shared" si="62"/>
        <v>8</v>
      </c>
      <c r="K1169" s="117">
        <v>6</v>
      </c>
      <c r="L1169" s="267">
        <f t="shared" si="61"/>
        <v>0.12903225806451613</v>
      </c>
      <c r="M1169" s="117" t="s">
        <v>16</v>
      </c>
      <c r="N1169" s="174" t="s">
        <v>1430</v>
      </c>
      <c r="O1169" s="175" t="s">
        <v>18</v>
      </c>
      <c r="P1169" s="174" t="s">
        <v>123</v>
      </c>
      <c r="Q1169" s="15" t="s">
        <v>1399</v>
      </c>
      <c r="R1169" s="15">
        <v>10</v>
      </c>
      <c r="S1169" s="15" t="s">
        <v>182</v>
      </c>
      <c r="T1169" s="174" t="s">
        <v>1400</v>
      </c>
      <c r="U1169" s="174" t="s">
        <v>1401</v>
      </c>
      <c r="V1169" s="174" t="s">
        <v>90</v>
      </c>
      <c r="W1169" s="271"/>
    </row>
    <row r="1170" spans="1:58" s="272" customFormat="1" ht="16.5" customHeight="1" x14ac:dyDescent="0.25">
      <c r="A1170" s="280">
        <v>44</v>
      </c>
      <c r="B1170" s="288" t="s">
        <v>266</v>
      </c>
      <c r="C1170" s="117">
        <v>0</v>
      </c>
      <c r="D1170" s="117">
        <v>0</v>
      </c>
      <c r="E1170" s="117">
        <v>0</v>
      </c>
      <c r="F1170" s="117">
        <v>6</v>
      </c>
      <c r="G1170" s="117">
        <v>2</v>
      </c>
      <c r="H1170" s="117">
        <v>0</v>
      </c>
      <c r="I1170" s="117"/>
      <c r="J1170" s="117">
        <v>8</v>
      </c>
      <c r="K1170" s="117">
        <v>4</v>
      </c>
      <c r="L1170" s="267">
        <v>7.5499999999999998E-2</v>
      </c>
      <c r="M1170" s="117" t="s">
        <v>16</v>
      </c>
      <c r="N1170" s="174" t="s">
        <v>2102</v>
      </c>
      <c r="O1170" s="175" t="s">
        <v>2103</v>
      </c>
      <c r="P1170" s="174" t="s">
        <v>504</v>
      </c>
      <c r="Q1170" s="15" t="s">
        <v>2031</v>
      </c>
      <c r="R1170" s="15">
        <v>10</v>
      </c>
      <c r="S1170" s="15" t="s">
        <v>21</v>
      </c>
      <c r="T1170" s="174" t="s">
        <v>1682</v>
      </c>
      <c r="U1170" s="174" t="s">
        <v>547</v>
      </c>
      <c r="V1170" s="174" t="s">
        <v>19</v>
      </c>
      <c r="W1170" s="271"/>
    </row>
    <row r="1171" spans="1:58" s="272" customFormat="1" ht="16.5" customHeight="1" x14ac:dyDescent="0.25">
      <c r="A1171" s="280">
        <v>44</v>
      </c>
      <c r="B1171" s="288" t="s">
        <v>218</v>
      </c>
      <c r="C1171" s="117">
        <v>0</v>
      </c>
      <c r="D1171" s="117">
        <v>0</v>
      </c>
      <c r="E1171" s="117">
        <v>4</v>
      </c>
      <c r="F1171" s="117">
        <v>4</v>
      </c>
      <c r="G1171" s="117">
        <v>0</v>
      </c>
      <c r="H1171" s="117">
        <v>0</v>
      </c>
      <c r="I1171" s="117"/>
      <c r="J1171" s="117">
        <f t="shared" ref="J1171:J1202" si="63">SUM(C1171:I1171)</f>
        <v>8</v>
      </c>
      <c r="K1171" s="117">
        <v>13</v>
      </c>
      <c r="L1171" s="267">
        <f t="shared" ref="L1171:L1202" si="64">J1171/62</f>
        <v>0.12903225806451613</v>
      </c>
      <c r="M1171" s="117" t="s">
        <v>16</v>
      </c>
      <c r="N1171" s="174" t="s">
        <v>1787</v>
      </c>
      <c r="O1171" s="175" t="s">
        <v>167</v>
      </c>
      <c r="P1171" s="174" t="s">
        <v>123</v>
      </c>
      <c r="Q1171" s="15" t="s">
        <v>2256</v>
      </c>
      <c r="R1171" s="15">
        <v>10</v>
      </c>
      <c r="S1171" s="15" t="s">
        <v>21</v>
      </c>
      <c r="T1171" s="174" t="s">
        <v>1755</v>
      </c>
      <c r="U1171" s="174" t="s">
        <v>1574</v>
      </c>
      <c r="V1171" s="174" t="s">
        <v>1428</v>
      </c>
      <c r="W1171" s="271"/>
    </row>
    <row r="1172" spans="1:58" s="272" customFormat="1" ht="16.5" customHeight="1" x14ac:dyDescent="0.25">
      <c r="A1172" s="280">
        <v>44</v>
      </c>
      <c r="B1172" s="288" t="s">
        <v>266</v>
      </c>
      <c r="C1172" s="117">
        <v>0</v>
      </c>
      <c r="D1172" s="117">
        <v>4</v>
      </c>
      <c r="E1172" s="117">
        <v>0</v>
      </c>
      <c r="F1172" s="117">
        <v>0</v>
      </c>
      <c r="G1172" s="117">
        <v>4</v>
      </c>
      <c r="H1172" s="117">
        <v>0</v>
      </c>
      <c r="I1172" s="117"/>
      <c r="J1172" s="117">
        <f t="shared" si="63"/>
        <v>8</v>
      </c>
      <c r="K1172" s="117">
        <v>2</v>
      </c>
      <c r="L1172" s="267">
        <f t="shared" si="64"/>
        <v>0.12903225806451613</v>
      </c>
      <c r="M1172" s="117" t="s">
        <v>16</v>
      </c>
      <c r="N1172" s="174" t="s">
        <v>2159</v>
      </c>
      <c r="O1172" s="175" t="s">
        <v>989</v>
      </c>
      <c r="P1172" s="174" t="s">
        <v>377</v>
      </c>
      <c r="Q1172" s="15" t="s">
        <v>2144</v>
      </c>
      <c r="R1172" s="15">
        <v>10</v>
      </c>
      <c r="S1172" s="15" t="s">
        <v>182</v>
      </c>
      <c r="T1172" s="174" t="s">
        <v>2116</v>
      </c>
      <c r="U1172" s="174" t="s">
        <v>522</v>
      </c>
      <c r="V1172" s="174" t="s">
        <v>402</v>
      </c>
      <c r="W1172" s="271"/>
    </row>
    <row r="1173" spans="1:58" s="272" customFormat="1" ht="16.5" customHeight="1" x14ac:dyDescent="0.25">
      <c r="A1173" s="280">
        <v>44</v>
      </c>
      <c r="B1173" s="288" t="s">
        <v>266</v>
      </c>
      <c r="C1173" s="117">
        <v>0</v>
      </c>
      <c r="D1173" s="117">
        <v>2</v>
      </c>
      <c r="E1173" s="117">
        <v>4</v>
      </c>
      <c r="F1173" s="117">
        <v>0</v>
      </c>
      <c r="G1173" s="117">
        <v>2</v>
      </c>
      <c r="H1173" s="117">
        <v>0</v>
      </c>
      <c r="I1173" s="117"/>
      <c r="J1173" s="117">
        <f t="shared" si="63"/>
        <v>8</v>
      </c>
      <c r="K1173" s="117">
        <v>2</v>
      </c>
      <c r="L1173" s="267">
        <f t="shared" si="64"/>
        <v>0.12903225806451613</v>
      </c>
      <c r="M1173" s="117" t="s">
        <v>16</v>
      </c>
      <c r="N1173" s="174" t="s">
        <v>1107</v>
      </c>
      <c r="O1173" s="175" t="s">
        <v>573</v>
      </c>
      <c r="P1173" s="174" t="s">
        <v>1108</v>
      </c>
      <c r="Q1173" s="15" t="s">
        <v>1080</v>
      </c>
      <c r="R1173" s="15">
        <v>10</v>
      </c>
      <c r="S1173" s="15" t="s">
        <v>182</v>
      </c>
      <c r="T1173" s="174" t="s">
        <v>1081</v>
      </c>
      <c r="U1173" s="174" t="s">
        <v>1082</v>
      </c>
      <c r="V1173" s="174" t="s">
        <v>1083</v>
      </c>
      <c r="W1173" s="271"/>
    </row>
    <row r="1174" spans="1:58" s="272" customFormat="1" ht="16.5" customHeight="1" x14ac:dyDescent="0.25">
      <c r="A1174" s="280">
        <v>44</v>
      </c>
      <c r="B1174" s="288" t="s">
        <v>269</v>
      </c>
      <c r="C1174" s="117">
        <v>0</v>
      </c>
      <c r="D1174" s="117">
        <v>0</v>
      </c>
      <c r="E1174" s="117">
        <v>0</v>
      </c>
      <c r="F1174" s="117">
        <v>0</v>
      </c>
      <c r="G1174" s="117">
        <v>8</v>
      </c>
      <c r="H1174" s="117">
        <v>0</v>
      </c>
      <c r="I1174" s="117"/>
      <c r="J1174" s="117">
        <f t="shared" si="63"/>
        <v>8</v>
      </c>
      <c r="K1174" s="117">
        <v>13</v>
      </c>
      <c r="L1174" s="267">
        <f t="shared" si="64"/>
        <v>0.12903225806451613</v>
      </c>
      <c r="M1174" s="117" t="s">
        <v>16</v>
      </c>
      <c r="N1174" s="174" t="s">
        <v>461</v>
      </c>
      <c r="O1174" s="175" t="s">
        <v>462</v>
      </c>
      <c r="P1174" s="174" t="s">
        <v>463</v>
      </c>
      <c r="Q1174" s="15" t="s">
        <v>308</v>
      </c>
      <c r="R1174" s="15">
        <v>10</v>
      </c>
      <c r="S1174" s="15" t="s">
        <v>246</v>
      </c>
      <c r="T1174" s="174" t="s">
        <v>361</v>
      </c>
      <c r="U1174" s="174" t="s">
        <v>311</v>
      </c>
      <c r="V1174" s="174" t="s">
        <v>362</v>
      </c>
      <c r="W1174" s="271"/>
    </row>
    <row r="1175" spans="1:58" s="272" customFormat="1" ht="16.5" customHeight="1" x14ac:dyDescent="0.25">
      <c r="A1175" s="280">
        <v>45</v>
      </c>
      <c r="B1175" s="288" t="s">
        <v>440</v>
      </c>
      <c r="C1175" s="117">
        <v>0</v>
      </c>
      <c r="D1175" s="117">
        <v>0</v>
      </c>
      <c r="E1175" s="117">
        <v>7</v>
      </c>
      <c r="F1175" s="117">
        <v>0</v>
      </c>
      <c r="G1175" s="117">
        <v>0</v>
      </c>
      <c r="H1175" s="117">
        <v>0</v>
      </c>
      <c r="I1175" s="117"/>
      <c r="J1175" s="117">
        <f t="shared" si="63"/>
        <v>7</v>
      </c>
      <c r="K1175" s="117">
        <v>14</v>
      </c>
      <c r="L1175" s="267">
        <f t="shared" si="64"/>
        <v>0.11290322580645161</v>
      </c>
      <c r="M1175" s="117" t="s">
        <v>16</v>
      </c>
      <c r="N1175" s="263" t="s">
        <v>1789</v>
      </c>
      <c r="O1175" s="174" t="s">
        <v>1794</v>
      </c>
      <c r="P1175" s="174" t="s">
        <v>1791</v>
      </c>
      <c r="Q1175" s="15" t="s">
        <v>2256</v>
      </c>
      <c r="R1175" s="265">
        <v>10</v>
      </c>
      <c r="S1175" s="15" t="s">
        <v>21</v>
      </c>
      <c r="T1175" s="263" t="s">
        <v>1730</v>
      </c>
      <c r="U1175" s="263" t="s">
        <v>522</v>
      </c>
      <c r="V1175" s="263" t="s">
        <v>185</v>
      </c>
      <c r="W1175" s="271"/>
    </row>
    <row r="1176" spans="1:58" s="272" customFormat="1" ht="16.5" customHeight="1" x14ac:dyDescent="0.25">
      <c r="A1176" s="280">
        <v>45</v>
      </c>
      <c r="B1176" s="288" t="s">
        <v>211</v>
      </c>
      <c r="C1176" s="117">
        <v>0</v>
      </c>
      <c r="D1176" s="117">
        <v>0</v>
      </c>
      <c r="E1176" s="117">
        <v>0</v>
      </c>
      <c r="F1176" s="117">
        <v>0</v>
      </c>
      <c r="G1176" s="117">
        <v>7</v>
      </c>
      <c r="H1176" s="117">
        <v>0</v>
      </c>
      <c r="I1176" s="117"/>
      <c r="J1176" s="117">
        <f t="shared" si="63"/>
        <v>7</v>
      </c>
      <c r="K1176" s="117">
        <v>3</v>
      </c>
      <c r="L1176" s="267">
        <f t="shared" si="64"/>
        <v>0.11290322580645161</v>
      </c>
      <c r="M1176" s="117" t="s">
        <v>16</v>
      </c>
      <c r="N1176" s="263" t="s">
        <v>1495</v>
      </c>
      <c r="O1176" s="174" t="s">
        <v>1496</v>
      </c>
      <c r="P1176" s="174" t="s">
        <v>1497</v>
      </c>
      <c r="Q1176" s="15" t="s">
        <v>1451</v>
      </c>
      <c r="R1176" s="265">
        <v>10</v>
      </c>
      <c r="S1176" s="15" t="s">
        <v>182</v>
      </c>
      <c r="T1176" s="263" t="s">
        <v>1452</v>
      </c>
      <c r="U1176" s="263" t="s">
        <v>1453</v>
      </c>
      <c r="V1176" s="263" t="s">
        <v>645</v>
      </c>
      <c r="W1176" s="271"/>
    </row>
    <row r="1177" spans="1:58" s="272" customFormat="1" ht="16.5" customHeight="1" x14ac:dyDescent="0.25">
      <c r="A1177" s="280">
        <v>45</v>
      </c>
      <c r="B1177" s="288" t="s">
        <v>224</v>
      </c>
      <c r="C1177" s="117">
        <v>0</v>
      </c>
      <c r="D1177" s="117">
        <v>0</v>
      </c>
      <c r="E1177" s="117">
        <v>7</v>
      </c>
      <c r="F1177" s="117">
        <v>0</v>
      </c>
      <c r="G1177" s="117">
        <v>0</v>
      </c>
      <c r="H1177" s="117">
        <v>0</v>
      </c>
      <c r="I1177" s="117"/>
      <c r="J1177" s="117">
        <f t="shared" si="63"/>
        <v>7</v>
      </c>
      <c r="K1177" s="284">
        <v>14</v>
      </c>
      <c r="L1177" s="267">
        <f t="shared" si="64"/>
        <v>0.11290322580645161</v>
      </c>
      <c r="M1177" s="117" t="s">
        <v>16</v>
      </c>
      <c r="N1177" s="263" t="s">
        <v>1792</v>
      </c>
      <c r="O1177" s="174" t="s">
        <v>1793</v>
      </c>
      <c r="P1177" s="174" t="s">
        <v>377</v>
      </c>
      <c r="Q1177" s="15" t="s">
        <v>2256</v>
      </c>
      <c r="R1177" s="265">
        <v>10</v>
      </c>
      <c r="S1177" s="15" t="s">
        <v>21</v>
      </c>
      <c r="T1177" s="263" t="s">
        <v>1755</v>
      </c>
      <c r="U1177" s="263" t="s">
        <v>1574</v>
      </c>
      <c r="V1177" s="263" t="s">
        <v>1428</v>
      </c>
      <c r="W1177" s="271"/>
    </row>
    <row r="1178" spans="1:58" s="273" customFormat="1" ht="16.5" customHeight="1" x14ac:dyDescent="0.25">
      <c r="A1178" s="280">
        <v>45</v>
      </c>
      <c r="B1178" s="288" t="s">
        <v>179</v>
      </c>
      <c r="C1178" s="117">
        <v>4</v>
      </c>
      <c r="D1178" s="117">
        <v>1</v>
      </c>
      <c r="E1178" s="117">
        <v>1</v>
      </c>
      <c r="F1178" s="117">
        <v>1</v>
      </c>
      <c r="G1178" s="117">
        <v>0</v>
      </c>
      <c r="H1178" s="117">
        <v>0</v>
      </c>
      <c r="I1178" s="117"/>
      <c r="J1178" s="117">
        <f t="shared" si="63"/>
        <v>7</v>
      </c>
      <c r="K1178" s="117">
        <v>7</v>
      </c>
      <c r="L1178" s="267">
        <f t="shared" si="64"/>
        <v>0.11290322580645161</v>
      </c>
      <c r="M1178" s="117" t="s">
        <v>16</v>
      </c>
      <c r="N1178" s="174" t="s">
        <v>625</v>
      </c>
      <c r="O1178" s="175" t="s">
        <v>626</v>
      </c>
      <c r="P1178" s="175" t="s">
        <v>31</v>
      </c>
      <c r="Q1178" s="279" t="s">
        <v>545</v>
      </c>
      <c r="R1178" s="279">
        <v>10</v>
      </c>
      <c r="S1178" s="279" t="s">
        <v>182</v>
      </c>
      <c r="T1178" s="175" t="s">
        <v>627</v>
      </c>
      <c r="U1178" s="175" t="s">
        <v>34</v>
      </c>
      <c r="V1178" s="175" t="s">
        <v>628</v>
      </c>
      <c r="W1178" s="271"/>
      <c r="X1178" s="272"/>
      <c r="Y1178" s="272"/>
      <c r="Z1178" s="272"/>
      <c r="AA1178" s="272"/>
      <c r="AB1178" s="272"/>
      <c r="AC1178" s="272"/>
      <c r="AD1178" s="272"/>
      <c r="AE1178" s="272"/>
      <c r="AF1178" s="272"/>
      <c r="AG1178" s="272"/>
      <c r="AH1178" s="272"/>
      <c r="AI1178" s="272"/>
      <c r="AJ1178" s="272"/>
      <c r="AK1178" s="272"/>
      <c r="AL1178" s="272"/>
      <c r="AM1178" s="272"/>
      <c r="AN1178" s="272"/>
      <c r="AO1178" s="272"/>
      <c r="AP1178" s="272"/>
      <c r="AQ1178" s="272"/>
      <c r="AR1178" s="272"/>
      <c r="AS1178" s="272"/>
      <c r="AT1178" s="272"/>
      <c r="AU1178" s="272"/>
      <c r="AV1178" s="272"/>
      <c r="AW1178" s="272"/>
      <c r="AX1178" s="272"/>
      <c r="AY1178" s="272"/>
      <c r="AZ1178" s="272"/>
      <c r="BA1178" s="272"/>
      <c r="BB1178" s="272"/>
      <c r="BC1178" s="272"/>
      <c r="BD1178" s="272"/>
      <c r="BE1178" s="272"/>
      <c r="BF1178" s="272"/>
    </row>
    <row r="1179" spans="1:58" s="273" customFormat="1" ht="16.5" customHeight="1" x14ac:dyDescent="0.25">
      <c r="A1179" s="280">
        <v>45</v>
      </c>
      <c r="B1179" s="288" t="s">
        <v>266</v>
      </c>
      <c r="C1179" s="265">
        <v>0</v>
      </c>
      <c r="D1179" s="265">
        <v>3</v>
      </c>
      <c r="E1179" s="265">
        <v>0</v>
      </c>
      <c r="F1179" s="265">
        <v>4</v>
      </c>
      <c r="G1179" s="265">
        <v>0</v>
      </c>
      <c r="H1179" s="265">
        <v>0</v>
      </c>
      <c r="I1179" s="265"/>
      <c r="J1179" s="117">
        <f t="shared" si="63"/>
        <v>7</v>
      </c>
      <c r="K1179" s="117">
        <v>5</v>
      </c>
      <c r="L1179" s="267">
        <f t="shared" si="64"/>
        <v>0.11290322580645161</v>
      </c>
      <c r="M1179" s="117" t="s">
        <v>16</v>
      </c>
      <c r="N1179" s="174" t="s">
        <v>1247</v>
      </c>
      <c r="O1179" s="175" t="s">
        <v>144</v>
      </c>
      <c r="P1179" s="175" t="s">
        <v>189</v>
      </c>
      <c r="Q1179" s="279" t="s">
        <v>1198</v>
      </c>
      <c r="R1179" s="279">
        <v>10</v>
      </c>
      <c r="S1179" s="279" t="s">
        <v>182</v>
      </c>
      <c r="T1179" s="175" t="s">
        <v>1199</v>
      </c>
      <c r="U1179" s="175" t="s">
        <v>34</v>
      </c>
      <c r="V1179" s="175" t="s">
        <v>828</v>
      </c>
      <c r="W1179" s="271"/>
      <c r="X1179" s="272"/>
      <c r="Y1179" s="272"/>
      <c r="Z1179" s="272"/>
      <c r="AA1179" s="272"/>
      <c r="AB1179" s="272"/>
      <c r="AC1179" s="272"/>
      <c r="AD1179" s="272"/>
      <c r="AE1179" s="272"/>
      <c r="AF1179" s="272"/>
      <c r="AG1179" s="272"/>
      <c r="AH1179" s="272"/>
      <c r="AI1179" s="272"/>
      <c r="AJ1179" s="272"/>
      <c r="AK1179" s="272"/>
      <c r="AL1179" s="272"/>
      <c r="AM1179" s="272"/>
      <c r="AN1179" s="272"/>
      <c r="AO1179" s="272"/>
      <c r="AP1179" s="272"/>
      <c r="AQ1179" s="272"/>
      <c r="AR1179" s="272"/>
      <c r="AS1179" s="272"/>
      <c r="AT1179" s="272"/>
      <c r="AU1179" s="272"/>
      <c r="AV1179" s="272"/>
      <c r="AW1179" s="272"/>
      <c r="AX1179" s="272"/>
      <c r="AY1179" s="272"/>
      <c r="AZ1179" s="272"/>
      <c r="BA1179" s="272"/>
      <c r="BB1179" s="272"/>
      <c r="BC1179" s="272"/>
      <c r="BD1179" s="272"/>
      <c r="BE1179" s="272"/>
      <c r="BF1179" s="272"/>
    </row>
    <row r="1180" spans="1:58" s="273" customFormat="1" ht="16.5" customHeight="1" x14ac:dyDescent="0.25">
      <c r="A1180" s="280">
        <v>45</v>
      </c>
      <c r="B1180" s="288" t="s">
        <v>215</v>
      </c>
      <c r="C1180" s="117">
        <v>2</v>
      </c>
      <c r="D1180" s="117">
        <v>0</v>
      </c>
      <c r="E1180" s="117">
        <v>3</v>
      </c>
      <c r="F1180" s="117">
        <v>0</v>
      </c>
      <c r="G1180" s="117">
        <v>2</v>
      </c>
      <c r="H1180" s="117">
        <v>0</v>
      </c>
      <c r="I1180" s="117"/>
      <c r="J1180" s="117">
        <f t="shared" si="63"/>
        <v>7</v>
      </c>
      <c r="K1180" s="266">
        <v>8</v>
      </c>
      <c r="L1180" s="267">
        <f t="shared" si="64"/>
        <v>0.11290322580645161</v>
      </c>
      <c r="M1180" s="117" t="s">
        <v>16</v>
      </c>
      <c r="N1180" s="269" t="s">
        <v>17</v>
      </c>
      <c r="O1180" s="274" t="s">
        <v>216</v>
      </c>
      <c r="P1180" s="274" t="s">
        <v>217</v>
      </c>
      <c r="Q1180" s="279" t="s">
        <v>20</v>
      </c>
      <c r="R1180" s="286">
        <v>10</v>
      </c>
      <c r="S1180" s="279" t="s">
        <v>182</v>
      </c>
      <c r="T1180" s="281" t="s">
        <v>183</v>
      </c>
      <c r="U1180" s="281" t="s">
        <v>184</v>
      </c>
      <c r="V1180" s="281" t="s">
        <v>185</v>
      </c>
      <c r="W1180" s="271"/>
      <c r="X1180" s="272"/>
      <c r="Y1180" s="272"/>
      <c r="Z1180" s="272"/>
      <c r="AA1180" s="272"/>
      <c r="AB1180" s="272"/>
      <c r="AC1180" s="272"/>
      <c r="AD1180" s="272"/>
      <c r="AE1180" s="272"/>
      <c r="AF1180" s="272"/>
      <c r="AG1180" s="272"/>
      <c r="AH1180" s="272"/>
      <c r="AI1180" s="272"/>
      <c r="AJ1180" s="272"/>
      <c r="AK1180" s="272"/>
      <c r="AL1180" s="272"/>
      <c r="AM1180" s="272"/>
      <c r="AN1180" s="272"/>
      <c r="AO1180" s="272"/>
      <c r="AP1180" s="272"/>
      <c r="AQ1180" s="272"/>
      <c r="AR1180" s="272"/>
      <c r="AS1180" s="272"/>
      <c r="AT1180" s="272"/>
      <c r="AU1180" s="272"/>
      <c r="AV1180" s="272"/>
      <c r="AW1180" s="272"/>
      <c r="AX1180" s="272"/>
      <c r="AY1180" s="272"/>
      <c r="AZ1180" s="272"/>
      <c r="BA1180" s="272"/>
      <c r="BB1180" s="272"/>
      <c r="BC1180" s="272"/>
      <c r="BD1180" s="272"/>
      <c r="BE1180" s="272"/>
      <c r="BF1180" s="272"/>
    </row>
    <row r="1181" spans="1:58" s="273" customFormat="1" ht="16.5" customHeight="1" x14ac:dyDescent="0.25">
      <c r="A1181" s="280">
        <v>45</v>
      </c>
      <c r="B1181" s="288" t="s">
        <v>196</v>
      </c>
      <c r="C1181" s="117">
        <v>3</v>
      </c>
      <c r="D1181" s="117">
        <v>4</v>
      </c>
      <c r="E1181" s="117">
        <v>0</v>
      </c>
      <c r="F1181" s="117">
        <v>0</v>
      </c>
      <c r="G1181" s="117">
        <v>0</v>
      </c>
      <c r="H1181" s="117">
        <v>0</v>
      </c>
      <c r="I1181" s="117"/>
      <c r="J1181" s="117">
        <f t="shared" si="63"/>
        <v>7</v>
      </c>
      <c r="K1181" s="266">
        <v>11</v>
      </c>
      <c r="L1181" s="267">
        <f t="shared" si="64"/>
        <v>0.11290322580645161</v>
      </c>
      <c r="M1181" s="117" t="s">
        <v>16</v>
      </c>
      <c r="N1181" s="269" t="s">
        <v>533</v>
      </c>
      <c r="O1181" s="274" t="s">
        <v>390</v>
      </c>
      <c r="P1181" s="274" t="s">
        <v>534</v>
      </c>
      <c r="Q1181" s="279" t="s">
        <v>494</v>
      </c>
      <c r="R1181" s="286">
        <v>10</v>
      </c>
      <c r="S1181" s="279" t="s">
        <v>515</v>
      </c>
      <c r="T1181" s="281" t="s">
        <v>502</v>
      </c>
      <c r="U1181" s="281" t="s">
        <v>156</v>
      </c>
      <c r="V1181" s="281" t="s">
        <v>233</v>
      </c>
      <c r="W1181" s="271"/>
      <c r="X1181" s="272"/>
      <c r="Y1181" s="272"/>
      <c r="Z1181" s="272"/>
      <c r="AA1181" s="272"/>
      <c r="AB1181" s="272"/>
      <c r="AC1181" s="272"/>
      <c r="AD1181" s="272"/>
      <c r="AE1181" s="272"/>
      <c r="AF1181" s="272"/>
      <c r="AG1181" s="272"/>
      <c r="AH1181" s="272"/>
      <c r="AI1181" s="272"/>
      <c r="AJ1181" s="272"/>
      <c r="AK1181" s="272"/>
      <c r="AL1181" s="272"/>
      <c r="AM1181" s="272"/>
      <c r="AN1181" s="272"/>
      <c r="AO1181" s="272"/>
      <c r="AP1181" s="272"/>
      <c r="AQ1181" s="272"/>
      <c r="AR1181" s="272"/>
      <c r="AS1181" s="272"/>
      <c r="AT1181" s="272"/>
      <c r="AU1181" s="272"/>
      <c r="AV1181" s="272"/>
      <c r="AW1181" s="272"/>
      <c r="AX1181" s="272"/>
      <c r="AY1181" s="272"/>
      <c r="AZ1181" s="272"/>
      <c r="BA1181" s="272"/>
      <c r="BB1181" s="272"/>
      <c r="BC1181" s="272"/>
      <c r="BD1181" s="272"/>
      <c r="BE1181" s="272"/>
      <c r="BF1181" s="272"/>
    </row>
    <row r="1182" spans="1:58" s="273" customFormat="1" ht="16.5" customHeight="1" x14ac:dyDescent="0.25">
      <c r="A1182" s="270">
        <v>46</v>
      </c>
      <c r="B1182" s="288" t="s">
        <v>1910</v>
      </c>
      <c r="C1182" s="265">
        <v>0</v>
      </c>
      <c r="D1182" s="117">
        <v>4</v>
      </c>
      <c r="E1182" s="265">
        <v>0</v>
      </c>
      <c r="F1182" s="265">
        <v>0</v>
      </c>
      <c r="G1182" s="117">
        <v>2</v>
      </c>
      <c r="H1182" s="265">
        <v>0</v>
      </c>
      <c r="I1182" s="117"/>
      <c r="J1182" s="117">
        <f t="shared" si="63"/>
        <v>6</v>
      </c>
      <c r="K1182" s="117">
        <v>2</v>
      </c>
      <c r="L1182" s="267">
        <f t="shared" si="64"/>
        <v>9.6774193548387094E-2</v>
      </c>
      <c r="M1182" s="117" t="s">
        <v>16</v>
      </c>
      <c r="N1182" s="174" t="s">
        <v>1911</v>
      </c>
      <c r="O1182" s="175" t="s">
        <v>161</v>
      </c>
      <c r="P1182" s="175" t="s">
        <v>19</v>
      </c>
      <c r="Q1182" s="279" t="s">
        <v>1863</v>
      </c>
      <c r="R1182" s="279">
        <v>10</v>
      </c>
      <c r="S1182" s="279" t="s">
        <v>246</v>
      </c>
      <c r="T1182" s="175" t="s">
        <v>1864</v>
      </c>
      <c r="U1182" s="175" t="s">
        <v>522</v>
      </c>
      <c r="V1182" s="175" t="s">
        <v>277</v>
      </c>
      <c r="W1182" s="271"/>
      <c r="X1182" s="272"/>
      <c r="Y1182" s="272"/>
      <c r="Z1182" s="272"/>
      <c r="AA1182" s="272"/>
      <c r="AB1182" s="272"/>
      <c r="AC1182" s="272"/>
      <c r="AD1182" s="272"/>
      <c r="AE1182" s="272"/>
      <c r="AF1182" s="272"/>
      <c r="AG1182" s="272"/>
      <c r="AH1182" s="272"/>
      <c r="AI1182" s="272"/>
      <c r="AJ1182" s="272"/>
      <c r="AK1182" s="272"/>
      <c r="AL1182" s="272"/>
      <c r="AM1182" s="272"/>
      <c r="AN1182" s="272"/>
      <c r="AO1182" s="272"/>
      <c r="AP1182" s="272"/>
      <c r="AQ1182" s="272"/>
      <c r="AR1182" s="272"/>
      <c r="AS1182" s="272"/>
      <c r="AT1182" s="272"/>
      <c r="AU1182" s="272"/>
      <c r="AV1182" s="272"/>
      <c r="AW1182" s="272"/>
      <c r="AX1182" s="272"/>
      <c r="AY1182" s="272"/>
      <c r="AZ1182" s="272"/>
      <c r="BA1182" s="272"/>
      <c r="BB1182" s="272"/>
      <c r="BC1182" s="272"/>
      <c r="BD1182" s="272"/>
      <c r="BE1182" s="272"/>
      <c r="BF1182" s="272"/>
    </row>
    <row r="1183" spans="1:58" s="273" customFormat="1" ht="16.5" customHeight="1" x14ac:dyDescent="0.25">
      <c r="A1183" s="270">
        <v>46</v>
      </c>
      <c r="B1183" s="288" t="s">
        <v>215</v>
      </c>
      <c r="C1183" s="117">
        <v>0</v>
      </c>
      <c r="D1183" s="117">
        <v>6</v>
      </c>
      <c r="E1183" s="117">
        <v>0</v>
      </c>
      <c r="F1183" s="117">
        <v>0</v>
      </c>
      <c r="G1183" s="117">
        <v>0</v>
      </c>
      <c r="H1183" s="117">
        <v>0</v>
      </c>
      <c r="I1183" s="117"/>
      <c r="J1183" s="117">
        <f t="shared" si="63"/>
        <v>6</v>
      </c>
      <c r="K1183" s="266">
        <v>12</v>
      </c>
      <c r="L1183" s="267">
        <f t="shared" si="64"/>
        <v>9.6774193548387094E-2</v>
      </c>
      <c r="M1183" s="117" t="s">
        <v>16</v>
      </c>
      <c r="N1183" s="269" t="s">
        <v>535</v>
      </c>
      <c r="O1183" s="274" t="s">
        <v>536</v>
      </c>
      <c r="P1183" s="274" t="s">
        <v>217</v>
      </c>
      <c r="Q1183" s="279" t="s">
        <v>494</v>
      </c>
      <c r="R1183" s="286">
        <v>10</v>
      </c>
      <c r="S1183" s="279" t="s">
        <v>515</v>
      </c>
      <c r="T1183" s="281" t="s">
        <v>502</v>
      </c>
      <c r="U1183" s="281" t="s">
        <v>156</v>
      </c>
      <c r="V1183" s="281" t="s">
        <v>233</v>
      </c>
      <c r="W1183" s="271"/>
      <c r="X1183" s="272"/>
      <c r="Y1183" s="272"/>
      <c r="Z1183" s="272"/>
      <c r="AA1183" s="272"/>
      <c r="AB1183" s="272"/>
      <c r="AC1183" s="272"/>
      <c r="AD1183" s="272"/>
      <c r="AE1183" s="272"/>
      <c r="AF1183" s="272"/>
      <c r="AG1183" s="272"/>
      <c r="AH1183" s="272"/>
      <c r="AI1183" s="272"/>
      <c r="AJ1183" s="272"/>
      <c r="AK1183" s="272"/>
      <c r="AL1183" s="272"/>
      <c r="AM1183" s="272"/>
      <c r="AN1183" s="272"/>
      <c r="AO1183" s="272"/>
      <c r="AP1183" s="272"/>
      <c r="AQ1183" s="272"/>
      <c r="AR1183" s="272"/>
      <c r="AS1183" s="272"/>
      <c r="AT1183" s="272"/>
      <c r="AU1183" s="272"/>
      <c r="AV1183" s="272"/>
      <c r="AW1183" s="272"/>
      <c r="AX1183" s="272"/>
      <c r="AY1183" s="272"/>
      <c r="AZ1183" s="272"/>
      <c r="BA1183" s="272"/>
      <c r="BB1183" s="272"/>
      <c r="BC1183" s="272"/>
      <c r="BD1183" s="272"/>
      <c r="BE1183" s="272"/>
      <c r="BF1183" s="272"/>
    </row>
    <row r="1184" spans="1:58" s="273" customFormat="1" ht="16.5" customHeight="1" x14ac:dyDescent="0.25">
      <c r="A1184" s="270">
        <v>46</v>
      </c>
      <c r="B1184" s="288" t="s">
        <v>179</v>
      </c>
      <c r="C1184" s="117">
        <v>0</v>
      </c>
      <c r="D1184" s="117">
        <v>2</v>
      </c>
      <c r="E1184" s="117">
        <v>0</v>
      </c>
      <c r="F1184" s="117">
        <v>4</v>
      </c>
      <c r="G1184" s="117">
        <v>0</v>
      </c>
      <c r="H1184" s="117">
        <v>0</v>
      </c>
      <c r="I1184" s="117"/>
      <c r="J1184" s="117">
        <f t="shared" si="63"/>
        <v>6</v>
      </c>
      <c r="K1184" s="117">
        <v>1</v>
      </c>
      <c r="L1184" s="267">
        <f t="shared" si="64"/>
        <v>9.6774193548387094E-2</v>
      </c>
      <c r="M1184" s="117" t="s">
        <v>16</v>
      </c>
      <c r="N1184" s="174" t="s">
        <v>703</v>
      </c>
      <c r="O1184" s="175" t="s">
        <v>662</v>
      </c>
      <c r="P1184" s="175" t="s">
        <v>31</v>
      </c>
      <c r="Q1184" s="279" t="s">
        <v>691</v>
      </c>
      <c r="R1184" s="279">
        <v>10</v>
      </c>
      <c r="S1184" s="279" t="s">
        <v>182</v>
      </c>
      <c r="T1184" s="175" t="s">
        <v>692</v>
      </c>
      <c r="U1184" s="175" t="s">
        <v>522</v>
      </c>
      <c r="V1184" s="175" t="s">
        <v>86</v>
      </c>
      <c r="W1184" s="271"/>
      <c r="X1184" s="272"/>
      <c r="Y1184" s="272"/>
      <c r="Z1184" s="272"/>
      <c r="AA1184" s="272"/>
      <c r="AB1184" s="272"/>
      <c r="AC1184" s="272"/>
      <c r="AD1184" s="272"/>
      <c r="AE1184" s="272"/>
      <c r="AF1184" s="272"/>
      <c r="AG1184" s="272"/>
      <c r="AH1184" s="272"/>
      <c r="AI1184" s="272"/>
      <c r="AJ1184" s="272"/>
      <c r="AK1184" s="272"/>
      <c r="AL1184" s="272"/>
      <c r="AM1184" s="272"/>
      <c r="AN1184" s="272"/>
      <c r="AO1184" s="272"/>
      <c r="AP1184" s="272"/>
      <c r="AQ1184" s="272"/>
      <c r="AR1184" s="272"/>
      <c r="AS1184" s="272"/>
      <c r="AT1184" s="272"/>
      <c r="AU1184" s="272"/>
      <c r="AV1184" s="272"/>
      <c r="AW1184" s="272"/>
      <c r="AX1184" s="272"/>
      <c r="AY1184" s="272"/>
      <c r="AZ1184" s="272"/>
      <c r="BA1184" s="272"/>
      <c r="BB1184" s="272"/>
      <c r="BC1184" s="272"/>
      <c r="BD1184" s="272"/>
      <c r="BE1184" s="272"/>
      <c r="BF1184" s="272"/>
    </row>
    <row r="1185" spans="1:58" s="273" customFormat="1" ht="16.5" customHeight="1" x14ac:dyDescent="0.25">
      <c r="A1185" s="270">
        <v>46</v>
      </c>
      <c r="B1185" s="288" t="s">
        <v>254</v>
      </c>
      <c r="C1185" s="117">
        <v>0</v>
      </c>
      <c r="D1185" s="117">
        <v>4</v>
      </c>
      <c r="E1185" s="117">
        <v>0</v>
      </c>
      <c r="F1185" s="117">
        <v>2</v>
      </c>
      <c r="G1185" s="117">
        <v>0</v>
      </c>
      <c r="H1185" s="117">
        <v>0</v>
      </c>
      <c r="I1185" s="117"/>
      <c r="J1185" s="117">
        <f t="shared" si="63"/>
        <v>6</v>
      </c>
      <c r="K1185" s="266">
        <v>12</v>
      </c>
      <c r="L1185" s="267">
        <f t="shared" si="64"/>
        <v>9.6774193548387094E-2</v>
      </c>
      <c r="M1185" s="117" t="s">
        <v>16</v>
      </c>
      <c r="N1185" s="269" t="s">
        <v>537</v>
      </c>
      <c r="O1185" s="274" t="s">
        <v>147</v>
      </c>
      <c r="P1185" s="274" t="s">
        <v>28</v>
      </c>
      <c r="Q1185" s="279" t="s">
        <v>494</v>
      </c>
      <c r="R1185" s="286">
        <v>10</v>
      </c>
      <c r="S1185" s="279" t="s">
        <v>515</v>
      </c>
      <c r="T1185" s="281" t="s">
        <v>502</v>
      </c>
      <c r="U1185" s="281" t="s">
        <v>156</v>
      </c>
      <c r="V1185" s="281" t="s">
        <v>233</v>
      </c>
      <c r="W1185" s="271"/>
      <c r="X1185" s="272"/>
      <c r="Y1185" s="272"/>
      <c r="Z1185" s="272"/>
      <c r="AA1185" s="272"/>
      <c r="AB1185" s="272"/>
      <c r="AC1185" s="272"/>
      <c r="AD1185" s="272"/>
      <c r="AE1185" s="272"/>
      <c r="AF1185" s="272"/>
      <c r="AG1185" s="272"/>
      <c r="AH1185" s="272"/>
      <c r="AI1185" s="272"/>
      <c r="AJ1185" s="272"/>
      <c r="AK1185" s="272"/>
      <c r="AL1185" s="272"/>
      <c r="AM1185" s="272"/>
      <c r="AN1185" s="272"/>
      <c r="AO1185" s="272"/>
      <c r="AP1185" s="272"/>
      <c r="AQ1185" s="272"/>
      <c r="AR1185" s="272"/>
      <c r="AS1185" s="272"/>
      <c r="AT1185" s="272"/>
      <c r="AU1185" s="272"/>
      <c r="AV1185" s="272"/>
      <c r="AW1185" s="272"/>
      <c r="AX1185" s="272"/>
      <c r="AY1185" s="272"/>
      <c r="AZ1185" s="272"/>
      <c r="BA1185" s="272"/>
      <c r="BB1185" s="272"/>
      <c r="BC1185" s="272"/>
      <c r="BD1185" s="272"/>
      <c r="BE1185" s="272"/>
      <c r="BF1185" s="272"/>
    </row>
    <row r="1186" spans="1:58" s="273" customFormat="1" ht="16.5" customHeight="1" x14ac:dyDescent="0.25">
      <c r="A1186" s="270">
        <v>46</v>
      </c>
      <c r="B1186" s="288" t="s">
        <v>451</v>
      </c>
      <c r="C1186" s="117">
        <v>0</v>
      </c>
      <c r="D1186" s="117">
        <v>0</v>
      </c>
      <c r="E1186" s="117">
        <v>0</v>
      </c>
      <c r="F1186" s="117">
        <v>4</v>
      </c>
      <c r="G1186" s="117">
        <v>2</v>
      </c>
      <c r="H1186" s="117">
        <v>0</v>
      </c>
      <c r="I1186" s="117"/>
      <c r="J1186" s="117">
        <f t="shared" si="63"/>
        <v>6</v>
      </c>
      <c r="K1186" s="117">
        <v>15</v>
      </c>
      <c r="L1186" s="267">
        <f t="shared" si="64"/>
        <v>9.6774193548387094E-2</v>
      </c>
      <c r="M1186" s="117" t="s">
        <v>16</v>
      </c>
      <c r="N1186" s="174" t="s">
        <v>1795</v>
      </c>
      <c r="O1186" s="175" t="s">
        <v>129</v>
      </c>
      <c r="P1186" s="175" t="s">
        <v>108</v>
      </c>
      <c r="Q1186" s="279" t="s">
        <v>2256</v>
      </c>
      <c r="R1186" s="279">
        <v>10</v>
      </c>
      <c r="S1186" s="279" t="s">
        <v>21</v>
      </c>
      <c r="T1186" s="175" t="s">
        <v>1730</v>
      </c>
      <c r="U1186" s="175" t="s">
        <v>522</v>
      </c>
      <c r="V1186" s="175" t="s">
        <v>185</v>
      </c>
      <c r="W1186" s="271"/>
      <c r="X1186" s="272"/>
      <c r="Y1186" s="272"/>
      <c r="Z1186" s="272"/>
      <c r="AA1186" s="272"/>
      <c r="AB1186" s="272"/>
      <c r="AC1186" s="272"/>
      <c r="AD1186" s="272"/>
      <c r="AE1186" s="272"/>
      <c r="AF1186" s="272"/>
      <c r="AG1186" s="272"/>
      <c r="AH1186" s="272"/>
      <c r="AI1186" s="272"/>
      <c r="AJ1186" s="272"/>
      <c r="AK1186" s="272"/>
      <c r="AL1186" s="272"/>
      <c r="AM1186" s="272"/>
      <c r="AN1186" s="272"/>
      <c r="AO1186" s="272"/>
      <c r="AP1186" s="272"/>
      <c r="AQ1186" s="272"/>
      <c r="AR1186" s="272"/>
      <c r="AS1186" s="272"/>
      <c r="AT1186" s="272"/>
      <c r="AU1186" s="272"/>
      <c r="AV1186" s="272"/>
      <c r="AW1186" s="272"/>
      <c r="AX1186" s="272"/>
      <c r="AY1186" s="272"/>
      <c r="AZ1186" s="272"/>
      <c r="BA1186" s="272"/>
      <c r="BB1186" s="272"/>
      <c r="BC1186" s="272"/>
      <c r="BD1186" s="272"/>
      <c r="BE1186" s="272"/>
      <c r="BF1186" s="272"/>
    </row>
    <row r="1187" spans="1:58" s="273" customFormat="1" ht="16.5" customHeight="1" x14ac:dyDescent="0.25">
      <c r="A1187" s="270">
        <v>46</v>
      </c>
      <c r="B1187" s="288" t="s">
        <v>254</v>
      </c>
      <c r="C1187" s="117">
        <v>0</v>
      </c>
      <c r="D1187" s="117">
        <v>0</v>
      </c>
      <c r="E1187" s="117">
        <v>0</v>
      </c>
      <c r="F1187" s="117">
        <v>0</v>
      </c>
      <c r="G1187" s="117">
        <v>6</v>
      </c>
      <c r="H1187" s="117">
        <v>0</v>
      </c>
      <c r="I1187" s="117"/>
      <c r="J1187" s="117">
        <f t="shared" si="63"/>
        <v>6</v>
      </c>
      <c r="K1187" s="117">
        <v>1</v>
      </c>
      <c r="L1187" s="267">
        <f t="shared" si="64"/>
        <v>9.6774193548387094E-2</v>
      </c>
      <c r="M1187" s="117" t="s">
        <v>16</v>
      </c>
      <c r="N1187" s="174" t="s">
        <v>704</v>
      </c>
      <c r="O1187" s="175" t="s">
        <v>705</v>
      </c>
      <c r="P1187" s="175" t="s">
        <v>217</v>
      </c>
      <c r="Q1187" s="279" t="s">
        <v>691</v>
      </c>
      <c r="R1187" s="279">
        <v>10</v>
      </c>
      <c r="S1187" s="279" t="s">
        <v>182</v>
      </c>
      <c r="T1187" s="175" t="s">
        <v>692</v>
      </c>
      <c r="U1187" s="175" t="s">
        <v>522</v>
      </c>
      <c r="V1187" s="175" t="s">
        <v>86</v>
      </c>
      <c r="W1187" s="271"/>
      <c r="X1187" s="272"/>
      <c r="Y1187" s="272"/>
      <c r="Z1187" s="272"/>
      <c r="AA1187" s="272"/>
      <c r="AB1187" s="272"/>
      <c r="AC1187" s="272"/>
      <c r="AD1187" s="272"/>
      <c r="AE1187" s="272"/>
      <c r="AF1187" s="272"/>
      <c r="AG1187" s="272"/>
      <c r="AH1187" s="272"/>
      <c r="AI1187" s="272"/>
      <c r="AJ1187" s="272"/>
      <c r="AK1187" s="272"/>
      <c r="AL1187" s="272"/>
      <c r="AM1187" s="272"/>
      <c r="AN1187" s="272"/>
      <c r="AO1187" s="272"/>
      <c r="AP1187" s="272"/>
      <c r="AQ1187" s="272"/>
      <c r="AR1187" s="272"/>
      <c r="AS1187" s="272"/>
      <c r="AT1187" s="272"/>
      <c r="AU1187" s="272"/>
      <c r="AV1187" s="272"/>
      <c r="AW1187" s="272"/>
      <c r="AX1187" s="272"/>
      <c r="AY1187" s="272"/>
      <c r="AZ1187" s="272"/>
      <c r="BA1187" s="272"/>
      <c r="BB1187" s="272"/>
      <c r="BC1187" s="272"/>
      <c r="BD1187" s="272"/>
      <c r="BE1187" s="272"/>
      <c r="BF1187" s="272"/>
    </row>
    <row r="1188" spans="1:58" s="273" customFormat="1" ht="16.5" customHeight="1" x14ac:dyDescent="0.25">
      <c r="A1188" s="270">
        <v>46</v>
      </c>
      <c r="B1188" s="288" t="s">
        <v>269</v>
      </c>
      <c r="C1188" s="117">
        <v>0</v>
      </c>
      <c r="D1188" s="117">
        <v>6</v>
      </c>
      <c r="E1188" s="117">
        <v>0</v>
      </c>
      <c r="F1188" s="117">
        <v>0</v>
      </c>
      <c r="G1188" s="117">
        <v>0</v>
      </c>
      <c r="H1188" s="117">
        <v>0</v>
      </c>
      <c r="I1188" s="117"/>
      <c r="J1188" s="117">
        <f t="shared" si="63"/>
        <v>6</v>
      </c>
      <c r="K1188" s="117">
        <v>5</v>
      </c>
      <c r="L1188" s="267">
        <f t="shared" si="64"/>
        <v>9.6774193548387094E-2</v>
      </c>
      <c r="M1188" s="117" t="s">
        <v>16</v>
      </c>
      <c r="N1188" s="174" t="s">
        <v>1287</v>
      </c>
      <c r="O1188" s="175" t="s">
        <v>27</v>
      </c>
      <c r="P1188" s="175" t="s">
        <v>277</v>
      </c>
      <c r="Q1188" s="279" t="s">
        <v>1276</v>
      </c>
      <c r="R1188" s="279">
        <v>10</v>
      </c>
      <c r="S1188" s="279" t="s">
        <v>246</v>
      </c>
      <c r="T1188" s="175" t="s">
        <v>1277</v>
      </c>
      <c r="U1188" s="175" t="s">
        <v>271</v>
      </c>
      <c r="V1188" s="175" t="s">
        <v>1278</v>
      </c>
      <c r="W1188" s="271"/>
      <c r="X1188" s="272"/>
      <c r="Y1188" s="272"/>
      <c r="Z1188" s="272"/>
      <c r="AA1188" s="272"/>
      <c r="AB1188" s="272"/>
      <c r="AC1188" s="272"/>
      <c r="AD1188" s="272"/>
      <c r="AE1188" s="272"/>
      <c r="AF1188" s="272"/>
      <c r="AG1188" s="272"/>
      <c r="AH1188" s="272"/>
      <c r="AI1188" s="272"/>
      <c r="AJ1188" s="272"/>
      <c r="AK1188" s="272"/>
      <c r="AL1188" s="272"/>
      <c r="AM1188" s="272"/>
      <c r="AN1188" s="272"/>
      <c r="AO1188" s="272"/>
      <c r="AP1188" s="272"/>
      <c r="AQ1188" s="272"/>
      <c r="AR1188" s="272"/>
      <c r="AS1188" s="272"/>
      <c r="AT1188" s="272"/>
      <c r="AU1188" s="272"/>
      <c r="AV1188" s="272"/>
      <c r="AW1188" s="272"/>
      <c r="AX1188" s="272"/>
      <c r="AY1188" s="272"/>
      <c r="AZ1188" s="272"/>
      <c r="BA1188" s="272"/>
      <c r="BB1188" s="272"/>
      <c r="BC1188" s="272"/>
      <c r="BD1188" s="272"/>
      <c r="BE1188" s="272"/>
      <c r="BF1188" s="272"/>
    </row>
    <row r="1189" spans="1:58" s="273" customFormat="1" ht="16.5" customHeight="1" x14ac:dyDescent="0.25">
      <c r="A1189" s="270">
        <v>46</v>
      </c>
      <c r="B1189" s="288" t="s">
        <v>263</v>
      </c>
      <c r="C1189" s="117">
        <v>0</v>
      </c>
      <c r="D1189" s="117">
        <v>4</v>
      </c>
      <c r="E1189" s="117">
        <v>2</v>
      </c>
      <c r="F1189" s="117">
        <v>0</v>
      </c>
      <c r="G1189" s="117">
        <v>0</v>
      </c>
      <c r="H1189" s="117">
        <v>0</v>
      </c>
      <c r="I1189" s="117"/>
      <c r="J1189" s="117">
        <f t="shared" si="63"/>
        <v>6</v>
      </c>
      <c r="K1189" s="266">
        <v>12</v>
      </c>
      <c r="L1189" s="267">
        <f t="shared" si="64"/>
        <v>9.6774193548387094E-2</v>
      </c>
      <c r="M1189" s="117" t="s">
        <v>16</v>
      </c>
      <c r="N1189" s="269" t="s">
        <v>454</v>
      </c>
      <c r="O1189" s="274" t="s">
        <v>289</v>
      </c>
      <c r="P1189" s="274" t="s">
        <v>168</v>
      </c>
      <c r="Q1189" s="279" t="s">
        <v>494</v>
      </c>
      <c r="R1189" s="286">
        <v>10</v>
      </c>
      <c r="S1189" s="279" t="s">
        <v>515</v>
      </c>
      <c r="T1189" s="281" t="s">
        <v>502</v>
      </c>
      <c r="U1189" s="281" t="s">
        <v>156</v>
      </c>
      <c r="V1189" s="281" t="s">
        <v>233</v>
      </c>
      <c r="W1189" s="271"/>
      <c r="X1189" s="272"/>
      <c r="Y1189" s="272"/>
      <c r="Z1189" s="272"/>
      <c r="AA1189" s="272"/>
      <c r="AB1189" s="272"/>
      <c r="AC1189" s="272"/>
      <c r="AD1189" s="272"/>
      <c r="AE1189" s="272"/>
      <c r="AF1189" s="272"/>
      <c r="AG1189" s="272"/>
      <c r="AH1189" s="272"/>
      <c r="AI1189" s="272"/>
      <c r="AJ1189" s="272"/>
      <c r="AK1189" s="272"/>
      <c r="AL1189" s="272"/>
      <c r="AM1189" s="272"/>
      <c r="AN1189" s="272"/>
      <c r="AO1189" s="272"/>
      <c r="AP1189" s="272"/>
      <c r="AQ1189" s="272"/>
      <c r="AR1189" s="272"/>
      <c r="AS1189" s="272"/>
      <c r="AT1189" s="272"/>
      <c r="AU1189" s="272"/>
      <c r="AV1189" s="272"/>
      <c r="AW1189" s="272"/>
      <c r="AX1189" s="272"/>
      <c r="AY1189" s="272"/>
      <c r="AZ1189" s="272"/>
      <c r="BA1189" s="272"/>
      <c r="BB1189" s="272"/>
      <c r="BC1189" s="272"/>
      <c r="BD1189" s="272"/>
      <c r="BE1189" s="272"/>
      <c r="BF1189" s="272"/>
    </row>
    <row r="1190" spans="1:58" s="273" customFormat="1" ht="16.5" customHeight="1" x14ac:dyDescent="0.25">
      <c r="A1190" s="270">
        <v>46</v>
      </c>
      <c r="B1190" s="288" t="s">
        <v>254</v>
      </c>
      <c r="C1190" s="117">
        <v>0</v>
      </c>
      <c r="D1190" s="117">
        <v>6</v>
      </c>
      <c r="E1190" s="117">
        <v>0</v>
      </c>
      <c r="F1190" s="117">
        <v>0</v>
      </c>
      <c r="G1190" s="117">
        <v>0</v>
      </c>
      <c r="H1190" s="117">
        <v>0</v>
      </c>
      <c r="I1190" s="117"/>
      <c r="J1190" s="117">
        <f t="shared" si="63"/>
        <v>6</v>
      </c>
      <c r="K1190" s="117">
        <v>4</v>
      </c>
      <c r="L1190" s="267">
        <f t="shared" si="64"/>
        <v>9.6774193548387094E-2</v>
      </c>
      <c r="M1190" s="117" t="s">
        <v>16</v>
      </c>
      <c r="N1190" s="174" t="s">
        <v>994</v>
      </c>
      <c r="O1190" s="175" t="s">
        <v>552</v>
      </c>
      <c r="P1190" s="175" t="s">
        <v>39</v>
      </c>
      <c r="Q1190" s="279" t="s">
        <v>969</v>
      </c>
      <c r="R1190" s="279">
        <v>10</v>
      </c>
      <c r="S1190" s="279" t="s">
        <v>246</v>
      </c>
      <c r="T1190" s="175" t="s">
        <v>970</v>
      </c>
      <c r="U1190" s="175" t="s">
        <v>346</v>
      </c>
      <c r="V1190" s="175" t="s">
        <v>90</v>
      </c>
      <c r="W1190" s="271"/>
      <c r="X1190" s="272"/>
      <c r="Y1190" s="272"/>
      <c r="Z1190" s="272"/>
      <c r="AA1190" s="272"/>
      <c r="AB1190" s="272"/>
      <c r="AC1190" s="272"/>
      <c r="AD1190" s="272"/>
      <c r="AE1190" s="272"/>
      <c r="AF1190" s="272"/>
      <c r="AG1190" s="272"/>
      <c r="AH1190" s="272"/>
      <c r="AI1190" s="272"/>
      <c r="AJ1190" s="272"/>
      <c r="AK1190" s="272"/>
      <c r="AL1190" s="272"/>
      <c r="AM1190" s="272"/>
      <c r="AN1190" s="272"/>
      <c r="AO1190" s="272"/>
      <c r="AP1190" s="272"/>
      <c r="AQ1190" s="272"/>
      <c r="AR1190" s="272"/>
      <c r="AS1190" s="272"/>
      <c r="AT1190" s="272"/>
      <c r="AU1190" s="272"/>
      <c r="AV1190" s="272"/>
      <c r="AW1190" s="272"/>
      <c r="AX1190" s="272"/>
      <c r="AY1190" s="272"/>
      <c r="AZ1190" s="272"/>
      <c r="BA1190" s="272"/>
      <c r="BB1190" s="272"/>
      <c r="BC1190" s="272"/>
      <c r="BD1190" s="272"/>
      <c r="BE1190" s="272"/>
      <c r="BF1190" s="272"/>
    </row>
    <row r="1191" spans="1:58" s="272" customFormat="1" ht="16.5" customHeight="1" x14ac:dyDescent="0.25">
      <c r="A1191" s="270">
        <v>46</v>
      </c>
      <c r="B1191" s="288" t="s">
        <v>218</v>
      </c>
      <c r="C1191" s="117">
        <v>0</v>
      </c>
      <c r="D1191" s="117">
        <v>0</v>
      </c>
      <c r="E1191" s="117">
        <v>6</v>
      </c>
      <c r="F1191" s="117">
        <v>0</v>
      </c>
      <c r="G1191" s="117">
        <v>0</v>
      </c>
      <c r="H1191" s="117">
        <v>0</v>
      </c>
      <c r="I1191" s="117"/>
      <c r="J1191" s="117">
        <f t="shared" si="63"/>
        <v>6</v>
      </c>
      <c r="K1191" s="266">
        <v>9</v>
      </c>
      <c r="L1191" s="267">
        <f t="shared" si="64"/>
        <v>9.6774193548387094E-2</v>
      </c>
      <c r="M1191" s="117" t="s">
        <v>16</v>
      </c>
      <c r="N1191" s="269" t="s">
        <v>219</v>
      </c>
      <c r="O1191" s="274" t="s">
        <v>220</v>
      </c>
      <c r="P1191" s="274" t="s">
        <v>221</v>
      </c>
      <c r="Q1191" s="279" t="s">
        <v>20</v>
      </c>
      <c r="R1191" s="286">
        <v>10</v>
      </c>
      <c r="S1191" s="279" t="s">
        <v>182</v>
      </c>
      <c r="T1191" s="281" t="s">
        <v>183</v>
      </c>
      <c r="U1191" s="281" t="s">
        <v>184</v>
      </c>
      <c r="V1191" s="281" t="s">
        <v>185</v>
      </c>
      <c r="W1191" s="271"/>
    </row>
    <row r="1192" spans="1:58" s="272" customFormat="1" ht="16.5" customHeight="1" x14ac:dyDescent="0.25">
      <c r="A1192" s="270">
        <v>46</v>
      </c>
      <c r="B1192" s="288" t="s">
        <v>208</v>
      </c>
      <c r="C1192" s="117">
        <v>0</v>
      </c>
      <c r="D1192" s="117">
        <v>0</v>
      </c>
      <c r="E1192" s="117">
        <v>1</v>
      </c>
      <c r="F1192" s="117">
        <v>0</v>
      </c>
      <c r="G1192" s="117">
        <v>5</v>
      </c>
      <c r="H1192" s="117">
        <v>0</v>
      </c>
      <c r="I1192" s="117"/>
      <c r="J1192" s="117">
        <f t="shared" si="63"/>
        <v>6</v>
      </c>
      <c r="K1192" s="117">
        <v>7</v>
      </c>
      <c r="L1192" s="267">
        <f t="shared" si="64"/>
        <v>9.6774193548387094E-2</v>
      </c>
      <c r="M1192" s="117" t="s">
        <v>16</v>
      </c>
      <c r="N1192" s="174" t="s">
        <v>1587</v>
      </c>
      <c r="O1192" s="175" t="s">
        <v>380</v>
      </c>
      <c r="P1192" s="175" t="s">
        <v>581</v>
      </c>
      <c r="Q1192" s="279" t="s">
        <v>1545</v>
      </c>
      <c r="R1192" s="279">
        <v>10</v>
      </c>
      <c r="S1192" s="279" t="s">
        <v>182</v>
      </c>
      <c r="T1192" s="175" t="s">
        <v>1546</v>
      </c>
      <c r="U1192" s="175" t="s">
        <v>34</v>
      </c>
      <c r="V1192" s="175" t="s">
        <v>457</v>
      </c>
      <c r="W1192" s="271"/>
    </row>
    <row r="1193" spans="1:58" s="272" customFormat="1" ht="16.5" customHeight="1" x14ac:dyDescent="0.25">
      <c r="A1193" s="270">
        <v>46</v>
      </c>
      <c r="B1193" s="288" t="s">
        <v>263</v>
      </c>
      <c r="C1193" s="117">
        <v>2</v>
      </c>
      <c r="D1193" s="117">
        <v>0</v>
      </c>
      <c r="E1193" s="117">
        <v>0</v>
      </c>
      <c r="F1193" s="117">
        <v>4</v>
      </c>
      <c r="G1193" s="117">
        <v>0</v>
      </c>
      <c r="H1193" s="117">
        <v>0</v>
      </c>
      <c r="I1193" s="117"/>
      <c r="J1193" s="117">
        <f t="shared" si="63"/>
        <v>6</v>
      </c>
      <c r="K1193" s="117">
        <v>5</v>
      </c>
      <c r="L1193" s="267">
        <f t="shared" si="64"/>
        <v>9.6774193548387094E-2</v>
      </c>
      <c r="M1193" s="117" t="s">
        <v>16</v>
      </c>
      <c r="N1193" s="174" t="s">
        <v>865</v>
      </c>
      <c r="O1193" s="175" t="s">
        <v>161</v>
      </c>
      <c r="P1193" s="175" t="s">
        <v>19</v>
      </c>
      <c r="Q1193" s="279" t="s">
        <v>834</v>
      </c>
      <c r="R1193" s="279">
        <v>10</v>
      </c>
      <c r="S1193" s="279" t="s">
        <v>182</v>
      </c>
      <c r="T1193" s="175" t="s">
        <v>835</v>
      </c>
      <c r="U1193" s="175" t="s">
        <v>827</v>
      </c>
      <c r="V1193" s="175" t="s">
        <v>148</v>
      </c>
      <c r="W1193" s="271"/>
    </row>
    <row r="1194" spans="1:58" s="272" customFormat="1" ht="16.5" customHeight="1" x14ac:dyDescent="0.25">
      <c r="A1194" s="280">
        <v>47</v>
      </c>
      <c r="B1194" s="288" t="s">
        <v>451</v>
      </c>
      <c r="C1194" s="117">
        <v>0</v>
      </c>
      <c r="D1194" s="117">
        <v>2</v>
      </c>
      <c r="E1194" s="117">
        <v>0</v>
      </c>
      <c r="F1194" s="117">
        <v>3</v>
      </c>
      <c r="G1194" s="117">
        <v>0</v>
      </c>
      <c r="H1194" s="117">
        <v>0</v>
      </c>
      <c r="I1194" s="117"/>
      <c r="J1194" s="117">
        <f t="shared" si="63"/>
        <v>5</v>
      </c>
      <c r="K1194" s="266">
        <v>13</v>
      </c>
      <c r="L1194" s="267">
        <f t="shared" si="64"/>
        <v>8.0645161290322578E-2</v>
      </c>
      <c r="M1194" s="117" t="s">
        <v>16</v>
      </c>
      <c r="N1194" s="174" t="s">
        <v>540</v>
      </c>
      <c r="O1194" s="175" t="s">
        <v>352</v>
      </c>
      <c r="P1194" s="174" t="s">
        <v>49</v>
      </c>
      <c r="Q1194" s="15" t="s">
        <v>494</v>
      </c>
      <c r="R1194" s="15">
        <v>10</v>
      </c>
      <c r="S1194" s="15" t="s">
        <v>515</v>
      </c>
      <c r="T1194" s="174" t="s">
        <v>502</v>
      </c>
      <c r="U1194" s="174" t="s">
        <v>156</v>
      </c>
      <c r="V1194" s="174" t="s">
        <v>233</v>
      </c>
      <c r="W1194" s="271"/>
    </row>
    <row r="1195" spans="1:58" s="272" customFormat="1" ht="16.5" customHeight="1" x14ac:dyDescent="0.25">
      <c r="A1195" s="280">
        <v>47</v>
      </c>
      <c r="B1195" s="288" t="s">
        <v>222</v>
      </c>
      <c r="C1195" s="117">
        <v>0</v>
      </c>
      <c r="D1195" s="117">
        <v>0</v>
      </c>
      <c r="E1195" s="117">
        <v>0</v>
      </c>
      <c r="F1195" s="117">
        <v>0</v>
      </c>
      <c r="G1195" s="117">
        <v>5</v>
      </c>
      <c r="H1195" s="117">
        <v>0</v>
      </c>
      <c r="I1195" s="117"/>
      <c r="J1195" s="117">
        <f t="shared" si="63"/>
        <v>5</v>
      </c>
      <c r="K1195" s="266">
        <v>10</v>
      </c>
      <c r="L1195" s="267">
        <f t="shared" si="64"/>
        <v>8.0645161290322578E-2</v>
      </c>
      <c r="M1195" s="117" t="s">
        <v>16</v>
      </c>
      <c r="N1195" s="269" t="s">
        <v>223</v>
      </c>
      <c r="O1195" s="274" t="s">
        <v>144</v>
      </c>
      <c r="P1195" s="274" t="s">
        <v>133</v>
      </c>
      <c r="Q1195" s="279" t="s">
        <v>20</v>
      </c>
      <c r="R1195" s="286">
        <v>10</v>
      </c>
      <c r="S1195" s="279" t="s">
        <v>21</v>
      </c>
      <c r="T1195" s="281" t="s">
        <v>183</v>
      </c>
      <c r="U1195" s="281" t="s">
        <v>184</v>
      </c>
      <c r="V1195" s="281" t="s">
        <v>185</v>
      </c>
      <c r="W1195" s="271"/>
    </row>
    <row r="1196" spans="1:58" s="272" customFormat="1" ht="16.5" customHeight="1" x14ac:dyDescent="0.25">
      <c r="A1196" s="280">
        <v>47</v>
      </c>
      <c r="B1196" s="288" t="s">
        <v>263</v>
      </c>
      <c r="C1196" s="117">
        <v>0</v>
      </c>
      <c r="D1196" s="117">
        <v>0</v>
      </c>
      <c r="E1196" s="117">
        <v>0</v>
      </c>
      <c r="F1196" s="117">
        <v>0</v>
      </c>
      <c r="G1196" s="117">
        <v>5</v>
      </c>
      <c r="H1196" s="117">
        <v>0</v>
      </c>
      <c r="I1196" s="117"/>
      <c r="J1196" s="117">
        <f t="shared" si="63"/>
        <v>5</v>
      </c>
      <c r="K1196" s="117">
        <v>14</v>
      </c>
      <c r="L1196" s="267">
        <f t="shared" si="64"/>
        <v>8.0645161290322578E-2</v>
      </c>
      <c r="M1196" s="117" t="s">
        <v>16</v>
      </c>
      <c r="N1196" s="174" t="s">
        <v>464</v>
      </c>
      <c r="O1196" s="175" t="s">
        <v>465</v>
      </c>
      <c r="P1196" s="175" t="s">
        <v>466</v>
      </c>
      <c r="Q1196" s="279" t="s">
        <v>308</v>
      </c>
      <c r="R1196" s="279">
        <v>10</v>
      </c>
      <c r="S1196" s="279" t="s">
        <v>246</v>
      </c>
      <c r="T1196" s="175" t="s">
        <v>361</v>
      </c>
      <c r="U1196" s="175" t="s">
        <v>311</v>
      </c>
      <c r="V1196" s="175" t="s">
        <v>362</v>
      </c>
      <c r="W1196" s="271"/>
    </row>
    <row r="1197" spans="1:58" s="272" customFormat="1" ht="16.5" customHeight="1" x14ac:dyDescent="0.25">
      <c r="A1197" s="280">
        <v>47</v>
      </c>
      <c r="B1197" s="288" t="s">
        <v>254</v>
      </c>
      <c r="C1197" s="117">
        <v>0</v>
      </c>
      <c r="D1197" s="117">
        <v>0</v>
      </c>
      <c r="E1197" s="117">
        <v>1</v>
      </c>
      <c r="F1197" s="117">
        <v>0</v>
      </c>
      <c r="G1197" s="117">
        <v>4</v>
      </c>
      <c r="H1197" s="117">
        <v>0</v>
      </c>
      <c r="I1197" s="117"/>
      <c r="J1197" s="117">
        <f t="shared" si="63"/>
        <v>5</v>
      </c>
      <c r="K1197" s="117">
        <v>4</v>
      </c>
      <c r="L1197" s="267">
        <f t="shared" si="64"/>
        <v>8.0645161290322578E-2</v>
      </c>
      <c r="M1197" s="117" t="s">
        <v>16</v>
      </c>
      <c r="N1197" s="174" t="s">
        <v>1181</v>
      </c>
      <c r="O1197" s="175" t="s">
        <v>79</v>
      </c>
      <c r="P1197" s="175" t="s">
        <v>56</v>
      </c>
      <c r="Q1197" s="279" t="s">
        <v>1140</v>
      </c>
      <c r="R1197" s="279">
        <v>10</v>
      </c>
      <c r="S1197" s="279">
        <v>1</v>
      </c>
      <c r="T1197" s="175" t="s">
        <v>276</v>
      </c>
      <c r="U1197" s="175" t="s">
        <v>346</v>
      </c>
      <c r="V1197" s="175" t="s">
        <v>19</v>
      </c>
      <c r="W1197" s="271"/>
    </row>
    <row r="1198" spans="1:58" s="272" customFormat="1" ht="16.5" customHeight="1" x14ac:dyDescent="0.25">
      <c r="A1198" s="280">
        <v>47</v>
      </c>
      <c r="B1198" s="288" t="s">
        <v>218</v>
      </c>
      <c r="C1198" s="117">
        <v>0</v>
      </c>
      <c r="D1198" s="117">
        <v>3</v>
      </c>
      <c r="E1198" s="117">
        <v>0</v>
      </c>
      <c r="F1198" s="117">
        <v>0</v>
      </c>
      <c r="G1198" s="117">
        <v>2</v>
      </c>
      <c r="H1198" s="117">
        <v>0</v>
      </c>
      <c r="I1198" s="117"/>
      <c r="J1198" s="117">
        <f t="shared" si="63"/>
        <v>5</v>
      </c>
      <c r="K1198" s="266">
        <v>13</v>
      </c>
      <c r="L1198" s="267">
        <f t="shared" si="64"/>
        <v>8.0645161290322578E-2</v>
      </c>
      <c r="M1198" s="117" t="s">
        <v>16</v>
      </c>
      <c r="N1198" s="269" t="s">
        <v>538</v>
      </c>
      <c r="O1198" s="274" t="s">
        <v>539</v>
      </c>
      <c r="P1198" s="274" t="s">
        <v>466</v>
      </c>
      <c r="Q1198" s="279" t="s">
        <v>494</v>
      </c>
      <c r="R1198" s="286">
        <v>10</v>
      </c>
      <c r="S1198" s="279" t="s">
        <v>515</v>
      </c>
      <c r="T1198" s="281" t="s">
        <v>502</v>
      </c>
      <c r="U1198" s="281" t="s">
        <v>156</v>
      </c>
      <c r="V1198" s="281" t="s">
        <v>233</v>
      </c>
      <c r="W1198" s="271"/>
    </row>
    <row r="1199" spans="1:58" s="272" customFormat="1" ht="16.5" customHeight="1" x14ac:dyDescent="0.25">
      <c r="A1199" s="280">
        <v>47</v>
      </c>
      <c r="B1199" s="288" t="s">
        <v>263</v>
      </c>
      <c r="C1199" s="117">
        <v>0</v>
      </c>
      <c r="D1199" s="117">
        <v>0</v>
      </c>
      <c r="E1199" s="117">
        <v>0</v>
      </c>
      <c r="F1199" s="117">
        <v>5</v>
      </c>
      <c r="G1199" s="117">
        <v>0</v>
      </c>
      <c r="H1199" s="117">
        <v>0</v>
      </c>
      <c r="I1199" s="117"/>
      <c r="J1199" s="117">
        <f t="shared" si="63"/>
        <v>5</v>
      </c>
      <c r="K1199" s="117">
        <v>4</v>
      </c>
      <c r="L1199" s="267">
        <f t="shared" si="64"/>
        <v>8.0645161290322578E-2</v>
      </c>
      <c r="M1199" s="117" t="s">
        <v>16</v>
      </c>
      <c r="N1199" s="174" t="s">
        <v>1182</v>
      </c>
      <c r="O1199" s="175" t="s">
        <v>27</v>
      </c>
      <c r="P1199" s="175" t="s">
        <v>100</v>
      </c>
      <c r="Q1199" s="279" t="s">
        <v>1140</v>
      </c>
      <c r="R1199" s="279">
        <v>10</v>
      </c>
      <c r="S1199" s="279">
        <v>1</v>
      </c>
      <c r="T1199" s="175" t="s">
        <v>276</v>
      </c>
      <c r="U1199" s="175" t="s">
        <v>346</v>
      </c>
      <c r="V1199" s="175" t="s">
        <v>19</v>
      </c>
      <c r="W1199" s="271"/>
    </row>
    <row r="1200" spans="1:58" s="272" customFormat="1" ht="16.5" customHeight="1" x14ac:dyDescent="0.25">
      <c r="A1200" s="280">
        <v>47</v>
      </c>
      <c r="B1200" s="288" t="s">
        <v>208</v>
      </c>
      <c r="C1200" s="117">
        <v>0</v>
      </c>
      <c r="D1200" s="117">
        <v>0</v>
      </c>
      <c r="E1200" s="117">
        <v>0</v>
      </c>
      <c r="F1200" s="117">
        <v>0</v>
      </c>
      <c r="G1200" s="117">
        <v>5</v>
      </c>
      <c r="H1200" s="117">
        <v>0</v>
      </c>
      <c r="I1200" s="117"/>
      <c r="J1200" s="117">
        <f t="shared" si="63"/>
        <v>5</v>
      </c>
      <c r="K1200" s="117">
        <v>14</v>
      </c>
      <c r="L1200" s="267">
        <f t="shared" si="64"/>
        <v>8.0645161290322578E-2</v>
      </c>
      <c r="M1200" s="117" t="s">
        <v>16</v>
      </c>
      <c r="N1200" s="174" t="s">
        <v>467</v>
      </c>
      <c r="O1200" s="175" t="s">
        <v>468</v>
      </c>
      <c r="P1200" s="174" t="s">
        <v>469</v>
      </c>
      <c r="Q1200" s="15" t="s">
        <v>308</v>
      </c>
      <c r="R1200" s="15">
        <v>10</v>
      </c>
      <c r="S1200" s="15" t="s">
        <v>182</v>
      </c>
      <c r="T1200" s="174" t="s">
        <v>416</v>
      </c>
      <c r="U1200" s="174" t="s">
        <v>417</v>
      </c>
      <c r="V1200" s="174" t="s">
        <v>185</v>
      </c>
      <c r="W1200" s="271"/>
    </row>
    <row r="1201" spans="1:58" s="272" customFormat="1" ht="16.5" customHeight="1" x14ac:dyDescent="0.25">
      <c r="A1201" s="280">
        <v>47</v>
      </c>
      <c r="B1201" s="288" t="s">
        <v>218</v>
      </c>
      <c r="C1201" s="117">
        <v>0</v>
      </c>
      <c r="D1201" s="117">
        <v>3</v>
      </c>
      <c r="E1201" s="117">
        <v>0</v>
      </c>
      <c r="F1201" s="117">
        <v>0</v>
      </c>
      <c r="G1201" s="117">
        <v>2</v>
      </c>
      <c r="H1201" s="117">
        <v>0</v>
      </c>
      <c r="I1201" s="117"/>
      <c r="J1201" s="117">
        <f t="shared" si="63"/>
        <v>5</v>
      </c>
      <c r="K1201" s="117">
        <v>4</v>
      </c>
      <c r="L1201" s="267">
        <f t="shared" si="64"/>
        <v>8.0645161290322578E-2</v>
      </c>
      <c r="M1201" s="117" t="s">
        <v>16</v>
      </c>
      <c r="N1201" s="174" t="s">
        <v>949</v>
      </c>
      <c r="O1201" s="175" t="s">
        <v>136</v>
      </c>
      <c r="P1201" s="175" t="s">
        <v>49</v>
      </c>
      <c r="Q1201" s="279" t="s">
        <v>1451</v>
      </c>
      <c r="R1201" s="279">
        <v>10</v>
      </c>
      <c r="S1201" s="279" t="s">
        <v>182</v>
      </c>
      <c r="T1201" s="175" t="s">
        <v>1452</v>
      </c>
      <c r="U1201" s="175" t="s">
        <v>1453</v>
      </c>
      <c r="V1201" s="175" t="s">
        <v>645</v>
      </c>
      <c r="W1201" s="271"/>
    </row>
    <row r="1202" spans="1:58" s="272" customFormat="1" ht="16.5" customHeight="1" x14ac:dyDescent="0.25">
      <c r="A1202" s="280">
        <v>47</v>
      </c>
      <c r="B1202" s="288" t="s">
        <v>263</v>
      </c>
      <c r="C1202" s="117">
        <v>0</v>
      </c>
      <c r="D1202" s="117">
        <v>4</v>
      </c>
      <c r="E1202" s="117">
        <v>0</v>
      </c>
      <c r="F1202" s="117">
        <v>0</v>
      </c>
      <c r="G1202" s="117">
        <v>1</v>
      </c>
      <c r="H1202" s="117">
        <v>0</v>
      </c>
      <c r="I1202" s="117"/>
      <c r="J1202" s="117">
        <f t="shared" si="63"/>
        <v>5</v>
      </c>
      <c r="K1202" s="117">
        <v>2</v>
      </c>
      <c r="L1202" s="267">
        <f t="shared" si="64"/>
        <v>8.0645161290322578E-2</v>
      </c>
      <c r="M1202" s="117" t="s">
        <v>16</v>
      </c>
      <c r="N1202" s="174" t="s">
        <v>706</v>
      </c>
      <c r="O1202" s="175" t="s">
        <v>707</v>
      </c>
      <c r="P1202" s="175" t="s">
        <v>708</v>
      </c>
      <c r="Q1202" s="279" t="s">
        <v>691</v>
      </c>
      <c r="R1202" s="279">
        <v>10</v>
      </c>
      <c r="S1202" s="279" t="s">
        <v>182</v>
      </c>
      <c r="T1202" s="175" t="s">
        <v>692</v>
      </c>
      <c r="U1202" s="175" t="s">
        <v>522</v>
      </c>
      <c r="V1202" s="175" t="s">
        <v>86</v>
      </c>
      <c r="W1202" s="271"/>
    </row>
    <row r="1203" spans="1:58" s="272" customFormat="1" ht="16.5" customHeight="1" x14ac:dyDescent="0.25">
      <c r="A1203" s="270">
        <v>48</v>
      </c>
      <c r="B1203" s="288" t="s">
        <v>451</v>
      </c>
      <c r="C1203" s="117">
        <v>0</v>
      </c>
      <c r="D1203" s="117">
        <v>0</v>
      </c>
      <c r="E1203" s="117">
        <v>4</v>
      </c>
      <c r="F1203" s="117">
        <v>0</v>
      </c>
      <c r="G1203" s="117">
        <v>0</v>
      </c>
      <c r="H1203" s="117">
        <v>0</v>
      </c>
      <c r="I1203" s="117"/>
      <c r="J1203" s="117">
        <f t="shared" ref="J1203:J1234" si="65">SUM(C1203:I1203)</f>
        <v>4</v>
      </c>
      <c r="K1203" s="117">
        <v>6</v>
      </c>
      <c r="L1203" s="267">
        <f t="shared" ref="L1203:L1236" si="66">J1203/62</f>
        <v>6.4516129032258063E-2</v>
      </c>
      <c r="M1203" s="117" t="s">
        <v>16</v>
      </c>
      <c r="N1203" s="174" t="s">
        <v>1290</v>
      </c>
      <c r="O1203" s="175" t="s">
        <v>245</v>
      </c>
      <c r="P1203" s="175" t="s">
        <v>645</v>
      </c>
      <c r="Q1203" s="279" t="s">
        <v>1276</v>
      </c>
      <c r="R1203" s="279">
        <v>10</v>
      </c>
      <c r="S1203" s="279" t="s">
        <v>246</v>
      </c>
      <c r="T1203" s="175" t="s">
        <v>1277</v>
      </c>
      <c r="U1203" s="175" t="s">
        <v>271</v>
      </c>
      <c r="V1203" s="175" t="s">
        <v>1278</v>
      </c>
      <c r="W1203" s="271"/>
    </row>
    <row r="1204" spans="1:58" s="273" customFormat="1" ht="16.5" customHeight="1" x14ac:dyDescent="0.25">
      <c r="A1204" s="270">
        <v>48</v>
      </c>
      <c r="B1204" s="288" t="s">
        <v>203</v>
      </c>
      <c r="C1204" s="117">
        <v>0</v>
      </c>
      <c r="D1204" s="117">
        <v>0</v>
      </c>
      <c r="E1204" s="117">
        <v>0</v>
      </c>
      <c r="F1204" s="117">
        <v>4</v>
      </c>
      <c r="G1204" s="117">
        <v>0</v>
      </c>
      <c r="H1204" s="117">
        <v>0</v>
      </c>
      <c r="I1204" s="117"/>
      <c r="J1204" s="117">
        <f t="shared" si="65"/>
        <v>4</v>
      </c>
      <c r="K1204" s="117">
        <v>8</v>
      </c>
      <c r="L1204" s="267">
        <f t="shared" si="66"/>
        <v>6.4516129032258063E-2</v>
      </c>
      <c r="M1204" s="117" t="s">
        <v>16</v>
      </c>
      <c r="N1204" s="174" t="s">
        <v>1588</v>
      </c>
      <c r="O1204" s="175" t="s">
        <v>27</v>
      </c>
      <c r="P1204" s="174" t="s">
        <v>35</v>
      </c>
      <c r="Q1204" s="15" t="s">
        <v>1545</v>
      </c>
      <c r="R1204" s="15">
        <v>10</v>
      </c>
      <c r="S1204" s="15" t="s">
        <v>182</v>
      </c>
      <c r="T1204" s="263" t="s">
        <v>1546</v>
      </c>
      <c r="U1204" s="263" t="s">
        <v>34</v>
      </c>
      <c r="V1204" s="263" t="s">
        <v>457</v>
      </c>
      <c r="W1204" s="271"/>
      <c r="X1204" s="272"/>
      <c r="Y1204" s="272"/>
      <c r="Z1204" s="272"/>
      <c r="AA1204" s="272"/>
      <c r="AB1204" s="272"/>
      <c r="AC1204" s="272"/>
      <c r="AD1204" s="272"/>
      <c r="AE1204" s="272"/>
      <c r="AF1204" s="272"/>
      <c r="AG1204" s="272"/>
      <c r="AH1204" s="272"/>
      <c r="AI1204" s="272"/>
      <c r="AJ1204" s="272"/>
      <c r="AK1204" s="272"/>
      <c r="AL1204" s="272"/>
      <c r="AM1204" s="272"/>
      <c r="AN1204" s="272"/>
      <c r="AO1204" s="272"/>
      <c r="AP1204" s="272"/>
      <c r="AQ1204" s="272"/>
      <c r="AR1204" s="272"/>
      <c r="AS1204" s="272"/>
      <c r="AT1204" s="272"/>
      <c r="AU1204" s="272"/>
      <c r="AV1204" s="272"/>
      <c r="AW1204" s="272"/>
      <c r="AX1204" s="272"/>
      <c r="AY1204" s="272"/>
      <c r="AZ1204" s="272"/>
      <c r="BA1204" s="272"/>
      <c r="BB1204" s="272"/>
      <c r="BC1204" s="272"/>
      <c r="BD1204" s="272"/>
      <c r="BE1204" s="272"/>
      <c r="BF1204" s="272"/>
    </row>
    <row r="1205" spans="1:58" s="273" customFormat="1" ht="16.5" customHeight="1" x14ac:dyDescent="0.25">
      <c r="A1205" s="270">
        <v>48</v>
      </c>
      <c r="B1205" s="288" t="s">
        <v>203</v>
      </c>
      <c r="C1205" s="117">
        <v>1</v>
      </c>
      <c r="D1205" s="117">
        <v>3</v>
      </c>
      <c r="E1205" s="117">
        <v>0</v>
      </c>
      <c r="F1205" s="117">
        <v>0</v>
      </c>
      <c r="G1205" s="117">
        <v>0</v>
      </c>
      <c r="H1205" s="117">
        <v>0</v>
      </c>
      <c r="I1205" s="117"/>
      <c r="J1205" s="117">
        <f t="shared" si="65"/>
        <v>4</v>
      </c>
      <c r="K1205" s="117">
        <v>6</v>
      </c>
      <c r="L1205" s="267">
        <f t="shared" si="66"/>
        <v>6.4516129032258063E-2</v>
      </c>
      <c r="M1205" s="117" t="s">
        <v>16</v>
      </c>
      <c r="N1205" s="174" t="s">
        <v>1288</v>
      </c>
      <c r="O1205" s="175" t="s">
        <v>1289</v>
      </c>
      <c r="P1205" s="174" t="s">
        <v>886</v>
      </c>
      <c r="Q1205" s="15" t="s">
        <v>1276</v>
      </c>
      <c r="R1205" s="15">
        <v>10</v>
      </c>
      <c r="S1205" s="15" t="s">
        <v>246</v>
      </c>
      <c r="T1205" s="263" t="s">
        <v>1277</v>
      </c>
      <c r="U1205" s="263" t="s">
        <v>271</v>
      </c>
      <c r="V1205" s="263" t="s">
        <v>1278</v>
      </c>
      <c r="W1205" s="271"/>
      <c r="X1205" s="272"/>
      <c r="Y1205" s="272"/>
      <c r="Z1205" s="272"/>
      <c r="AA1205" s="272"/>
      <c r="AB1205" s="272"/>
      <c r="AC1205" s="272"/>
      <c r="AD1205" s="272"/>
      <c r="AE1205" s="272"/>
      <c r="AF1205" s="272"/>
      <c r="AG1205" s="272"/>
      <c r="AH1205" s="272"/>
      <c r="AI1205" s="272"/>
      <c r="AJ1205" s="272"/>
      <c r="AK1205" s="272"/>
      <c r="AL1205" s="272"/>
      <c r="AM1205" s="272"/>
      <c r="AN1205" s="272"/>
      <c r="AO1205" s="272"/>
      <c r="AP1205" s="272"/>
      <c r="AQ1205" s="272"/>
      <c r="AR1205" s="272"/>
      <c r="AS1205" s="272"/>
      <c r="AT1205" s="272"/>
      <c r="AU1205" s="272"/>
      <c r="AV1205" s="272"/>
      <c r="AW1205" s="272"/>
      <c r="AX1205" s="272"/>
      <c r="AY1205" s="272"/>
      <c r="AZ1205" s="272"/>
      <c r="BA1205" s="272"/>
      <c r="BB1205" s="272"/>
      <c r="BC1205" s="272"/>
      <c r="BD1205" s="272"/>
      <c r="BE1205" s="272"/>
      <c r="BF1205" s="272"/>
    </row>
    <row r="1206" spans="1:58" s="273" customFormat="1" ht="16.5" customHeight="1" x14ac:dyDescent="0.25">
      <c r="A1206" s="270">
        <v>48</v>
      </c>
      <c r="B1206" s="288" t="s">
        <v>224</v>
      </c>
      <c r="C1206" s="117">
        <v>0</v>
      </c>
      <c r="D1206" s="117">
        <v>3</v>
      </c>
      <c r="E1206" s="117">
        <v>1</v>
      </c>
      <c r="F1206" s="117">
        <v>0</v>
      </c>
      <c r="G1206" s="117">
        <v>0</v>
      </c>
      <c r="H1206" s="117">
        <v>0</v>
      </c>
      <c r="I1206" s="117"/>
      <c r="J1206" s="117">
        <f t="shared" si="65"/>
        <v>4</v>
      </c>
      <c r="K1206" s="266">
        <v>14</v>
      </c>
      <c r="L1206" s="267">
        <f t="shared" si="66"/>
        <v>6.4516129032258063E-2</v>
      </c>
      <c r="M1206" s="117" t="s">
        <v>16</v>
      </c>
      <c r="N1206" s="269" t="s">
        <v>541</v>
      </c>
      <c r="O1206" s="274" t="s">
        <v>328</v>
      </c>
      <c r="P1206" s="269" t="s">
        <v>329</v>
      </c>
      <c r="Q1206" s="15" t="s">
        <v>494</v>
      </c>
      <c r="R1206" s="275">
        <v>10</v>
      </c>
      <c r="S1206" s="15" t="s">
        <v>515</v>
      </c>
      <c r="T1206" s="271" t="s">
        <v>502</v>
      </c>
      <c r="U1206" s="271" t="s">
        <v>156</v>
      </c>
      <c r="V1206" s="271" t="s">
        <v>233</v>
      </c>
      <c r="W1206" s="271"/>
      <c r="X1206" s="272"/>
      <c r="Y1206" s="272"/>
      <c r="Z1206" s="272"/>
      <c r="AA1206" s="272"/>
      <c r="AB1206" s="272"/>
      <c r="AC1206" s="272"/>
      <c r="AD1206" s="272"/>
      <c r="AE1206" s="272"/>
      <c r="AF1206" s="272"/>
      <c r="AG1206" s="272"/>
      <c r="AH1206" s="272"/>
      <c r="AI1206" s="272"/>
      <c r="AJ1206" s="272"/>
      <c r="AK1206" s="272"/>
      <c r="AL1206" s="272"/>
      <c r="AM1206" s="272"/>
      <c r="AN1206" s="272"/>
      <c r="AO1206" s="272"/>
      <c r="AP1206" s="272"/>
      <c r="AQ1206" s="272"/>
      <c r="AR1206" s="272"/>
      <c r="AS1206" s="272"/>
      <c r="AT1206" s="272"/>
      <c r="AU1206" s="272"/>
      <c r="AV1206" s="272"/>
      <c r="AW1206" s="272"/>
      <c r="AX1206" s="272"/>
      <c r="AY1206" s="272"/>
      <c r="AZ1206" s="272"/>
      <c r="BA1206" s="272"/>
      <c r="BB1206" s="272"/>
      <c r="BC1206" s="272"/>
      <c r="BD1206" s="272"/>
      <c r="BE1206" s="272"/>
      <c r="BF1206" s="272"/>
    </row>
    <row r="1207" spans="1:58" s="273" customFormat="1" ht="16.5" customHeight="1" x14ac:dyDescent="0.25">
      <c r="A1207" s="270">
        <v>48</v>
      </c>
      <c r="B1207" s="288" t="s">
        <v>266</v>
      </c>
      <c r="C1207" s="117">
        <v>2</v>
      </c>
      <c r="D1207" s="117">
        <v>0</v>
      </c>
      <c r="E1207" s="117">
        <v>0</v>
      </c>
      <c r="F1207" s="117">
        <v>2</v>
      </c>
      <c r="G1207" s="117">
        <v>0</v>
      </c>
      <c r="H1207" s="117">
        <v>0</v>
      </c>
      <c r="I1207" s="117"/>
      <c r="J1207" s="117">
        <f t="shared" si="65"/>
        <v>4</v>
      </c>
      <c r="K1207" s="117">
        <v>6</v>
      </c>
      <c r="L1207" s="267">
        <f t="shared" si="66"/>
        <v>6.4516129032258063E-2</v>
      </c>
      <c r="M1207" s="117" t="s">
        <v>16</v>
      </c>
      <c r="N1207" s="174" t="s">
        <v>866</v>
      </c>
      <c r="O1207" s="175" t="s">
        <v>103</v>
      </c>
      <c r="P1207" s="174" t="s">
        <v>42</v>
      </c>
      <c r="Q1207" s="15" t="s">
        <v>834</v>
      </c>
      <c r="R1207" s="15">
        <v>10</v>
      </c>
      <c r="S1207" s="15" t="s">
        <v>182</v>
      </c>
      <c r="T1207" s="263" t="s">
        <v>835</v>
      </c>
      <c r="U1207" s="263" t="s">
        <v>827</v>
      </c>
      <c r="V1207" s="263" t="s">
        <v>148</v>
      </c>
      <c r="W1207" s="271"/>
      <c r="X1207" s="272"/>
      <c r="Y1207" s="272"/>
      <c r="Z1207" s="272"/>
      <c r="AA1207" s="272"/>
      <c r="AB1207" s="272"/>
      <c r="AC1207" s="272"/>
      <c r="AD1207" s="272"/>
      <c r="AE1207" s="272"/>
      <c r="AF1207" s="272"/>
      <c r="AG1207" s="272"/>
      <c r="AH1207" s="272"/>
      <c r="AI1207" s="272"/>
      <c r="AJ1207" s="272"/>
      <c r="AK1207" s="272"/>
      <c r="AL1207" s="272"/>
      <c r="AM1207" s="272"/>
      <c r="AN1207" s="272"/>
      <c r="AO1207" s="272"/>
      <c r="AP1207" s="272"/>
      <c r="AQ1207" s="272"/>
      <c r="AR1207" s="272"/>
      <c r="AS1207" s="272"/>
      <c r="AT1207" s="272"/>
      <c r="AU1207" s="272"/>
      <c r="AV1207" s="272"/>
      <c r="AW1207" s="272"/>
      <c r="AX1207" s="272"/>
      <c r="AY1207" s="272"/>
      <c r="AZ1207" s="272"/>
      <c r="BA1207" s="272"/>
      <c r="BB1207" s="272"/>
      <c r="BC1207" s="272"/>
      <c r="BD1207" s="272"/>
      <c r="BE1207" s="272"/>
      <c r="BF1207" s="272"/>
    </row>
    <row r="1208" spans="1:58" s="273" customFormat="1" ht="16.5" customHeight="1" x14ac:dyDescent="0.25">
      <c r="A1208" s="270">
        <v>48</v>
      </c>
      <c r="B1208" s="288" t="s">
        <v>199</v>
      </c>
      <c r="C1208" s="117">
        <v>0</v>
      </c>
      <c r="D1208" s="117">
        <v>0</v>
      </c>
      <c r="E1208" s="117">
        <v>0</v>
      </c>
      <c r="F1208" s="117">
        <v>0</v>
      </c>
      <c r="G1208" s="117">
        <v>4</v>
      </c>
      <c r="H1208" s="117">
        <v>0</v>
      </c>
      <c r="I1208" s="117"/>
      <c r="J1208" s="117">
        <f t="shared" si="65"/>
        <v>4</v>
      </c>
      <c r="K1208" s="117">
        <v>2</v>
      </c>
      <c r="L1208" s="267">
        <f t="shared" si="66"/>
        <v>6.4516129032258063E-2</v>
      </c>
      <c r="M1208" s="117" t="s">
        <v>16</v>
      </c>
      <c r="N1208" s="174" t="s">
        <v>938</v>
      </c>
      <c r="O1208" s="175" t="s">
        <v>964</v>
      </c>
      <c r="P1208" s="174" t="s">
        <v>130</v>
      </c>
      <c r="Q1208" s="15" t="s">
        <v>926</v>
      </c>
      <c r="R1208" s="15">
        <v>10</v>
      </c>
      <c r="S1208" s="15" t="s">
        <v>182</v>
      </c>
      <c r="T1208" s="263" t="s">
        <v>927</v>
      </c>
      <c r="U1208" s="263" t="s">
        <v>184</v>
      </c>
      <c r="V1208" s="263" t="s">
        <v>168</v>
      </c>
      <c r="W1208" s="271"/>
      <c r="X1208" s="272"/>
      <c r="Y1208" s="272"/>
      <c r="Z1208" s="272"/>
      <c r="AA1208" s="272"/>
      <c r="AB1208" s="272"/>
      <c r="AC1208" s="272"/>
      <c r="AD1208" s="272"/>
      <c r="AE1208" s="272"/>
      <c r="AF1208" s="272"/>
      <c r="AG1208" s="272"/>
      <c r="AH1208" s="272"/>
      <c r="AI1208" s="272"/>
      <c r="AJ1208" s="272"/>
      <c r="AK1208" s="272"/>
      <c r="AL1208" s="272"/>
      <c r="AM1208" s="272"/>
      <c r="AN1208" s="272"/>
      <c r="AO1208" s="272"/>
      <c r="AP1208" s="272"/>
      <c r="AQ1208" s="272"/>
      <c r="AR1208" s="272"/>
      <c r="AS1208" s="272"/>
      <c r="AT1208" s="272"/>
      <c r="AU1208" s="272"/>
      <c r="AV1208" s="272"/>
      <c r="AW1208" s="272"/>
      <c r="AX1208" s="272"/>
      <c r="AY1208" s="272"/>
      <c r="AZ1208" s="272"/>
      <c r="BA1208" s="272"/>
      <c r="BB1208" s="272"/>
      <c r="BC1208" s="272"/>
      <c r="BD1208" s="272"/>
      <c r="BE1208" s="272"/>
      <c r="BF1208" s="272"/>
    </row>
    <row r="1209" spans="1:58" s="273" customFormat="1" ht="16.5" customHeight="1" x14ac:dyDescent="0.25">
      <c r="A1209" s="270">
        <v>48</v>
      </c>
      <c r="B1209" s="288" t="s">
        <v>1912</v>
      </c>
      <c r="C1209" s="117">
        <v>0</v>
      </c>
      <c r="D1209" s="265">
        <v>0</v>
      </c>
      <c r="E1209" s="117">
        <v>1</v>
      </c>
      <c r="F1209" s="265">
        <v>0</v>
      </c>
      <c r="G1209" s="117">
        <v>3</v>
      </c>
      <c r="H1209" s="265">
        <v>0</v>
      </c>
      <c r="I1209" s="117"/>
      <c r="J1209" s="117">
        <f t="shared" si="65"/>
        <v>4</v>
      </c>
      <c r="K1209" s="117">
        <v>3</v>
      </c>
      <c r="L1209" s="267">
        <f t="shared" si="66"/>
        <v>6.4516129032258063E-2</v>
      </c>
      <c r="M1209" s="117" t="s">
        <v>16</v>
      </c>
      <c r="N1209" s="174" t="s">
        <v>1913</v>
      </c>
      <c r="O1209" s="175" t="s">
        <v>437</v>
      </c>
      <c r="P1209" s="174" t="s">
        <v>280</v>
      </c>
      <c r="Q1209" s="15" t="s">
        <v>1863</v>
      </c>
      <c r="R1209" s="15">
        <v>10</v>
      </c>
      <c r="S1209" s="15" t="s">
        <v>246</v>
      </c>
      <c r="T1209" s="263" t="s">
        <v>1864</v>
      </c>
      <c r="U1209" s="263" t="s">
        <v>522</v>
      </c>
      <c r="V1209" s="263" t="s">
        <v>277</v>
      </c>
      <c r="W1209" s="271"/>
      <c r="X1209" s="272"/>
      <c r="Y1209" s="272"/>
      <c r="Z1209" s="272"/>
      <c r="AA1209" s="272"/>
      <c r="AB1209" s="272"/>
      <c r="AC1209" s="272"/>
      <c r="AD1209" s="272"/>
      <c r="AE1209" s="272"/>
      <c r="AF1209" s="272"/>
      <c r="AG1209" s="272"/>
      <c r="AH1209" s="272"/>
      <c r="AI1209" s="272"/>
      <c r="AJ1209" s="272"/>
      <c r="AK1209" s="272"/>
      <c r="AL1209" s="272"/>
      <c r="AM1209" s="272"/>
      <c r="AN1209" s="272"/>
      <c r="AO1209" s="272"/>
      <c r="AP1209" s="272"/>
      <c r="AQ1209" s="272"/>
      <c r="AR1209" s="272"/>
      <c r="AS1209" s="272"/>
      <c r="AT1209" s="272"/>
      <c r="AU1209" s="272"/>
      <c r="AV1209" s="272"/>
      <c r="AW1209" s="272"/>
      <c r="AX1209" s="272"/>
      <c r="AY1209" s="272"/>
      <c r="AZ1209" s="272"/>
      <c r="BA1209" s="272"/>
      <c r="BB1209" s="272"/>
      <c r="BC1209" s="272"/>
      <c r="BD1209" s="272"/>
      <c r="BE1209" s="272"/>
      <c r="BF1209" s="272"/>
    </row>
    <row r="1210" spans="1:58" s="273" customFormat="1" ht="16.5" customHeight="1" x14ac:dyDescent="0.25">
      <c r="A1210" s="270">
        <v>48</v>
      </c>
      <c r="B1210" s="288" t="s">
        <v>199</v>
      </c>
      <c r="C1210" s="117">
        <v>0</v>
      </c>
      <c r="D1210" s="117">
        <v>4</v>
      </c>
      <c r="E1210" s="117">
        <v>0</v>
      </c>
      <c r="F1210" s="117">
        <v>0</v>
      </c>
      <c r="G1210" s="117">
        <v>0</v>
      </c>
      <c r="H1210" s="117">
        <v>0</v>
      </c>
      <c r="I1210" s="117"/>
      <c r="J1210" s="117">
        <f t="shared" si="65"/>
        <v>4</v>
      </c>
      <c r="K1210" s="117">
        <v>2</v>
      </c>
      <c r="L1210" s="267">
        <f t="shared" si="66"/>
        <v>6.4516129032258063E-2</v>
      </c>
      <c r="M1210" s="117" t="s">
        <v>16</v>
      </c>
      <c r="N1210" s="174" t="s">
        <v>1855</v>
      </c>
      <c r="O1210" s="175" t="s">
        <v>161</v>
      </c>
      <c r="P1210" s="174" t="s">
        <v>280</v>
      </c>
      <c r="Q1210" s="15" t="s">
        <v>1841</v>
      </c>
      <c r="R1210" s="15">
        <v>10</v>
      </c>
      <c r="S1210" s="15" t="s">
        <v>238</v>
      </c>
      <c r="T1210" s="263" t="s">
        <v>1843</v>
      </c>
      <c r="U1210" s="263" t="s">
        <v>1854</v>
      </c>
      <c r="V1210" s="263" t="s">
        <v>645</v>
      </c>
      <c r="W1210" s="271"/>
      <c r="X1210" s="272"/>
      <c r="Y1210" s="272"/>
      <c r="Z1210" s="272"/>
      <c r="AA1210" s="272"/>
      <c r="AB1210" s="272"/>
      <c r="AC1210" s="272"/>
      <c r="AD1210" s="272"/>
      <c r="AE1210" s="272"/>
      <c r="AF1210" s="272"/>
      <c r="AG1210" s="272"/>
      <c r="AH1210" s="272"/>
      <c r="AI1210" s="272"/>
      <c r="AJ1210" s="272"/>
      <c r="AK1210" s="272"/>
      <c r="AL1210" s="272"/>
      <c r="AM1210" s="272"/>
      <c r="AN1210" s="272"/>
      <c r="AO1210" s="272"/>
      <c r="AP1210" s="272"/>
      <c r="AQ1210" s="272"/>
      <c r="AR1210" s="272"/>
      <c r="AS1210" s="272"/>
      <c r="AT1210" s="272"/>
      <c r="AU1210" s="272"/>
      <c r="AV1210" s="272"/>
      <c r="AW1210" s="272"/>
      <c r="AX1210" s="272"/>
      <c r="AY1210" s="272"/>
      <c r="AZ1210" s="272"/>
      <c r="BA1210" s="272"/>
      <c r="BB1210" s="272"/>
      <c r="BC1210" s="272"/>
      <c r="BD1210" s="272"/>
      <c r="BE1210" s="272"/>
      <c r="BF1210" s="272"/>
    </row>
    <row r="1211" spans="1:58" s="272" customFormat="1" ht="16.5" customHeight="1" x14ac:dyDescent="0.25">
      <c r="A1211" s="270">
        <v>48</v>
      </c>
      <c r="B1211" s="288" t="s">
        <v>263</v>
      </c>
      <c r="C1211" s="117">
        <v>0</v>
      </c>
      <c r="D1211" s="117">
        <v>2</v>
      </c>
      <c r="E1211" s="117">
        <v>2</v>
      </c>
      <c r="F1211" s="117">
        <v>0</v>
      </c>
      <c r="G1211" s="117">
        <v>0</v>
      </c>
      <c r="H1211" s="117">
        <v>0</v>
      </c>
      <c r="I1211" s="117"/>
      <c r="J1211" s="117">
        <f t="shared" si="65"/>
        <v>4</v>
      </c>
      <c r="K1211" s="117">
        <v>3</v>
      </c>
      <c r="L1211" s="267">
        <f t="shared" si="66"/>
        <v>6.4516129032258063E-2</v>
      </c>
      <c r="M1211" s="117" t="s">
        <v>16</v>
      </c>
      <c r="N1211" s="174" t="s">
        <v>1109</v>
      </c>
      <c r="O1211" s="175" t="s">
        <v>390</v>
      </c>
      <c r="P1211" s="174" t="s">
        <v>130</v>
      </c>
      <c r="Q1211" s="15" t="s">
        <v>1080</v>
      </c>
      <c r="R1211" s="15">
        <v>10</v>
      </c>
      <c r="S1211" s="15" t="s">
        <v>182</v>
      </c>
      <c r="T1211" s="263" t="s">
        <v>1081</v>
      </c>
      <c r="U1211" s="263" t="s">
        <v>1082</v>
      </c>
      <c r="V1211" s="263" t="s">
        <v>1083</v>
      </c>
      <c r="W1211" s="271"/>
    </row>
    <row r="1212" spans="1:58" s="272" customFormat="1" ht="16.5" customHeight="1" x14ac:dyDescent="0.25">
      <c r="A1212" s="270">
        <v>48</v>
      </c>
      <c r="B1212" s="288" t="s">
        <v>269</v>
      </c>
      <c r="C1212" s="117">
        <v>0</v>
      </c>
      <c r="D1212" s="117">
        <v>1</v>
      </c>
      <c r="E1212" s="117">
        <v>3</v>
      </c>
      <c r="F1212" s="117">
        <v>0</v>
      </c>
      <c r="G1212" s="117">
        <v>0</v>
      </c>
      <c r="H1212" s="117">
        <v>0</v>
      </c>
      <c r="I1212" s="117"/>
      <c r="J1212" s="117">
        <f t="shared" si="65"/>
        <v>4</v>
      </c>
      <c r="K1212" s="117">
        <v>3</v>
      </c>
      <c r="L1212" s="267">
        <f t="shared" si="66"/>
        <v>6.4516129032258063E-2</v>
      </c>
      <c r="M1212" s="117" t="s">
        <v>16</v>
      </c>
      <c r="N1212" s="174" t="s">
        <v>608</v>
      </c>
      <c r="O1212" s="175" t="s">
        <v>916</v>
      </c>
      <c r="P1212" s="174" t="s">
        <v>377</v>
      </c>
      <c r="Q1212" s="15" t="s">
        <v>1826</v>
      </c>
      <c r="R1212" s="15">
        <v>10</v>
      </c>
      <c r="S1212" s="15" t="s">
        <v>182</v>
      </c>
      <c r="T1212" s="263" t="s">
        <v>1762</v>
      </c>
      <c r="U1212" s="263" t="s">
        <v>27</v>
      </c>
      <c r="V1212" s="263" t="s">
        <v>123</v>
      </c>
      <c r="W1212" s="271"/>
    </row>
    <row r="1213" spans="1:58" s="272" customFormat="1" ht="16.5" customHeight="1" x14ac:dyDescent="0.25">
      <c r="A1213" s="270">
        <v>48</v>
      </c>
      <c r="B1213" s="288" t="s">
        <v>266</v>
      </c>
      <c r="C1213" s="117">
        <v>0</v>
      </c>
      <c r="D1213" s="117">
        <v>1</v>
      </c>
      <c r="E1213" s="117">
        <v>1</v>
      </c>
      <c r="F1213" s="117">
        <v>0</v>
      </c>
      <c r="G1213" s="117">
        <v>1</v>
      </c>
      <c r="H1213" s="117">
        <v>1</v>
      </c>
      <c r="I1213" s="117"/>
      <c r="J1213" s="117">
        <f t="shared" si="65"/>
        <v>4</v>
      </c>
      <c r="K1213" s="117">
        <v>7</v>
      </c>
      <c r="L1213" s="267">
        <f t="shared" si="66"/>
        <v>6.4516129032258063E-2</v>
      </c>
      <c r="M1213" s="117" t="s">
        <v>16</v>
      </c>
      <c r="N1213" s="174" t="s">
        <v>1431</v>
      </c>
      <c r="O1213" s="175" t="s">
        <v>27</v>
      </c>
      <c r="P1213" s="174" t="s">
        <v>162</v>
      </c>
      <c r="Q1213" s="15" t="s">
        <v>1399</v>
      </c>
      <c r="R1213" s="15">
        <v>10</v>
      </c>
      <c r="S1213" s="15" t="s">
        <v>182</v>
      </c>
      <c r="T1213" s="263" t="s">
        <v>1400</v>
      </c>
      <c r="U1213" s="263" t="s">
        <v>1401</v>
      </c>
      <c r="V1213" s="263" t="s">
        <v>90</v>
      </c>
      <c r="W1213" s="271"/>
    </row>
    <row r="1214" spans="1:58" s="272" customFormat="1" ht="16.5" customHeight="1" x14ac:dyDescent="0.25">
      <c r="A1214" s="270">
        <v>48</v>
      </c>
      <c r="B1214" s="288" t="s">
        <v>254</v>
      </c>
      <c r="C1214" s="117">
        <v>2</v>
      </c>
      <c r="D1214" s="117">
        <v>1</v>
      </c>
      <c r="E1214" s="117">
        <v>1</v>
      </c>
      <c r="F1214" s="117">
        <v>0</v>
      </c>
      <c r="G1214" s="117">
        <v>0</v>
      </c>
      <c r="H1214" s="117">
        <v>0</v>
      </c>
      <c r="I1214" s="117"/>
      <c r="J1214" s="117">
        <f t="shared" si="65"/>
        <v>4</v>
      </c>
      <c r="K1214" s="117">
        <v>8</v>
      </c>
      <c r="L1214" s="267">
        <f t="shared" si="66"/>
        <v>6.4516129032258063E-2</v>
      </c>
      <c r="M1214" s="117" t="s">
        <v>16</v>
      </c>
      <c r="N1214" s="174" t="s">
        <v>629</v>
      </c>
      <c r="O1214" s="175" t="s">
        <v>630</v>
      </c>
      <c r="P1214" s="174" t="s">
        <v>631</v>
      </c>
      <c r="Q1214" s="15" t="s">
        <v>545</v>
      </c>
      <c r="R1214" s="15">
        <v>10</v>
      </c>
      <c r="S1214" s="15" t="s">
        <v>182</v>
      </c>
      <c r="T1214" s="263" t="s">
        <v>627</v>
      </c>
      <c r="U1214" s="263" t="s">
        <v>34</v>
      </c>
      <c r="V1214" s="263" t="s">
        <v>628</v>
      </c>
      <c r="W1214" s="271"/>
    </row>
    <row r="1215" spans="1:58" s="272" customFormat="1" ht="16.5" customHeight="1" x14ac:dyDescent="0.25">
      <c r="A1215" s="270">
        <v>49</v>
      </c>
      <c r="B1215" s="288" t="s">
        <v>254</v>
      </c>
      <c r="C1215" s="117">
        <v>0</v>
      </c>
      <c r="D1215" s="117">
        <v>3</v>
      </c>
      <c r="E1215" s="117">
        <v>0</v>
      </c>
      <c r="F1215" s="117">
        <v>0</v>
      </c>
      <c r="G1215" s="117">
        <v>0</v>
      </c>
      <c r="H1215" s="117">
        <v>0</v>
      </c>
      <c r="I1215" s="117"/>
      <c r="J1215" s="117">
        <f t="shared" si="65"/>
        <v>3</v>
      </c>
      <c r="K1215" s="117">
        <v>3</v>
      </c>
      <c r="L1215" s="267">
        <f t="shared" si="66"/>
        <v>4.8387096774193547E-2</v>
      </c>
      <c r="M1215" s="117" t="s">
        <v>16</v>
      </c>
      <c r="N1215" s="174" t="s">
        <v>965</v>
      </c>
      <c r="O1215" s="175" t="s">
        <v>966</v>
      </c>
      <c r="P1215" s="174" t="s">
        <v>466</v>
      </c>
      <c r="Q1215" s="15" t="s">
        <v>926</v>
      </c>
      <c r="R1215" s="15">
        <v>10</v>
      </c>
      <c r="S1215" s="15" t="s">
        <v>182</v>
      </c>
      <c r="T1215" s="263" t="s">
        <v>927</v>
      </c>
      <c r="U1215" s="263" t="s">
        <v>184</v>
      </c>
      <c r="V1215" s="263" t="s">
        <v>168</v>
      </c>
      <c r="W1215" s="271"/>
    </row>
    <row r="1216" spans="1:58" s="272" customFormat="1" ht="16.5" customHeight="1" x14ac:dyDescent="0.25">
      <c r="A1216" s="270">
        <v>49</v>
      </c>
      <c r="B1216" s="288" t="s">
        <v>263</v>
      </c>
      <c r="C1216" s="117">
        <v>0</v>
      </c>
      <c r="D1216" s="117">
        <v>0</v>
      </c>
      <c r="E1216" s="117">
        <v>0</v>
      </c>
      <c r="F1216" s="117">
        <v>0</v>
      </c>
      <c r="G1216" s="117">
        <v>1</v>
      </c>
      <c r="H1216" s="117">
        <v>2</v>
      </c>
      <c r="I1216" s="117"/>
      <c r="J1216" s="117">
        <f t="shared" si="65"/>
        <v>3</v>
      </c>
      <c r="K1216" s="117">
        <v>16</v>
      </c>
      <c r="L1216" s="267">
        <f t="shared" si="66"/>
        <v>4.8387096774193547E-2</v>
      </c>
      <c r="M1216" s="117" t="s">
        <v>16</v>
      </c>
      <c r="N1216" s="174" t="s">
        <v>1796</v>
      </c>
      <c r="O1216" s="175" t="s">
        <v>119</v>
      </c>
      <c r="P1216" s="174" t="s">
        <v>90</v>
      </c>
      <c r="Q1216" s="15" t="s">
        <v>2256</v>
      </c>
      <c r="R1216" s="15">
        <v>10</v>
      </c>
      <c r="S1216" s="15" t="s">
        <v>21</v>
      </c>
      <c r="T1216" s="263" t="s">
        <v>1755</v>
      </c>
      <c r="U1216" s="263" t="s">
        <v>1574</v>
      </c>
      <c r="V1216" s="263" t="s">
        <v>1428</v>
      </c>
      <c r="W1216" s="271"/>
    </row>
    <row r="1217" spans="1:58" s="272" customFormat="1" ht="16.5" customHeight="1" x14ac:dyDescent="0.25">
      <c r="A1217" s="270">
        <v>49</v>
      </c>
      <c r="B1217" s="288" t="s">
        <v>266</v>
      </c>
      <c r="C1217" s="117">
        <v>0</v>
      </c>
      <c r="D1217" s="117">
        <v>0</v>
      </c>
      <c r="E1217" s="117">
        <v>3</v>
      </c>
      <c r="F1217" s="117">
        <v>0</v>
      </c>
      <c r="G1217" s="117">
        <v>0</v>
      </c>
      <c r="H1217" s="117">
        <v>0</v>
      </c>
      <c r="I1217" s="117"/>
      <c r="J1217" s="117">
        <f t="shared" si="65"/>
        <v>3</v>
      </c>
      <c r="K1217" s="117">
        <v>5</v>
      </c>
      <c r="L1217" s="282">
        <f t="shared" si="66"/>
        <v>4.8387096774193547E-2</v>
      </c>
      <c r="M1217" s="117" t="s">
        <v>16</v>
      </c>
      <c r="N1217" s="263" t="s">
        <v>820</v>
      </c>
      <c r="O1217" s="263" t="s">
        <v>151</v>
      </c>
      <c r="P1217" s="263" t="s">
        <v>28</v>
      </c>
      <c r="Q1217" s="15" t="s">
        <v>2279</v>
      </c>
      <c r="R1217" s="265">
        <v>10</v>
      </c>
      <c r="S1217" s="265" t="s">
        <v>246</v>
      </c>
      <c r="T1217" s="263" t="s">
        <v>758</v>
      </c>
      <c r="U1217" s="263" t="s">
        <v>346</v>
      </c>
      <c r="V1217" s="263" t="s">
        <v>185</v>
      </c>
      <c r="W1217" s="271"/>
    </row>
    <row r="1218" spans="1:58" s="272" customFormat="1" ht="16.5" customHeight="1" x14ac:dyDescent="0.25">
      <c r="A1218" s="270">
        <v>49</v>
      </c>
      <c r="B1218" s="288" t="s">
        <v>224</v>
      </c>
      <c r="C1218" s="117">
        <v>0</v>
      </c>
      <c r="D1218" s="117">
        <v>3</v>
      </c>
      <c r="E1218" s="117">
        <v>0</v>
      </c>
      <c r="F1218" s="117">
        <v>0</v>
      </c>
      <c r="G1218" s="117">
        <v>0</v>
      </c>
      <c r="H1218" s="117">
        <v>0</v>
      </c>
      <c r="I1218" s="117"/>
      <c r="J1218" s="117">
        <f t="shared" si="65"/>
        <v>3</v>
      </c>
      <c r="K1218" s="117">
        <v>5</v>
      </c>
      <c r="L1218" s="267">
        <f t="shared" si="66"/>
        <v>4.8387096774193547E-2</v>
      </c>
      <c r="M1218" s="117" t="s">
        <v>16</v>
      </c>
      <c r="N1218" s="174" t="s">
        <v>383</v>
      </c>
      <c r="O1218" s="175" t="s">
        <v>245</v>
      </c>
      <c r="P1218" s="174" t="s">
        <v>70</v>
      </c>
      <c r="Q1218" s="15" t="s">
        <v>1451</v>
      </c>
      <c r="R1218" s="15">
        <v>10</v>
      </c>
      <c r="S1218" s="15" t="s">
        <v>182</v>
      </c>
      <c r="T1218" s="263" t="s">
        <v>1452</v>
      </c>
      <c r="U1218" s="263" t="s">
        <v>1453</v>
      </c>
      <c r="V1218" s="263" t="s">
        <v>645</v>
      </c>
      <c r="W1218" s="271"/>
    </row>
    <row r="1219" spans="1:58" s="272" customFormat="1" ht="16.5" customHeight="1" x14ac:dyDescent="0.25">
      <c r="A1219" s="270">
        <v>49</v>
      </c>
      <c r="B1219" s="288" t="s">
        <v>224</v>
      </c>
      <c r="C1219" s="117">
        <v>0</v>
      </c>
      <c r="D1219" s="117">
        <v>0</v>
      </c>
      <c r="E1219" s="117">
        <v>3</v>
      </c>
      <c r="F1219" s="117">
        <v>0</v>
      </c>
      <c r="G1219" s="117">
        <v>0</v>
      </c>
      <c r="H1219" s="117">
        <v>0</v>
      </c>
      <c r="I1219" s="117"/>
      <c r="J1219" s="117">
        <f t="shared" si="65"/>
        <v>3</v>
      </c>
      <c r="K1219" s="266">
        <v>11</v>
      </c>
      <c r="L1219" s="267">
        <f t="shared" si="66"/>
        <v>4.8387096774193547E-2</v>
      </c>
      <c r="M1219" s="117" t="s">
        <v>16</v>
      </c>
      <c r="N1219" s="269" t="s">
        <v>225</v>
      </c>
      <c r="O1219" s="274" t="s">
        <v>79</v>
      </c>
      <c r="P1219" s="269" t="s">
        <v>168</v>
      </c>
      <c r="Q1219" s="15" t="s">
        <v>20</v>
      </c>
      <c r="R1219" s="275">
        <v>10</v>
      </c>
      <c r="S1219" s="15" t="s">
        <v>182</v>
      </c>
      <c r="T1219" s="271" t="s">
        <v>226</v>
      </c>
      <c r="U1219" s="271" t="s">
        <v>227</v>
      </c>
      <c r="V1219" s="271" t="s">
        <v>228</v>
      </c>
      <c r="W1219" s="271"/>
    </row>
    <row r="1220" spans="1:58" s="272" customFormat="1" ht="16.5" customHeight="1" x14ac:dyDescent="0.25">
      <c r="A1220" s="270">
        <v>49</v>
      </c>
      <c r="B1220" s="288" t="s">
        <v>254</v>
      </c>
      <c r="C1220" s="117">
        <v>3</v>
      </c>
      <c r="D1220" s="117">
        <v>0</v>
      </c>
      <c r="E1220" s="117">
        <v>0</v>
      </c>
      <c r="F1220" s="117">
        <v>0</v>
      </c>
      <c r="G1220" s="117">
        <v>0</v>
      </c>
      <c r="H1220" s="117">
        <v>0</v>
      </c>
      <c r="I1220" s="117"/>
      <c r="J1220" s="117">
        <f t="shared" si="65"/>
        <v>3</v>
      </c>
      <c r="K1220" s="117">
        <v>1</v>
      </c>
      <c r="L1220" s="267">
        <f t="shared" si="66"/>
        <v>4.8387096774193547E-2</v>
      </c>
      <c r="M1220" s="117" t="s">
        <v>16</v>
      </c>
      <c r="N1220" s="174" t="s">
        <v>654</v>
      </c>
      <c r="O1220" s="175" t="s">
        <v>139</v>
      </c>
      <c r="P1220" s="174" t="s">
        <v>123</v>
      </c>
      <c r="Q1220" s="15" t="s">
        <v>643</v>
      </c>
      <c r="R1220" s="15">
        <v>10</v>
      </c>
      <c r="S1220" s="15" t="s">
        <v>246</v>
      </c>
      <c r="T1220" s="263" t="s">
        <v>644</v>
      </c>
      <c r="U1220" s="263" t="s">
        <v>346</v>
      </c>
      <c r="V1220" s="263" t="s">
        <v>645</v>
      </c>
      <c r="W1220" s="271"/>
    </row>
    <row r="1221" spans="1:58" s="272" customFormat="1" ht="16.5" customHeight="1" x14ac:dyDescent="0.25">
      <c r="A1221" s="270">
        <v>49</v>
      </c>
      <c r="B1221" s="288" t="s">
        <v>199</v>
      </c>
      <c r="C1221" s="117">
        <v>0</v>
      </c>
      <c r="D1221" s="117">
        <v>1</v>
      </c>
      <c r="E1221" s="117">
        <v>1</v>
      </c>
      <c r="F1221" s="117">
        <v>0</v>
      </c>
      <c r="G1221" s="117">
        <v>1</v>
      </c>
      <c r="H1221" s="117">
        <v>0</v>
      </c>
      <c r="I1221" s="117"/>
      <c r="J1221" s="117">
        <f t="shared" si="65"/>
        <v>3</v>
      </c>
      <c r="K1221" s="117">
        <v>8</v>
      </c>
      <c r="L1221" s="267">
        <f t="shared" si="66"/>
        <v>4.8387096774193547E-2</v>
      </c>
      <c r="M1221" s="117" t="s">
        <v>16</v>
      </c>
      <c r="N1221" s="174" t="s">
        <v>1431</v>
      </c>
      <c r="O1221" s="175" t="s">
        <v>153</v>
      </c>
      <c r="P1221" s="174" t="s">
        <v>162</v>
      </c>
      <c r="Q1221" s="15" t="s">
        <v>1399</v>
      </c>
      <c r="R1221" s="15">
        <v>10</v>
      </c>
      <c r="S1221" s="15" t="s">
        <v>182</v>
      </c>
      <c r="T1221" s="263" t="s">
        <v>1400</v>
      </c>
      <c r="U1221" s="263" t="s">
        <v>1401</v>
      </c>
      <c r="V1221" s="263" t="s">
        <v>90</v>
      </c>
      <c r="W1221" s="271"/>
    </row>
    <row r="1222" spans="1:58" s="272" customFormat="1" ht="16.5" customHeight="1" x14ac:dyDescent="0.25">
      <c r="A1222" s="270">
        <v>49</v>
      </c>
      <c r="B1222" s="288" t="s">
        <v>179</v>
      </c>
      <c r="C1222" s="117">
        <v>0</v>
      </c>
      <c r="D1222" s="117">
        <v>0</v>
      </c>
      <c r="E1222" s="117">
        <v>3</v>
      </c>
      <c r="F1222" s="117">
        <v>0</v>
      </c>
      <c r="G1222" s="117">
        <v>0</v>
      </c>
      <c r="H1222" s="117">
        <v>0</v>
      </c>
      <c r="I1222" s="117"/>
      <c r="J1222" s="117">
        <f t="shared" si="65"/>
        <v>3</v>
      </c>
      <c r="K1222" s="117">
        <v>1</v>
      </c>
      <c r="L1222" s="267">
        <f t="shared" si="66"/>
        <v>4.8387096774193547E-2</v>
      </c>
      <c r="M1222" s="117" t="s">
        <v>16</v>
      </c>
      <c r="N1222" s="174" t="s">
        <v>901</v>
      </c>
      <c r="O1222" s="175" t="s">
        <v>902</v>
      </c>
      <c r="P1222" s="174" t="s">
        <v>56</v>
      </c>
      <c r="Q1222" s="15" t="s">
        <v>878</v>
      </c>
      <c r="R1222" s="15">
        <v>10</v>
      </c>
      <c r="S1222" s="15" t="s">
        <v>182</v>
      </c>
      <c r="T1222" s="263" t="s">
        <v>879</v>
      </c>
      <c r="U1222" s="263" t="s">
        <v>880</v>
      </c>
      <c r="V1222" s="263" t="s">
        <v>162</v>
      </c>
      <c r="W1222" s="278"/>
      <c r="X1222" s="273"/>
      <c r="Y1222" s="273"/>
      <c r="Z1222" s="273"/>
      <c r="AA1222" s="273"/>
      <c r="AB1222" s="273"/>
      <c r="AC1222" s="273"/>
      <c r="AD1222" s="273"/>
      <c r="AE1222" s="273"/>
      <c r="AF1222" s="273"/>
      <c r="AG1222" s="273"/>
      <c r="AH1222" s="273"/>
      <c r="AI1222" s="273"/>
      <c r="AJ1222" s="273"/>
      <c r="AK1222" s="273"/>
      <c r="AL1222" s="273"/>
      <c r="AM1222" s="273"/>
      <c r="AN1222" s="273"/>
      <c r="AO1222" s="273"/>
      <c r="AP1222" s="273"/>
      <c r="AQ1222" s="273"/>
      <c r="AR1222" s="273"/>
      <c r="AS1222" s="273"/>
      <c r="AT1222" s="273"/>
      <c r="AU1222" s="273"/>
      <c r="AV1222" s="273"/>
      <c r="AW1222" s="273"/>
      <c r="AX1222" s="273"/>
      <c r="AY1222" s="273"/>
      <c r="AZ1222" s="273"/>
      <c r="BA1222" s="273"/>
      <c r="BB1222" s="273"/>
      <c r="BC1222" s="273"/>
      <c r="BD1222" s="273"/>
      <c r="BE1222" s="273"/>
      <c r="BF1222" s="273"/>
    </row>
    <row r="1223" spans="1:58" s="272" customFormat="1" ht="16.5" customHeight="1" x14ac:dyDescent="0.25">
      <c r="A1223" s="270">
        <v>50</v>
      </c>
      <c r="B1223" s="288" t="s">
        <v>254</v>
      </c>
      <c r="C1223" s="117">
        <v>0</v>
      </c>
      <c r="D1223" s="117">
        <v>2</v>
      </c>
      <c r="E1223" s="117">
        <v>0</v>
      </c>
      <c r="F1223" s="117">
        <v>0</v>
      </c>
      <c r="G1223" s="117">
        <v>0</v>
      </c>
      <c r="H1223" s="117">
        <v>0</v>
      </c>
      <c r="I1223" s="117"/>
      <c r="J1223" s="117">
        <f t="shared" si="65"/>
        <v>2</v>
      </c>
      <c r="K1223" s="117">
        <v>7</v>
      </c>
      <c r="L1223" s="267">
        <f t="shared" si="66"/>
        <v>3.2258064516129031E-2</v>
      </c>
      <c r="M1223" s="117" t="s">
        <v>16</v>
      </c>
      <c r="N1223" s="263" t="s">
        <v>867</v>
      </c>
      <c r="O1223" s="174" t="s">
        <v>251</v>
      </c>
      <c r="P1223" s="174" t="s">
        <v>49</v>
      </c>
      <c r="Q1223" s="15" t="s">
        <v>834</v>
      </c>
      <c r="R1223" s="265">
        <v>10</v>
      </c>
      <c r="S1223" s="15" t="s">
        <v>182</v>
      </c>
      <c r="T1223" s="263" t="s">
        <v>835</v>
      </c>
      <c r="U1223" s="263" t="s">
        <v>827</v>
      </c>
      <c r="V1223" s="263" t="s">
        <v>148</v>
      </c>
      <c r="W1223" s="271"/>
    </row>
    <row r="1224" spans="1:58" s="272" customFormat="1" ht="16.5" customHeight="1" x14ac:dyDescent="0.25">
      <c r="A1224" s="270">
        <v>50</v>
      </c>
      <c r="B1224" s="288" t="s">
        <v>451</v>
      </c>
      <c r="C1224" s="117">
        <v>0</v>
      </c>
      <c r="D1224" s="117">
        <v>0</v>
      </c>
      <c r="E1224" s="117">
        <v>0</v>
      </c>
      <c r="F1224" s="117">
        <v>2</v>
      </c>
      <c r="G1224" s="117">
        <v>0</v>
      </c>
      <c r="H1224" s="117">
        <v>0</v>
      </c>
      <c r="I1224" s="117"/>
      <c r="J1224" s="117">
        <f t="shared" si="65"/>
        <v>2</v>
      </c>
      <c r="K1224" s="117">
        <v>9</v>
      </c>
      <c r="L1224" s="267">
        <f t="shared" si="66"/>
        <v>3.2258064516129031E-2</v>
      </c>
      <c r="M1224" s="117" t="s">
        <v>16</v>
      </c>
      <c r="N1224" s="263" t="s">
        <v>1590</v>
      </c>
      <c r="O1224" s="174" t="s">
        <v>93</v>
      </c>
      <c r="P1224" s="174" t="s">
        <v>1556</v>
      </c>
      <c r="Q1224" s="15" t="s">
        <v>1545</v>
      </c>
      <c r="R1224" s="265">
        <v>10</v>
      </c>
      <c r="S1224" s="15" t="s">
        <v>182</v>
      </c>
      <c r="T1224" s="263" t="s">
        <v>1546</v>
      </c>
      <c r="U1224" s="263" t="s">
        <v>34</v>
      </c>
      <c r="V1224" s="263" t="s">
        <v>457</v>
      </c>
      <c r="W1224" s="271"/>
    </row>
    <row r="1225" spans="1:58" s="273" customFormat="1" ht="16.5" customHeight="1" x14ac:dyDescent="0.25">
      <c r="A1225" s="270">
        <v>50</v>
      </c>
      <c r="B1225" s="288" t="s">
        <v>263</v>
      </c>
      <c r="C1225" s="117">
        <v>0</v>
      </c>
      <c r="D1225" s="117">
        <v>0</v>
      </c>
      <c r="E1225" s="117">
        <v>0</v>
      </c>
      <c r="F1225" s="117">
        <v>0</v>
      </c>
      <c r="G1225" s="117">
        <v>2</v>
      </c>
      <c r="H1225" s="117">
        <v>0</v>
      </c>
      <c r="I1225" s="117"/>
      <c r="J1225" s="117">
        <f t="shared" si="65"/>
        <v>2</v>
      </c>
      <c r="K1225" s="117">
        <v>6</v>
      </c>
      <c r="L1225" s="267">
        <f t="shared" si="66"/>
        <v>3.2258064516129031E-2</v>
      </c>
      <c r="M1225" s="117" t="s">
        <v>16</v>
      </c>
      <c r="N1225" s="263" t="s">
        <v>821</v>
      </c>
      <c r="O1225" s="175" t="s">
        <v>822</v>
      </c>
      <c r="P1225" s="174" t="s">
        <v>823</v>
      </c>
      <c r="Q1225" s="15" t="s">
        <v>2279</v>
      </c>
      <c r="R1225" s="15">
        <v>10</v>
      </c>
      <c r="S1225" s="15" t="s">
        <v>246</v>
      </c>
      <c r="T1225" s="174" t="s">
        <v>758</v>
      </c>
      <c r="U1225" s="174" t="s">
        <v>346</v>
      </c>
      <c r="V1225" s="174" t="s">
        <v>185</v>
      </c>
      <c r="W1225" s="271"/>
      <c r="X1225" s="272"/>
      <c r="Y1225" s="272"/>
      <c r="Z1225" s="272"/>
      <c r="AA1225" s="272"/>
      <c r="AB1225" s="272"/>
      <c r="AC1225" s="272"/>
      <c r="AD1225" s="272"/>
      <c r="AE1225" s="272"/>
      <c r="AF1225" s="272"/>
      <c r="AG1225" s="272"/>
      <c r="AH1225" s="272"/>
      <c r="AI1225" s="272"/>
      <c r="AJ1225" s="272"/>
      <c r="AK1225" s="272"/>
      <c r="AL1225" s="272"/>
      <c r="AM1225" s="272"/>
      <c r="AN1225" s="272"/>
      <c r="AO1225" s="272"/>
      <c r="AP1225" s="272"/>
      <c r="AQ1225" s="272"/>
      <c r="AR1225" s="272"/>
      <c r="AS1225" s="272"/>
      <c r="AT1225" s="272"/>
      <c r="AU1225" s="272"/>
      <c r="AV1225" s="272"/>
      <c r="AW1225" s="272"/>
      <c r="AX1225" s="272"/>
      <c r="AY1225" s="272"/>
      <c r="AZ1225" s="272"/>
      <c r="BA1225" s="272"/>
      <c r="BB1225" s="272"/>
      <c r="BC1225" s="272"/>
      <c r="BD1225" s="272"/>
      <c r="BE1225" s="272"/>
      <c r="BF1225" s="272"/>
    </row>
    <row r="1226" spans="1:58" s="273" customFormat="1" ht="16.5" customHeight="1" x14ac:dyDescent="0.25">
      <c r="A1226" s="270">
        <v>50</v>
      </c>
      <c r="B1226" s="288" t="s">
        <v>199</v>
      </c>
      <c r="C1226" s="117">
        <v>0</v>
      </c>
      <c r="D1226" s="117">
        <v>0</v>
      </c>
      <c r="E1226" s="117">
        <v>0</v>
      </c>
      <c r="F1226" s="117">
        <v>0</v>
      </c>
      <c r="G1226" s="117">
        <v>2</v>
      </c>
      <c r="H1226" s="117">
        <v>0</v>
      </c>
      <c r="I1226" s="117"/>
      <c r="J1226" s="117">
        <f t="shared" si="65"/>
        <v>2</v>
      </c>
      <c r="K1226" s="117">
        <v>3</v>
      </c>
      <c r="L1226" s="267">
        <f t="shared" si="66"/>
        <v>3.2258064516129031E-2</v>
      </c>
      <c r="M1226" s="117" t="s">
        <v>16</v>
      </c>
      <c r="N1226" s="174" t="s">
        <v>2160</v>
      </c>
      <c r="O1226" s="175" t="s">
        <v>2161</v>
      </c>
      <c r="P1226" s="174" t="s">
        <v>19</v>
      </c>
      <c r="Q1226" s="15" t="s">
        <v>2144</v>
      </c>
      <c r="R1226" s="15">
        <v>10</v>
      </c>
      <c r="S1226" s="15" t="s">
        <v>182</v>
      </c>
      <c r="T1226" s="174" t="s">
        <v>2116</v>
      </c>
      <c r="U1226" s="174" t="s">
        <v>522</v>
      </c>
      <c r="V1226" s="174" t="s">
        <v>402</v>
      </c>
      <c r="W1226" s="271"/>
      <c r="X1226" s="272"/>
      <c r="Y1226" s="272"/>
      <c r="Z1226" s="272"/>
      <c r="AA1226" s="272"/>
      <c r="AB1226" s="272"/>
      <c r="AC1226" s="272"/>
      <c r="AD1226" s="272"/>
      <c r="AE1226" s="272"/>
      <c r="AF1226" s="272"/>
      <c r="AG1226" s="272"/>
      <c r="AH1226" s="272"/>
      <c r="AI1226" s="272"/>
      <c r="AJ1226" s="272"/>
      <c r="AK1226" s="272"/>
      <c r="AL1226" s="272"/>
      <c r="AM1226" s="272"/>
      <c r="AN1226" s="272"/>
      <c r="AO1226" s="272"/>
      <c r="AP1226" s="272"/>
      <c r="AQ1226" s="272"/>
      <c r="AR1226" s="272"/>
      <c r="AS1226" s="272"/>
      <c r="AT1226" s="272"/>
      <c r="AU1226" s="272"/>
      <c r="AV1226" s="272"/>
      <c r="AW1226" s="272"/>
      <c r="AX1226" s="272"/>
      <c r="AY1226" s="272"/>
      <c r="AZ1226" s="272"/>
      <c r="BA1226" s="272"/>
      <c r="BB1226" s="272"/>
      <c r="BC1226" s="272"/>
      <c r="BD1226" s="272"/>
      <c r="BE1226" s="272"/>
      <c r="BF1226" s="272"/>
    </row>
    <row r="1227" spans="1:58" s="273" customFormat="1" ht="16.5" customHeight="1" x14ac:dyDescent="0.25">
      <c r="A1227" s="270">
        <v>50</v>
      </c>
      <c r="B1227" s="288" t="s">
        <v>179</v>
      </c>
      <c r="C1227" s="117">
        <v>0</v>
      </c>
      <c r="D1227" s="117">
        <v>2</v>
      </c>
      <c r="E1227" s="117">
        <v>0</v>
      </c>
      <c r="F1227" s="117">
        <v>0</v>
      </c>
      <c r="G1227" s="117">
        <v>0</v>
      </c>
      <c r="H1227" s="117">
        <v>0</v>
      </c>
      <c r="I1227" s="117"/>
      <c r="J1227" s="117">
        <f t="shared" si="65"/>
        <v>2</v>
      </c>
      <c r="K1227" s="117">
        <v>6</v>
      </c>
      <c r="L1227" s="267">
        <f t="shared" si="66"/>
        <v>3.2258064516129031E-2</v>
      </c>
      <c r="M1227" s="117" t="s">
        <v>16</v>
      </c>
      <c r="N1227" s="174" t="s">
        <v>1498</v>
      </c>
      <c r="O1227" s="175" t="s">
        <v>245</v>
      </c>
      <c r="P1227" s="174" t="s">
        <v>28</v>
      </c>
      <c r="Q1227" s="15" t="s">
        <v>1451</v>
      </c>
      <c r="R1227" s="15">
        <v>10</v>
      </c>
      <c r="S1227" s="15" t="s">
        <v>182</v>
      </c>
      <c r="T1227" s="174" t="s">
        <v>1452</v>
      </c>
      <c r="U1227" s="174" t="s">
        <v>1453</v>
      </c>
      <c r="V1227" s="174" t="s">
        <v>645</v>
      </c>
      <c r="W1227" s="271"/>
      <c r="X1227" s="272"/>
      <c r="Y1227" s="272"/>
      <c r="Z1227" s="272"/>
      <c r="AA1227" s="272"/>
      <c r="AB1227" s="272"/>
      <c r="AC1227" s="272"/>
      <c r="AD1227" s="272"/>
      <c r="AE1227" s="272"/>
      <c r="AF1227" s="272"/>
      <c r="AG1227" s="272"/>
      <c r="AH1227" s="272"/>
      <c r="AI1227" s="272"/>
      <c r="AJ1227" s="272"/>
      <c r="AK1227" s="272"/>
      <c r="AL1227" s="272"/>
      <c r="AM1227" s="272"/>
      <c r="AN1227" s="272"/>
      <c r="AO1227" s="272"/>
      <c r="AP1227" s="272"/>
      <c r="AQ1227" s="272"/>
      <c r="AR1227" s="272"/>
      <c r="AS1227" s="272"/>
      <c r="AT1227" s="272"/>
      <c r="AU1227" s="272"/>
      <c r="AV1227" s="272"/>
      <c r="AW1227" s="272"/>
      <c r="AX1227" s="272"/>
      <c r="AY1227" s="272"/>
      <c r="AZ1227" s="272"/>
      <c r="BA1227" s="272"/>
      <c r="BB1227" s="272"/>
      <c r="BC1227" s="272"/>
      <c r="BD1227" s="272"/>
      <c r="BE1227" s="272"/>
      <c r="BF1227" s="272"/>
    </row>
    <row r="1228" spans="1:58" s="272" customFormat="1" ht="16.5" customHeight="1" x14ac:dyDescent="0.25">
      <c r="A1228" s="270">
        <v>50</v>
      </c>
      <c r="B1228" s="288" t="s">
        <v>269</v>
      </c>
      <c r="C1228" s="117">
        <v>0</v>
      </c>
      <c r="D1228" s="117">
        <v>0</v>
      </c>
      <c r="E1228" s="117">
        <v>0</v>
      </c>
      <c r="F1228" s="117">
        <v>1</v>
      </c>
      <c r="G1228" s="117">
        <v>1</v>
      </c>
      <c r="H1228" s="117">
        <v>0</v>
      </c>
      <c r="I1228" s="117"/>
      <c r="J1228" s="117">
        <f t="shared" si="65"/>
        <v>2</v>
      </c>
      <c r="K1228" s="117">
        <v>9</v>
      </c>
      <c r="L1228" s="267">
        <f t="shared" si="66"/>
        <v>3.2258064516129031E-2</v>
      </c>
      <c r="M1228" s="117" t="s">
        <v>16</v>
      </c>
      <c r="N1228" s="174" t="s">
        <v>1589</v>
      </c>
      <c r="O1228" s="175" t="s">
        <v>580</v>
      </c>
      <c r="P1228" s="174" t="s">
        <v>60</v>
      </c>
      <c r="Q1228" s="15" t="s">
        <v>1545</v>
      </c>
      <c r="R1228" s="15">
        <v>10</v>
      </c>
      <c r="S1228" s="15" t="s">
        <v>182</v>
      </c>
      <c r="T1228" s="174" t="s">
        <v>1546</v>
      </c>
      <c r="U1228" s="174" t="s">
        <v>34</v>
      </c>
      <c r="V1228" s="174" t="s">
        <v>457</v>
      </c>
      <c r="W1228" s="271"/>
    </row>
    <row r="1229" spans="1:58" s="272" customFormat="1" ht="16.5" customHeight="1" x14ac:dyDescent="0.25">
      <c r="A1229" s="270">
        <v>50</v>
      </c>
      <c r="B1229" s="288" t="s">
        <v>263</v>
      </c>
      <c r="C1229" s="117">
        <v>0</v>
      </c>
      <c r="D1229" s="117">
        <v>0</v>
      </c>
      <c r="E1229" s="117">
        <v>0</v>
      </c>
      <c r="F1229" s="117">
        <v>0</v>
      </c>
      <c r="G1229" s="117">
        <v>2</v>
      </c>
      <c r="H1229" s="117">
        <v>0</v>
      </c>
      <c r="I1229" s="117"/>
      <c r="J1229" s="117">
        <f t="shared" si="65"/>
        <v>2</v>
      </c>
      <c r="K1229" s="117">
        <v>2</v>
      </c>
      <c r="L1229" s="267">
        <f t="shared" si="66"/>
        <v>3.2258064516129031E-2</v>
      </c>
      <c r="M1229" s="117" t="s">
        <v>16</v>
      </c>
      <c r="N1229" s="174" t="s">
        <v>1127</v>
      </c>
      <c r="O1229" s="175" t="s">
        <v>27</v>
      </c>
      <c r="P1229" s="174" t="s">
        <v>19</v>
      </c>
      <c r="Q1229" s="15" t="s">
        <v>1120</v>
      </c>
      <c r="R1229" s="15">
        <v>10</v>
      </c>
      <c r="S1229" s="15" t="s">
        <v>182</v>
      </c>
      <c r="T1229" s="174" t="s">
        <v>1122</v>
      </c>
      <c r="U1229" s="174" t="s">
        <v>1123</v>
      </c>
      <c r="V1229" s="174" t="s">
        <v>277</v>
      </c>
      <c r="W1229" s="271"/>
    </row>
    <row r="1230" spans="1:58" s="272" customFormat="1" ht="16.5" customHeight="1" x14ac:dyDescent="0.25">
      <c r="A1230" s="270">
        <v>50</v>
      </c>
      <c r="B1230" s="288" t="s">
        <v>266</v>
      </c>
      <c r="C1230" s="117">
        <v>0</v>
      </c>
      <c r="D1230" s="117">
        <v>0</v>
      </c>
      <c r="E1230" s="117">
        <v>0</v>
      </c>
      <c r="F1230" s="117">
        <v>0</v>
      </c>
      <c r="G1230" s="117">
        <v>2</v>
      </c>
      <c r="H1230" s="117">
        <v>0</v>
      </c>
      <c r="I1230" s="117"/>
      <c r="J1230" s="117">
        <f t="shared" si="65"/>
        <v>2</v>
      </c>
      <c r="K1230" s="117">
        <v>2</v>
      </c>
      <c r="L1230" s="267">
        <f t="shared" si="66"/>
        <v>3.2258064516129031E-2</v>
      </c>
      <c r="M1230" s="117" t="s">
        <v>16</v>
      </c>
      <c r="N1230" s="174" t="s">
        <v>1128</v>
      </c>
      <c r="O1230" s="175" t="s">
        <v>1129</v>
      </c>
      <c r="P1230" s="174" t="s">
        <v>1130</v>
      </c>
      <c r="Q1230" s="15" t="s">
        <v>1120</v>
      </c>
      <c r="R1230" s="15">
        <v>10</v>
      </c>
      <c r="S1230" s="15" t="s">
        <v>246</v>
      </c>
      <c r="T1230" s="174" t="s">
        <v>1122</v>
      </c>
      <c r="U1230" s="174" t="s">
        <v>1123</v>
      </c>
      <c r="V1230" s="174" t="s">
        <v>277</v>
      </c>
      <c r="W1230" s="271"/>
    </row>
    <row r="1231" spans="1:58" s="272" customFormat="1" ht="16.5" customHeight="1" x14ac:dyDescent="0.25">
      <c r="A1231" s="270">
        <v>50</v>
      </c>
      <c r="B1231" s="288" t="s">
        <v>215</v>
      </c>
      <c r="C1231" s="117">
        <v>0</v>
      </c>
      <c r="D1231" s="117">
        <v>0</v>
      </c>
      <c r="E1231" s="117">
        <v>2</v>
      </c>
      <c r="F1231" s="117">
        <v>0</v>
      </c>
      <c r="G1231" s="117">
        <v>0</v>
      </c>
      <c r="H1231" s="117">
        <v>0</v>
      </c>
      <c r="I1231" s="117"/>
      <c r="J1231" s="117">
        <f t="shared" si="65"/>
        <v>2</v>
      </c>
      <c r="K1231" s="117">
        <v>17</v>
      </c>
      <c r="L1231" s="267">
        <f t="shared" si="66"/>
        <v>3.2258064516129031E-2</v>
      </c>
      <c r="M1231" s="117" t="s">
        <v>16</v>
      </c>
      <c r="N1231" s="174" t="s">
        <v>1797</v>
      </c>
      <c r="O1231" s="175" t="s">
        <v>1798</v>
      </c>
      <c r="P1231" s="174" t="s">
        <v>1799</v>
      </c>
      <c r="Q1231" s="15" t="s">
        <v>2256</v>
      </c>
      <c r="R1231" s="15">
        <v>10</v>
      </c>
      <c r="S1231" s="15" t="s">
        <v>21</v>
      </c>
      <c r="T1231" s="174" t="s">
        <v>1730</v>
      </c>
      <c r="U1231" s="174" t="s">
        <v>522</v>
      </c>
      <c r="V1231" s="174" t="s">
        <v>185</v>
      </c>
      <c r="W1231" s="271"/>
    </row>
    <row r="1232" spans="1:58" s="272" customFormat="1" ht="16.5" customHeight="1" x14ac:dyDescent="0.25">
      <c r="A1232" s="270">
        <v>50</v>
      </c>
      <c r="B1232" s="288" t="s">
        <v>199</v>
      </c>
      <c r="C1232" s="117">
        <v>0</v>
      </c>
      <c r="D1232" s="117">
        <v>0</v>
      </c>
      <c r="E1232" s="117">
        <v>0</v>
      </c>
      <c r="F1232" s="117">
        <v>0</v>
      </c>
      <c r="G1232" s="117">
        <v>2</v>
      </c>
      <c r="H1232" s="117">
        <v>0</v>
      </c>
      <c r="I1232" s="117"/>
      <c r="J1232" s="117">
        <f t="shared" si="65"/>
        <v>2</v>
      </c>
      <c r="K1232" s="117">
        <v>6</v>
      </c>
      <c r="L1232" s="267">
        <f t="shared" si="66"/>
        <v>3.2258064516129031E-2</v>
      </c>
      <c r="M1232" s="117" t="s">
        <v>16</v>
      </c>
      <c r="N1232" s="174" t="s">
        <v>1499</v>
      </c>
      <c r="O1232" s="175" t="s">
        <v>989</v>
      </c>
      <c r="P1232" s="174" t="s">
        <v>108</v>
      </c>
      <c r="Q1232" s="15" t="s">
        <v>1451</v>
      </c>
      <c r="R1232" s="15">
        <v>10</v>
      </c>
      <c r="S1232" s="15" t="s">
        <v>182</v>
      </c>
      <c r="T1232" s="174" t="s">
        <v>1452</v>
      </c>
      <c r="U1232" s="174" t="s">
        <v>1453</v>
      </c>
      <c r="V1232" s="174" t="s">
        <v>645</v>
      </c>
      <c r="W1232" s="271"/>
    </row>
    <row r="1233" spans="1:58" s="272" customFormat="1" ht="16.5" customHeight="1" x14ac:dyDescent="0.25">
      <c r="A1233" s="270">
        <v>50</v>
      </c>
      <c r="B1233" s="288" t="s">
        <v>263</v>
      </c>
      <c r="C1233" s="117">
        <v>0</v>
      </c>
      <c r="D1233" s="117">
        <v>0</v>
      </c>
      <c r="E1233" s="117">
        <v>0</v>
      </c>
      <c r="F1233" s="117">
        <v>0</v>
      </c>
      <c r="G1233" s="117">
        <v>2</v>
      </c>
      <c r="H1233" s="117">
        <v>0</v>
      </c>
      <c r="I1233" s="117"/>
      <c r="J1233" s="117">
        <f t="shared" si="65"/>
        <v>2</v>
      </c>
      <c r="K1233" s="117">
        <v>6</v>
      </c>
      <c r="L1233" s="267">
        <f t="shared" si="66"/>
        <v>3.2258064516129031E-2</v>
      </c>
      <c r="M1233" s="117" t="s">
        <v>16</v>
      </c>
      <c r="N1233" s="174" t="s">
        <v>1500</v>
      </c>
      <c r="O1233" s="175" t="s">
        <v>107</v>
      </c>
      <c r="P1233" s="174" t="s">
        <v>886</v>
      </c>
      <c r="Q1233" s="15" t="s">
        <v>1451</v>
      </c>
      <c r="R1233" s="15">
        <v>10</v>
      </c>
      <c r="S1233" s="15" t="s">
        <v>182</v>
      </c>
      <c r="T1233" s="174" t="s">
        <v>1452</v>
      </c>
      <c r="U1233" s="174" t="s">
        <v>1453</v>
      </c>
      <c r="V1233" s="174" t="s">
        <v>645</v>
      </c>
      <c r="W1233" s="271"/>
    </row>
    <row r="1234" spans="1:58" s="272" customFormat="1" ht="16.5" customHeight="1" x14ac:dyDescent="0.25">
      <c r="A1234" s="270">
        <v>50</v>
      </c>
      <c r="B1234" s="288" t="s">
        <v>229</v>
      </c>
      <c r="C1234" s="117">
        <v>0</v>
      </c>
      <c r="D1234" s="117">
        <v>0</v>
      </c>
      <c r="E1234" s="117">
        <v>1</v>
      </c>
      <c r="F1234" s="117">
        <v>1</v>
      </c>
      <c r="G1234" s="117">
        <v>0</v>
      </c>
      <c r="H1234" s="117">
        <v>0</v>
      </c>
      <c r="I1234" s="117"/>
      <c r="J1234" s="117">
        <f t="shared" si="65"/>
        <v>2</v>
      </c>
      <c r="K1234" s="117">
        <v>17</v>
      </c>
      <c r="L1234" s="267">
        <f t="shared" si="66"/>
        <v>3.2258064516129031E-2</v>
      </c>
      <c r="M1234" s="117" t="s">
        <v>16</v>
      </c>
      <c r="N1234" s="174" t="s">
        <v>1800</v>
      </c>
      <c r="O1234" s="175" t="s">
        <v>404</v>
      </c>
      <c r="P1234" s="174" t="s">
        <v>581</v>
      </c>
      <c r="Q1234" s="15" t="s">
        <v>2256</v>
      </c>
      <c r="R1234" s="15">
        <v>10</v>
      </c>
      <c r="S1234" s="15" t="s">
        <v>21</v>
      </c>
      <c r="T1234" s="174" t="s">
        <v>1730</v>
      </c>
      <c r="U1234" s="174" t="s">
        <v>522</v>
      </c>
      <c r="V1234" s="174" t="s">
        <v>185</v>
      </c>
      <c r="W1234" s="271"/>
    </row>
    <row r="1235" spans="1:58" s="272" customFormat="1" ht="16.5" customHeight="1" x14ac:dyDescent="0.25">
      <c r="A1235" s="270">
        <v>50</v>
      </c>
      <c r="B1235" s="288" t="s">
        <v>199</v>
      </c>
      <c r="C1235" s="117">
        <v>0</v>
      </c>
      <c r="D1235" s="117">
        <v>0</v>
      </c>
      <c r="E1235" s="117">
        <v>0</v>
      </c>
      <c r="F1235" s="117">
        <v>0</v>
      </c>
      <c r="G1235" s="117">
        <v>2</v>
      </c>
      <c r="H1235" s="117">
        <v>0</v>
      </c>
      <c r="I1235" s="117"/>
      <c r="J1235" s="117">
        <f t="shared" ref="J1235:J1236" si="67">SUM(C1235:I1235)</f>
        <v>2</v>
      </c>
      <c r="K1235" s="117">
        <v>4</v>
      </c>
      <c r="L1235" s="267">
        <f t="shared" si="66"/>
        <v>3.2258064516129031E-2</v>
      </c>
      <c r="M1235" s="117" t="s">
        <v>16</v>
      </c>
      <c r="N1235" s="174" t="s">
        <v>1110</v>
      </c>
      <c r="O1235" s="175" t="s">
        <v>1111</v>
      </c>
      <c r="P1235" s="174" t="s">
        <v>1112</v>
      </c>
      <c r="Q1235" s="15" t="s">
        <v>1080</v>
      </c>
      <c r="R1235" s="15">
        <v>10</v>
      </c>
      <c r="S1235" s="15" t="s">
        <v>246</v>
      </c>
      <c r="T1235" s="174" t="s">
        <v>1081</v>
      </c>
      <c r="U1235" s="174" t="s">
        <v>1082</v>
      </c>
      <c r="V1235" s="174" t="s">
        <v>1083</v>
      </c>
      <c r="W1235" s="271"/>
    </row>
    <row r="1236" spans="1:58" s="272" customFormat="1" ht="16.5" customHeight="1" x14ac:dyDescent="0.25">
      <c r="A1236" s="270">
        <v>50</v>
      </c>
      <c r="B1236" s="288" t="s">
        <v>179</v>
      </c>
      <c r="C1236" s="117">
        <v>0</v>
      </c>
      <c r="D1236" s="117">
        <v>0</v>
      </c>
      <c r="E1236" s="117">
        <v>0</v>
      </c>
      <c r="F1236" s="117">
        <v>0</v>
      </c>
      <c r="G1236" s="117">
        <v>2</v>
      </c>
      <c r="H1236" s="117">
        <v>0</v>
      </c>
      <c r="I1236" s="117"/>
      <c r="J1236" s="117">
        <f t="shared" si="67"/>
        <v>2</v>
      </c>
      <c r="K1236" s="117">
        <v>2</v>
      </c>
      <c r="L1236" s="267">
        <f t="shared" si="66"/>
        <v>3.2258064516129031E-2</v>
      </c>
      <c r="M1236" s="117" t="s">
        <v>16</v>
      </c>
      <c r="N1236" s="174" t="s">
        <v>1977</v>
      </c>
      <c r="O1236" s="175" t="s">
        <v>18</v>
      </c>
      <c r="P1236" s="174" t="s">
        <v>19</v>
      </c>
      <c r="Q1236" s="15" t="s">
        <v>1965</v>
      </c>
      <c r="R1236" s="15">
        <v>10</v>
      </c>
      <c r="S1236" s="15" t="s">
        <v>182</v>
      </c>
      <c r="T1236" s="174" t="s">
        <v>778</v>
      </c>
      <c r="U1236" s="174" t="s">
        <v>161</v>
      </c>
      <c r="V1236" s="174" t="s">
        <v>1428</v>
      </c>
      <c r="W1236" s="271"/>
    </row>
    <row r="1237" spans="1:58" s="272" customFormat="1" ht="16.5" customHeight="1" x14ac:dyDescent="0.25">
      <c r="A1237" s="270">
        <v>50</v>
      </c>
      <c r="B1237" s="288" t="s">
        <v>269</v>
      </c>
      <c r="C1237" s="117">
        <v>0</v>
      </c>
      <c r="D1237" s="117">
        <v>0</v>
      </c>
      <c r="E1237" s="117">
        <v>0</v>
      </c>
      <c r="F1237" s="117">
        <v>0</v>
      </c>
      <c r="G1237" s="117">
        <v>2</v>
      </c>
      <c r="H1237" s="117">
        <v>0</v>
      </c>
      <c r="I1237" s="117"/>
      <c r="J1237" s="117">
        <v>2</v>
      </c>
      <c r="K1237" s="117">
        <v>5</v>
      </c>
      <c r="L1237" s="267">
        <v>1.89E-2</v>
      </c>
      <c r="M1237" s="117" t="s">
        <v>16</v>
      </c>
      <c r="N1237" s="174" t="s">
        <v>2106</v>
      </c>
      <c r="O1237" s="175" t="s">
        <v>69</v>
      </c>
      <c r="P1237" s="174" t="s">
        <v>19</v>
      </c>
      <c r="Q1237" s="15" t="s">
        <v>2031</v>
      </c>
      <c r="R1237" s="15">
        <v>10</v>
      </c>
      <c r="S1237" s="15" t="s">
        <v>21</v>
      </c>
      <c r="T1237" s="174" t="s">
        <v>1682</v>
      </c>
      <c r="U1237" s="174" t="s">
        <v>547</v>
      </c>
      <c r="V1237" s="174" t="s">
        <v>19</v>
      </c>
      <c r="W1237" s="271"/>
    </row>
    <row r="1238" spans="1:58" s="272" customFormat="1" ht="16.5" customHeight="1" x14ac:dyDescent="0.25">
      <c r="A1238" s="270">
        <v>50</v>
      </c>
      <c r="B1238" s="288" t="s">
        <v>451</v>
      </c>
      <c r="C1238" s="117">
        <v>0</v>
      </c>
      <c r="D1238" s="117">
        <v>0</v>
      </c>
      <c r="E1238" s="117">
        <v>0</v>
      </c>
      <c r="F1238" s="117">
        <v>2</v>
      </c>
      <c r="G1238" s="117">
        <v>0</v>
      </c>
      <c r="H1238" s="117">
        <v>0</v>
      </c>
      <c r="I1238" s="117"/>
      <c r="J1238" s="117">
        <f>SUM(C1238:I1238)</f>
        <v>2</v>
      </c>
      <c r="K1238" s="117">
        <v>6</v>
      </c>
      <c r="L1238" s="267">
        <f>J1238/62</f>
        <v>3.2258064516129031E-2</v>
      </c>
      <c r="M1238" s="117" t="s">
        <v>16</v>
      </c>
      <c r="N1238" s="174" t="s">
        <v>824</v>
      </c>
      <c r="O1238" s="175" t="s">
        <v>119</v>
      </c>
      <c r="P1238" s="174" t="s">
        <v>123</v>
      </c>
      <c r="Q1238" s="15" t="s">
        <v>2279</v>
      </c>
      <c r="R1238" s="15">
        <v>10</v>
      </c>
      <c r="S1238" s="15" t="s">
        <v>246</v>
      </c>
      <c r="T1238" s="174" t="s">
        <v>758</v>
      </c>
      <c r="U1238" s="174" t="s">
        <v>346</v>
      </c>
      <c r="V1238" s="174" t="s">
        <v>185</v>
      </c>
      <c r="W1238" s="271"/>
    </row>
    <row r="1239" spans="1:58" s="272" customFormat="1" ht="16.5" customHeight="1" x14ac:dyDescent="0.25">
      <c r="A1239" s="270">
        <v>50</v>
      </c>
      <c r="B1239" s="288" t="s">
        <v>254</v>
      </c>
      <c r="C1239" s="265">
        <v>0</v>
      </c>
      <c r="D1239" s="265">
        <v>2</v>
      </c>
      <c r="E1239" s="265">
        <v>0</v>
      </c>
      <c r="F1239" s="265">
        <v>0</v>
      </c>
      <c r="G1239" s="265">
        <v>0</v>
      </c>
      <c r="H1239" s="265">
        <v>0</v>
      </c>
      <c r="I1239" s="265"/>
      <c r="J1239" s="117">
        <f>SUM(C1239:I1239)</f>
        <v>2</v>
      </c>
      <c r="K1239" s="117">
        <v>8</v>
      </c>
      <c r="L1239" s="267">
        <f>J1239/62</f>
        <v>3.2258064516129031E-2</v>
      </c>
      <c r="M1239" s="117" t="s">
        <v>16</v>
      </c>
      <c r="N1239" s="261" t="s">
        <v>1960</v>
      </c>
      <c r="O1239" s="175" t="s">
        <v>151</v>
      </c>
      <c r="P1239" s="174" t="s">
        <v>86</v>
      </c>
      <c r="Q1239" s="15" t="s">
        <v>1945</v>
      </c>
      <c r="R1239" s="15">
        <v>10</v>
      </c>
      <c r="S1239" s="15" t="s">
        <v>182</v>
      </c>
      <c r="T1239" s="174" t="s">
        <v>1946</v>
      </c>
      <c r="U1239" s="174" t="s">
        <v>1854</v>
      </c>
      <c r="V1239" s="174" t="s">
        <v>42</v>
      </c>
      <c r="W1239" s="271"/>
    </row>
    <row r="1240" spans="1:58" s="272" customFormat="1" ht="16.5" customHeight="1" x14ac:dyDescent="0.25">
      <c r="A1240" s="270">
        <v>50</v>
      </c>
      <c r="B1240" s="288" t="s">
        <v>203</v>
      </c>
      <c r="C1240" s="117">
        <v>0</v>
      </c>
      <c r="D1240" s="117">
        <v>0</v>
      </c>
      <c r="E1240" s="117">
        <v>0</v>
      </c>
      <c r="F1240" s="117">
        <v>0</v>
      </c>
      <c r="G1240" s="117">
        <v>2</v>
      </c>
      <c r="H1240" s="117">
        <v>0</v>
      </c>
      <c r="I1240" s="117"/>
      <c r="J1240" s="117">
        <f>SUM(C1240:I1240)</f>
        <v>2</v>
      </c>
      <c r="K1240" s="117">
        <v>9</v>
      </c>
      <c r="L1240" s="267">
        <f>J1240/62</f>
        <v>3.2258064516129031E-2</v>
      </c>
      <c r="M1240" s="117" t="s">
        <v>16</v>
      </c>
      <c r="N1240" s="174" t="s">
        <v>1432</v>
      </c>
      <c r="O1240" s="175" t="s">
        <v>567</v>
      </c>
      <c r="P1240" s="174" t="s">
        <v>112</v>
      </c>
      <c r="Q1240" s="15" t="s">
        <v>1399</v>
      </c>
      <c r="R1240" s="15">
        <v>10</v>
      </c>
      <c r="S1240" s="15" t="s">
        <v>32</v>
      </c>
      <c r="T1240" s="174" t="s">
        <v>1400</v>
      </c>
      <c r="U1240" s="174" t="s">
        <v>1401</v>
      </c>
      <c r="V1240" s="174" t="s">
        <v>90</v>
      </c>
      <c r="W1240" s="271"/>
    </row>
    <row r="1241" spans="1:58" s="272" customFormat="1" ht="16.5" customHeight="1" x14ac:dyDescent="0.25">
      <c r="A1241" s="270">
        <v>50</v>
      </c>
      <c r="B1241" s="288" t="s">
        <v>263</v>
      </c>
      <c r="C1241" s="117">
        <v>0</v>
      </c>
      <c r="D1241" s="117">
        <v>0</v>
      </c>
      <c r="E1241" s="117">
        <v>1</v>
      </c>
      <c r="F1241" s="117">
        <v>0</v>
      </c>
      <c r="G1241" s="117">
        <v>1</v>
      </c>
      <c r="H1241" s="117">
        <v>0</v>
      </c>
      <c r="I1241" s="117"/>
      <c r="J1241" s="117">
        <v>2</v>
      </c>
      <c r="K1241" s="117">
        <v>5</v>
      </c>
      <c r="L1241" s="267">
        <v>1.89E-2</v>
      </c>
      <c r="M1241" s="117" t="s">
        <v>16</v>
      </c>
      <c r="N1241" s="263" t="s">
        <v>2104</v>
      </c>
      <c r="O1241" s="174" t="s">
        <v>2105</v>
      </c>
      <c r="P1241" s="174" t="s">
        <v>49</v>
      </c>
      <c r="Q1241" s="15" t="s">
        <v>2031</v>
      </c>
      <c r="R1241" s="265">
        <v>10</v>
      </c>
      <c r="S1241" s="15" t="s">
        <v>309</v>
      </c>
      <c r="T1241" s="263" t="s">
        <v>1682</v>
      </c>
      <c r="U1241" s="263" t="s">
        <v>547</v>
      </c>
      <c r="V1241" s="263" t="s">
        <v>19</v>
      </c>
      <c r="W1241" s="271"/>
    </row>
    <row r="1242" spans="1:58" s="272" customFormat="1" ht="16.5" customHeight="1" x14ac:dyDescent="0.25">
      <c r="A1242" s="270">
        <v>50</v>
      </c>
      <c r="B1242" s="288" t="s">
        <v>266</v>
      </c>
      <c r="C1242" s="117">
        <v>0</v>
      </c>
      <c r="D1242" s="117">
        <v>0</v>
      </c>
      <c r="E1242" s="117">
        <v>1</v>
      </c>
      <c r="F1242" s="117">
        <v>0</v>
      </c>
      <c r="G1242" s="117">
        <v>1</v>
      </c>
      <c r="H1242" s="117">
        <v>0</v>
      </c>
      <c r="I1242" s="117"/>
      <c r="J1242" s="117">
        <f t="shared" ref="J1242:J1265" si="68">SUM(C1242:I1242)</f>
        <v>2</v>
      </c>
      <c r="K1242" s="117">
        <v>3</v>
      </c>
      <c r="L1242" s="267">
        <f t="shared" ref="L1242:L1265" si="69">J1242/62</f>
        <v>3.2258064516129031E-2</v>
      </c>
      <c r="M1242" s="117" t="s">
        <v>16</v>
      </c>
      <c r="N1242" s="263" t="s">
        <v>1856</v>
      </c>
      <c r="O1242" s="174" t="s">
        <v>82</v>
      </c>
      <c r="P1242" s="174" t="s">
        <v>530</v>
      </c>
      <c r="Q1242" s="15" t="s">
        <v>1841</v>
      </c>
      <c r="R1242" s="265">
        <v>10</v>
      </c>
      <c r="S1242" s="15" t="s">
        <v>238</v>
      </c>
      <c r="T1242" s="263" t="s">
        <v>1843</v>
      </c>
      <c r="U1242" s="263" t="s">
        <v>1854</v>
      </c>
      <c r="V1242" s="263" t="s">
        <v>645</v>
      </c>
      <c r="W1242" s="271"/>
    </row>
    <row r="1243" spans="1:58" s="272" customFormat="1" ht="16.5" customHeight="1" x14ac:dyDescent="0.25">
      <c r="A1243" s="270">
        <v>50</v>
      </c>
      <c r="B1243" s="288" t="s">
        <v>266</v>
      </c>
      <c r="C1243" s="117">
        <v>0</v>
      </c>
      <c r="D1243" s="117">
        <v>0</v>
      </c>
      <c r="E1243" s="117">
        <v>0</v>
      </c>
      <c r="F1243" s="117">
        <v>0</v>
      </c>
      <c r="G1243" s="117">
        <v>0</v>
      </c>
      <c r="H1243" s="117">
        <v>2</v>
      </c>
      <c r="I1243" s="117"/>
      <c r="J1243" s="117">
        <f t="shared" si="68"/>
        <v>2</v>
      </c>
      <c r="K1243" s="117">
        <v>5</v>
      </c>
      <c r="L1243" s="267">
        <f t="shared" si="69"/>
        <v>3.2258064516129031E-2</v>
      </c>
      <c r="M1243" s="117" t="s">
        <v>16</v>
      </c>
      <c r="N1243" s="263" t="s">
        <v>1183</v>
      </c>
      <c r="O1243" s="174" t="s">
        <v>18</v>
      </c>
      <c r="P1243" s="174" t="s">
        <v>86</v>
      </c>
      <c r="Q1243" s="15" t="s">
        <v>1140</v>
      </c>
      <c r="R1243" s="265">
        <v>10</v>
      </c>
      <c r="S1243" s="15">
        <v>1</v>
      </c>
      <c r="T1243" s="263" t="s">
        <v>276</v>
      </c>
      <c r="U1243" s="263" t="s">
        <v>346</v>
      </c>
      <c r="V1243" s="263" t="s">
        <v>19</v>
      </c>
      <c r="W1243" s="271"/>
    </row>
    <row r="1244" spans="1:58" s="272" customFormat="1" ht="16.5" customHeight="1" x14ac:dyDescent="0.25">
      <c r="A1244" s="270">
        <v>50</v>
      </c>
      <c r="B1244" s="288" t="s">
        <v>254</v>
      </c>
      <c r="C1244" s="117">
        <v>0</v>
      </c>
      <c r="D1244" s="117">
        <v>0</v>
      </c>
      <c r="E1244" s="117">
        <v>0</v>
      </c>
      <c r="F1244" s="117">
        <v>0</v>
      </c>
      <c r="G1244" s="117">
        <v>2</v>
      </c>
      <c r="H1244" s="117">
        <v>0</v>
      </c>
      <c r="I1244" s="117"/>
      <c r="J1244" s="117">
        <f t="shared" si="68"/>
        <v>2</v>
      </c>
      <c r="K1244" s="117">
        <v>2</v>
      </c>
      <c r="L1244" s="267">
        <f t="shared" si="69"/>
        <v>3.2258064516129031E-2</v>
      </c>
      <c r="M1244" s="117" t="s">
        <v>16</v>
      </c>
      <c r="N1244" s="263" t="s">
        <v>1131</v>
      </c>
      <c r="O1244" s="174" t="s">
        <v>27</v>
      </c>
      <c r="P1244" s="174" t="s">
        <v>100</v>
      </c>
      <c r="Q1244" s="15" t="s">
        <v>1120</v>
      </c>
      <c r="R1244" s="265">
        <v>10</v>
      </c>
      <c r="S1244" s="15" t="s">
        <v>182</v>
      </c>
      <c r="T1244" s="263" t="s">
        <v>1122</v>
      </c>
      <c r="U1244" s="263" t="s">
        <v>1123</v>
      </c>
      <c r="V1244" s="263" t="s">
        <v>277</v>
      </c>
      <c r="W1244" s="271"/>
    </row>
    <row r="1245" spans="1:58" s="273" customFormat="1" ht="16.5" customHeight="1" x14ac:dyDescent="0.25">
      <c r="A1245" s="270">
        <v>50</v>
      </c>
      <c r="B1245" s="288" t="s">
        <v>229</v>
      </c>
      <c r="C1245" s="117">
        <v>0</v>
      </c>
      <c r="D1245" s="117">
        <v>0</v>
      </c>
      <c r="E1245" s="117">
        <v>0</v>
      </c>
      <c r="F1245" s="117">
        <v>0</v>
      </c>
      <c r="G1245" s="117">
        <v>2</v>
      </c>
      <c r="H1245" s="117">
        <v>0</v>
      </c>
      <c r="I1245" s="117"/>
      <c r="J1245" s="117">
        <f t="shared" si="68"/>
        <v>2</v>
      </c>
      <c r="K1245" s="266">
        <v>12</v>
      </c>
      <c r="L1245" s="267">
        <f t="shared" si="69"/>
        <v>3.2258064516129031E-2</v>
      </c>
      <c r="M1245" s="117" t="s">
        <v>16</v>
      </c>
      <c r="N1245" s="269" t="s">
        <v>230</v>
      </c>
      <c r="O1245" s="274" t="s">
        <v>18</v>
      </c>
      <c r="P1245" s="269" t="s">
        <v>86</v>
      </c>
      <c r="Q1245" s="15" t="s">
        <v>20</v>
      </c>
      <c r="R1245" s="275">
        <v>10</v>
      </c>
      <c r="S1245" s="15" t="s">
        <v>182</v>
      </c>
      <c r="T1245" s="276" t="s">
        <v>183</v>
      </c>
      <c r="U1245" s="276" t="s">
        <v>184</v>
      </c>
      <c r="V1245" s="276" t="s">
        <v>185</v>
      </c>
      <c r="W1245" s="271"/>
      <c r="X1245" s="272"/>
      <c r="Y1245" s="272"/>
      <c r="Z1245" s="272"/>
      <c r="AA1245" s="272"/>
      <c r="AB1245" s="272"/>
      <c r="AC1245" s="272"/>
      <c r="AD1245" s="272"/>
      <c r="AE1245" s="272"/>
      <c r="AF1245" s="272"/>
      <c r="AG1245" s="272"/>
      <c r="AH1245" s="272"/>
      <c r="AI1245" s="272"/>
      <c r="AJ1245" s="272"/>
      <c r="AK1245" s="272"/>
      <c r="AL1245" s="272"/>
      <c r="AM1245" s="272"/>
      <c r="AN1245" s="272"/>
      <c r="AO1245" s="272"/>
      <c r="AP1245" s="272"/>
      <c r="AQ1245" s="272"/>
      <c r="AR1245" s="272"/>
      <c r="AS1245" s="272"/>
      <c r="AT1245" s="272"/>
      <c r="AU1245" s="272"/>
      <c r="AV1245" s="272"/>
      <c r="AW1245" s="272"/>
      <c r="AX1245" s="272"/>
      <c r="AY1245" s="272"/>
      <c r="AZ1245" s="272"/>
      <c r="BA1245" s="272"/>
      <c r="BB1245" s="272"/>
      <c r="BC1245" s="272"/>
      <c r="BD1245" s="272"/>
      <c r="BE1245" s="272"/>
      <c r="BF1245" s="272"/>
    </row>
    <row r="1246" spans="1:58" s="273" customFormat="1" ht="16.5" customHeight="1" x14ac:dyDescent="0.25">
      <c r="A1246" s="270">
        <v>51</v>
      </c>
      <c r="B1246" s="288" t="s">
        <v>211</v>
      </c>
      <c r="C1246" s="117">
        <v>0</v>
      </c>
      <c r="D1246" s="117">
        <v>0</v>
      </c>
      <c r="E1246" s="117">
        <v>1</v>
      </c>
      <c r="F1246" s="117">
        <v>0</v>
      </c>
      <c r="G1246" s="117">
        <v>0</v>
      </c>
      <c r="H1246" s="117">
        <v>0</v>
      </c>
      <c r="I1246" s="117"/>
      <c r="J1246" s="117">
        <f t="shared" si="68"/>
        <v>1</v>
      </c>
      <c r="K1246" s="117">
        <v>15</v>
      </c>
      <c r="L1246" s="267">
        <f t="shared" si="69"/>
        <v>1.6129032258064516E-2</v>
      </c>
      <c r="M1246" s="117" t="s">
        <v>16</v>
      </c>
      <c r="N1246" s="174" t="s">
        <v>473</v>
      </c>
      <c r="O1246" s="175" t="s">
        <v>82</v>
      </c>
      <c r="P1246" s="174" t="s">
        <v>474</v>
      </c>
      <c r="Q1246" s="15" t="s">
        <v>308</v>
      </c>
      <c r="R1246" s="15">
        <v>10</v>
      </c>
      <c r="S1246" s="15" t="s">
        <v>182</v>
      </c>
      <c r="T1246" s="174" t="s">
        <v>416</v>
      </c>
      <c r="U1246" s="174" t="s">
        <v>417</v>
      </c>
      <c r="V1246" s="174" t="s">
        <v>185</v>
      </c>
      <c r="W1246" s="271"/>
      <c r="X1246" s="272"/>
      <c r="Y1246" s="272"/>
      <c r="Z1246" s="272"/>
      <c r="AA1246" s="272"/>
      <c r="AB1246" s="272"/>
      <c r="AC1246" s="272"/>
      <c r="AD1246" s="272"/>
      <c r="AE1246" s="272"/>
      <c r="AF1246" s="272"/>
      <c r="AG1246" s="272"/>
      <c r="AH1246" s="272"/>
      <c r="AI1246" s="272"/>
      <c r="AJ1246" s="272"/>
      <c r="AK1246" s="272"/>
      <c r="AL1246" s="272"/>
      <c r="AM1246" s="272"/>
      <c r="AN1246" s="272"/>
      <c r="AO1246" s="272"/>
      <c r="AP1246" s="272"/>
      <c r="AQ1246" s="272"/>
      <c r="AR1246" s="272"/>
      <c r="AS1246" s="272"/>
      <c r="AT1246" s="272"/>
      <c r="AU1246" s="272"/>
      <c r="AV1246" s="272"/>
      <c r="AW1246" s="272"/>
      <c r="AX1246" s="272"/>
      <c r="AY1246" s="272"/>
      <c r="AZ1246" s="272"/>
      <c r="BA1246" s="272"/>
      <c r="BB1246" s="272"/>
      <c r="BC1246" s="272"/>
      <c r="BD1246" s="272"/>
      <c r="BE1246" s="272"/>
      <c r="BF1246" s="272"/>
    </row>
    <row r="1247" spans="1:58" s="273" customFormat="1" ht="16.5" customHeight="1" x14ac:dyDescent="0.25">
      <c r="A1247" s="270">
        <v>51</v>
      </c>
      <c r="B1247" s="288" t="s">
        <v>179</v>
      </c>
      <c r="C1247" s="117">
        <v>0</v>
      </c>
      <c r="D1247" s="117">
        <v>0</v>
      </c>
      <c r="E1247" s="117">
        <v>0</v>
      </c>
      <c r="F1247" s="117">
        <v>0</v>
      </c>
      <c r="G1247" s="117">
        <v>1</v>
      </c>
      <c r="H1247" s="117">
        <v>0</v>
      </c>
      <c r="I1247" s="117"/>
      <c r="J1247" s="117">
        <f t="shared" si="68"/>
        <v>1</v>
      </c>
      <c r="K1247" s="117">
        <v>5</v>
      </c>
      <c r="L1247" s="267">
        <f t="shared" si="69"/>
        <v>1.6129032258064516E-2</v>
      </c>
      <c r="M1247" s="117" t="s">
        <v>16</v>
      </c>
      <c r="N1247" s="174" t="s">
        <v>1939</v>
      </c>
      <c r="O1247" s="175" t="s">
        <v>27</v>
      </c>
      <c r="P1247" s="174" t="s">
        <v>56</v>
      </c>
      <c r="Q1247" s="15" t="s">
        <v>1919</v>
      </c>
      <c r="R1247" s="15">
        <v>10</v>
      </c>
      <c r="S1247" s="15" t="s">
        <v>182</v>
      </c>
      <c r="T1247" s="276" t="s">
        <v>1920</v>
      </c>
      <c r="U1247" s="276" t="s">
        <v>1921</v>
      </c>
      <c r="V1247" s="276" t="s">
        <v>1922</v>
      </c>
      <c r="W1247" s="271"/>
      <c r="X1247" s="272"/>
      <c r="Y1247" s="272"/>
      <c r="Z1247" s="272"/>
      <c r="AA1247" s="272"/>
      <c r="AB1247" s="272"/>
      <c r="AC1247" s="272"/>
      <c r="AD1247" s="272"/>
      <c r="AE1247" s="272"/>
      <c r="AF1247" s="272"/>
      <c r="AG1247" s="272"/>
      <c r="AH1247" s="272"/>
      <c r="AI1247" s="272"/>
      <c r="AJ1247" s="272"/>
      <c r="AK1247" s="272"/>
      <c r="AL1247" s="272"/>
      <c r="AM1247" s="272"/>
      <c r="AN1247" s="272"/>
      <c r="AO1247" s="272"/>
      <c r="AP1247" s="272"/>
      <c r="AQ1247" s="272"/>
      <c r="AR1247" s="272"/>
      <c r="AS1247" s="272"/>
      <c r="AT1247" s="272"/>
      <c r="AU1247" s="272"/>
      <c r="AV1247" s="272"/>
      <c r="AW1247" s="272"/>
      <c r="AX1247" s="272"/>
      <c r="AY1247" s="272"/>
      <c r="AZ1247" s="272"/>
      <c r="BA1247" s="272"/>
      <c r="BB1247" s="272"/>
      <c r="BC1247" s="272"/>
      <c r="BD1247" s="272"/>
      <c r="BE1247" s="272"/>
      <c r="BF1247" s="272"/>
    </row>
    <row r="1248" spans="1:58" s="273" customFormat="1" ht="16.5" customHeight="1" x14ac:dyDescent="0.25">
      <c r="A1248" s="270">
        <v>51</v>
      </c>
      <c r="B1248" s="288" t="s">
        <v>199</v>
      </c>
      <c r="C1248" s="117">
        <v>1</v>
      </c>
      <c r="D1248" s="117">
        <v>0</v>
      </c>
      <c r="E1248" s="117">
        <v>0</v>
      </c>
      <c r="F1248" s="117">
        <v>0</v>
      </c>
      <c r="G1248" s="117">
        <v>0</v>
      </c>
      <c r="H1248" s="117">
        <v>0</v>
      </c>
      <c r="I1248" s="117"/>
      <c r="J1248" s="117">
        <f t="shared" si="68"/>
        <v>1</v>
      </c>
      <c r="K1248" s="117">
        <v>3</v>
      </c>
      <c r="L1248" s="267">
        <f t="shared" si="69"/>
        <v>1.6129032258064516E-2</v>
      </c>
      <c r="M1248" s="117" t="s">
        <v>16</v>
      </c>
      <c r="N1248" s="174" t="s">
        <v>709</v>
      </c>
      <c r="O1248" s="175" t="s">
        <v>522</v>
      </c>
      <c r="P1248" s="174" t="s">
        <v>168</v>
      </c>
      <c r="Q1248" s="15" t="s">
        <v>691</v>
      </c>
      <c r="R1248" s="15">
        <v>10</v>
      </c>
      <c r="S1248" s="15" t="s">
        <v>182</v>
      </c>
      <c r="T1248" s="174" t="s">
        <v>692</v>
      </c>
      <c r="U1248" s="174" t="s">
        <v>522</v>
      </c>
      <c r="V1248" s="174" t="s">
        <v>86</v>
      </c>
      <c r="W1248" s="271"/>
      <c r="X1248" s="272"/>
      <c r="Y1248" s="272"/>
      <c r="Z1248" s="272"/>
      <c r="AA1248" s="272"/>
      <c r="AB1248" s="272"/>
      <c r="AC1248" s="272"/>
      <c r="AD1248" s="272"/>
      <c r="AE1248" s="272"/>
      <c r="AF1248" s="272"/>
      <c r="AG1248" s="272"/>
      <c r="AH1248" s="272"/>
      <c r="AI1248" s="272"/>
      <c r="AJ1248" s="272"/>
      <c r="AK1248" s="272"/>
      <c r="AL1248" s="272"/>
      <c r="AM1248" s="272"/>
      <c r="AN1248" s="272"/>
      <c r="AO1248" s="272"/>
      <c r="AP1248" s="272"/>
      <c r="AQ1248" s="272"/>
      <c r="AR1248" s="272"/>
      <c r="AS1248" s="272"/>
      <c r="AT1248" s="272"/>
      <c r="AU1248" s="272"/>
      <c r="AV1248" s="272"/>
      <c r="AW1248" s="272"/>
      <c r="AX1248" s="272"/>
      <c r="AY1248" s="272"/>
      <c r="AZ1248" s="272"/>
      <c r="BA1248" s="272"/>
      <c r="BB1248" s="272"/>
      <c r="BC1248" s="272"/>
      <c r="BD1248" s="272"/>
      <c r="BE1248" s="272"/>
      <c r="BF1248" s="272"/>
    </row>
    <row r="1249" spans="1:58" s="273" customFormat="1" ht="16.5" customHeight="1" x14ac:dyDescent="0.25">
      <c r="A1249" s="270">
        <v>51</v>
      </c>
      <c r="B1249" s="288" t="s">
        <v>179</v>
      </c>
      <c r="C1249" s="117">
        <v>1</v>
      </c>
      <c r="D1249" s="117">
        <v>0</v>
      </c>
      <c r="E1249" s="117">
        <v>0</v>
      </c>
      <c r="F1249" s="117">
        <v>0</v>
      </c>
      <c r="G1249" s="117">
        <v>0</v>
      </c>
      <c r="H1249" s="117">
        <v>0</v>
      </c>
      <c r="I1249" s="117"/>
      <c r="J1249" s="117">
        <f t="shared" si="68"/>
        <v>1</v>
      </c>
      <c r="K1249" s="117">
        <v>2</v>
      </c>
      <c r="L1249" s="267">
        <f t="shared" si="69"/>
        <v>1.6129032258064516E-2</v>
      </c>
      <c r="M1249" s="117" t="s">
        <v>16</v>
      </c>
      <c r="N1249" s="174" t="s">
        <v>655</v>
      </c>
      <c r="O1249" s="175" t="s">
        <v>139</v>
      </c>
      <c r="P1249" s="174" t="s">
        <v>100</v>
      </c>
      <c r="Q1249" s="15" t="s">
        <v>643</v>
      </c>
      <c r="R1249" s="15">
        <v>10</v>
      </c>
      <c r="S1249" s="15" t="s">
        <v>182</v>
      </c>
      <c r="T1249" s="174" t="s">
        <v>644</v>
      </c>
      <c r="U1249" s="174" t="s">
        <v>346</v>
      </c>
      <c r="V1249" s="174" t="s">
        <v>645</v>
      </c>
      <c r="W1249" s="271"/>
      <c r="X1249" s="272"/>
      <c r="Y1249" s="272"/>
      <c r="Z1249" s="272"/>
      <c r="AA1249" s="272"/>
      <c r="AB1249" s="272"/>
      <c r="AC1249" s="272"/>
      <c r="AD1249" s="272"/>
      <c r="AE1249" s="272"/>
      <c r="AF1249" s="272"/>
      <c r="AG1249" s="272"/>
      <c r="AH1249" s="272"/>
      <c r="AI1249" s="272"/>
      <c r="AJ1249" s="272"/>
      <c r="AK1249" s="272"/>
      <c r="AL1249" s="272"/>
      <c r="AM1249" s="272"/>
      <c r="AN1249" s="272"/>
      <c r="AO1249" s="272"/>
      <c r="AP1249" s="272"/>
      <c r="AQ1249" s="272"/>
      <c r="AR1249" s="272"/>
      <c r="AS1249" s="272"/>
      <c r="AT1249" s="272"/>
      <c r="AU1249" s="272"/>
      <c r="AV1249" s="272"/>
      <c r="AW1249" s="272"/>
      <c r="AX1249" s="272"/>
      <c r="AY1249" s="272"/>
      <c r="AZ1249" s="272"/>
      <c r="BA1249" s="272"/>
      <c r="BB1249" s="272"/>
      <c r="BC1249" s="272"/>
      <c r="BD1249" s="272"/>
      <c r="BE1249" s="272"/>
      <c r="BF1249" s="272"/>
    </row>
    <row r="1250" spans="1:58" s="273" customFormat="1" ht="16.5" customHeight="1" x14ac:dyDescent="0.25">
      <c r="A1250" s="270">
        <v>51</v>
      </c>
      <c r="B1250" s="288" t="s">
        <v>470</v>
      </c>
      <c r="C1250" s="117">
        <v>0</v>
      </c>
      <c r="D1250" s="117">
        <v>0</v>
      </c>
      <c r="E1250" s="117">
        <v>1</v>
      </c>
      <c r="F1250" s="117">
        <v>0</v>
      </c>
      <c r="G1250" s="117">
        <v>0</v>
      </c>
      <c r="H1250" s="117">
        <v>0</v>
      </c>
      <c r="I1250" s="117"/>
      <c r="J1250" s="117">
        <f t="shared" si="68"/>
        <v>1</v>
      </c>
      <c r="K1250" s="117">
        <v>15</v>
      </c>
      <c r="L1250" s="267">
        <f t="shared" si="69"/>
        <v>1.6129032258064516E-2</v>
      </c>
      <c r="M1250" s="117" t="s">
        <v>16</v>
      </c>
      <c r="N1250" s="174" t="s">
        <v>471</v>
      </c>
      <c r="O1250" s="175" t="s">
        <v>147</v>
      </c>
      <c r="P1250" s="174" t="s">
        <v>472</v>
      </c>
      <c r="Q1250" s="15" t="s">
        <v>308</v>
      </c>
      <c r="R1250" s="15">
        <v>10</v>
      </c>
      <c r="S1250" s="15" t="s">
        <v>309</v>
      </c>
      <c r="T1250" s="174" t="s">
        <v>416</v>
      </c>
      <c r="U1250" s="174" t="s">
        <v>417</v>
      </c>
      <c r="V1250" s="174" t="s">
        <v>185</v>
      </c>
      <c r="W1250" s="271"/>
      <c r="X1250" s="272"/>
      <c r="Y1250" s="272"/>
      <c r="Z1250" s="272"/>
      <c r="AA1250" s="272"/>
      <c r="AB1250" s="272"/>
      <c r="AC1250" s="272"/>
      <c r="AD1250" s="272"/>
      <c r="AE1250" s="272"/>
      <c r="AF1250" s="272"/>
      <c r="AG1250" s="272"/>
      <c r="AH1250" s="272"/>
      <c r="AI1250" s="272"/>
      <c r="AJ1250" s="272"/>
      <c r="AK1250" s="272"/>
      <c r="AL1250" s="272"/>
      <c r="AM1250" s="272"/>
      <c r="AN1250" s="272"/>
      <c r="AO1250" s="272"/>
      <c r="AP1250" s="272"/>
      <c r="AQ1250" s="272"/>
      <c r="AR1250" s="272"/>
      <c r="AS1250" s="272"/>
      <c r="AT1250" s="272"/>
      <c r="AU1250" s="272"/>
      <c r="AV1250" s="272"/>
      <c r="AW1250" s="272"/>
      <c r="AX1250" s="272"/>
      <c r="AY1250" s="272"/>
      <c r="AZ1250" s="272"/>
      <c r="BA1250" s="272"/>
      <c r="BB1250" s="272"/>
      <c r="BC1250" s="272"/>
      <c r="BD1250" s="272"/>
      <c r="BE1250" s="272"/>
      <c r="BF1250" s="272"/>
    </row>
    <row r="1251" spans="1:58" s="273" customFormat="1" ht="16.5" customHeight="1" x14ac:dyDescent="0.25">
      <c r="A1251" s="270">
        <v>51</v>
      </c>
      <c r="B1251" s="288" t="s">
        <v>1914</v>
      </c>
      <c r="C1251" s="117">
        <v>1</v>
      </c>
      <c r="D1251" s="117">
        <v>0</v>
      </c>
      <c r="E1251" s="117">
        <v>0</v>
      </c>
      <c r="F1251" s="265">
        <v>0</v>
      </c>
      <c r="G1251" s="117">
        <v>0</v>
      </c>
      <c r="H1251" s="265">
        <v>0</v>
      </c>
      <c r="I1251" s="117"/>
      <c r="J1251" s="117">
        <f t="shared" si="68"/>
        <v>1</v>
      </c>
      <c r="K1251" s="117">
        <v>4</v>
      </c>
      <c r="L1251" s="267">
        <f t="shared" si="69"/>
        <v>1.6129032258064516E-2</v>
      </c>
      <c r="M1251" s="117" t="s">
        <v>16</v>
      </c>
      <c r="N1251" s="174" t="s">
        <v>1915</v>
      </c>
      <c r="O1251" s="175" t="s">
        <v>552</v>
      </c>
      <c r="P1251" s="174" t="s">
        <v>329</v>
      </c>
      <c r="Q1251" s="15" t="s">
        <v>1863</v>
      </c>
      <c r="R1251" s="15">
        <v>10</v>
      </c>
      <c r="S1251" s="15" t="s">
        <v>246</v>
      </c>
      <c r="T1251" s="174" t="s">
        <v>1864</v>
      </c>
      <c r="U1251" s="174" t="s">
        <v>522</v>
      </c>
      <c r="V1251" s="174" t="s">
        <v>277</v>
      </c>
      <c r="W1251" s="271"/>
      <c r="X1251" s="272"/>
      <c r="Y1251" s="272"/>
      <c r="Z1251" s="272"/>
      <c r="AA1251" s="272"/>
      <c r="AB1251" s="272"/>
      <c r="AC1251" s="272"/>
      <c r="AD1251" s="272"/>
      <c r="AE1251" s="272"/>
      <c r="AF1251" s="272"/>
      <c r="AG1251" s="272"/>
      <c r="AH1251" s="272"/>
      <c r="AI1251" s="272"/>
      <c r="AJ1251" s="272"/>
      <c r="AK1251" s="272"/>
      <c r="AL1251" s="272"/>
      <c r="AM1251" s="272"/>
      <c r="AN1251" s="272"/>
      <c r="AO1251" s="272"/>
      <c r="AP1251" s="272"/>
      <c r="AQ1251" s="272"/>
      <c r="AR1251" s="272"/>
      <c r="AS1251" s="272"/>
      <c r="AT1251" s="272"/>
      <c r="AU1251" s="272"/>
      <c r="AV1251" s="272"/>
      <c r="AW1251" s="272"/>
      <c r="AX1251" s="272"/>
      <c r="AY1251" s="272"/>
      <c r="AZ1251" s="272"/>
      <c r="BA1251" s="272"/>
      <c r="BB1251" s="272"/>
      <c r="BC1251" s="272"/>
      <c r="BD1251" s="272"/>
      <c r="BE1251" s="272"/>
      <c r="BF1251" s="272"/>
    </row>
    <row r="1252" spans="1:58" s="273" customFormat="1" ht="16.5" customHeight="1" x14ac:dyDescent="0.25">
      <c r="A1252" s="280">
        <v>52</v>
      </c>
      <c r="B1252" s="288" t="s">
        <v>1916</v>
      </c>
      <c r="C1252" s="265">
        <v>0</v>
      </c>
      <c r="D1252" s="117">
        <v>0</v>
      </c>
      <c r="E1252" s="265">
        <v>0</v>
      </c>
      <c r="F1252" s="265">
        <v>0</v>
      </c>
      <c r="G1252" s="117">
        <v>0</v>
      </c>
      <c r="H1252" s="265">
        <v>0</v>
      </c>
      <c r="I1252" s="117"/>
      <c r="J1252" s="117">
        <f t="shared" si="68"/>
        <v>0</v>
      </c>
      <c r="K1252" s="117">
        <v>5</v>
      </c>
      <c r="L1252" s="267">
        <f t="shared" si="69"/>
        <v>0</v>
      </c>
      <c r="M1252" s="117" t="s">
        <v>16</v>
      </c>
      <c r="N1252" s="174" t="s">
        <v>1917</v>
      </c>
      <c r="O1252" s="175" t="s">
        <v>390</v>
      </c>
      <c r="P1252" s="174" t="s">
        <v>49</v>
      </c>
      <c r="Q1252" s="15" t="s">
        <v>1863</v>
      </c>
      <c r="R1252" s="15">
        <v>10</v>
      </c>
      <c r="S1252" s="15" t="s">
        <v>246</v>
      </c>
      <c r="T1252" s="174" t="s">
        <v>1864</v>
      </c>
      <c r="U1252" s="174" t="s">
        <v>522</v>
      </c>
      <c r="V1252" s="174" t="s">
        <v>277</v>
      </c>
      <c r="W1252" s="271"/>
      <c r="X1252" s="272"/>
      <c r="Y1252" s="272"/>
      <c r="Z1252" s="272"/>
      <c r="AA1252" s="272"/>
      <c r="AB1252" s="272"/>
      <c r="AC1252" s="272"/>
      <c r="AD1252" s="272"/>
      <c r="AE1252" s="272"/>
      <c r="AF1252" s="272"/>
      <c r="AG1252" s="272"/>
      <c r="AH1252" s="272"/>
      <c r="AI1252" s="272"/>
      <c r="AJ1252" s="272"/>
      <c r="AK1252" s="272"/>
      <c r="AL1252" s="272"/>
      <c r="AM1252" s="272"/>
      <c r="AN1252" s="272"/>
      <c r="AO1252" s="272"/>
      <c r="AP1252" s="272"/>
      <c r="AQ1252" s="272"/>
      <c r="AR1252" s="272"/>
      <c r="AS1252" s="272"/>
      <c r="AT1252" s="272"/>
      <c r="AU1252" s="272"/>
      <c r="AV1252" s="272"/>
      <c r="AW1252" s="272"/>
      <c r="AX1252" s="272"/>
      <c r="AY1252" s="272"/>
      <c r="AZ1252" s="272"/>
      <c r="BA1252" s="272"/>
      <c r="BB1252" s="272"/>
      <c r="BC1252" s="272"/>
      <c r="BD1252" s="272"/>
      <c r="BE1252" s="272"/>
      <c r="BF1252" s="272"/>
    </row>
    <row r="1253" spans="1:58" s="272" customFormat="1" ht="16.5" customHeight="1" x14ac:dyDescent="0.25">
      <c r="A1253" s="280">
        <v>52</v>
      </c>
      <c r="B1253" s="288" t="s">
        <v>199</v>
      </c>
      <c r="C1253" s="117">
        <v>0</v>
      </c>
      <c r="D1253" s="117">
        <v>0</v>
      </c>
      <c r="E1253" s="117">
        <v>0</v>
      </c>
      <c r="F1253" s="117">
        <v>0</v>
      </c>
      <c r="G1253" s="117">
        <v>0</v>
      </c>
      <c r="H1253" s="117">
        <v>0</v>
      </c>
      <c r="I1253" s="117"/>
      <c r="J1253" s="117">
        <f t="shared" si="68"/>
        <v>0</v>
      </c>
      <c r="K1253" s="117">
        <v>4</v>
      </c>
      <c r="L1253" s="267">
        <f t="shared" si="69"/>
        <v>0</v>
      </c>
      <c r="M1253" s="117" t="s">
        <v>16</v>
      </c>
      <c r="N1253" s="174" t="s">
        <v>1832</v>
      </c>
      <c r="O1253" s="175" t="s">
        <v>18</v>
      </c>
      <c r="P1253" s="174" t="s">
        <v>1833</v>
      </c>
      <c r="Q1253" s="15" t="s">
        <v>1826</v>
      </c>
      <c r="R1253" s="15">
        <v>10</v>
      </c>
      <c r="S1253" s="15" t="s">
        <v>246</v>
      </c>
      <c r="T1253" s="174" t="s">
        <v>1762</v>
      </c>
      <c r="U1253" s="174" t="s">
        <v>27</v>
      </c>
      <c r="V1253" s="174" t="s">
        <v>123</v>
      </c>
      <c r="W1253" s="271"/>
    </row>
    <row r="1254" spans="1:58" s="272" customFormat="1" ht="16.5" customHeight="1" x14ac:dyDescent="0.25">
      <c r="A1254" s="280">
        <v>52</v>
      </c>
      <c r="B1254" s="288" t="s">
        <v>254</v>
      </c>
      <c r="C1254" s="117">
        <v>0</v>
      </c>
      <c r="D1254" s="117">
        <v>0</v>
      </c>
      <c r="E1254" s="117">
        <v>0</v>
      </c>
      <c r="F1254" s="117">
        <v>0</v>
      </c>
      <c r="G1254" s="117">
        <v>0</v>
      </c>
      <c r="H1254" s="117">
        <v>0</v>
      </c>
      <c r="I1254" s="117"/>
      <c r="J1254" s="117">
        <f t="shared" si="68"/>
        <v>0</v>
      </c>
      <c r="K1254" s="117">
        <v>7</v>
      </c>
      <c r="L1254" s="267">
        <f t="shared" si="69"/>
        <v>0</v>
      </c>
      <c r="M1254" s="117" t="s">
        <v>16</v>
      </c>
      <c r="N1254" s="174" t="s">
        <v>1501</v>
      </c>
      <c r="O1254" s="175" t="s">
        <v>485</v>
      </c>
      <c r="P1254" s="174" t="s">
        <v>233</v>
      </c>
      <c r="Q1254" s="15" t="s">
        <v>1451</v>
      </c>
      <c r="R1254" s="15">
        <v>10</v>
      </c>
      <c r="S1254" s="15" t="s">
        <v>182</v>
      </c>
      <c r="T1254" s="174" t="s">
        <v>1452</v>
      </c>
      <c r="U1254" s="174" t="s">
        <v>1453</v>
      </c>
      <c r="V1254" s="174" t="s">
        <v>645</v>
      </c>
      <c r="W1254" s="271"/>
    </row>
    <row r="1255" spans="1:58" s="272" customFormat="1" ht="16.5" customHeight="1" x14ac:dyDescent="0.25">
      <c r="A1255" s="280">
        <v>52</v>
      </c>
      <c r="B1255" s="288" t="s">
        <v>263</v>
      </c>
      <c r="C1255" s="117">
        <v>0</v>
      </c>
      <c r="D1255" s="117">
        <v>0</v>
      </c>
      <c r="E1255" s="117">
        <v>0</v>
      </c>
      <c r="F1255" s="117">
        <v>0</v>
      </c>
      <c r="G1255" s="117">
        <v>0</v>
      </c>
      <c r="H1255" s="117">
        <v>0</v>
      </c>
      <c r="I1255" s="117"/>
      <c r="J1255" s="117">
        <f t="shared" si="68"/>
        <v>0</v>
      </c>
      <c r="K1255" s="117">
        <v>4</v>
      </c>
      <c r="L1255" s="267">
        <f t="shared" si="69"/>
        <v>0</v>
      </c>
      <c r="M1255" s="117" t="s">
        <v>16</v>
      </c>
      <c r="N1255" s="174" t="s">
        <v>2011</v>
      </c>
      <c r="O1255" s="175" t="s">
        <v>552</v>
      </c>
      <c r="P1255" s="174" t="s">
        <v>130</v>
      </c>
      <c r="Q1255" s="15" t="s">
        <v>2144</v>
      </c>
      <c r="R1255" s="15">
        <v>10</v>
      </c>
      <c r="S1255" s="15" t="s">
        <v>182</v>
      </c>
      <c r="T1255" s="174" t="s">
        <v>2116</v>
      </c>
      <c r="U1255" s="174" t="s">
        <v>522</v>
      </c>
      <c r="V1255" s="174" t="s">
        <v>402</v>
      </c>
      <c r="W1255" s="271"/>
    </row>
    <row r="1256" spans="1:58" s="272" customFormat="1" ht="16.5" customHeight="1" x14ac:dyDescent="0.25">
      <c r="A1256" s="280">
        <v>52</v>
      </c>
      <c r="B1256" s="288" t="s">
        <v>203</v>
      </c>
      <c r="C1256" s="117">
        <v>0</v>
      </c>
      <c r="D1256" s="117">
        <v>0</v>
      </c>
      <c r="E1256" s="117">
        <v>0</v>
      </c>
      <c r="F1256" s="117">
        <v>0</v>
      </c>
      <c r="G1256" s="117">
        <v>0</v>
      </c>
      <c r="H1256" s="117">
        <v>0</v>
      </c>
      <c r="I1256" s="117"/>
      <c r="J1256" s="117">
        <f t="shared" si="68"/>
        <v>0</v>
      </c>
      <c r="K1256" s="117">
        <v>7</v>
      </c>
      <c r="L1256" s="267">
        <f t="shared" si="69"/>
        <v>0</v>
      </c>
      <c r="M1256" s="117" t="s">
        <v>16</v>
      </c>
      <c r="N1256" s="263" t="s">
        <v>825</v>
      </c>
      <c r="O1256" s="174" t="s">
        <v>569</v>
      </c>
      <c r="P1256" s="174" t="s">
        <v>217</v>
      </c>
      <c r="Q1256" s="15" t="s">
        <v>2279</v>
      </c>
      <c r="R1256" s="265">
        <v>10</v>
      </c>
      <c r="S1256" s="15" t="s">
        <v>246</v>
      </c>
      <c r="T1256" s="263" t="s">
        <v>826</v>
      </c>
      <c r="U1256" s="263" t="s">
        <v>827</v>
      </c>
      <c r="V1256" s="263" t="s">
        <v>828</v>
      </c>
      <c r="W1256" s="271"/>
    </row>
    <row r="1257" spans="1:58" s="272" customFormat="1" ht="16.5" customHeight="1" x14ac:dyDescent="0.25">
      <c r="A1257" s="280">
        <v>52</v>
      </c>
      <c r="B1257" s="288" t="s">
        <v>179</v>
      </c>
      <c r="C1257" s="117">
        <v>0</v>
      </c>
      <c r="D1257" s="117">
        <v>0</v>
      </c>
      <c r="E1257" s="117">
        <v>0</v>
      </c>
      <c r="F1257" s="117">
        <v>0</v>
      </c>
      <c r="G1257" s="117">
        <v>0</v>
      </c>
      <c r="H1257" s="117">
        <v>0</v>
      </c>
      <c r="I1257" s="117"/>
      <c r="J1257" s="117">
        <f t="shared" si="68"/>
        <v>0</v>
      </c>
      <c r="K1257" s="117">
        <v>5</v>
      </c>
      <c r="L1257" s="267">
        <f t="shared" si="69"/>
        <v>0</v>
      </c>
      <c r="M1257" s="117" t="s">
        <v>16</v>
      </c>
      <c r="N1257" s="263" t="s">
        <v>1113</v>
      </c>
      <c r="O1257" s="174" t="s">
        <v>433</v>
      </c>
      <c r="P1257" s="174" t="s">
        <v>31</v>
      </c>
      <c r="Q1257" s="15" t="s">
        <v>1080</v>
      </c>
      <c r="R1257" s="265">
        <v>10</v>
      </c>
      <c r="S1257" s="15" t="s">
        <v>246</v>
      </c>
      <c r="T1257" s="263" t="s">
        <v>1081</v>
      </c>
      <c r="U1257" s="263" t="s">
        <v>1082</v>
      </c>
      <c r="V1257" s="263" t="s">
        <v>1083</v>
      </c>
      <c r="W1257" s="271"/>
    </row>
    <row r="1258" spans="1:58" s="272" customFormat="1" ht="16.5" customHeight="1" x14ac:dyDescent="0.25">
      <c r="A1258" s="280">
        <v>52</v>
      </c>
      <c r="B1258" s="288" t="s">
        <v>254</v>
      </c>
      <c r="C1258" s="117">
        <v>0</v>
      </c>
      <c r="D1258" s="117">
        <v>0</v>
      </c>
      <c r="E1258" s="117">
        <v>0</v>
      </c>
      <c r="F1258" s="117">
        <v>0</v>
      </c>
      <c r="G1258" s="117">
        <v>0</v>
      </c>
      <c r="H1258" s="117">
        <v>0</v>
      </c>
      <c r="I1258" s="117"/>
      <c r="J1258" s="117">
        <f t="shared" si="68"/>
        <v>0</v>
      </c>
      <c r="K1258" s="117">
        <v>1</v>
      </c>
      <c r="L1258" s="267">
        <f t="shared" si="69"/>
        <v>0</v>
      </c>
      <c r="M1258" s="117" t="s">
        <v>16</v>
      </c>
      <c r="N1258" s="263" t="s">
        <v>1023</v>
      </c>
      <c r="O1258" s="174" t="s">
        <v>684</v>
      </c>
      <c r="P1258" s="174" t="s">
        <v>1024</v>
      </c>
      <c r="Q1258" s="15" t="s">
        <v>1000</v>
      </c>
      <c r="R1258" s="265">
        <v>10</v>
      </c>
      <c r="S1258" s="15" t="s">
        <v>182</v>
      </c>
      <c r="T1258" s="263" t="s">
        <v>1011</v>
      </c>
      <c r="U1258" s="263" t="s">
        <v>52</v>
      </c>
      <c r="V1258" s="263" t="s">
        <v>19</v>
      </c>
      <c r="W1258" s="271"/>
    </row>
    <row r="1259" spans="1:58" s="272" customFormat="1" ht="16.5" customHeight="1" x14ac:dyDescent="0.25">
      <c r="A1259" s="280">
        <v>52</v>
      </c>
      <c r="B1259" s="288" t="s">
        <v>266</v>
      </c>
      <c r="C1259" s="117">
        <v>0</v>
      </c>
      <c r="D1259" s="117">
        <v>0</v>
      </c>
      <c r="E1259" s="117">
        <v>0</v>
      </c>
      <c r="F1259" s="117">
        <v>0</v>
      </c>
      <c r="G1259" s="117">
        <v>0</v>
      </c>
      <c r="H1259" s="117">
        <v>0</v>
      </c>
      <c r="I1259" s="117"/>
      <c r="J1259" s="117">
        <f t="shared" si="68"/>
        <v>0</v>
      </c>
      <c r="K1259" s="117">
        <v>4</v>
      </c>
      <c r="L1259" s="267">
        <f t="shared" si="69"/>
        <v>0</v>
      </c>
      <c r="M1259" s="117" t="s">
        <v>16</v>
      </c>
      <c r="N1259" s="263" t="s">
        <v>1834</v>
      </c>
      <c r="O1259" s="174" t="s">
        <v>607</v>
      </c>
      <c r="P1259" s="174" t="s">
        <v>112</v>
      </c>
      <c r="Q1259" s="15" t="s">
        <v>1826</v>
      </c>
      <c r="R1259" s="265">
        <v>10</v>
      </c>
      <c r="S1259" s="15" t="s">
        <v>246</v>
      </c>
      <c r="T1259" s="263" t="s">
        <v>1762</v>
      </c>
      <c r="U1259" s="263" t="s">
        <v>27</v>
      </c>
      <c r="V1259" s="263" t="s">
        <v>123</v>
      </c>
      <c r="W1259" s="271"/>
    </row>
    <row r="1260" spans="1:58" s="273" customFormat="1" ht="16.5" customHeight="1" x14ac:dyDescent="0.25">
      <c r="A1260" s="280">
        <v>52</v>
      </c>
      <c r="B1260" s="288" t="s">
        <v>179</v>
      </c>
      <c r="C1260" s="117">
        <v>0</v>
      </c>
      <c r="D1260" s="117">
        <v>0</v>
      </c>
      <c r="E1260" s="117">
        <v>0</v>
      </c>
      <c r="F1260" s="117">
        <v>0</v>
      </c>
      <c r="G1260" s="117">
        <v>0</v>
      </c>
      <c r="H1260" s="117">
        <v>0</v>
      </c>
      <c r="I1260" s="117"/>
      <c r="J1260" s="117">
        <f t="shared" si="68"/>
        <v>0</v>
      </c>
      <c r="K1260" s="117">
        <v>1</v>
      </c>
      <c r="L1260" s="267">
        <f t="shared" si="69"/>
        <v>0</v>
      </c>
      <c r="M1260" s="117" t="s">
        <v>16</v>
      </c>
      <c r="N1260" s="174" t="s">
        <v>1025</v>
      </c>
      <c r="O1260" s="175" t="s">
        <v>18</v>
      </c>
      <c r="P1260" s="174" t="s">
        <v>70</v>
      </c>
      <c r="Q1260" s="15" t="s">
        <v>1000</v>
      </c>
      <c r="R1260" s="15">
        <v>10</v>
      </c>
      <c r="S1260" s="15" t="s">
        <v>182</v>
      </c>
      <c r="T1260" s="174" t="s">
        <v>1011</v>
      </c>
      <c r="U1260" s="174" t="s">
        <v>52</v>
      </c>
      <c r="V1260" s="174" t="s">
        <v>19</v>
      </c>
      <c r="W1260" s="271"/>
      <c r="X1260" s="272"/>
      <c r="Y1260" s="272"/>
      <c r="Z1260" s="272"/>
      <c r="AA1260" s="272"/>
      <c r="AB1260" s="272"/>
      <c r="AC1260" s="272"/>
      <c r="AD1260" s="272"/>
      <c r="AE1260" s="272"/>
      <c r="AF1260" s="272"/>
      <c r="AG1260" s="272"/>
      <c r="AH1260" s="272"/>
      <c r="AI1260" s="272"/>
      <c r="AJ1260" s="272"/>
      <c r="AK1260" s="272"/>
      <c r="AL1260" s="272"/>
      <c r="AM1260" s="272"/>
      <c r="AN1260" s="272"/>
      <c r="AO1260" s="272"/>
      <c r="AP1260" s="272"/>
      <c r="AQ1260" s="272"/>
      <c r="AR1260" s="272"/>
      <c r="AS1260" s="272"/>
      <c r="AT1260" s="272"/>
      <c r="AU1260" s="272"/>
      <c r="AV1260" s="272"/>
      <c r="AW1260" s="272"/>
      <c r="AX1260" s="272"/>
      <c r="AY1260" s="272"/>
      <c r="AZ1260" s="272"/>
      <c r="BA1260" s="272"/>
      <c r="BB1260" s="272"/>
      <c r="BC1260" s="272"/>
      <c r="BD1260" s="272"/>
      <c r="BE1260" s="272"/>
      <c r="BF1260" s="272"/>
    </row>
    <row r="1261" spans="1:58" s="273" customFormat="1" ht="16.5" customHeight="1" x14ac:dyDescent="0.25">
      <c r="A1261" s="280">
        <v>52</v>
      </c>
      <c r="B1261" s="288" t="s">
        <v>179</v>
      </c>
      <c r="C1261" s="117">
        <v>0</v>
      </c>
      <c r="D1261" s="117">
        <v>0</v>
      </c>
      <c r="E1261" s="117">
        <v>0</v>
      </c>
      <c r="F1261" s="117">
        <v>0</v>
      </c>
      <c r="G1261" s="117">
        <v>0</v>
      </c>
      <c r="H1261" s="117">
        <v>0</v>
      </c>
      <c r="I1261" s="117"/>
      <c r="J1261" s="117">
        <f t="shared" si="68"/>
        <v>0</v>
      </c>
      <c r="K1261" s="265">
        <v>4</v>
      </c>
      <c r="L1261" s="267">
        <f t="shared" si="69"/>
        <v>0</v>
      </c>
      <c r="M1261" s="117" t="s">
        <v>16</v>
      </c>
      <c r="N1261" s="174" t="s">
        <v>1719</v>
      </c>
      <c r="O1261" s="175" t="s">
        <v>147</v>
      </c>
      <c r="P1261" s="174" t="s">
        <v>185</v>
      </c>
      <c r="Q1261" s="15" t="s">
        <v>1658</v>
      </c>
      <c r="R1261" s="15">
        <v>10</v>
      </c>
      <c r="S1261" s="15">
        <v>3</v>
      </c>
      <c r="T1261" s="174" t="s">
        <v>1659</v>
      </c>
      <c r="U1261" s="174" t="s">
        <v>34</v>
      </c>
      <c r="V1261" s="174" t="s">
        <v>1161</v>
      </c>
      <c r="W1261" s="271"/>
      <c r="X1261" s="272"/>
      <c r="Y1261" s="272"/>
      <c r="Z1261" s="272"/>
      <c r="AA1261" s="272"/>
      <c r="AB1261" s="272"/>
      <c r="AC1261" s="272"/>
      <c r="AD1261" s="272"/>
      <c r="AE1261" s="272"/>
      <c r="AF1261" s="272"/>
      <c r="AG1261" s="272"/>
      <c r="AH1261" s="272"/>
      <c r="AI1261" s="272"/>
      <c r="AJ1261" s="272"/>
      <c r="AK1261" s="272"/>
      <c r="AL1261" s="272"/>
      <c r="AM1261" s="272"/>
      <c r="AN1261" s="272"/>
      <c r="AO1261" s="272"/>
      <c r="AP1261" s="272"/>
      <c r="AQ1261" s="272"/>
      <c r="AR1261" s="272"/>
      <c r="AS1261" s="272"/>
      <c r="AT1261" s="272"/>
      <c r="AU1261" s="272"/>
      <c r="AV1261" s="272"/>
      <c r="AW1261" s="272"/>
      <c r="AX1261" s="272"/>
      <c r="AY1261" s="272"/>
      <c r="AZ1261" s="272"/>
      <c r="BA1261" s="272"/>
      <c r="BB1261" s="272"/>
      <c r="BC1261" s="272"/>
      <c r="BD1261" s="272"/>
      <c r="BE1261" s="272"/>
      <c r="BF1261" s="272"/>
    </row>
    <row r="1262" spans="1:58" s="273" customFormat="1" ht="16.5" customHeight="1" x14ac:dyDescent="0.25">
      <c r="A1262" s="280">
        <v>52</v>
      </c>
      <c r="B1262" s="288" t="s">
        <v>269</v>
      </c>
      <c r="C1262" s="117">
        <v>0</v>
      </c>
      <c r="D1262" s="117">
        <v>0</v>
      </c>
      <c r="E1262" s="117">
        <v>0</v>
      </c>
      <c r="F1262" s="117">
        <v>0</v>
      </c>
      <c r="G1262" s="117">
        <v>0</v>
      </c>
      <c r="H1262" s="117">
        <v>0</v>
      </c>
      <c r="I1262" s="117"/>
      <c r="J1262" s="117">
        <f t="shared" si="68"/>
        <v>0</v>
      </c>
      <c r="K1262" s="117">
        <v>7</v>
      </c>
      <c r="L1262" s="267">
        <f t="shared" si="69"/>
        <v>0</v>
      </c>
      <c r="M1262" s="117" t="s">
        <v>16</v>
      </c>
      <c r="N1262" s="174" t="s">
        <v>1502</v>
      </c>
      <c r="O1262" s="175" t="s">
        <v>79</v>
      </c>
      <c r="P1262" s="174" t="s">
        <v>100</v>
      </c>
      <c r="Q1262" s="15" t="s">
        <v>1451</v>
      </c>
      <c r="R1262" s="15">
        <v>10</v>
      </c>
      <c r="S1262" s="15" t="s">
        <v>182</v>
      </c>
      <c r="T1262" s="174" t="s">
        <v>1452</v>
      </c>
      <c r="U1262" s="174" t="s">
        <v>1453</v>
      </c>
      <c r="V1262" s="174" t="s">
        <v>645</v>
      </c>
      <c r="W1262" s="271"/>
      <c r="X1262" s="272"/>
      <c r="Y1262" s="272"/>
      <c r="Z1262" s="272"/>
      <c r="AA1262" s="272"/>
      <c r="AB1262" s="272"/>
      <c r="AC1262" s="272"/>
      <c r="AD1262" s="272"/>
      <c r="AE1262" s="272"/>
      <c r="AF1262" s="272"/>
      <c r="AG1262" s="272"/>
      <c r="AH1262" s="272"/>
      <c r="AI1262" s="272"/>
      <c r="AJ1262" s="272"/>
      <c r="AK1262" s="272"/>
      <c r="AL1262" s="272"/>
      <c r="AM1262" s="272"/>
      <c r="AN1262" s="272"/>
      <c r="AO1262" s="272"/>
      <c r="AP1262" s="272"/>
      <c r="AQ1262" s="272"/>
      <c r="AR1262" s="272"/>
      <c r="AS1262" s="272"/>
      <c r="AT1262" s="272"/>
      <c r="AU1262" s="272"/>
      <c r="AV1262" s="272"/>
      <c r="AW1262" s="272"/>
      <c r="AX1262" s="272"/>
      <c r="AY1262" s="272"/>
      <c r="AZ1262" s="272"/>
      <c r="BA1262" s="272"/>
      <c r="BB1262" s="272"/>
      <c r="BC1262" s="272"/>
      <c r="BD1262" s="272"/>
      <c r="BE1262" s="272"/>
      <c r="BF1262" s="272"/>
    </row>
    <row r="1263" spans="1:58" s="273" customFormat="1" ht="16.5" customHeight="1" x14ac:dyDescent="0.25">
      <c r="A1263" s="280">
        <v>52</v>
      </c>
      <c r="B1263" s="288" t="s">
        <v>236</v>
      </c>
      <c r="C1263" s="117">
        <v>0</v>
      </c>
      <c r="D1263" s="117">
        <v>0</v>
      </c>
      <c r="E1263" s="117">
        <v>0</v>
      </c>
      <c r="F1263" s="117">
        <v>0</v>
      </c>
      <c r="G1263" s="117">
        <v>0</v>
      </c>
      <c r="H1263" s="117">
        <v>0</v>
      </c>
      <c r="I1263" s="117"/>
      <c r="J1263" s="117">
        <f t="shared" si="68"/>
        <v>0</v>
      </c>
      <c r="K1263" s="266">
        <v>13</v>
      </c>
      <c r="L1263" s="267">
        <f t="shared" si="69"/>
        <v>0</v>
      </c>
      <c r="M1263" s="117" t="s">
        <v>16</v>
      </c>
      <c r="N1263" s="269" t="s">
        <v>237</v>
      </c>
      <c r="O1263" s="274" t="s">
        <v>161</v>
      </c>
      <c r="P1263" s="269" t="s">
        <v>123</v>
      </c>
      <c r="Q1263" s="15" t="s">
        <v>20</v>
      </c>
      <c r="R1263" s="275">
        <v>10</v>
      </c>
      <c r="S1263" s="15" t="s">
        <v>238</v>
      </c>
      <c r="T1263" s="276" t="s">
        <v>183</v>
      </c>
      <c r="U1263" s="271" t="s">
        <v>184</v>
      </c>
      <c r="V1263" s="276" t="s">
        <v>185</v>
      </c>
      <c r="W1263" s="271"/>
      <c r="X1263" s="272"/>
      <c r="Y1263" s="272"/>
      <c r="Z1263" s="272"/>
      <c r="AA1263" s="272"/>
      <c r="AB1263" s="272"/>
      <c r="AC1263" s="272"/>
      <c r="AD1263" s="272"/>
      <c r="AE1263" s="272"/>
      <c r="AF1263" s="272"/>
      <c r="AG1263" s="272"/>
      <c r="AH1263" s="272"/>
      <c r="AI1263" s="272"/>
      <c r="AJ1263" s="272"/>
      <c r="AK1263" s="272"/>
      <c r="AL1263" s="272"/>
      <c r="AM1263" s="272"/>
      <c r="AN1263" s="272"/>
      <c r="AO1263" s="272"/>
      <c r="AP1263" s="272"/>
      <c r="AQ1263" s="272"/>
      <c r="AR1263" s="272"/>
      <c r="AS1263" s="272"/>
      <c r="AT1263" s="272"/>
      <c r="AU1263" s="272"/>
      <c r="AV1263" s="272"/>
      <c r="AW1263" s="272"/>
      <c r="AX1263" s="272"/>
      <c r="AY1263" s="272"/>
      <c r="AZ1263" s="272"/>
      <c r="BA1263" s="272"/>
      <c r="BB1263" s="272"/>
      <c r="BC1263" s="272"/>
      <c r="BD1263" s="272"/>
      <c r="BE1263" s="272"/>
      <c r="BF1263" s="272"/>
    </row>
    <row r="1264" spans="1:58" s="273" customFormat="1" ht="16.5" customHeight="1" x14ac:dyDescent="0.25">
      <c r="A1264" s="280">
        <v>52</v>
      </c>
      <c r="B1264" s="288" t="s">
        <v>196</v>
      </c>
      <c r="C1264" s="117">
        <v>0</v>
      </c>
      <c r="D1264" s="117">
        <v>0</v>
      </c>
      <c r="E1264" s="117">
        <v>0</v>
      </c>
      <c r="F1264" s="117">
        <v>0</v>
      </c>
      <c r="G1264" s="117">
        <v>0</v>
      </c>
      <c r="H1264" s="117">
        <v>0</v>
      </c>
      <c r="I1264" s="117"/>
      <c r="J1264" s="117">
        <f t="shared" si="68"/>
        <v>0</v>
      </c>
      <c r="K1264" s="117">
        <v>18</v>
      </c>
      <c r="L1264" s="267">
        <f t="shared" si="69"/>
        <v>0</v>
      </c>
      <c r="M1264" s="117" t="s">
        <v>16</v>
      </c>
      <c r="N1264" s="174" t="s">
        <v>1801</v>
      </c>
      <c r="O1264" s="175" t="s">
        <v>241</v>
      </c>
      <c r="P1264" s="174" t="s">
        <v>530</v>
      </c>
      <c r="Q1264" s="15" t="s">
        <v>2256</v>
      </c>
      <c r="R1264" s="15">
        <v>10</v>
      </c>
      <c r="S1264" s="15" t="s">
        <v>1802</v>
      </c>
      <c r="T1264" s="174" t="s">
        <v>1755</v>
      </c>
      <c r="U1264" s="263" t="s">
        <v>1574</v>
      </c>
      <c r="V1264" s="174" t="s">
        <v>1428</v>
      </c>
      <c r="W1264" s="271"/>
      <c r="X1264" s="272"/>
      <c r="Y1264" s="272"/>
      <c r="Z1264" s="272"/>
      <c r="AA1264" s="272"/>
      <c r="AB1264" s="272"/>
      <c r="AC1264" s="272"/>
      <c r="AD1264" s="272"/>
      <c r="AE1264" s="272"/>
      <c r="AF1264" s="272"/>
      <c r="AG1264" s="272"/>
      <c r="AH1264" s="272"/>
      <c r="AI1264" s="272"/>
      <c r="AJ1264" s="272"/>
      <c r="AK1264" s="272"/>
      <c r="AL1264" s="272"/>
      <c r="AM1264" s="272"/>
      <c r="AN1264" s="272"/>
      <c r="AO1264" s="272"/>
      <c r="AP1264" s="272"/>
      <c r="AQ1264" s="272"/>
      <c r="AR1264" s="272"/>
      <c r="AS1264" s="272"/>
      <c r="AT1264" s="272"/>
      <c r="AU1264" s="272"/>
      <c r="AV1264" s="272"/>
      <c r="AW1264" s="272"/>
      <c r="AX1264" s="272"/>
      <c r="AY1264" s="272"/>
      <c r="AZ1264" s="272"/>
      <c r="BA1264" s="272"/>
      <c r="BB1264" s="272"/>
      <c r="BC1264" s="272"/>
      <c r="BD1264" s="272"/>
      <c r="BE1264" s="272"/>
      <c r="BF1264" s="272"/>
    </row>
    <row r="1265" spans="1:58" s="273" customFormat="1" ht="16.5" customHeight="1" x14ac:dyDescent="0.25">
      <c r="A1265" s="280">
        <v>52</v>
      </c>
      <c r="B1265" s="288" t="s">
        <v>199</v>
      </c>
      <c r="C1265" s="117">
        <v>0</v>
      </c>
      <c r="D1265" s="117">
        <v>0</v>
      </c>
      <c r="E1265" s="117">
        <v>0</v>
      </c>
      <c r="F1265" s="117">
        <v>0</v>
      </c>
      <c r="G1265" s="117">
        <v>0</v>
      </c>
      <c r="H1265" s="117">
        <v>0</v>
      </c>
      <c r="I1265" s="117"/>
      <c r="J1265" s="117">
        <f t="shared" si="68"/>
        <v>0</v>
      </c>
      <c r="K1265" s="265">
        <v>4</v>
      </c>
      <c r="L1265" s="267">
        <f t="shared" si="69"/>
        <v>0</v>
      </c>
      <c r="M1265" s="117" t="s">
        <v>16</v>
      </c>
      <c r="N1265" s="174" t="s">
        <v>1720</v>
      </c>
      <c r="O1265" s="175" t="s">
        <v>216</v>
      </c>
      <c r="P1265" s="174" t="s">
        <v>581</v>
      </c>
      <c r="Q1265" s="15" t="s">
        <v>1658</v>
      </c>
      <c r="R1265" s="15">
        <v>10</v>
      </c>
      <c r="S1265" s="15">
        <v>3</v>
      </c>
      <c r="T1265" s="174" t="s">
        <v>1659</v>
      </c>
      <c r="U1265" s="263" t="s">
        <v>34</v>
      </c>
      <c r="V1265" s="174" t="s">
        <v>1161</v>
      </c>
      <c r="W1265" s="271"/>
      <c r="X1265" s="272"/>
      <c r="Y1265" s="272"/>
      <c r="Z1265" s="272"/>
      <c r="AA1265" s="272"/>
      <c r="AB1265" s="272"/>
      <c r="AC1265" s="272"/>
      <c r="AD1265" s="272"/>
      <c r="AE1265" s="272"/>
      <c r="AF1265" s="272"/>
      <c r="AG1265" s="272"/>
      <c r="AH1265" s="272"/>
      <c r="AI1265" s="272"/>
      <c r="AJ1265" s="272"/>
      <c r="AK1265" s="272"/>
      <c r="AL1265" s="272"/>
      <c r="AM1265" s="272"/>
      <c r="AN1265" s="272"/>
      <c r="AO1265" s="272"/>
      <c r="AP1265" s="272"/>
      <c r="AQ1265" s="272"/>
      <c r="AR1265" s="272"/>
      <c r="AS1265" s="272"/>
      <c r="AT1265" s="272"/>
      <c r="AU1265" s="272"/>
      <c r="AV1265" s="272"/>
      <c r="AW1265" s="272"/>
      <c r="AX1265" s="272"/>
      <c r="AY1265" s="272"/>
      <c r="AZ1265" s="272"/>
      <c r="BA1265" s="272"/>
      <c r="BB1265" s="272"/>
      <c r="BC1265" s="272"/>
      <c r="BD1265" s="272"/>
      <c r="BE1265" s="272"/>
      <c r="BF1265" s="272"/>
    </row>
    <row r="1266" spans="1:58" s="272" customFormat="1" ht="16.5" customHeight="1" x14ac:dyDescent="0.25">
      <c r="A1266" s="280">
        <v>52</v>
      </c>
      <c r="B1266" s="288" t="s">
        <v>203</v>
      </c>
      <c r="C1266" s="117">
        <v>0</v>
      </c>
      <c r="D1266" s="117">
        <v>0</v>
      </c>
      <c r="E1266" s="117">
        <v>0</v>
      </c>
      <c r="F1266" s="117">
        <v>0</v>
      </c>
      <c r="G1266" s="117">
        <v>0</v>
      </c>
      <c r="H1266" s="117">
        <v>0</v>
      </c>
      <c r="I1266" s="117"/>
      <c r="J1266" s="117">
        <v>0</v>
      </c>
      <c r="K1266" s="117">
        <v>6</v>
      </c>
      <c r="L1266" s="267">
        <v>0</v>
      </c>
      <c r="M1266" s="117" t="s">
        <v>16</v>
      </c>
      <c r="N1266" s="276" t="s">
        <v>2107</v>
      </c>
      <c r="O1266" s="281" t="s">
        <v>151</v>
      </c>
      <c r="P1266" s="276" t="s">
        <v>90</v>
      </c>
      <c r="Q1266" s="15" t="s">
        <v>2031</v>
      </c>
      <c r="R1266" s="15">
        <v>10</v>
      </c>
      <c r="S1266" s="15" t="s">
        <v>21</v>
      </c>
      <c r="T1266" s="174" t="s">
        <v>1682</v>
      </c>
      <c r="U1266" s="174" t="s">
        <v>547</v>
      </c>
      <c r="V1266" s="174" t="s">
        <v>19</v>
      </c>
      <c r="W1266" s="271"/>
    </row>
    <row r="1267" spans="1:58" s="272" customFormat="1" ht="16.5" customHeight="1" x14ac:dyDescent="0.25">
      <c r="A1267" s="280">
        <v>52</v>
      </c>
      <c r="B1267" s="288" t="s">
        <v>451</v>
      </c>
      <c r="C1267" s="117">
        <v>0</v>
      </c>
      <c r="D1267" s="117">
        <v>0</v>
      </c>
      <c r="E1267" s="117">
        <v>0</v>
      </c>
      <c r="F1267" s="117">
        <v>0</v>
      </c>
      <c r="G1267" s="117">
        <v>8</v>
      </c>
      <c r="H1267" s="117">
        <v>0</v>
      </c>
      <c r="I1267" s="117"/>
      <c r="J1267" s="117">
        <v>0</v>
      </c>
      <c r="K1267" s="117">
        <v>6</v>
      </c>
      <c r="L1267" s="267">
        <v>0</v>
      </c>
      <c r="M1267" s="117" t="s">
        <v>16</v>
      </c>
      <c r="N1267" s="276" t="s">
        <v>2108</v>
      </c>
      <c r="O1267" s="281" t="s">
        <v>433</v>
      </c>
      <c r="P1267" s="276" t="s">
        <v>49</v>
      </c>
      <c r="Q1267" s="15" t="s">
        <v>2031</v>
      </c>
      <c r="R1267" s="15">
        <v>10</v>
      </c>
      <c r="S1267" s="15" t="s">
        <v>21</v>
      </c>
      <c r="T1267" s="174" t="s">
        <v>1682</v>
      </c>
      <c r="U1267" s="174" t="s">
        <v>547</v>
      </c>
      <c r="V1267" s="174" t="s">
        <v>19</v>
      </c>
      <c r="W1267" s="271"/>
    </row>
    <row r="1268" spans="1:58" s="272" customFormat="1" ht="16.5" customHeight="1" x14ac:dyDescent="0.25">
      <c r="A1268" s="280">
        <v>52</v>
      </c>
      <c r="B1268" s="288" t="s">
        <v>203</v>
      </c>
      <c r="C1268" s="265">
        <v>0</v>
      </c>
      <c r="D1268" s="265">
        <v>0</v>
      </c>
      <c r="E1268" s="265">
        <v>0</v>
      </c>
      <c r="F1268" s="265">
        <v>0</v>
      </c>
      <c r="G1268" s="265">
        <v>0</v>
      </c>
      <c r="H1268" s="265">
        <v>0</v>
      </c>
      <c r="I1268" s="265"/>
      <c r="J1268" s="117">
        <f>SUM(C1268:I1268)</f>
        <v>0</v>
      </c>
      <c r="K1268" s="117">
        <v>6</v>
      </c>
      <c r="L1268" s="267">
        <f>J1268/62</f>
        <v>0</v>
      </c>
      <c r="M1268" s="117" t="s">
        <v>16</v>
      </c>
      <c r="N1268" s="263" t="s">
        <v>1248</v>
      </c>
      <c r="O1268" s="174" t="s">
        <v>522</v>
      </c>
      <c r="P1268" s="174" t="s">
        <v>1249</v>
      </c>
      <c r="Q1268" s="15" t="s">
        <v>1198</v>
      </c>
      <c r="R1268" s="265">
        <v>10</v>
      </c>
      <c r="S1268" s="15" t="s">
        <v>182</v>
      </c>
      <c r="T1268" s="263" t="s">
        <v>1199</v>
      </c>
      <c r="U1268" s="174" t="s">
        <v>34</v>
      </c>
      <c r="V1268" s="174" t="s">
        <v>828</v>
      </c>
      <c r="W1268" s="271"/>
    </row>
    <row r="1269" spans="1:58" s="272" customFormat="1" ht="16.5" customHeight="1" x14ac:dyDescent="0.25">
      <c r="A1269" s="280">
        <v>52</v>
      </c>
      <c r="B1269" s="288" t="s">
        <v>263</v>
      </c>
      <c r="C1269" s="117">
        <v>0</v>
      </c>
      <c r="D1269" s="117">
        <v>0</v>
      </c>
      <c r="E1269" s="117">
        <v>0</v>
      </c>
      <c r="F1269" s="117">
        <v>0</v>
      </c>
      <c r="G1269" s="117">
        <v>0</v>
      </c>
      <c r="H1269" s="117">
        <v>0</v>
      </c>
      <c r="I1269" s="117"/>
      <c r="J1269" s="117">
        <f>SUM(C1269:I1269)</f>
        <v>0</v>
      </c>
      <c r="K1269" s="117">
        <v>4</v>
      </c>
      <c r="L1269" s="267">
        <f>J1269/62</f>
        <v>0</v>
      </c>
      <c r="M1269" s="117" t="s">
        <v>16</v>
      </c>
      <c r="N1269" s="263" t="s">
        <v>1835</v>
      </c>
      <c r="O1269" s="174" t="s">
        <v>328</v>
      </c>
      <c r="P1269" s="174" t="s">
        <v>112</v>
      </c>
      <c r="Q1269" s="15" t="s">
        <v>1826</v>
      </c>
      <c r="R1269" s="265">
        <v>10</v>
      </c>
      <c r="S1269" s="15" t="s">
        <v>246</v>
      </c>
      <c r="T1269" s="263" t="s">
        <v>1762</v>
      </c>
      <c r="U1269" s="174" t="s">
        <v>27</v>
      </c>
      <c r="V1269" s="174" t="s">
        <v>123</v>
      </c>
      <c r="W1269" s="271"/>
    </row>
    <row r="1270" spans="1:58" s="273" customFormat="1" ht="16.5" customHeight="1" x14ac:dyDescent="0.25">
      <c r="A1270" s="280">
        <v>52</v>
      </c>
      <c r="B1270" s="288" t="s">
        <v>254</v>
      </c>
      <c r="C1270" s="117">
        <v>0</v>
      </c>
      <c r="D1270" s="117">
        <v>0</v>
      </c>
      <c r="E1270" s="117">
        <v>0</v>
      </c>
      <c r="F1270" s="117">
        <v>0</v>
      </c>
      <c r="G1270" s="117">
        <v>0</v>
      </c>
      <c r="H1270" s="117">
        <v>0</v>
      </c>
      <c r="I1270" s="117"/>
      <c r="J1270" s="117">
        <f>SUM(C1270:I1270)</f>
        <v>0</v>
      </c>
      <c r="K1270" s="117">
        <v>2</v>
      </c>
      <c r="L1270" s="267">
        <f>J1270/62</f>
        <v>0</v>
      </c>
      <c r="M1270" s="117" t="s">
        <v>16</v>
      </c>
      <c r="N1270" s="174" t="s">
        <v>454</v>
      </c>
      <c r="O1270" s="175" t="s">
        <v>79</v>
      </c>
      <c r="P1270" s="174" t="s">
        <v>280</v>
      </c>
      <c r="Q1270" s="15" t="s">
        <v>878</v>
      </c>
      <c r="R1270" s="15">
        <v>10</v>
      </c>
      <c r="S1270" s="15" t="s">
        <v>182</v>
      </c>
      <c r="T1270" s="174" t="s">
        <v>879</v>
      </c>
      <c r="U1270" s="174" t="s">
        <v>880</v>
      </c>
      <c r="V1270" s="174" t="s">
        <v>162</v>
      </c>
      <c r="W1270" s="278"/>
    </row>
    <row r="1271" spans="1:58" s="273" customFormat="1" ht="16.5" customHeight="1" x14ac:dyDescent="0.25">
      <c r="A1271" s="280">
        <v>52</v>
      </c>
      <c r="B1271" s="288" t="s">
        <v>224</v>
      </c>
      <c r="C1271" s="117">
        <v>0</v>
      </c>
      <c r="D1271" s="117">
        <v>0</v>
      </c>
      <c r="E1271" s="117">
        <v>0</v>
      </c>
      <c r="F1271" s="117">
        <v>0</v>
      </c>
      <c r="G1271" s="117">
        <v>0</v>
      </c>
      <c r="H1271" s="117">
        <v>0</v>
      </c>
      <c r="I1271" s="117"/>
      <c r="J1271" s="117">
        <v>0</v>
      </c>
      <c r="K1271" s="117">
        <v>6</v>
      </c>
      <c r="L1271" s="267">
        <v>0</v>
      </c>
      <c r="M1271" s="117" t="s">
        <v>16</v>
      </c>
      <c r="N1271" s="276" t="s">
        <v>2109</v>
      </c>
      <c r="O1271" s="281" t="s">
        <v>151</v>
      </c>
      <c r="P1271" s="276" t="s">
        <v>28</v>
      </c>
      <c r="Q1271" s="15" t="s">
        <v>2031</v>
      </c>
      <c r="R1271" s="15">
        <v>10</v>
      </c>
      <c r="S1271" s="15" t="s">
        <v>21</v>
      </c>
      <c r="T1271" s="174" t="s">
        <v>1682</v>
      </c>
      <c r="U1271" s="174" t="s">
        <v>547</v>
      </c>
      <c r="V1271" s="174" t="s">
        <v>19</v>
      </c>
      <c r="W1271" s="271"/>
      <c r="X1271" s="272"/>
      <c r="Y1271" s="272"/>
      <c r="Z1271" s="272"/>
      <c r="AA1271" s="272"/>
      <c r="AB1271" s="272"/>
      <c r="AC1271" s="272"/>
      <c r="AD1271" s="272"/>
      <c r="AE1271" s="272"/>
      <c r="AF1271" s="272"/>
      <c r="AG1271" s="272"/>
      <c r="AH1271" s="272"/>
      <c r="AI1271" s="272"/>
      <c r="AJ1271" s="272"/>
      <c r="AK1271" s="272"/>
      <c r="AL1271" s="272"/>
      <c r="AM1271" s="272"/>
      <c r="AN1271" s="272"/>
      <c r="AO1271" s="272"/>
      <c r="AP1271" s="272"/>
      <c r="AQ1271" s="272"/>
      <c r="AR1271" s="272"/>
      <c r="AS1271" s="272"/>
      <c r="AT1271" s="272"/>
      <c r="AU1271" s="272"/>
      <c r="AV1271" s="272"/>
      <c r="AW1271" s="272"/>
      <c r="AX1271" s="272"/>
      <c r="AY1271" s="272"/>
      <c r="AZ1271" s="272"/>
      <c r="BA1271" s="272"/>
      <c r="BB1271" s="272"/>
      <c r="BC1271" s="272"/>
      <c r="BD1271" s="272"/>
      <c r="BE1271" s="272"/>
      <c r="BF1271" s="272"/>
    </row>
    <row r="1272" spans="1:58" s="273" customFormat="1" ht="16.5" customHeight="1" x14ac:dyDescent="0.25">
      <c r="A1272" s="280">
        <v>52</v>
      </c>
      <c r="B1272" s="288" t="s">
        <v>254</v>
      </c>
      <c r="C1272" s="117">
        <v>0</v>
      </c>
      <c r="D1272" s="117">
        <v>0</v>
      </c>
      <c r="E1272" s="117">
        <v>0</v>
      </c>
      <c r="F1272" s="117">
        <v>0</v>
      </c>
      <c r="G1272" s="117">
        <v>0</v>
      </c>
      <c r="H1272" s="117">
        <v>0</v>
      </c>
      <c r="I1272" s="117"/>
      <c r="J1272" s="117">
        <f t="shared" ref="J1272:J1277" si="70">SUM(C1272:I1272)</f>
        <v>0</v>
      </c>
      <c r="K1272" s="117">
        <v>3</v>
      </c>
      <c r="L1272" s="267">
        <f t="shared" ref="L1272:L1277" si="71">J1272/62</f>
        <v>0</v>
      </c>
      <c r="M1272" s="117" t="s">
        <v>16</v>
      </c>
      <c r="N1272" s="174" t="s">
        <v>1857</v>
      </c>
      <c r="O1272" s="175" t="s">
        <v>38</v>
      </c>
      <c r="P1272" s="174" t="s">
        <v>130</v>
      </c>
      <c r="Q1272" s="15" t="s">
        <v>1841</v>
      </c>
      <c r="R1272" s="15">
        <v>10</v>
      </c>
      <c r="S1272" s="15" t="s">
        <v>238</v>
      </c>
      <c r="T1272" s="174" t="s">
        <v>1843</v>
      </c>
      <c r="U1272" s="174" t="s">
        <v>1854</v>
      </c>
      <c r="V1272" s="174" t="s">
        <v>645</v>
      </c>
      <c r="W1272" s="271"/>
      <c r="X1272" s="272"/>
      <c r="Y1272" s="272"/>
      <c r="Z1272" s="272"/>
      <c r="AA1272" s="272"/>
      <c r="AB1272" s="272"/>
      <c r="AC1272" s="272"/>
      <c r="AD1272" s="272"/>
      <c r="AE1272" s="272"/>
      <c r="AF1272" s="272"/>
      <c r="AG1272" s="272"/>
      <c r="AH1272" s="272"/>
      <c r="AI1272" s="272"/>
      <c r="AJ1272" s="272"/>
      <c r="AK1272" s="272"/>
      <c r="AL1272" s="272"/>
      <c r="AM1272" s="272"/>
      <c r="AN1272" s="272"/>
      <c r="AO1272" s="272"/>
      <c r="AP1272" s="272"/>
      <c r="AQ1272" s="272"/>
      <c r="AR1272" s="272"/>
      <c r="AS1272" s="272"/>
      <c r="AT1272" s="272"/>
      <c r="AU1272" s="272"/>
      <c r="AV1272" s="272"/>
      <c r="AW1272" s="272"/>
      <c r="AX1272" s="272"/>
      <c r="AY1272" s="272"/>
      <c r="AZ1272" s="272"/>
      <c r="BA1272" s="272"/>
      <c r="BB1272" s="272"/>
      <c r="BC1272" s="272"/>
      <c r="BD1272" s="272"/>
      <c r="BE1272" s="272"/>
      <c r="BF1272" s="272"/>
    </row>
    <row r="1273" spans="1:58" s="273" customFormat="1" ht="16.5" customHeight="1" x14ac:dyDescent="0.25">
      <c r="A1273" s="280">
        <v>52</v>
      </c>
      <c r="B1273" s="288" t="s">
        <v>266</v>
      </c>
      <c r="C1273" s="117">
        <v>0</v>
      </c>
      <c r="D1273" s="117">
        <v>0</v>
      </c>
      <c r="E1273" s="117">
        <v>0</v>
      </c>
      <c r="F1273" s="117">
        <v>0</v>
      </c>
      <c r="G1273" s="117">
        <v>0</v>
      </c>
      <c r="H1273" s="117">
        <v>0</v>
      </c>
      <c r="I1273" s="117"/>
      <c r="J1273" s="117">
        <f t="shared" si="70"/>
        <v>0</v>
      </c>
      <c r="K1273" s="117">
        <v>4</v>
      </c>
      <c r="L1273" s="267">
        <f t="shared" si="71"/>
        <v>0</v>
      </c>
      <c r="M1273" s="117" t="s">
        <v>16</v>
      </c>
      <c r="N1273" s="174" t="s">
        <v>710</v>
      </c>
      <c r="O1273" s="175" t="s">
        <v>126</v>
      </c>
      <c r="P1273" s="174" t="s">
        <v>42</v>
      </c>
      <c r="Q1273" s="15" t="s">
        <v>691</v>
      </c>
      <c r="R1273" s="15">
        <v>10</v>
      </c>
      <c r="S1273" s="15" t="s">
        <v>182</v>
      </c>
      <c r="T1273" s="174" t="s">
        <v>692</v>
      </c>
      <c r="U1273" s="174" t="s">
        <v>522</v>
      </c>
      <c r="V1273" s="174" t="s">
        <v>86</v>
      </c>
      <c r="W1273" s="271"/>
      <c r="X1273" s="272"/>
      <c r="Y1273" s="272"/>
      <c r="Z1273" s="272"/>
      <c r="AA1273" s="272"/>
      <c r="AB1273" s="272"/>
      <c r="AC1273" s="272"/>
      <c r="AD1273" s="272"/>
      <c r="AE1273" s="272"/>
      <c r="AF1273" s="272"/>
      <c r="AG1273" s="272"/>
      <c r="AH1273" s="272"/>
      <c r="AI1273" s="272"/>
      <c r="AJ1273" s="272"/>
      <c r="AK1273" s="272"/>
      <c r="AL1273" s="272"/>
      <c r="AM1273" s="272"/>
      <c r="AN1273" s="272"/>
      <c r="AO1273" s="272"/>
      <c r="AP1273" s="272"/>
      <c r="AQ1273" s="272"/>
      <c r="AR1273" s="272"/>
      <c r="AS1273" s="272"/>
      <c r="AT1273" s="272"/>
      <c r="AU1273" s="272"/>
      <c r="AV1273" s="272"/>
      <c r="AW1273" s="272"/>
      <c r="AX1273" s="272"/>
      <c r="AY1273" s="272"/>
      <c r="AZ1273" s="272"/>
      <c r="BA1273" s="272"/>
      <c r="BB1273" s="272"/>
      <c r="BC1273" s="272"/>
      <c r="BD1273" s="272"/>
      <c r="BE1273" s="272"/>
      <c r="BF1273" s="272"/>
    </row>
    <row r="1274" spans="1:58" s="273" customFormat="1" ht="16.5" customHeight="1" x14ac:dyDescent="0.25">
      <c r="A1274" s="280">
        <v>52</v>
      </c>
      <c r="B1274" s="288" t="s">
        <v>199</v>
      </c>
      <c r="C1274" s="117">
        <v>0</v>
      </c>
      <c r="D1274" s="117">
        <v>0</v>
      </c>
      <c r="E1274" s="117">
        <v>0</v>
      </c>
      <c r="F1274" s="117">
        <v>0</v>
      </c>
      <c r="G1274" s="117">
        <v>0</v>
      </c>
      <c r="H1274" s="117">
        <v>0</v>
      </c>
      <c r="I1274" s="117"/>
      <c r="J1274" s="117">
        <f t="shared" si="70"/>
        <v>0</v>
      </c>
      <c r="K1274" s="117">
        <v>2</v>
      </c>
      <c r="L1274" s="267">
        <f t="shared" si="71"/>
        <v>0</v>
      </c>
      <c r="M1274" s="117" t="s">
        <v>16</v>
      </c>
      <c r="N1274" s="174" t="s">
        <v>903</v>
      </c>
      <c r="O1274" s="175" t="s">
        <v>23</v>
      </c>
      <c r="P1274" s="174" t="s">
        <v>130</v>
      </c>
      <c r="Q1274" s="15" t="s">
        <v>878</v>
      </c>
      <c r="R1274" s="15">
        <v>10</v>
      </c>
      <c r="S1274" s="15" t="s">
        <v>246</v>
      </c>
      <c r="T1274" s="174" t="s">
        <v>879</v>
      </c>
      <c r="U1274" s="174" t="s">
        <v>880</v>
      </c>
      <c r="V1274" s="174" t="s">
        <v>162</v>
      </c>
      <c r="W1274" s="278"/>
    </row>
    <row r="1275" spans="1:58" s="273" customFormat="1" ht="16.5" customHeight="1" x14ac:dyDescent="0.25">
      <c r="A1275" s="280">
        <v>52</v>
      </c>
      <c r="B1275" s="288" t="s">
        <v>451</v>
      </c>
      <c r="C1275" s="117">
        <v>0</v>
      </c>
      <c r="D1275" s="117">
        <v>0</v>
      </c>
      <c r="E1275" s="117">
        <v>0</v>
      </c>
      <c r="F1275" s="117">
        <v>0</v>
      </c>
      <c r="G1275" s="117">
        <v>0</v>
      </c>
      <c r="H1275" s="117">
        <v>0</v>
      </c>
      <c r="I1275" s="117"/>
      <c r="J1275" s="117">
        <f t="shared" si="70"/>
        <v>0</v>
      </c>
      <c r="K1275" s="117">
        <v>7</v>
      </c>
      <c r="L1275" s="267">
        <f t="shared" si="71"/>
        <v>0</v>
      </c>
      <c r="M1275" s="117" t="s">
        <v>16</v>
      </c>
      <c r="N1275" s="174" t="s">
        <v>1504</v>
      </c>
      <c r="O1275" s="175" t="s">
        <v>1505</v>
      </c>
      <c r="P1275" s="174" t="s">
        <v>1506</v>
      </c>
      <c r="Q1275" s="15" t="s">
        <v>1451</v>
      </c>
      <c r="R1275" s="15">
        <v>10</v>
      </c>
      <c r="S1275" s="15" t="s">
        <v>182</v>
      </c>
      <c r="T1275" s="174" t="s">
        <v>1452</v>
      </c>
      <c r="U1275" s="174" t="s">
        <v>1453</v>
      </c>
      <c r="V1275" s="174" t="s">
        <v>645</v>
      </c>
      <c r="W1275" s="271"/>
      <c r="X1275" s="272"/>
      <c r="Y1275" s="272"/>
      <c r="Z1275" s="272"/>
      <c r="AA1275" s="272"/>
      <c r="AB1275" s="272"/>
      <c r="AC1275" s="272"/>
      <c r="AD1275" s="272"/>
      <c r="AE1275" s="272"/>
      <c r="AF1275" s="272"/>
      <c r="AG1275" s="272"/>
      <c r="AH1275" s="272"/>
      <c r="AI1275" s="272"/>
      <c r="AJ1275" s="272"/>
      <c r="AK1275" s="272"/>
      <c r="AL1275" s="272"/>
      <c r="AM1275" s="272"/>
      <c r="AN1275" s="272"/>
      <c r="AO1275" s="272"/>
      <c r="AP1275" s="272"/>
      <c r="AQ1275" s="272"/>
      <c r="AR1275" s="272"/>
      <c r="AS1275" s="272"/>
      <c r="AT1275" s="272"/>
      <c r="AU1275" s="272"/>
      <c r="AV1275" s="272"/>
      <c r="AW1275" s="272"/>
      <c r="AX1275" s="272"/>
      <c r="AY1275" s="272"/>
      <c r="AZ1275" s="272"/>
      <c r="BA1275" s="272"/>
      <c r="BB1275" s="272"/>
      <c r="BC1275" s="272"/>
      <c r="BD1275" s="272"/>
      <c r="BE1275" s="272"/>
      <c r="BF1275" s="272"/>
    </row>
    <row r="1276" spans="1:58" s="273" customFormat="1" ht="16.5" customHeight="1" x14ac:dyDescent="0.25">
      <c r="A1276" s="280">
        <v>52</v>
      </c>
      <c r="B1276" s="288" t="s">
        <v>451</v>
      </c>
      <c r="C1276" s="265">
        <v>0</v>
      </c>
      <c r="D1276" s="265">
        <v>0</v>
      </c>
      <c r="E1276" s="265">
        <v>0</v>
      </c>
      <c r="F1276" s="265">
        <v>0</v>
      </c>
      <c r="G1276" s="265">
        <v>0</v>
      </c>
      <c r="H1276" s="265">
        <v>0</v>
      </c>
      <c r="I1276" s="265"/>
      <c r="J1276" s="117">
        <f t="shared" si="70"/>
        <v>0</v>
      </c>
      <c r="K1276" s="117">
        <v>6</v>
      </c>
      <c r="L1276" s="267">
        <f t="shared" si="71"/>
        <v>0</v>
      </c>
      <c r="M1276" s="117" t="s">
        <v>16</v>
      </c>
      <c r="N1276" s="174" t="s">
        <v>1250</v>
      </c>
      <c r="O1276" s="175" t="s">
        <v>1251</v>
      </c>
      <c r="P1276" s="174" t="s">
        <v>133</v>
      </c>
      <c r="Q1276" s="15" t="s">
        <v>1198</v>
      </c>
      <c r="R1276" s="15">
        <v>10</v>
      </c>
      <c r="S1276" s="15" t="s">
        <v>182</v>
      </c>
      <c r="T1276" s="174" t="s">
        <v>1199</v>
      </c>
      <c r="U1276" s="174" t="s">
        <v>34</v>
      </c>
      <c r="V1276" s="174" t="s">
        <v>828</v>
      </c>
      <c r="W1276" s="271"/>
      <c r="X1276" s="272"/>
      <c r="Y1276" s="272"/>
      <c r="Z1276" s="272"/>
      <c r="AA1276" s="272"/>
      <c r="AB1276" s="272"/>
      <c r="AC1276" s="272"/>
      <c r="AD1276" s="272"/>
      <c r="AE1276" s="272"/>
      <c r="AF1276" s="272"/>
      <c r="AG1276" s="272"/>
      <c r="AH1276" s="272"/>
      <c r="AI1276" s="272"/>
      <c r="AJ1276" s="272"/>
      <c r="AK1276" s="272"/>
      <c r="AL1276" s="272"/>
      <c r="AM1276" s="272"/>
      <c r="AN1276" s="272"/>
      <c r="AO1276" s="272"/>
      <c r="AP1276" s="272"/>
      <c r="AQ1276" s="272"/>
      <c r="AR1276" s="272"/>
      <c r="AS1276" s="272"/>
      <c r="AT1276" s="272"/>
      <c r="AU1276" s="272"/>
      <c r="AV1276" s="272"/>
      <c r="AW1276" s="272"/>
      <c r="AX1276" s="272"/>
      <c r="AY1276" s="272"/>
      <c r="AZ1276" s="272"/>
      <c r="BA1276" s="272"/>
      <c r="BB1276" s="272"/>
      <c r="BC1276" s="272"/>
      <c r="BD1276" s="272"/>
      <c r="BE1276" s="272"/>
      <c r="BF1276" s="272"/>
    </row>
    <row r="1277" spans="1:58" s="273" customFormat="1" ht="16.5" customHeight="1" x14ac:dyDescent="0.25">
      <c r="A1277" s="280">
        <v>52</v>
      </c>
      <c r="B1277" s="288" t="s">
        <v>451</v>
      </c>
      <c r="C1277" s="117">
        <v>0</v>
      </c>
      <c r="D1277" s="117">
        <v>0</v>
      </c>
      <c r="E1277" s="117">
        <v>0</v>
      </c>
      <c r="F1277" s="117">
        <v>0</v>
      </c>
      <c r="G1277" s="117">
        <v>0</v>
      </c>
      <c r="H1277" s="117">
        <v>0</v>
      </c>
      <c r="I1277" s="117"/>
      <c r="J1277" s="117">
        <f t="shared" si="70"/>
        <v>0</v>
      </c>
      <c r="K1277" s="117">
        <v>4</v>
      </c>
      <c r="L1277" s="267">
        <f t="shared" si="71"/>
        <v>0</v>
      </c>
      <c r="M1277" s="117" t="s">
        <v>16</v>
      </c>
      <c r="N1277" s="174" t="s">
        <v>1836</v>
      </c>
      <c r="O1277" s="175" t="s">
        <v>119</v>
      </c>
      <c r="P1277" s="174" t="s">
        <v>100</v>
      </c>
      <c r="Q1277" s="15" t="s">
        <v>1826</v>
      </c>
      <c r="R1277" s="15">
        <v>10</v>
      </c>
      <c r="S1277" s="15" t="s">
        <v>246</v>
      </c>
      <c r="T1277" s="174" t="s">
        <v>1762</v>
      </c>
      <c r="U1277" s="174" t="s">
        <v>27</v>
      </c>
      <c r="V1277" s="174" t="s">
        <v>123</v>
      </c>
      <c r="W1277" s="271"/>
      <c r="X1277" s="272"/>
      <c r="Y1277" s="272"/>
      <c r="Z1277" s="272"/>
      <c r="AA1277" s="272"/>
      <c r="AB1277" s="272"/>
      <c r="AC1277" s="272"/>
      <c r="AD1277" s="272"/>
      <c r="AE1277" s="272"/>
      <c r="AF1277" s="272"/>
      <c r="AG1277" s="272"/>
      <c r="AH1277" s="272"/>
      <c r="AI1277" s="272"/>
      <c r="AJ1277" s="272"/>
      <c r="AK1277" s="272"/>
      <c r="AL1277" s="272"/>
      <c r="AM1277" s="272"/>
      <c r="AN1277" s="272"/>
      <c r="AO1277" s="272"/>
      <c r="AP1277" s="272"/>
      <c r="AQ1277" s="272"/>
      <c r="AR1277" s="272"/>
      <c r="AS1277" s="272"/>
      <c r="AT1277" s="272"/>
      <c r="AU1277" s="272"/>
      <c r="AV1277" s="272"/>
      <c r="AW1277" s="272"/>
      <c r="AX1277" s="272"/>
      <c r="AY1277" s="272"/>
      <c r="AZ1277" s="272"/>
      <c r="BA1277" s="272"/>
      <c r="BB1277" s="272"/>
      <c r="BC1277" s="272"/>
      <c r="BD1277" s="272"/>
      <c r="BE1277" s="272"/>
      <c r="BF1277" s="272"/>
    </row>
    <row r="1278" spans="1:58" s="273" customFormat="1" ht="16.5" customHeight="1" x14ac:dyDescent="0.25">
      <c r="A1278" s="280">
        <v>52</v>
      </c>
      <c r="B1278" s="288" t="s">
        <v>218</v>
      </c>
      <c r="C1278" s="117">
        <v>0</v>
      </c>
      <c r="D1278" s="117">
        <v>0</v>
      </c>
      <c r="E1278" s="117">
        <v>0</v>
      </c>
      <c r="F1278" s="117">
        <v>0</v>
      </c>
      <c r="G1278" s="117">
        <v>0</v>
      </c>
      <c r="H1278" s="117">
        <v>0</v>
      </c>
      <c r="I1278" s="117"/>
      <c r="J1278" s="117">
        <v>0</v>
      </c>
      <c r="K1278" s="117">
        <v>6</v>
      </c>
      <c r="L1278" s="267">
        <v>0</v>
      </c>
      <c r="M1278" s="117" t="s">
        <v>16</v>
      </c>
      <c r="N1278" s="276" t="s">
        <v>2110</v>
      </c>
      <c r="O1278" s="281" t="s">
        <v>69</v>
      </c>
      <c r="P1278" s="276" t="s">
        <v>189</v>
      </c>
      <c r="Q1278" s="15" t="s">
        <v>2031</v>
      </c>
      <c r="R1278" s="15">
        <v>10</v>
      </c>
      <c r="S1278" s="15" t="s">
        <v>21</v>
      </c>
      <c r="T1278" s="174" t="s">
        <v>1682</v>
      </c>
      <c r="U1278" s="174" t="s">
        <v>547</v>
      </c>
      <c r="V1278" s="174" t="s">
        <v>19</v>
      </c>
      <c r="W1278" s="271"/>
      <c r="X1278" s="272"/>
      <c r="Y1278" s="272"/>
      <c r="Z1278" s="272"/>
      <c r="AA1278" s="272"/>
      <c r="AB1278" s="272"/>
      <c r="AC1278" s="272"/>
      <c r="AD1278" s="272"/>
      <c r="AE1278" s="272"/>
      <c r="AF1278" s="272"/>
      <c r="AG1278" s="272"/>
      <c r="AH1278" s="272"/>
      <c r="AI1278" s="272"/>
      <c r="AJ1278" s="272"/>
      <c r="AK1278" s="272"/>
      <c r="AL1278" s="272"/>
      <c r="AM1278" s="272"/>
      <c r="AN1278" s="272"/>
      <c r="AO1278" s="272"/>
      <c r="AP1278" s="272"/>
      <c r="AQ1278" s="272"/>
      <c r="AR1278" s="272"/>
      <c r="AS1278" s="272"/>
      <c r="AT1278" s="272"/>
      <c r="AU1278" s="272"/>
      <c r="AV1278" s="272"/>
      <c r="AW1278" s="272"/>
      <c r="AX1278" s="272"/>
      <c r="AY1278" s="272"/>
      <c r="AZ1278" s="272"/>
      <c r="BA1278" s="272"/>
      <c r="BB1278" s="272"/>
      <c r="BC1278" s="272"/>
      <c r="BD1278" s="272"/>
      <c r="BE1278" s="272"/>
      <c r="BF1278" s="272"/>
    </row>
    <row r="1279" spans="1:58" s="273" customFormat="1" ht="16.5" customHeight="1" x14ac:dyDescent="0.25">
      <c r="A1279" s="280">
        <v>52</v>
      </c>
      <c r="B1279" s="288" t="s">
        <v>266</v>
      </c>
      <c r="C1279" s="117">
        <v>0</v>
      </c>
      <c r="D1279" s="117">
        <v>0</v>
      </c>
      <c r="E1279" s="117">
        <v>0</v>
      </c>
      <c r="F1279" s="117">
        <v>0</v>
      </c>
      <c r="G1279" s="117">
        <v>0</v>
      </c>
      <c r="H1279" s="117">
        <v>0</v>
      </c>
      <c r="I1279" s="117"/>
      <c r="J1279" s="117">
        <f>SUM(C1279:I1279)</f>
        <v>0</v>
      </c>
      <c r="K1279" s="117">
        <v>7</v>
      </c>
      <c r="L1279" s="267">
        <f>J1279/62</f>
        <v>0</v>
      </c>
      <c r="M1279" s="117" t="s">
        <v>16</v>
      </c>
      <c r="N1279" s="174" t="s">
        <v>1291</v>
      </c>
      <c r="O1279" s="175" t="s">
        <v>129</v>
      </c>
      <c r="P1279" s="174" t="s">
        <v>490</v>
      </c>
      <c r="Q1279" s="15" t="s">
        <v>1276</v>
      </c>
      <c r="R1279" s="15">
        <v>10</v>
      </c>
      <c r="S1279" s="15" t="s">
        <v>246</v>
      </c>
      <c r="T1279" s="174" t="s">
        <v>1277</v>
      </c>
      <c r="U1279" s="174" t="s">
        <v>271</v>
      </c>
      <c r="V1279" s="174" t="s">
        <v>1278</v>
      </c>
      <c r="W1279" s="271"/>
      <c r="X1279" s="272"/>
      <c r="Y1279" s="272"/>
      <c r="Z1279" s="272"/>
      <c r="AA1279" s="272"/>
      <c r="AB1279" s="272"/>
      <c r="AC1279" s="272"/>
      <c r="AD1279" s="272"/>
      <c r="AE1279" s="272"/>
      <c r="AF1279" s="272"/>
      <c r="AG1279" s="272"/>
      <c r="AH1279" s="272"/>
      <c r="AI1279" s="272"/>
      <c r="AJ1279" s="272"/>
      <c r="AK1279" s="272"/>
      <c r="AL1279" s="272"/>
      <c r="AM1279" s="272"/>
      <c r="AN1279" s="272"/>
      <c r="AO1279" s="272"/>
      <c r="AP1279" s="272"/>
      <c r="AQ1279" s="272"/>
      <c r="AR1279" s="272"/>
      <c r="AS1279" s="272"/>
      <c r="AT1279" s="272"/>
      <c r="AU1279" s="272"/>
      <c r="AV1279" s="272"/>
      <c r="AW1279" s="272"/>
      <c r="AX1279" s="272"/>
      <c r="AY1279" s="272"/>
      <c r="AZ1279" s="272"/>
      <c r="BA1279" s="272"/>
      <c r="BB1279" s="272"/>
      <c r="BC1279" s="272"/>
      <c r="BD1279" s="272"/>
      <c r="BE1279" s="272"/>
      <c r="BF1279" s="272"/>
    </row>
    <row r="1280" spans="1:58" s="273" customFormat="1" ht="16.5" customHeight="1" x14ac:dyDescent="0.25">
      <c r="A1280" s="280">
        <v>52</v>
      </c>
      <c r="B1280" s="288" t="s">
        <v>208</v>
      </c>
      <c r="C1280" s="117">
        <v>0</v>
      </c>
      <c r="D1280" s="117">
        <v>0</v>
      </c>
      <c r="E1280" s="117">
        <v>0</v>
      </c>
      <c r="F1280" s="117">
        <v>0</v>
      </c>
      <c r="G1280" s="117">
        <v>0</v>
      </c>
      <c r="H1280" s="117">
        <v>0</v>
      </c>
      <c r="I1280" s="117"/>
      <c r="J1280" s="117">
        <v>0</v>
      </c>
      <c r="K1280" s="117">
        <v>6</v>
      </c>
      <c r="L1280" s="267">
        <v>0</v>
      </c>
      <c r="M1280" s="117" t="s">
        <v>16</v>
      </c>
      <c r="N1280" s="276" t="s">
        <v>2111</v>
      </c>
      <c r="O1280" s="281" t="s">
        <v>142</v>
      </c>
      <c r="P1280" s="276" t="s">
        <v>1556</v>
      </c>
      <c r="Q1280" s="15" t="s">
        <v>2031</v>
      </c>
      <c r="R1280" s="15">
        <v>10</v>
      </c>
      <c r="S1280" s="15" t="s">
        <v>21</v>
      </c>
      <c r="T1280" s="174" t="s">
        <v>1682</v>
      </c>
      <c r="U1280" s="174" t="s">
        <v>547</v>
      </c>
      <c r="V1280" s="174" t="s">
        <v>19</v>
      </c>
      <c r="W1280" s="271"/>
      <c r="X1280" s="272"/>
      <c r="Y1280" s="272"/>
      <c r="Z1280" s="272"/>
      <c r="AA1280" s="272"/>
      <c r="AB1280" s="272"/>
      <c r="AC1280" s="272"/>
      <c r="AD1280" s="272"/>
      <c r="AE1280" s="272"/>
      <c r="AF1280" s="272"/>
      <c r="AG1280" s="272"/>
      <c r="AH1280" s="272"/>
      <c r="AI1280" s="272"/>
      <c r="AJ1280" s="272"/>
      <c r="AK1280" s="272"/>
      <c r="AL1280" s="272"/>
      <c r="AM1280" s="272"/>
      <c r="AN1280" s="272"/>
      <c r="AO1280" s="272"/>
      <c r="AP1280" s="272"/>
      <c r="AQ1280" s="272"/>
      <c r="AR1280" s="272"/>
      <c r="AS1280" s="272"/>
      <c r="AT1280" s="272"/>
      <c r="AU1280" s="272"/>
      <c r="AV1280" s="272"/>
      <c r="AW1280" s="272"/>
      <c r="AX1280" s="272"/>
      <c r="AY1280" s="272"/>
      <c r="AZ1280" s="272"/>
      <c r="BA1280" s="272"/>
      <c r="BB1280" s="272"/>
      <c r="BC1280" s="272"/>
      <c r="BD1280" s="272"/>
      <c r="BE1280" s="272"/>
      <c r="BF1280" s="272"/>
    </row>
    <row r="1281" spans="1:23" s="272" customFormat="1" ht="16.5" customHeight="1" x14ac:dyDescent="0.25">
      <c r="A1281" s="280">
        <v>52</v>
      </c>
      <c r="B1281" s="288" t="s">
        <v>224</v>
      </c>
      <c r="C1281" s="117">
        <v>0</v>
      </c>
      <c r="D1281" s="117">
        <v>0</v>
      </c>
      <c r="E1281" s="117">
        <v>0</v>
      </c>
      <c r="F1281" s="117">
        <v>0</v>
      </c>
      <c r="G1281" s="117">
        <v>0</v>
      </c>
      <c r="H1281" s="117">
        <v>0</v>
      </c>
      <c r="I1281" s="117"/>
      <c r="J1281" s="117">
        <f t="shared" ref="J1281:J1315" si="72">SUM(C1281:I1281)</f>
        <v>0</v>
      </c>
      <c r="K1281" s="117">
        <v>4</v>
      </c>
      <c r="L1281" s="267">
        <f t="shared" ref="L1281:L1286" si="73">J1281/62</f>
        <v>0</v>
      </c>
      <c r="M1281" s="117" t="s">
        <v>16</v>
      </c>
      <c r="N1281" s="174" t="s">
        <v>1837</v>
      </c>
      <c r="O1281" s="175" t="s">
        <v>82</v>
      </c>
      <c r="P1281" s="174" t="s">
        <v>31</v>
      </c>
      <c r="Q1281" s="15" t="s">
        <v>1826</v>
      </c>
      <c r="R1281" s="15">
        <v>10</v>
      </c>
      <c r="S1281" s="15" t="s">
        <v>246</v>
      </c>
      <c r="T1281" s="174" t="s">
        <v>1762</v>
      </c>
      <c r="U1281" s="174" t="s">
        <v>27</v>
      </c>
      <c r="V1281" s="174" t="s">
        <v>123</v>
      </c>
      <c r="W1281" s="271"/>
    </row>
    <row r="1282" spans="1:23" s="272" customFormat="1" ht="16.5" customHeight="1" x14ac:dyDescent="0.25">
      <c r="A1282" s="280">
        <v>52</v>
      </c>
      <c r="B1282" s="288" t="s">
        <v>231</v>
      </c>
      <c r="C1282" s="117">
        <v>0</v>
      </c>
      <c r="D1282" s="117">
        <v>0</v>
      </c>
      <c r="E1282" s="117">
        <v>0</v>
      </c>
      <c r="F1282" s="117">
        <v>0</v>
      </c>
      <c r="G1282" s="117">
        <v>0</v>
      </c>
      <c r="H1282" s="117">
        <v>0</v>
      </c>
      <c r="I1282" s="117"/>
      <c r="J1282" s="117">
        <f t="shared" si="72"/>
        <v>0</v>
      </c>
      <c r="K1282" s="266">
        <v>13</v>
      </c>
      <c r="L1282" s="267">
        <f t="shared" si="73"/>
        <v>0</v>
      </c>
      <c r="M1282" s="117" t="s">
        <v>16</v>
      </c>
      <c r="N1282" s="269" t="s">
        <v>232</v>
      </c>
      <c r="O1282" s="274" t="s">
        <v>18</v>
      </c>
      <c r="P1282" s="269" t="s">
        <v>233</v>
      </c>
      <c r="Q1282" s="15" t="s">
        <v>20</v>
      </c>
      <c r="R1282" s="275">
        <v>10</v>
      </c>
      <c r="S1282" s="15" t="s">
        <v>182</v>
      </c>
      <c r="T1282" s="276" t="s">
        <v>183</v>
      </c>
      <c r="U1282" s="276" t="s">
        <v>184</v>
      </c>
      <c r="V1282" s="276" t="s">
        <v>185</v>
      </c>
      <c r="W1282" s="271"/>
    </row>
    <row r="1283" spans="1:23" s="272" customFormat="1" ht="16.5" customHeight="1" x14ac:dyDescent="0.25">
      <c r="A1283" s="280">
        <v>52</v>
      </c>
      <c r="B1283" s="288" t="s">
        <v>203</v>
      </c>
      <c r="C1283" s="117">
        <v>0</v>
      </c>
      <c r="D1283" s="117">
        <v>0</v>
      </c>
      <c r="E1283" s="117">
        <v>0</v>
      </c>
      <c r="F1283" s="117">
        <v>0</v>
      </c>
      <c r="G1283" s="117">
        <v>0</v>
      </c>
      <c r="H1283" s="117">
        <v>0</v>
      </c>
      <c r="I1283" s="117"/>
      <c r="J1283" s="117">
        <f t="shared" si="72"/>
        <v>0</v>
      </c>
      <c r="K1283" s="117">
        <v>7</v>
      </c>
      <c r="L1283" s="267">
        <f t="shared" si="73"/>
        <v>0</v>
      </c>
      <c r="M1283" s="117" t="s">
        <v>16</v>
      </c>
      <c r="N1283" s="174" t="s">
        <v>1503</v>
      </c>
      <c r="O1283" s="175" t="s">
        <v>27</v>
      </c>
      <c r="P1283" s="174" t="s">
        <v>277</v>
      </c>
      <c r="Q1283" s="15" t="s">
        <v>1451</v>
      </c>
      <c r="R1283" s="15">
        <v>10</v>
      </c>
      <c r="S1283" s="15" t="s">
        <v>182</v>
      </c>
      <c r="T1283" s="174" t="s">
        <v>1452</v>
      </c>
      <c r="U1283" s="174" t="s">
        <v>1453</v>
      </c>
      <c r="V1283" s="174" t="s">
        <v>645</v>
      </c>
      <c r="W1283" s="271"/>
    </row>
    <row r="1284" spans="1:23" s="272" customFormat="1" ht="16.5" customHeight="1" x14ac:dyDescent="0.25">
      <c r="A1284" s="280">
        <v>52</v>
      </c>
      <c r="B1284" s="288" t="s">
        <v>239</v>
      </c>
      <c r="C1284" s="117">
        <v>0</v>
      </c>
      <c r="D1284" s="117">
        <v>0</v>
      </c>
      <c r="E1284" s="117">
        <v>0</v>
      </c>
      <c r="F1284" s="117">
        <v>0</v>
      </c>
      <c r="G1284" s="117">
        <v>0</v>
      </c>
      <c r="H1284" s="117">
        <v>0</v>
      </c>
      <c r="I1284" s="117"/>
      <c r="J1284" s="117">
        <f t="shared" si="72"/>
        <v>0</v>
      </c>
      <c r="K1284" s="266">
        <v>13</v>
      </c>
      <c r="L1284" s="267">
        <f t="shared" si="73"/>
        <v>0</v>
      </c>
      <c r="M1284" s="117" t="s">
        <v>16</v>
      </c>
      <c r="N1284" s="269" t="s">
        <v>240</v>
      </c>
      <c r="O1284" s="274" t="s">
        <v>241</v>
      </c>
      <c r="P1284" s="269" t="s">
        <v>242</v>
      </c>
      <c r="Q1284" s="15" t="s">
        <v>20</v>
      </c>
      <c r="R1284" s="275">
        <v>10</v>
      </c>
      <c r="S1284" s="15" t="s">
        <v>21</v>
      </c>
      <c r="T1284" s="276" t="s">
        <v>183</v>
      </c>
      <c r="U1284" s="276" t="s">
        <v>184</v>
      </c>
      <c r="V1284" s="276" t="s">
        <v>185</v>
      </c>
      <c r="W1284" s="271"/>
    </row>
    <row r="1285" spans="1:23" s="272" customFormat="1" ht="16.5" customHeight="1" x14ac:dyDescent="0.25">
      <c r="A1285" s="280">
        <v>52</v>
      </c>
      <c r="B1285" s="288" t="s">
        <v>234</v>
      </c>
      <c r="C1285" s="117">
        <v>0</v>
      </c>
      <c r="D1285" s="117">
        <v>0</v>
      </c>
      <c r="E1285" s="117">
        <v>0</v>
      </c>
      <c r="F1285" s="117">
        <v>0</v>
      </c>
      <c r="G1285" s="117">
        <v>0</v>
      </c>
      <c r="H1285" s="117">
        <v>0</v>
      </c>
      <c r="I1285" s="117"/>
      <c r="J1285" s="117">
        <f t="shared" si="72"/>
        <v>0</v>
      </c>
      <c r="K1285" s="266">
        <v>13</v>
      </c>
      <c r="L1285" s="267">
        <f t="shared" si="73"/>
        <v>0</v>
      </c>
      <c r="M1285" s="117" t="s">
        <v>16</v>
      </c>
      <c r="N1285" s="269" t="s">
        <v>235</v>
      </c>
      <c r="O1285" s="274" t="s">
        <v>153</v>
      </c>
      <c r="P1285" s="269" t="s">
        <v>70</v>
      </c>
      <c r="Q1285" s="15" t="s">
        <v>20</v>
      </c>
      <c r="R1285" s="275">
        <v>10</v>
      </c>
      <c r="S1285" s="15" t="s">
        <v>182</v>
      </c>
      <c r="T1285" s="276" t="s">
        <v>183</v>
      </c>
      <c r="U1285" s="276" t="s">
        <v>184</v>
      </c>
      <c r="V1285" s="276" t="s">
        <v>185</v>
      </c>
      <c r="W1285" s="271"/>
    </row>
    <row r="1286" spans="1:23" s="272" customFormat="1" ht="16.5" customHeight="1" x14ac:dyDescent="0.25">
      <c r="A1286" s="280">
        <v>52</v>
      </c>
      <c r="B1286" s="288" t="s">
        <v>218</v>
      </c>
      <c r="C1286" s="117">
        <v>0</v>
      </c>
      <c r="D1286" s="117">
        <v>0</v>
      </c>
      <c r="E1286" s="117">
        <v>0</v>
      </c>
      <c r="F1286" s="117">
        <v>0</v>
      </c>
      <c r="G1286" s="117">
        <v>0</v>
      </c>
      <c r="H1286" s="117">
        <v>0</v>
      </c>
      <c r="I1286" s="117"/>
      <c r="J1286" s="117">
        <f t="shared" si="72"/>
        <v>0</v>
      </c>
      <c r="K1286" s="117">
        <v>4</v>
      </c>
      <c r="L1286" s="267">
        <f t="shared" si="73"/>
        <v>0</v>
      </c>
      <c r="M1286" s="117" t="s">
        <v>16</v>
      </c>
      <c r="N1286" s="174" t="s">
        <v>1838</v>
      </c>
      <c r="O1286" s="175" t="s">
        <v>626</v>
      </c>
      <c r="P1286" s="174" t="s">
        <v>49</v>
      </c>
      <c r="Q1286" s="15" t="s">
        <v>1826</v>
      </c>
      <c r="R1286" s="15">
        <v>10</v>
      </c>
      <c r="S1286" s="15" t="s">
        <v>246</v>
      </c>
      <c r="T1286" s="174" t="s">
        <v>1762</v>
      </c>
      <c r="U1286" s="174" t="s">
        <v>27</v>
      </c>
      <c r="V1286" s="174" t="s">
        <v>123</v>
      </c>
      <c r="W1286" s="271"/>
    </row>
    <row r="1287" spans="1:23" s="272" customFormat="1" ht="16.5" customHeight="1" x14ac:dyDescent="0.25">
      <c r="A1287" s="317">
        <v>1</v>
      </c>
      <c r="B1287" s="291" t="s">
        <v>275</v>
      </c>
      <c r="C1287" s="292">
        <v>10</v>
      </c>
      <c r="D1287" s="292">
        <v>10</v>
      </c>
      <c r="E1287" s="292">
        <v>7</v>
      </c>
      <c r="F1287" s="292">
        <v>10</v>
      </c>
      <c r="G1287" s="292">
        <v>10</v>
      </c>
      <c r="H1287" s="292">
        <v>10</v>
      </c>
      <c r="I1287" s="292"/>
      <c r="J1287" s="292">
        <f t="shared" si="72"/>
        <v>57</v>
      </c>
      <c r="K1287" s="293">
        <v>1</v>
      </c>
      <c r="L1287" s="294">
        <f t="shared" ref="L1287:L1318" si="74">J1287/60</f>
        <v>0.95</v>
      </c>
      <c r="M1287" s="295" t="s">
        <v>62</v>
      </c>
      <c r="N1287" s="298" t="s">
        <v>1397</v>
      </c>
      <c r="O1287" s="308" t="s">
        <v>390</v>
      </c>
      <c r="P1287" s="298" t="s">
        <v>274</v>
      </c>
      <c r="Q1287" s="299" t="s">
        <v>1302</v>
      </c>
      <c r="R1287" s="307">
        <v>11</v>
      </c>
      <c r="S1287" s="299"/>
      <c r="T1287" s="304" t="s">
        <v>1303</v>
      </c>
      <c r="U1287" s="304" t="s">
        <v>45</v>
      </c>
      <c r="V1287" s="304" t="s">
        <v>233</v>
      </c>
      <c r="W1287" s="312" t="s">
        <v>2262</v>
      </c>
    </row>
    <row r="1288" spans="1:23" s="272" customFormat="1" ht="16.5" customHeight="1" x14ac:dyDescent="0.25">
      <c r="A1288" s="317">
        <v>2</v>
      </c>
      <c r="B1288" s="291" t="s">
        <v>275</v>
      </c>
      <c r="C1288" s="292">
        <v>9</v>
      </c>
      <c r="D1288" s="292">
        <v>10</v>
      </c>
      <c r="E1288" s="292">
        <v>8</v>
      </c>
      <c r="F1288" s="292">
        <v>9</v>
      </c>
      <c r="G1288" s="292">
        <v>10</v>
      </c>
      <c r="H1288" s="292">
        <v>9</v>
      </c>
      <c r="I1288" s="292"/>
      <c r="J1288" s="292">
        <f t="shared" si="72"/>
        <v>55</v>
      </c>
      <c r="K1288" s="293">
        <v>1</v>
      </c>
      <c r="L1288" s="294">
        <f t="shared" si="74"/>
        <v>0.91666666666666663</v>
      </c>
      <c r="M1288" s="295" t="s">
        <v>62</v>
      </c>
      <c r="N1288" s="298" t="s">
        <v>1682</v>
      </c>
      <c r="O1288" s="308" t="s">
        <v>27</v>
      </c>
      <c r="P1288" s="298" t="s">
        <v>178</v>
      </c>
      <c r="Q1288" s="299" t="s">
        <v>1823</v>
      </c>
      <c r="R1288" s="307">
        <v>11</v>
      </c>
      <c r="S1288" s="299" t="s">
        <v>246</v>
      </c>
      <c r="T1288" s="302" t="s">
        <v>1824</v>
      </c>
      <c r="U1288" s="302" t="s">
        <v>522</v>
      </c>
      <c r="V1288" s="302" t="s">
        <v>148</v>
      </c>
      <c r="W1288" s="290" t="s">
        <v>2238</v>
      </c>
    </row>
    <row r="1289" spans="1:23" s="272" customFormat="1" ht="16.5" customHeight="1" x14ac:dyDescent="0.25">
      <c r="A1289" s="317">
        <v>3</v>
      </c>
      <c r="B1289" s="291" t="s">
        <v>247</v>
      </c>
      <c r="C1289" s="292">
        <v>10</v>
      </c>
      <c r="D1289" s="292">
        <v>10</v>
      </c>
      <c r="E1289" s="292">
        <v>8</v>
      </c>
      <c r="F1289" s="292">
        <v>8</v>
      </c>
      <c r="G1289" s="292">
        <v>10</v>
      </c>
      <c r="H1289" s="292">
        <v>8</v>
      </c>
      <c r="I1289" s="292"/>
      <c r="J1289" s="292">
        <f t="shared" si="72"/>
        <v>54</v>
      </c>
      <c r="K1289" s="293">
        <v>1</v>
      </c>
      <c r="L1289" s="294">
        <f t="shared" si="74"/>
        <v>0.9</v>
      </c>
      <c r="M1289" s="295" t="s">
        <v>62</v>
      </c>
      <c r="N1289" s="298" t="s">
        <v>1184</v>
      </c>
      <c r="O1289" s="308" t="s">
        <v>151</v>
      </c>
      <c r="P1289" s="298" t="s">
        <v>86</v>
      </c>
      <c r="Q1289" s="299" t="s">
        <v>1140</v>
      </c>
      <c r="R1289" s="307">
        <v>11</v>
      </c>
      <c r="S1289" s="299">
        <v>2</v>
      </c>
      <c r="T1289" s="304" t="s">
        <v>1185</v>
      </c>
      <c r="U1289" s="304" t="s">
        <v>1186</v>
      </c>
      <c r="V1289" s="304" t="s">
        <v>1187</v>
      </c>
      <c r="W1289" s="312" t="s">
        <v>2261</v>
      </c>
    </row>
    <row r="1290" spans="1:23" s="272" customFormat="1" ht="16.5" customHeight="1" x14ac:dyDescent="0.25">
      <c r="A1290" s="317">
        <v>3</v>
      </c>
      <c r="B1290" s="291" t="s">
        <v>1803</v>
      </c>
      <c r="C1290" s="292">
        <v>8</v>
      </c>
      <c r="D1290" s="292">
        <v>10</v>
      </c>
      <c r="E1290" s="292">
        <v>8</v>
      </c>
      <c r="F1290" s="292">
        <v>10</v>
      </c>
      <c r="G1290" s="292">
        <v>10</v>
      </c>
      <c r="H1290" s="292">
        <v>8</v>
      </c>
      <c r="I1290" s="292"/>
      <c r="J1290" s="292">
        <f t="shared" si="72"/>
        <v>54</v>
      </c>
      <c r="K1290" s="293">
        <v>1</v>
      </c>
      <c r="L1290" s="294">
        <f t="shared" si="74"/>
        <v>0.9</v>
      </c>
      <c r="M1290" s="295" t="s">
        <v>62</v>
      </c>
      <c r="N1290" s="298" t="s">
        <v>1804</v>
      </c>
      <c r="O1290" s="308" t="s">
        <v>626</v>
      </c>
      <c r="P1290" s="298" t="s">
        <v>49</v>
      </c>
      <c r="Q1290" s="299" t="s">
        <v>2256</v>
      </c>
      <c r="R1290" s="307">
        <v>11</v>
      </c>
      <c r="S1290" s="299" t="s">
        <v>21</v>
      </c>
      <c r="T1290" s="304" t="s">
        <v>1755</v>
      </c>
      <c r="U1290" s="304" t="s">
        <v>1755</v>
      </c>
      <c r="V1290" s="304" t="s">
        <v>1755</v>
      </c>
      <c r="W1290" s="290" t="s">
        <v>2238</v>
      </c>
    </row>
    <row r="1291" spans="1:23" s="272" customFormat="1" ht="16.5" customHeight="1" x14ac:dyDescent="0.25">
      <c r="A1291" s="317">
        <v>4</v>
      </c>
      <c r="B1291" s="291" t="s">
        <v>1439</v>
      </c>
      <c r="C1291" s="292">
        <v>8</v>
      </c>
      <c r="D1291" s="292">
        <v>9</v>
      </c>
      <c r="E1291" s="292">
        <v>8</v>
      </c>
      <c r="F1291" s="292">
        <v>10</v>
      </c>
      <c r="G1291" s="292">
        <v>10</v>
      </c>
      <c r="H1291" s="292">
        <v>7</v>
      </c>
      <c r="I1291" s="292"/>
      <c r="J1291" s="292">
        <f t="shared" si="72"/>
        <v>52</v>
      </c>
      <c r="K1291" s="293">
        <v>2</v>
      </c>
      <c r="L1291" s="294">
        <f t="shared" si="74"/>
        <v>0.8666666666666667</v>
      </c>
      <c r="M1291" s="295" t="s">
        <v>67</v>
      </c>
      <c r="N1291" s="298" t="s">
        <v>1805</v>
      </c>
      <c r="O1291" s="308" t="s">
        <v>119</v>
      </c>
      <c r="P1291" s="298" t="s">
        <v>86</v>
      </c>
      <c r="Q1291" s="299" t="s">
        <v>2256</v>
      </c>
      <c r="R1291" s="307">
        <v>11</v>
      </c>
      <c r="S1291" s="299" t="s">
        <v>21</v>
      </c>
      <c r="T1291" s="304" t="s">
        <v>1728</v>
      </c>
      <c r="U1291" s="304" t="s">
        <v>352</v>
      </c>
      <c r="V1291" s="304" t="s">
        <v>49</v>
      </c>
      <c r="W1291" s="312" t="s">
        <v>2261</v>
      </c>
    </row>
    <row r="1292" spans="1:23" s="272" customFormat="1" ht="16.5" customHeight="1" x14ac:dyDescent="0.25">
      <c r="A1292" s="317">
        <v>5</v>
      </c>
      <c r="B1292" s="291" t="s">
        <v>283</v>
      </c>
      <c r="C1292" s="292">
        <v>9</v>
      </c>
      <c r="D1292" s="292">
        <v>10</v>
      </c>
      <c r="E1292" s="292">
        <v>10</v>
      </c>
      <c r="F1292" s="292">
        <v>7</v>
      </c>
      <c r="G1292" s="292">
        <v>10</v>
      </c>
      <c r="H1292" s="292">
        <v>4</v>
      </c>
      <c r="I1292" s="292"/>
      <c r="J1292" s="292">
        <f t="shared" si="72"/>
        <v>50</v>
      </c>
      <c r="K1292" s="293">
        <v>1</v>
      </c>
      <c r="L1292" s="294">
        <f t="shared" si="74"/>
        <v>0.83333333333333337</v>
      </c>
      <c r="M1292" s="295" t="s">
        <v>62</v>
      </c>
      <c r="N1292" s="298" t="s">
        <v>1996</v>
      </c>
      <c r="O1292" s="308" t="s">
        <v>346</v>
      </c>
      <c r="P1292" s="298" t="s">
        <v>19</v>
      </c>
      <c r="Q1292" s="299" t="s">
        <v>1983</v>
      </c>
      <c r="R1292" s="307">
        <v>11</v>
      </c>
      <c r="S1292" s="299" t="s">
        <v>182</v>
      </c>
      <c r="T1292" s="304" t="s">
        <v>1984</v>
      </c>
      <c r="U1292" s="302" t="s">
        <v>45</v>
      </c>
      <c r="V1292" s="302" t="s">
        <v>90</v>
      </c>
      <c r="W1292" s="290" t="s">
        <v>2238</v>
      </c>
    </row>
    <row r="1293" spans="1:23" s="272" customFormat="1" ht="16.5" customHeight="1" x14ac:dyDescent="0.25">
      <c r="A1293" s="317">
        <v>6</v>
      </c>
      <c r="B1293" s="291" t="s">
        <v>1807</v>
      </c>
      <c r="C1293" s="292">
        <v>8</v>
      </c>
      <c r="D1293" s="292">
        <v>8</v>
      </c>
      <c r="E1293" s="292">
        <v>5</v>
      </c>
      <c r="F1293" s="292">
        <v>8</v>
      </c>
      <c r="G1293" s="292">
        <v>10</v>
      </c>
      <c r="H1293" s="292">
        <v>9</v>
      </c>
      <c r="I1293" s="292"/>
      <c r="J1293" s="292">
        <f t="shared" si="72"/>
        <v>48</v>
      </c>
      <c r="K1293" s="293">
        <v>3</v>
      </c>
      <c r="L1293" s="294">
        <f t="shared" si="74"/>
        <v>0.8</v>
      </c>
      <c r="M1293" s="295" t="s">
        <v>67</v>
      </c>
      <c r="N1293" s="298" t="s">
        <v>1808</v>
      </c>
      <c r="O1293" s="308" t="s">
        <v>626</v>
      </c>
      <c r="P1293" s="298" t="s">
        <v>360</v>
      </c>
      <c r="Q1293" s="299" t="s">
        <v>2256</v>
      </c>
      <c r="R1293" s="307">
        <v>11</v>
      </c>
      <c r="S1293" s="299" t="s">
        <v>21</v>
      </c>
      <c r="T1293" s="304" t="s">
        <v>1755</v>
      </c>
      <c r="U1293" s="304" t="s">
        <v>1755</v>
      </c>
      <c r="V1293" s="304" t="s">
        <v>1755</v>
      </c>
      <c r="W1293" s="290" t="s">
        <v>2238</v>
      </c>
    </row>
    <row r="1294" spans="1:23" s="272" customFormat="1" ht="16.5" customHeight="1" x14ac:dyDescent="0.25">
      <c r="A1294" s="317">
        <v>6</v>
      </c>
      <c r="B1294" s="291" t="s">
        <v>487</v>
      </c>
      <c r="C1294" s="292">
        <v>8</v>
      </c>
      <c r="D1294" s="292">
        <v>9</v>
      </c>
      <c r="E1294" s="292">
        <v>9</v>
      </c>
      <c r="F1294" s="292">
        <v>4</v>
      </c>
      <c r="G1294" s="292">
        <v>10</v>
      </c>
      <c r="H1294" s="292">
        <v>8</v>
      </c>
      <c r="I1294" s="292"/>
      <c r="J1294" s="292">
        <f t="shared" si="72"/>
        <v>48</v>
      </c>
      <c r="K1294" s="293">
        <v>3</v>
      </c>
      <c r="L1294" s="294">
        <f t="shared" si="74"/>
        <v>0.8</v>
      </c>
      <c r="M1294" s="295" t="s">
        <v>67</v>
      </c>
      <c r="N1294" s="298" t="s">
        <v>1806</v>
      </c>
      <c r="O1294" s="308" t="s">
        <v>352</v>
      </c>
      <c r="P1294" s="298" t="s">
        <v>365</v>
      </c>
      <c r="Q1294" s="299" t="s">
        <v>2256</v>
      </c>
      <c r="R1294" s="307">
        <v>11</v>
      </c>
      <c r="S1294" s="299" t="s">
        <v>21</v>
      </c>
      <c r="T1294" s="304" t="s">
        <v>1728</v>
      </c>
      <c r="U1294" s="304" t="s">
        <v>352</v>
      </c>
      <c r="V1294" s="304" t="s">
        <v>49</v>
      </c>
      <c r="W1294" s="290" t="s">
        <v>2238</v>
      </c>
    </row>
    <row r="1295" spans="1:23" s="272" customFormat="1" ht="16.5" customHeight="1" x14ac:dyDescent="0.25">
      <c r="A1295" s="317">
        <v>7</v>
      </c>
      <c r="B1295" s="291" t="s">
        <v>275</v>
      </c>
      <c r="C1295" s="292">
        <v>10</v>
      </c>
      <c r="D1295" s="292">
        <v>9</v>
      </c>
      <c r="E1295" s="292">
        <v>8</v>
      </c>
      <c r="F1295" s="292">
        <v>0</v>
      </c>
      <c r="G1295" s="292">
        <v>10</v>
      </c>
      <c r="H1295" s="292">
        <v>10</v>
      </c>
      <c r="I1295" s="292"/>
      <c r="J1295" s="292">
        <f t="shared" si="72"/>
        <v>47</v>
      </c>
      <c r="K1295" s="293">
        <v>1</v>
      </c>
      <c r="L1295" s="294">
        <f t="shared" si="74"/>
        <v>0.78333333333333333</v>
      </c>
      <c r="M1295" s="295" t="s">
        <v>62</v>
      </c>
      <c r="N1295" s="297" t="s">
        <v>1433</v>
      </c>
      <c r="O1295" s="298" t="s">
        <v>289</v>
      </c>
      <c r="P1295" s="298" t="s">
        <v>56</v>
      </c>
      <c r="Q1295" s="299" t="s">
        <v>1399</v>
      </c>
      <c r="R1295" s="300">
        <v>11</v>
      </c>
      <c r="S1295" s="299" t="s">
        <v>182</v>
      </c>
      <c r="T1295" s="304" t="s">
        <v>1400</v>
      </c>
      <c r="U1295" s="304" t="s">
        <v>1401</v>
      </c>
      <c r="V1295" s="304" t="s">
        <v>90</v>
      </c>
      <c r="W1295" s="290" t="s">
        <v>2238</v>
      </c>
    </row>
    <row r="1296" spans="1:23" s="272" customFormat="1" ht="16.5" customHeight="1" x14ac:dyDescent="0.25">
      <c r="A1296" s="317">
        <v>7</v>
      </c>
      <c r="B1296" s="291" t="s">
        <v>478</v>
      </c>
      <c r="C1296" s="292">
        <v>7</v>
      </c>
      <c r="D1296" s="292">
        <v>10</v>
      </c>
      <c r="E1296" s="292">
        <v>6</v>
      </c>
      <c r="F1296" s="292">
        <v>10</v>
      </c>
      <c r="G1296" s="292">
        <v>10</v>
      </c>
      <c r="H1296" s="292">
        <v>4</v>
      </c>
      <c r="I1296" s="292"/>
      <c r="J1296" s="292">
        <f t="shared" si="72"/>
        <v>47</v>
      </c>
      <c r="K1296" s="293">
        <v>2</v>
      </c>
      <c r="L1296" s="294">
        <f t="shared" si="74"/>
        <v>0.78333333333333333</v>
      </c>
      <c r="M1296" s="295" t="s">
        <v>67</v>
      </c>
      <c r="N1296" s="297" t="s">
        <v>1188</v>
      </c>
      <c r="O1296" s="298" t="s">
        <v>119</v>
      </c>
      <c r="P1296" s="298" t="s">
        <v>185</v>
      </c>
      <c r="Q1296" s="299" t="s">
        <v>1140</v>
      </c>
      <c r="R1296" s="300">
        <v>11</v>
      </c>
      <c r="S1296" s="299">
        <v>2</v>
      </c>
      <c r="T1296" s="304" t="s">
        <v>1185</v>
      </c>
      <c r="U1296" s="304" t="s">
        <v>1186</v>
      </c>
      <c r="V1296" s="304" t="s">
        <v>1187</v>
      </c>
      <c r="W1296" s="290" t="s">
        <v>2238</v>
      </c>
    </row>
    <row r="1297" spans="1:58" s="273" customFormat="1" ht="16.5" customHeight="1" x14ac:dyDescent="0.25">
      <c r="A1297" s="317">
        <v>7</v>
      </c>
      <c r="B1297" s="291" t="s">
        <v>283</v>
      </c>
      <c r="C1297" s="292">
        <v>8</v>
      </c>
      <c r="D1297" s="292">
        <v>5</v>
      </c>
      <c r="E1297" s="292">
        <v>10</v>
      </c>
      <c r="F1297" s="292">
        <v>4</v>
      </c>
      <c r="G1297" s="292">
        <v>10</v>
      </c>
      <c r="H1297" s="292">
        <v>10</v>
      </c>
      <c r="I1297" s="292"/>
      <c r="J1297" s="292">
        <f t="shared" si="72"/>
        <v>47</v>
      </c>
      <c r="K1297" s="293">
        <v>1</v>
      </c>
      <c r="L1297" s="294">
        <f t="shared" si="74"/>
        <v>0.78333333333333333</v>
      </c>
      <c r="M1297" s="295" t="s">
        <v>62</v>
      </c>
      <c r="N1297" s="297" t="s">
        <v>475</v>
      </c>
      <c r="O1297" s="297" t="s">
        <v>153</v>
      </c>
      <c r="P1297" s="297" t="s">
        <v>476</v>
      </c>
      <c r="Q1297" s="299" t="s">
        <v>308</v>
      </c>
      <c r="R1297" s="299">
        <v>11</v>
      </c>
      <c r="S1297" s="299" t="s">
        <v>309</v>
      </c>
      <c r="T1297" s="302" t="s">
        <v>310</v>
      </c>
      <c r="U1297" s="302" t="s">
        <v>311</v>
      </c>
      <c r="V1297" s="302" t="s">
        <v>277</v>
      </c>
      <c r="W1297" s="290" t="s">
        <v>2238</v>
      </c>
      <c r="X1297" s="272"/>
      <c r="Y1297" s="272"/>
      <c r="Z1297" s="272"/>
      <c r="AA1297" s="272"/>
      <c r="AB1297" s="272"/>
      <c r="AC1297" s="272"/>
      <c r="AD1297" s="272"/>
      <c r="AE1297" s="272"/>
      <c r="AF1297" s="272"/>
      <c r="AG1297" s="272"/>
      <c r="AH1297" s="272"/>
      <c r="AI1297" s="272"/>
      <c r="AJ1297" s="272"/>
      <c r="AK1297" s="272"/>
      <c r="AL1297" s="272"/>
      <c r="AM1297" s="272"/>
      <c r="AN1297" s="272"/>
      <c r="AO1297" s="272"/>
      <c r="AP1297" s="272"/>
      <c r="AQ1297" s="272"/>
      <c r="AR1297" s="272"/>
      <c r="AS1297" s="272"/>
      <c r="AT1297" s="272"/>
      <c r="AU1297" s="272"/>
      <c r="AV1297" s="272"/>
      <c r="AW1297" s="272"/>
      <c r="AX1297" s="272"/>
      <c r="AY1297" s="272"/>
      <c r="AZ1297" s="272"/>
      <c r="BA1297" s="272"/>
      <c r="BB1297" s="272"/>
      <c r="BC1297" s="272"/>
      <c r="BD1297" s="272"/>
      <c r="BE1297" s="272"/>
      <c r="BF1297" s="272"/>
    </row>
    <row r="1298" spans="1:58" s="273" customFormat="1" ht="16.5" customHeight="1" x14ac:dyDescent="0.25">
      <c r="A1298" s="317">
        <v>7</v>
      </c>
      <c r="B1298" s="291" t="s">
        <v>249</v>
      </c>
      <c r="C1298" s="292">
        <v>9</v>
      </c>
      <c r="D1298" s="292">
        <v>10</v>
      </c>
      <c r="E1298" s="292">
        <v>0</v>
      </c>
      <c r="F1298" s="292">
        <v>8</v>
      </c>
      <c r="G1298" s="292">
        <v>10</v>
      </c>
      <c r="H1298" s="292">
        <v>10</v>
      </c>
      <c r="I1298" s="292"/>
      <c r="J1298" s="292">
        <f t="shared" si="72"/>
        <v>47</v>
      </c>
      <c r="K1298" s="293">
        <v>1</v>
      </c>
      <c r="L1298" s="294">
        <f t="shared" si="74"/>
        <v>0.78333333333333333</v>
      </c>
      <c r="M1298" s="295" t="s">
        <v>62</v>
      </c>
      <c r="N1298" s="297" t="s">
        <v>2227</v>
      </c>
      <c r="O1298" s="297" t="s">
        <v>891</v>
      </c>
      <c r="P1298" s="297" t="s">
        <v>56</v>
      </c>
      <c r="Q1298" s="299" t="s">
        <v>2178</v>
      </c>
      <c r="R1298" s="307">
        <v>11</v>
      </c>
      <c r="S1298" s="299" t="s">
        <v>246</v>
      </c>
      <c r="T1298" s="302" t="s">
        <v>2167</v>
      </c>
      <c r="U1298" s="302" t="s">
        <v>45</v>
      </c>
      <c r="V1298" s="302" t="s">
        <v>19</v>
      </c>
      <c r="W1298" s="290" t="s">
        <v>2238</v>
      </c>
      <c r="X1298" s="272"/>
      <c r="Y1298" s="272"/>
      <c r="Z1298" s="272"/>
      <c r="AA1298" s="272"/>
      <c r="AB1298" s="272"/>
      <c r="AC1298" s="272"/>
      <c r="AD1298" s="272"/>
      <c r="AE1298" s="272"/>
      <c r="AF1298" s="272"/>
      <c r="AG1298" s="272"/>
      <c r="AH1298" s="272"/>
      <c r="AI1298" s="272"/>
      <c r="AJ1298" s="272"/>
      <c r="AK1298" s="272"/>
      <c r="AL1298" s="272"/>
      <c r="AM1298" s="272"/>
      <c r="AN1298" s="272"/>
      <c r="AO1298" s="272"/>
      <c r="AP1298" s="272"/>
      <c r="AQ1298" s="272"/>
      <c r="AR1298" s="272"/>
      <c r="AS1298" s="272"/>
      <c r="AT1298" s="272"/>
      <c r="AU1298" s="272"/>
      <c r="AV1298" s="272"/>
      <c r="AW1298" s="272"/>
      <c r="AX1298" s="272"/>
      <c r="AY1298" s="272"/>
      <c r="AZ1298" s="272"/>
      <c r="BA1298" s="272"/>
      <c r="BB1298" s="272"/>
      <c r="BC1298" s="272"/>
      <c r="BD1298" s="272"/>
      <c r="BE1298" s="272"/>
      <c r="BF1298" s="272"/>
    </row>
    <row r="1299" spans="1:58" s="273" customFormat="1" ht="16.5" customHeight="1" x14ac:dyDescent="0.25">
      <c r="A1299" s="300">
        <v>8</v>
      </c>
      <c r="B1299" s="291" t="s">
        <v>283</v>
      </c>
      <c r="C1299" s="292">
        <v>9</v>
      </c>
      <c r="D1299" s="292">
        <v>8</v>
      </c>
      <c r="E1299" s="292">
        <v>5</v>
      </c>
      <c r="F1299" s="292">
        <v>4</v>
      </c>
      <c r="G1299" s="292">
        <v>10</v>
      </c>
      <c r="H1299" s="292">
        <v>9</v>
      </c>
      <c r="I1299" s="292"/>
      <c r="J1299" s="292">
        <f t="shared" si="72"/>
        <v>45</v>
      </c>
      <c r="K1299" s="293">
        <v>4</v>
      </c>
      <c r="L1299" s="294">
        <f t="shared" si="74"/>
        <v>0.75</v>
      </c>
      <c r="M1299" s="295" t="s">
        <v>67</v>
      </c>
      <c r="N1299" s="297" t="s">
        <v>1809</v>
      </c>
      <c r="O1299" s="297" t="s">
        <v>18</v>
      </c>
      <c r="P1299" s="297" t="s">
        <v>90</v>
      </c>
      <c r="Q1299" s="299" t="s">
        <v>2256</v>
      </c>
      <c r="R1299" s="307">
        <v>11</v>
      </c>
      <c r="S1299" s="299" t="s">
        <v>21</v>
      </c>
      <c r="T1299" s="304" t="s">
        <v>1755</v>
      </c>
      <c r="U1299" s="304" t="s">
        <v>1574</v>
      </c>
      <c r="V1299" s="304" t="s">
        <v>1428</v>
      </c>
      <c r="W1299" s="312" t="s">
        <v>2261</v>
      </c>
      <c r="X1299" s="272"/>
      <c r="Y1299" s="272"/>
      <c r="Z1299" s="272"/>
      <c r="AA1299" s="272"/>
      <c r="AB1299" s="272"/>
      <c r="AC1299" s="272"/>
      <c r="AD1299" s="272"/>
      <c r="AE1299" s="272"/>
      <c r="AF1299" s="272"/>
      <c r="AG1299" s="272"/>
      <c r="AH1299" s="272"/>
      <c r="AI1299" s="272"/>
      <c r="AJ1299" s="272"/>
      <c r="AK1299" s="272"/>
      <c r="AL1299" s="272"/>
      <c r="AM1299" s="272"/>
      <c r="AN1299" s="272"/>
      <c r="AO1299" s="272"/>
      <c r="AP1299" s="272"/>
      <c r="AQ1299" s="272"/>
      <c r="AR1299" s="272"/>
      <c r="AS1299" s="272"/>
      <c r="AT1299" s="272"/>
      <c r="AU1299" s="272"/>
      <c r="AV1299" s="272"/>
      <c r="AW1299" s="272"/>
      <c r="AX1299" s="272"/>
      <c r="AY1299" s="272"/>
      <c r="AZ1299" s="272"/>
      <c r="BA1299" s="272"/>
      <c r="BB1299" s="272"/>
      <c r="BC1299" s="272"/>
      <c r="BD1299" s="272"/>
      <c r="BE1299" s="272"/>
      <c r="BF1299" s="272"/>
    </row>
    <row r="1300" spans="1:58" s="273" customFormat="1" ht="16.5" customHeight="1" x14ac:dyDescent="0.25">
      <c r="A1300" s="300">
        <v>8</v>
      </c>
      <c r="B1300" s="291" t="s">
        <v>243</v>
      </c>
      <c r="C1300" s="292">
        <v>10</v>
      </c>
      <c r="D1300" s="292">
        <v>8</v>
      </c>
      <c r="E1300" s="292">
        <v>8</v>
      </c>
      <c r="F1300" s="292">
        <v>10</v>
      </c>
      <c r="G1300" s="292">
        <v>3</v>
      </c>
      <c r="H1300" s="292">
        <v>6</v>
      </c>
      <c r="I1300" s="292"/>
      <c r="J1300" s="292">
        <f t="shared" si="72"/>
        <v>45</v>
      </c>
      <c r="K1300" s="293">
        <v>1</v>
      </c>
      <c r="L1300" s="294">
        <f t="shared" si="74"/>
        <v>0.75</v>
      </c>
      <c r="M1300" s="295" t="s">
        <v>62</v>
      </c>
      <c r="N1300" s="297" t="s">
        <v>244</v>
      </c>
      <c r="O1300" s="297" t="s">
        <v>245</v>
      </c>
      <c r="P1300" s="297" t="s">
        <v>35</v>
      </c>
      <c r="Q1300" s="299" t="s">
        <v>20</v>
      </c>
      <c r="R1300" s="307">
        <v>11</v>
      </c>
      <c r="S1300" s="299" t="s">
        <v>246</v>
      </c>
      <c r="T1300" s="304" t="s">
        <v>183</v>
      </c>
      <c r="U1300" s="304" t="s">
        <v>184</v>
      </c>
      <c r="V1300" s="304" t="s">
        <v>185</v>
      </c>
      <c r="W1300" s="290" t="s">
        <v>2238</v>
      </c>
      <c r="X1300" s="272"/>
      <c r="Y1300" s="272"/>
      <c r="Z1300" s="272"/>
      <c r="AA1300" s="272"/>
      <c r="AB1300" s="272"/>
      <c r="AC1300" s="272"/>
      <c r="AD1300" s="272"/>
      <c r="AE1300" s="272"/>
      <c r="AF1300" s="272"/>
      <c r="AG1300" s="272"/>
      <c r="AH1300" s="272"/>
      <c r="AI1300" s="272"/>
      <c r="AJ1300" s="272"/>
      <c r="AK1300" s="272"/>
      <c r="AL1300" s="272"/>
      <c r="AM1300" s="272"/>
      <c r="AN1300" s="272"/>
      <c r="AO1300" s="272"/>
      <c r="AP1300" s="272"/>
      <c r="AQ1300" s="272"/>
      <c r="AR1300" s="272"/>
      <c r="AS1300" s="272"/>
      <c r="AT1300" s="272"/>
      <c r="AU1300" s="272"/>
      <c r="AV1300" s="272"/>
      <c r="AW1300" s="272"/>
      <c r="AX1300" s="272"/>
      <c r="AY1300" s="272"/>
      <c r="AZ1300" s="272"/>
      <c r="BA1300" s="272"/>
      <c r="BB1300" s="272"/>
      <c r="BC1300" s="272"/>
      <c r="BD1300" s="272"/>
      <c r="BE1300" s="272"/>
      <c r="BF1300" s="272"/>
    </row>
    <row r="1301" spans="1:58" s="273" customFormat="1" ht="16.5" customHeight="1" x14ac:dyDescent="0.25">
      <c r="A1301" s="300">
        <v>9</v>
      </c>
      <c r="B1301" s="291" t="s">
        <v>275</v>
      </c>
      <c r="C1301" s="292">
        <v>6</v>
      </c>
      <c r="D1301" s="292">
        <v>4</v>
      </c>
      <c r="E1301" s="292">
        <v>9</v>
      </c>
      <c r="F1301" s="292">
        <v>8</v>
      </c>
      <c r="G1301" s="292">
        <v>7</v>
      </c>
      <c r="H1301" s="292">
        <v>9</v>
      </c>
      <c r="I1301" s="292"/>
      <c r="J1301" s="292">
        <f t="shared" si="72"/>
        <v>43</v>
      </c>
      <c r="K1301" s="293">
        <v>5</v>
      </c>
      <c r="L1301" s="294">
        <f t="shared" si="74"/>
        <v>0.71666666666666667</v>
      </c>
      <c r="M1301" s="292" t="s">
        <v>16</v>
      </c>
      <c r="N1301" s="297" t="s">
        <v>1810</v>
      </c>
      <c r="O1301" s="297" t="s">
        <v>27</v>
      </c>
      <c r="P1301" s="297" t="s">
        <v>19</v>
      </c>
      <c r="Q1301" s="295" t="s">
        <v>2256</v>
      </c>
      <c r="R1301" s="299">
        <v>11</v>
      </c>
      <c r="S1301" s="299" t="s">
        <v>21</v>
      </c>
      <c r="T1301" s="304" t="s">
        <v>1755</v>
      </c>
      <c r="U1301" s="304" t="s">
        <v>1574</v>
      </c>
      <c r="V1301" s="304" t="s">
        <v>1428</v>
      </c>
      <c r="W1301" s="290" t="s">
        <v>2238</v>
      </c>
      <c r="X1301" s="272"/>
      <c r="Y1301" s="272"/>
      <c r="Z1301" s="272"/>
      <c r="AA1301" s="272"/>
      <c r="AB1301" s="272"/>
      <c r="AC1301" s="272"/>
      <c r="AD1301" s="272"/>
      <c r="AE1301" s="272"/>
      <c r="AF1301" s="272"/>
      <c r="AG1301" s="272"/>
      <c r="AH1301" s="272"/>
      <c r="AI1301" s="272"/>
      <c r="AJ1301" s="272"/>
      <c r="AK1301" s="272"/>
      <c r="AL1301" s="272"/>
      <c r="AM1301" s="272"/>
      <c r="AN1301" s="272"/>
      <c r="AO1301" s="272"/>
      <c r="AP1301" s="272"/>
      <c r="AQ1301" s="272"/>
      <c r="AR1301" s="272"/>
      <c r="AS1301" s="272"/>
      <c r="AT1301" s="272"/>
      <c r="AU1301" s="272"/>
      <c r="AV1301" s="272"/>
      <c r="AW1301" s="272"/>
      <c r="AX1301" s="272"/>
      <c r="AY1301" s="272"/>
      <c r="AZ1301" s="272"/>
      <c r="BA1301" s="272"/>
      <c r="BB1301" s="272"/>
      <c r="BC1301" s="272"/>
      <c r="BD1301" s="272"/>
      <c r="BE1301" s="272"/>
      <c r="BF1301" s="272"/>
    </row>
    <row r="1302" spans="1:58" s="273" customFormat="1" ht="16.5" customHeight="1" x14ac:dyDescent="0.25">
      <c r="A1302" s="300">
        <v>10</v>
      </c>
      <c r="B1302" s="291" t="s">
        <v>275</v>
      </c>
      <c r="C1302" s="292">
        <v>10</v>
      </c>
      <c r="D1302" s="292">
        <v>10</v>
      </c>
      <c r="E1302" s="292">
        <v>3</v>
      </c>
      <c r="F1302" s="292">
        <v>6</v>
      </c>
      <c r="G1302" s="292">
        <v>10</v>
      </c>
      <c r="H1302" s="292">
        <v>3</v>
      </c>
      <c r="I1302" s="292"/>
      <c r="J1302" s="292">
        <f t="shared" si="72"/>
        <v>42</v>
      </c>
      <c r="K1302" s="293">
        <v>3</v>
      </c>
      <c r="L1302" s="294">
        <f t="shared" si="74"/>
        <v>0.7</v>
      </c>
      <c r="M1302" s="295" t="s">
        <v>67</v>
      </c>
      <c r="N1302" s="297" t="s">
        <v>1189</v>
      </c>
      <c r="O1302" s="297" t="s">
        <v>1190</v>
      </c>
      <c r="P1302" s="297" t="s">
        <v>162</v>
      </c>
      <c r="Q1302" s="295" t="s">
        <v>1140</v>
      </c>
      <c r="R1302" s="307">
        <v>11</v>
      </c>
      <c r="S1302" s="299">
        <v>2</v>
      </c>
      <c r="T1302" s="304" t="s">
        <v>1185</v>
      </c>
      <c r="U1302" s="304" t="s">
        <v>1186</v>
      </c>
      <c r="V1302" s="304" t="s">
        <v>1187</v>
      </c>
      <c r="W1302" s="290" t="s">
        <v>2238</v>
      </c>
      <c r="X1302" s="272"/>
      <c r="Y1302" s="272"/>
      <c r="Z1302" s="272"/>
      <c r="AA1302" s="272"/>
      <c r="AB1302" s="272"/>
      <c r="AC1302" s="272"/>
      <c r="AD1302" s="272"/>
      <c r="AE1302" s="272"/>
      <c r="AF1302" s="272"/>
      <c r="AG1302" s="272"/>
      <c r="AH1302" s="272"/>
      <c r="AI1302" s="272"/>
      <c r="AJ1302" s="272"/>
      <c r="AK1302" s="272"/>
      <c r="AL1302" s="272"/>
      <c r="AM1302" s="272"/>
      <c r="AN1302" s="272"/>
      <c r="AO1302" s="272"/>
      <c r="AP1302" s="272"/>
      <c r="AQ1302" s="272"/>
      <c r="AR1302" s="272"/>
      <c r="AS1302" s="272"/>
      <c r="AT1302" s="272"/>
      <c r="AU1302" s="272"/>
      <c r="AV1302" s="272"/>
      <c r="AW1302" s="272"/>
      <c r="AX1302" s="272"/>
      <c r="AY1302" s="272"/>
      <c r="AZ1302" s="272"/>
      <c r="BA1302" s="272"/>
      <c r="BB1302" s="272"/>
      <c r="BC1302" s="272"/>
      <c r="BD1302" s="272"/>
      <c r="BE1302" s="272"/>
      <c r="BF1302" s="272"/>
    </row>
    <row r="1303" spans="1:58" s="273" customFormat="1" ht="16.5" customHeight="1" x14ac:dyDescent="0.25">
      <c r="A1303" s="300">
        <v>11</v>
      </c>
      <c r="B1303" s="291" t="s">
        <v>275</v>
      </c>
      <c r="C1303" s="292">
        <v>9</v>
      </c>
      <c r="D1303" s="292">
        <v>10</v>
      </c>
      <c r="E1303" s="292">
        <v>3</v>
      </c>
      <c r="F1303" s="292">
        <v>0</v>
      </c>
      <c r="G1303" s="292">
        <v>10</v>
      </c>
      <c r="H1303" s="292">
        <v>9</v>
      </c>
      <c r="I1303" s="292"/>
      <c r="J1303" s="292">
        <f t="shared" si="72"/>
        <v>41</v>
      </c>
      <c r="K1303" s="293">
        <v>1</v>
      </c>
      <c r="L1303" s="294">
        <f t="shared" si="74"/>
        <v>0.68333333333333335</v>
      </c>
      <c r="M1303" s="295" t="s">
        <v>62</v>
      </c>
      <c r="N1303" s="297" t="s">
        <v>829</v>
      </c>
      <c r="O1303" s="297" t="s">
        <v>694</v>
      </c>
      <c r="P1303" s="297" t="s">
        <v>56</v>
      </c>
      <c r="Q1303" s="295" t="s">
        <v>2279</v>
      </c>
      <c r="R1303" s="307">
        <v>11</v>
      </c>
      <c r="S1303" s="299" t="s">
        <v>182</v>
      </c>
      <c r="T1303" s="304" t="s">
        <v>826</v>
      </c>
      <c r="U1303" s="304" t="s">
        <v>827</v>
      </c>
      <c r="V1303" s="304" t="s">
        <v>828</v>
      </c>
      <c r="W1303" s="312" t="s">
        <v>2261</v>
      </c>
      <c r="X1303" s="272"/>
      <c r="Y1303" s="272"/>
      <c r="Z1303" s="272"/>
      <c r="AA1303" s="272"/>
      <c r="AB1303" s="272"/>
      <c r="AC1303" s="272"/>
      <c r="AD1303" s="272"/>
      <c r="AE1303" s="272"/>
      <c r="AF1303" s="272"/>
      <c r="AG1303" s="272"/>
      <c r="AH1303" s="272"/>
      <c r="AI1303" s="272"/>
      <c r="AJ1303" s="272"/>
      <c r="AK1303" s="272"/>
      <c r="AL1303" s="272"/>
      <c r="AM1303" s="272"/>
      <c r="AN1303" s="272"/>
      <c r="AO1303" s="272"/>
      <c r="AP1303" s="272"/>
      <c r="AQ1303" s="272"/>
      <c r="AR1303" s="272"/>
      <c r="AS1303" s="272"/>
      <c r="AT1303" s="272"/>
      <c r="AU1303" s="272"/>
      <c r="AV1303" s="272"/>
      <c r="AW1303" s="272"/>
      <c r="AX1303" s="272"/>
      <c r="AY1303" s="272"/>
      <c r="AZ1303" s="272"/>
      <c r="BA1303" s="272"/>
      <c r="BB1303" s="272"/>
      <c r="BC1303" s="272"/>
      <c r="BD1303" s="272"/>
      <c r="BE1303" s="272"/>
      <c r="BF1303" s="272"/>
    </row>
    <row r="1304" spans="1:58" s="273" customFormat="1" ht="16.5" customHeight="1" x14ac:dyDescent="0.25">
      <c r="A1304" s="300">
        <v>12</v>
      </c>
      <c r="B1304" s="291" t="s">
        <v>275</v>
      </c>
      <c r="C1304" s="292">
        <v>10</v>
      </c>
      <c r="D1304" s="292">
        <v>10</v>
      </c>
      <c r="E1304" s="292">
        <v>10</v>
      </c>
      <c r="F1304" s="292">
        <v>0</v>
      </c>
      <c r="G1304" s="292">
        <v>0</v>
      </c>
      <c r="H1304" s="292">
        <v>10</v>
      </c>
      <c r="I1304" s="292"/>
      <c r="J1304" s="292">
        <f t="shared" si="72"/>
        <v>40</v>
      </c>
      <c r="K1304" s="293">
        <v>1</v>
      </c>
      <c r="L1304" s="294">
        <f t="shared" si="74"/>
        <v>0.66666666666666663</v>
      </c>
      <c r="M1304" s="295" t="s">
        <v>62</v>
      </c>
      <c r="N1304" s="297" t="s">
        <v>923</v>
      </c>
      <c r="O1304" s="297" t="s">
        <v>27</v>
      </c>
      <c r="P1304" s="297" t="s">
        <v>924</v>
      </c>
      <c r="Q1304" s="295" t="s">
        <v>909</v>
      </c>
      <c r="R1304" s="307">
        <v>11</v>
      </c>
      <c r="S1304" s="299" t="s">
        <v>182</v>
      </c>
      <c r="T1304" s="302" t="s">
        <v>910</v>
      </c>
      <c r="U1304" s="302" t="s">
        <v>45</v>
      </c>
      <c r="V1304" s="302" t="s">
        <v>168</v>
      </c>
      <c r="W1304" s="290" t="s">
        <v>2238</v>
      </c>
      <c r="X1304" s="272"/>
      <c r="Y1304" s="272"/>
      <c r="Z1304" s="272"/>
      <c r="AA1304" s="272"/>
      <c r="AB1304" s="272"/>
      <c r="AC1304" s="272"/>
      <c r="AD1304" s="272"/>
      <c r="AE1304" s="272"/>
      <c r="AF1304" s="272"/>
      <c r="AG1304" s="272"/>
      <c r="AH1304" s="272"/>
      <c r="AI1304" s="272"/>
      <c r="AJ1304" s="272"/>
      <c r="AK1304" s="272"/>
      <c r="AL1304" s="272"/>
      <c r="AM1304" s="272"/>
      <c r="AN1304" s="272"/>
      <c r="AO1304" s="272"/>
      <c r="AP1304" s="272"/>
      <c r="AQ1304" s="272"/>
      <c r="AR1304" s="272"/>
      <c r="AS1304" s="272"/>
      <c r="AT1304" s="272"/>
      <c r="AU1304" s="272"/>
      <c r="AV1304" s="272"/>
      <c r="AW1304" s="272"/>
      <c r="AX1304" s="272"/>
      <c r="AY1304" s="272"/>
      <c r="AZ1304" s="272"/>
      <c r="BA1304" s="272"/>
      <c r="BB1304" s="272"/>
      <c r="BC1304" s="272"/>
      <c r="BD1304" s="272"/>
      <c r="BE1304" s="272"/>
      <c r="BF1304" s="272"/>
    </row>
    <row r="1305" spans="1:58" s="273" customFormat="1" ht="16.5" customHeight="1" x14ac:dyDescent="0.25">
      <c r="A1305" s="300">
        <v>12</v>
      </c>
      <c r="B1305" s="291" t="s">
        <v>283</v>
      </c>
      <c r="C1305" s="292">
        <v>8</v>
      </c>
      <c r="D1305" s="292">
        <v>4</v>
      </c>
      <c r="E1305" s="292">
        <v>3</v>
      </c>
      <c r="F1305" s="292">
        <v>5</v>
      </c>
      <c r="G1305" s="292">
        <v>10</v>
      </c>
      <c r="H1305" s="292">
        <v>10</v>
      </c>
      <c r="I1305" s="292"/>
      <c r="J1305" s="292">
        <f t="shared" si="72"/>
        <v>40</v>
      </c>
      <c r="K1305" s="293">
        <v>1</v>
      </c>
      <c r="L1305" s="294">
        <f t="shared" si="74"/>
        <v>0.66666666666666663</v>
      </c>
      <c r="M1305" s="295" t="s">
        <v>62</v>
      </c>
      <c r="N1305" s="297" t="s">
        <v>711</v>
      </c>
      <c r="O1305" s="297" t="s">
        <v>251</v>
      </c>
      <c r="P1305" s="297" t="s">
        <v>31</v>
      </c>
      <c r="Q1305" s="295" t="s">
        <v>691</v>
      </c>
      <c r="R1305" s="307">
        <v>11</v>
      </c>
      <c r="S1305" s="299" t="s">
        <v>182</v>
      </c>
      <c r="T1305" s="302" t="s">
        <v>692</v>
      </c>
      <c r="U1305" s="302" t="s">
        <v>522</v>
      </c>
      <c r="V1305" s="302" t="s">
        <v>86</v>
      </c>
      <c r="W1305" s="290" t="s">
        <v>2238</v>
      </c>
      <c r="X1305" s="272"/>
      <c r="Y1305" s="272"/>
      <c r="Z1305" s="272"/>
      <c r="AA1305" s="272"/>
      <c r="AB1305" s="272"/>
      <c r="AC1305" s="272"/>
      <c r="AD1305" s="272"/>
      <c r="AE1305" s="272"/>
      <c r="AF1305" s="272"/>
      <c r="AG1305" s="272"/>
      <c r="AH1305" s="272"/>
      <c r="AI1305" s="272"/>
      <c r="AJ1305" s="272"/>
      <c r="AK1305" s="272"/>
      <c r="AL1305" s="272"/>
      <c r="AM1305" s="272"/>
      <c r="AN1305" s="272"/>
      <c r="AO1305" s="272"/>
      <c r="AP1305" s="272"/>
      <c r="AQ1305" s="272"/>
      <c r="AR1305" s="272"/>
      <c r="AS1305" s="272"/>
      <c r="AT1305" s="272"/>
      <c r="AU1305" s="272"/>
      <c r="AV1305" s="272"/>
      <c r="AW1305" s="272"/>
      <c r="AX1305" s="272"/>
      <c r="AY1305" s="272"/>
      <c r="AZ1305" s="272"/>
      <c r="BA1305" s="272"/>
      <c r="BB1305" s="272"/>
      <c r="BC1305" s="272"/>
      <c r="BD1305" s="272"/>
      <c r="BE1305" s="272"/>
      <c r="BF1305" s="272"/>
    </row>
    <row r="1306" spans="1:58" s="273" customFormat="1" ht="16.5" customHeight="1" x14ac:dyDescent="0.25">
      <c r="A1306" s="300">
        <v>13</v>
      </c>
      <c r="B1306" s="291" t="s">
        <v>275</v>
      </c>
      <c r="C1306" s="292">
        <v>10</v>
      </c>
      <c r="D1306" s="292">
        <v>0</v>
      </c>
      <c r="E1306" s="292">
        <v>4</v>
      </c>
      <c r="F1306" s="292">
        <v>8</v>
      </c>
      <c r="G1306" s="292">
        <v>10</v>
      </c>
      <c r="H1306" s="292">
        <v>6</v>
      </c>
      <c r="I1306" s="292"/>
      <c r="J1306" s="292">
        <f t="shared" si="72"/>
        <v>38</v>
      </c>
      <c r="K1306" s="293">
        <v>1</v>
      </c>
      <c r="L1306" s="294">
        <f t="shared" si="74"/>
        <v>0.6333333333333333</v>
      </c>
      <c r="M1306" s="295" t="s">
        <v>62</v>
      </c>
      <c r="N1306" s="297" t="s">
        <v>1644</v>
      </c>
      <c r="O1306" s="318" t="s">
        <v>468</v>
      </c>
      <c r="P1306" s="297" t="s">
        <v>130</v>
      </c>
      <c r="Q1306" s="295" t="s">
        <v>1632</v>
      </c>
      <c r="R1306" s="307">
        <v>11</v>
      </c>
      <c r="S1306" s="299" t="s">
        <v>246</v>
      </c>
      <c r="T1306" s="304" t="s">
        <v>1633</v>
      </c>
      <c r="U1306" s="304" t="s">
        <v>45</v>
      </c>
      <c r="V1306" s="304"/>
      <c r="W1306" s="312" t="s">
        <v>2261</v>
      </c>
      <c r="X1306" s="272"/>
      <c r="Y1306" s="272"/>
      <c r="Z1306" s="272"/>
      <c r="AA1306" s="272"/>
      <c r="AB1306" s="272"/>
      <c r="AC1306" s="272"/>
      <c r="AD1306" s="272"/>
      <c r="AE1306" s="272"/>
      <c r="AF1306" s="272"/>
      <c r="AG1306" s="272"/>
      <c r="AH1306" s="272"/>
      <c r="AI1306" s="272"/>
      <c r="AJ1306" s="272"/>
      <c r="AK1306" s="272"/>
      <c r="AL1306" s="272"/>
      <c r="AM1306" s="272"/>
      <c r="AN1306" s="272"/>
      <c r="AO1306" s="272"/>
      <c r="AP1306" s="272"/>
      <c r="AQ1306" s="272"/>
      <c r="AR1306" s="272"/>
      <c r="AS1306" s="272"/>
      <c r="AT1306" s="272"/>
      <c r="AU1306" s="272"/>
      <c r="AV1306" s="272"/>
      <c r="AW1306" s="272"/>
      <c r="AX1306" s="272"/>
      <c r="AY1306" s="272"/>
      <c r="AZ1306" s="272"/>
      <c r="BA1306" s="272"/>
      <c r="BB1306" s="272"/>
      <c r="BC1306" s="272"/>
      <c r="BD1306" s="272"/>
      <c r="BE1306" s="272"/>
      <c r="BF1306" s="272"/>
    </row>
    <row r="1307" spans="1:58" s="273" customFormat="1" ht="16.5" customHeight="1" x14ac:dyDescent="0.25">
      <c r="A1307" s="300">
        <v>13</v>
      </c>
      <c r="B1307" s="291" t="s">
        <v>478</v>
      </c>
      <c r="C1307" s="292">
        <v>7</v>
      </c>
      <c r="D1307" s="292">
        <v>0</v>
      </c>
      <c r="E1307" s="292">
        <v>7</v>
      </c>
      <c r="F1307" s="292">
        <v>10</v>
      </c>
      <c r="G1307" s="292">
        <v>10</v>
      </c>
      <c r="H1307" s="292">
        <v>4</v>
      </c>
      <c r="I1307" s="292"/>
      <c r="J1307" s="292">
        <f t="shared" si="72"/>
        <v>38</v>
      </c>
      <c r="K1307" s="293">
        <v>1</v>
      </c>
      <c r="L1307" s="294">
        <f t="shared" si="74"/>
        <v>0.6333333333333333</v>
      </c>
      <c r="M1307" s="295" t="s">
        <v>62</v>
      </c>
      <c r="N1307" s="297" t="s">
        <v>868</v>
      </c>
      <c r="O1307" s="297" t="s">
        <v>767</v>
      </c>
      <c r="P1307" s="297" t="s">
        <v>329</v>
      </c>
      <c r="Q1307" s="299" t="s">
        <v>834</v>
      </c>
      <c r="R1307" s="307">
        <v>11</v>
      </c>
      <c r="S1307" s="299" t="s">
        <v>182</v>
      </c>
      <c r="T1307" s="302" t="s">
        <v>835</v>
      </c>
      <c r="U1307" s="302" t="s">
        <v>827</v>
      </c>
      <c r="V1307" s="302" t="s">
        <v>148</v>
      </c>
      <c r="W1307" s="290" t="s">
        <v>2238</v>
      </c>
      <c r="X1307" s="272"/>
      <c r="Y1307" s="272"/>
      <c r="Z1307" s="272"/>
      <c r="AA1307" s="272"/>
      <c r="AB1307" s="272"/>
      <c r="AC1307" s="272"/>
      <c r="AD1307" s="272"/>
      <c r="AE1307" s="272"/>
      <c r="AF1307" s="272"/>
      <c r="AG1307" s="272"/>
      <c r="AH1307" s="272"/>
      <c r="AI1307" s="272"/>
      <c r="AJ1307" s="272"/>
      <c r="AK1307" s="272"/>
      <c r="AL1307" s="272"/>
      <c r="AM1307" s="272"/>
      <c r="AN1307" s="272"/>
      <c r="AO1307" s="272"/>
      <c r="AP1307" s="272"/>
      <c r="AQ1307" s="272"/>
      <c r="AR1307" s="272"/>
      <c r="AS1307" s="272"/>
      <c r="AT1307" s="272"/>
      <c r="AU1307" s="272"/>
      <c r="AV1307" s="272"/>
      <c r="AW1307" s="272"/>
      <c r="AX1307" s="272"/>
      <c r="AY1307" s="272"/>
      <c r="AZ1307" s="272"/>
      <c r="BA1307" s="272"/>
      <c r="BB1307" s="272"/>
      <c r="BC1307" s="272"/>
      <c r="BD1307" s="272"/>
      <c r="BE1307" s="272"/>
      <c r="BF1307" s="272"/>
    </row>
    <row r="1308" spans="1:58" s="273" customFormat="1" ht="16.5" customHeight="1" x14ac:dyDescent="0.25">
      <c r="A1308" s="300">
        <v>13</v>
      </c>
      <c r="B1308" s="291" t="s">
        <v>252</v>
      </c>
      <c r="C1308" s="292">
        <v>9</v>
      </c>
      <c r="D1308" s="292">
        <v>6</v>
      </c>
      <c r="E1308" s="292">
        <v>7</v>
      </c>
      <c r="F1308" s="292">
        <v>0</v>
      </c>
      <c r="G1308" s="292">
        <v>10</v>
      </c>
      <c r="H1308" s="292">
        <v>6</v>
      </c>
      <c r="I1308" s="292"/>
      <c r="J1308" s="292">
        <f t="shared" si="72"/>
        <v>38</v>
      </c>
      <c r="K1308" s="293">
        <v>2</v>
      </c>
      <c r="L1308" s="294">
        <f t="shared" si="74"/>
        <v>0.6333333333333333</v>
      </c>
      <c r="M1308" s="295" t="s">
        <v>67</v>
      </c>
      <c r="N1308" s="297" t="s">
        <v>1434</v>
      </c>
      <c r="O1308" s="297" t="s">
        <v>1129</v>
      </c>
      <c r="P1308" s="297" t="s">
        <v>1435</v>
      </c>
      <c r="Q1308" s="299" t="s">
        <v>1399</v>
      </c>
      <c r="R1308" s="307">
        <v>11</v>
      </c>
      <c r="S1308" s="299" t="s">
        <v>182</v>
      </c>
      <c r="T1308" s="304" t="s">
        <v>1400</v>
      </c>
      <c r="U1308" s="304" t="s">
        <v>1401</v>
      </c>
      <c r="V1308" s="304" t="s">
        <v>90</v>
      </c>
      <c r="W1308" s="290" t="s">
        <v>2238</v>
      </c>
      <c r="X1308" s="272"/>
      <c r="Y1308" s="272"/>
      <c r="Z1308" s="272"/>
      <c r="AA1308" s="272"/>
      <c r="AB1308" s="272"/>
      <c r="AC1308" s="272"/>
      <c r="AD1308" s="272"/>
      <c r="AE1308" s="272"/>
      <c r="AF1308" s="272"/>
      <c r="AG1308" s="272"/>
      <c r="AH1308" s="272"/>
      <c r="AI1308" s="272"/>
      <c r="AJ1308" s="272"/>
      <c r="AK1308" s="272"/>
      <c r="AL1308" s="272"/>
      <c r="AM1308" s="272"/>
      <c r="AN1308" s="272"/>
      <c r="AO1308" s="272"/>
      <c r="AP1308" s="272"/>
      <c r="AQ1308" s="272"/>
      <c r="AR1308" s="272"/>
      <c r="AS1308" s="272"/>
      <c r="AT1308" s="272"/>
      <c r="AU1308" s="272"/>
      <c r="AV1308" s="272"/>
      <c r="AW1308" s="272"/>
      <c r="AX1308" s="272"/>
      <c r="AY1308" s="272"/>
      <c r="AZ1308" s="272"/>
      <c r="BA1308" s="272"/>
      <c r="BB1308" s="272"/>
      <c r="BC1308" s="272"/>
      <c r="BD1308" s="272"/>
      <c r="BE1308" s="272"/>
      <c r="BF1308" s="272"/>
    </row>
    <row r="1309" spans="1:58" s="273" customFormat="1" ht="16.5" customHeight="1" x14ac:dyDescent="0.25">
      <c r="A1309" s="300">
        <v>13</v>
      </c>
      <c r="B1309" s="291" t="s">
        <v>275</v>
      </c>
      <c r="C1309" s="292">
        <v>2</v>
      </c>
      <c r="D1309" s="292">
        <v>10</v>
      </c>
      <c r="E1309" s="292">
        <v>0</v>
      </c>
      <c r="F1309" s="292">
        <v>8</v>
      </c>
      <c r="G1309" s="292">
        <v>10</v>
      </c>
      <c r="H1309" s="292">
        <v>8</v>
      </c>
      <c r="I1309" s="292"/>
      <c r="J1309" s="292">
        <f t="shared" si="72"/>
        <v>38</v>
      </c>
      <c r="K1309" s="293">
        <v>2</v>
      </c>
      <c r="L1309" s="294">
        <f t="shared" si="74"/>
        <v>0.6333333333333333</v>
      </c>
      <c r="M1309" s="295" t="s">
        <v>67</v>
      </c>
      <c r="N1309" s="297" t="s">
        <v>477</v>
      </c>
      <c r="O1309" s="297" t="s">
        <v>119</v>
      </c>
      <c r="P1309" s="297" t="s">
        <v>86</v>
      </c>
      <c r="Q1309" s="299" t="s">
        <v>308</v>
      </c>
      <c r="R1309" s="299">
        <v>11</v>
      </c>
      <c r="S1309" s="299" t="s">
        <v>309</v>
      </c>
      <c r="T1309" s="302" t="s">
        <v>310</v>
      </c>
      <c r="U1309" s="302" t="s">
        <v>311</v>
      </c>
      <c r="V1309" s="302" t="s">
        <v>277</v>
      </c>
      <c r="W1309" s="290" t="s">
        <v>2238</v>
      </c>
      <c r="X1309" s="272"/>
      <c r="Y1309" s="272"/>
      <c r="Z1309" s="272"/>
      <c r="AA1309" s="272"/>
      <c r="AB1309" s="272"/>
      <c r="AC1309" s="272"/>
      <c r="AD1309" s="272"/>
      <c r="AE1309" s="272"/>
      <c r="AF1309" s="272"/>
      <c r="AG1309" s="272"/>
      <c r="AH1309" s="272"/>
      <c r="AI1309" s="272"/>
      <c r="AJ1309" s="272"/>
      <c r="AK1309" s="272"/>
      <c r="AL1309" s="272"/>
      <c r="AM1309" s="272"/>
      <c r="AN1309" s="272"/>
      <c r="AO1309" s="272"/>
      <c r="AP1309" s="272"/>
      <c r="AQ1309" s="272"/>
      <c r="AR1309" s="272"/>
      <c r="AS1309" s="272"/>
      <c r="AT1309" s="272"/>
      <c r="AU1309" s="272"/>
      <c r="AV1309" s="272"/>
      <c r="AW1309" s="272"/>
      <c r="AX1309" s="272"/>
      <c r="AY1309" s="272"/>
      <c r="AZ1309" s="272"/>
      <c r="BA1309" s="272"/>
      <c r="BB1309" s="272"/>
      <c r="BC1309" s="272"/>
      <c r="BD1309" s="272"/>
      <c r="BE1309" s="272"/>
      <c r="BF1309" s="272"/>
    </row>
    <row r="1310" spans="1:58" s="273" customFormat="1" ht="16.5" customHeight="1" x14ac:dyDescent="0.25">
      <c r="A1310" s="300">
        <v>14</v>
      </c>
      <c r="B1310" s="291" t="s">
        <v>478</v>
      </c>
      <c r="C1310" s="292">
        <v>6</v>
      </c>
      <c r="D1310" s="292">
        <v>10</v>
      </c>
      <c r="E1310" s="292">
        <v>0</v>
      </c>
      <c r="F1310" s="292">
        <v>1</v>
      </c>
      <c r="G1310" s="292">
        <v>10</v>
      </c>
      <c r="H1310" s="292">
        <v>10</v>
      </c>
      <c r="I1310" s="292"/>
      <c r="J1310" s="292">
        <f t="shared" si="72"/>
        <v>37</v>
      </c>
      <c r="K1310" s="293">
        <v>3</v>
      </c>
      <c r="L1310" s="294">
        <f t="shared" si="74"/>
        <v>0.6166666666666667</v>
      </c>
      <c r="M1310" s="295" t="s">
        <v>67</v>
      </c>
      <c r="N1310" s="297" t="s">
        <v>479</v>
      </c>
      <c r="O1310" s="297" t="s">
        <v>18</v>
      </c>
      <c r="P1310" s="297" t="s">
        <v>56</v>
      </c>
      <c r="Q1310" s="299" t="s">
        <v>308</v>
      </c>
      <c r="R1310" s="299">
        <v>11</v>
      </c>
      <c r="S1310" s="299" t="s">
        <v>309</v>
      </c>
      <c r="T1310" s="302" t="s">
        <v>310</v>
      </c>
      <c r="U1310" s="302" t="s">
        <v>311</v>
      </c>
      <c r="V1310" s="302" t="s">
        <v>277</v>
      </c>
      <c r="W1310" s="290" t="s">
        <v>2238</v>
      </c>
      <c r="X1310" s="272"/>
      <c r="Y1310" s="272"/>
      <c r="Z1310" s="272"/>
      <c r="AA1310" s="272"/>
      <c r="AB1310" s="272"/>
      <c r="AC1310" s="272"/>
      <c r="AD1310" s="272"/>
      <c r="AE1310" s="272"/>
      <c r="AF1310" s="272"/>
      <c r="AG1310" s="272"/>
      <c r="AH1310" s="272"/>
      <c r="AI1310" s="272"/>
      <c r="AJ1310" s="272"/>
      <c r="AK1310" s="272"/>
      <c r="AL1310" s="272"/>
      <c r="AM1310" s="272"/>
      <c r="AN1310" s="272"/>
      <c r="AO1310" s="272"/>
      <c r="AP1310" s="272"/>
      <c r="AQ1310" s="272"/>
      <c r="AR1310" s="272"/>
      <c r="AS1310" s="272"/>
      <c r="AT1310" s="272"/>
      <c r="AU1310" s="272"/>
      <c r="AV1310" s="272"/>
      <c r="AW1310" s="272"/>
      <c r="AX1310" s="272"/>
      <c r="AY1310" s="272"/>
      <c r="AZ1310" s="272"/>
      <c r="BA1310" s="272"/>
      <c r="BB1310" s="272"/>
      <c r="BC1310" s="272"/>
      <c r="BD1310" s="272"/>
      <c r="BE1310" s="272"/>
      <c r="BF1310" s="272"/>
    </row>
    <row r="1311" spans="1:58" s="273" customFormat="1" ht="16.5" customHeight="1" x14ac:dyDescent="0.25">
      <c r="A1311" s="300">
        <v>14</v>
      </c>
      <c r="B1311" s="291" t="s">
        <v>275</v>
      </c>
      <c r="C1311" s="292">
        <v>8</v>
      </c>
      <c r="D1311" s="292">
        <v>3</v>
      </c>
      <c r="E1311" s="292">
        <v>0</v>
      </c>
      <c r="F1311" s="292">
        <v>6</v>
      </c>
      <c r="G1311" s="292">
        <v>10</v>
      </c>
      <c r="H1311" s="292">
        <v>10</v>
      </c>
      <c r="I1311" s="292"/>
      <c r="J1311" s="292">
        <f t="shared" si="72"/>
        <v>37</v>
      </c>
      <c r="K1311" s="293">
        <v>1</v>
      </c>
      <c r="L1311" s="294">
        <f t="shared" si="74"/>
        <v>0.6166666666666667</v>
      </c>
      <c r="M1311" s="295" t="s">
        <v>62</v>
      </c>
      <c r="N1311" s="297" t="s">
        <v>1591</v>
      </c>
      <c r="O1311" s="297" t="s">
        <v>18</v>
      </c>
      <c r="P1311" s="297" t="s">
        <v>19</v>
      </c>
      <c r="Q1311" s="299" t="s">
        <v>1545</v>
      </c>
      <c r="R1311" s="307">
        <v>11</v>
      </c>
      <c r="S1311" s="299" t="s">
        <v>182</v>
      </c>
      <c r="T1311" s="304" t="s">
        <v>1546</v>
      </c>
      <c r="U1311" s="304" t="s">
        <v>34</v>
      </c>
      <c r="V1311" s="304" t="s">
        <v>457</v>
      </c>
      <c r="W1311" s="312" t="s">
        <v>2261</v>
      </c>
      <c r="X1311" s="272"/>
      <c r="Y1311" s="272"/>
      <c r="Z1311" s="272"/>
      <c r="AA1311" s="272"/>
      <c r="AB1311" s="272"/>
      <c r="AC1311" s="272"/>
      <c r="AD1311" s="272"/>
      <c r="AE1311" s="272"/>
      <c r="AF1311" s="272"/>
      <c r="AG1311" s="272"/>
      <c r="AH1311" s="272"/>
      <c r="AI1311" s="272"/>
      <c r="AJ1311" s="272"/>
      <c r="AK1311" s="272"/>
      <c r="AL1311" s="272"/>
      <c r="AM1311" s="272"/>
      <c r="AN1311" s="272"/>
      <c r="AO1311" s="272"/>
      <c r="AP1311" s="272"/>
      <c r="AQ1311" s="272"/>
      <c r="AR1311" s="272"/>
      <c r="AS1311" s="272"/>
      <c r="AT1311" s="272"/>
      <c r="AU1311" s="272"/>
      <c r="AV1311" s="272"/>
      <c r="AW1311" s="272"/>
      <c r="AX1311" s="272"/>
      <c r="AY1311" s="272"/>
      <c r="AZ1311" s="272"/>
      <c r="BA1311" s="272"/>
      <c r="BB1311" s="272"/>
      <c r="BC1311" s="272"/>
      <c r="BD1311" s="272"/>
      <c r="BE1311" s="272"/>
      <c r="BF1311" s="272"/>
    </row>
    <row r="1312" spans="1:58" s="273" customFormat="1" ht="16.5" customHeight="1" x14ac:dyDescent="0.25">
      <c r="A1312" s="300">
        <v>15</v>
      </c>
      <c r="B1312" s="291" t="s">
        <v>247</v>
      </c>
      <c r="C1312" s="292">
        <v>6</v>
      </c>
      <c r="D1312" s="292">
        <v>10</v>
      </c>
      <c r="E1312" s="292">
        <v>10</v>
      </c>
      <c r="F1312" s="292">
        <v>2</v>
      </c>
      <c r="G1312" s="292">
        <v>0</v>
      </c>
      <c r="H1312" s="292">
        <v>8</v>
      </c>
      <c r="I1312" s="292"/>
      <c r="J1312" s="292">
        <f t="shared" si="72"/>
        <v>36</v>
      </c>
      <c r="K1312" s="293">
        <v>1</v>
      </c>
      <c r="L1312" s="294">
        <f t="shared" si="74"/>
        <v>0.6</v>
      </c>
      <c r="M1312" s="295" t="s">
        <v>62</v>
      </c>
      <c r="N1312" s="297" t="s">
        <v>632</v>
      </c>
      <c r="O1312" s="297" t="s">
        <v>268</v>
      </c>
      <c r="P1312" s="297" t="s">
        <v>274</v>
      </c>
      <c r="Q1312" s="299" t="s">
        <v>545</v>
      </c>
      <c r="R1312" s="307">
        <v>11</v>
      </c>
      <c r="S1312" s="299" t="s">
        <v>246</v>
      </c>
      <c r="T1312" s="302" t="s">
        <v>554</v>
      </c>
      <c r="U1312" s="302" t="s">
        <v>522</v>
      </c>
      <c r="V1312" s="302" t="s">
        <v>148</v>
      </c>
      <c r="W1312" s="290" t="s">
        <v>2238</v>
      </c>
      <c r="X1312" s="272"/>
      <c r="Y1312" s="272"/>
      <c r="Z1312" s="272"/>
      <c r="AA1312" s="272"/>
      <c r="AB1312" s="272"/>
      <c r="AC1312" s="272"/>
      <c r="AD1312" s="272"/>
      <c r="AE1312" s="272"/>
      <c r="AF1312" s="272"/>
      <c r="AG1312" s="272"/>
      <c r="AH1312" s="272"/>
      <c r="AI1312" s="272"/>
      <c r="AJ1312" s="272"/>
      <c r="AK1312" s="272"/>
      <c r="AL1312" s="272"/>
      <c r="AM1312" s="272"/>
      <c r="AN1312" s="272"/>
      <c r="AO1312" s="272"/>
      <c r="AP1312" s="272"/>
      <c r="AQ1312" s="272"/>
      <c r="AR1312" s="272"/>
      <c r="AS1312" s="272"/>
      <c r="AT1312" s="272"/>
      <c r="AU1312" s="272"/>
      <c r="AV1312" s="272"/>
      <c r="AW1312" s="272"/>
      <c r="AX1312" s="272"/>
      <c r="AY1312" s="272"/>
      <c r="AZ1312" s="272"/>
      <c r="BA1312" s="272"/>
      <c r="BB1312" s="272"/>
      <c r="BC1312" s="272"/>
      <c r="BD1312" s="272"/>
      <c r="BE1312" s="272"/>
      <c r="BF1312" s="272"/>
    </row>
    <row r="1313" spans="1:58" s="273" customFormat="1" ht="16.5" customHeight="1" x14ac:dyDescent="0.25">
      <c r="A1313" s="300">
        <v>15</v>
      </c>
      <c r="B1313" s="291" t="s">
        <v>275</v>
      </c>
      <c r="C1313" s="292">
        <v>9</v>
      </c>
      <c r="D1313" s="292">
        <v>10</v>
      </c>
      <c r="E1313" s="292">
        <v>10</v>
      </c>
      <c r="F1313" s="292">
        <v>0</v>
      </c>
      <c r="G1313" s="292">
        <v>0</v>
      </c>
      <c r="H1313" s="292">
        <v>7</v>
      </c>
      <c r="I1313" s="292"/>
      <c r="J1313" s="292">
        <f t="shared" si="72"/>
        <v>36</v>
      </c>
      <c r="K1313" s="293">
        <v>2</v>
      </c>
      <c r="L1313" s="294">
        <f t="shared" si="74"/>
        <v>0.6</v>
      </c>
      <c r="M1313" s="295" t="s">
        <v>67</v>
      </c>
      <c r="N1313" s="297" t="s">
        <v>1997</v>
      </c>
      <c r="O1313" s="297" t="s">
        <v>151</v>
      </c>
      <c r="P1313" s="297" t="s">
        <v>162</v>
      </c>
      <c r="Q1313" s="299" t="s">
        <v>1983</v>
      </c>
      <c r="R1313" s="307">
        <v>11</v>
      </c>
      <c r="S1313" s="299" t="s">
        <v>182</v>
      </c>
      <c r="T1313" s="304" t="s">
        <v>1984</v>
      </c>
      <c r="U1313" s="302" t="s">
        <v>45</v>
      </c>
      <c r="V1313" s="302" t="s">
        <v>90</v>
      </c>
      <c r="W1313" s="290" t="s">
        <v>2238</v>
      </c>
      <c r="X1313" s="272"/>
      <c r="Y1313" s="272"/>
      <c r="Z1313" s="272"/>
      <c r="AA1313" s="272"/>
      <c r="AB1313" s="272"/>
      <c r="AC1313" s="272"/>
      <c r="AD1313" s="272"/>
      <c r="AE1313" s="272"/>
      <c r="AF1313" s="272"/>
      <c r="AG1313" s="272"/>
      <c r="AH1313" s="272"/>
      <c r="AI1313" s="272"/>
      <c r="AJ1313" s="272"/>
      <c r="AK1313" s="272"/>
      <c r="AL1313" s="272"/>
      <c r="AM1313" s="272"/>
      <c r="AN1313" s="272"/>
      <c r="AO1313" s="272"/>
      <c r="AP1313" s="272"/>
      <c r="AQ1313" s="272"/>
      <c r="AR1313" s="272"/>
      <c r="AS1313" s="272"/>
      <c r="AT1313" s="272"/>
      <c r="AU1313" s="272"/>
      <c r="AV1313" s="272"/>
      <c r="AW1313" s="272"/>
      <c r="AX1313" s="272"/>
      <c r="AY1313" s="272"/>
      <c r="AZ1313" s="272"/>
      <c r="BA1313" s="272"/>
      <c r="BB1313" s="272"/>
      <c r="BC1313" s="272"/>
      <c r="BD1313" s="272"/>
      <c r="BE1313" s="272"/>
      <c r="BF1313" s="272"/>
    </row>
    <row r="1314" spans="1:58" s="273" customFormat="1" ht="16.5" customHeight="1" x14ac:dyDescent="0.25">
      <c r="A1314" s="300">
        <v>15</v>
      </c>
      <c r="B1314" s="291" t="s">
        <v>243</v>
      </c>
      <c r="C1314" s="292">
        <v>10</v>
      </c>
      <c r="D1314" s="292">
        <v>10</v>
      </c>
      <c r="E1314" s="292">
        <v>0</v>
      </c>
      <c r="F1314" s="292">
        <v>0</v>
      </c>
      <c r="G1314" s="292">
        <v>10</v>
      </c>
      <c r="H1314" s="292">
        <v>6</v>
      </c>
      <c r="I1314" s="292"/>
      <c r="J1314" s="292">
        <f t="shared" si="72"/>
        <v>36</v>
      </c>
      <c r="K1314" s="293">
        <v>4</v>
      </c>
      <c r="L1314" s="294">
        <f t="shared" si="74"/>
        <v>0.6</v>
      </c>
      <c r="M1314" s="295" t="s">
        <v>67</v>
      </c>
      <c r="N1314" s="297" t="s">
        <v>887</v>
      </c>
      <c r="O1314" s="297" t="s">
        <v>126</v>
      </c>
      <c r="P1314" s="297" t="s">
        <v>86</v>
      </c>
      <c r="Q1314" s="299" t="s">
        <v>1140</v>
      </c>
      <c r="R1314" s="307">
        <v>11</v>
      </c>
      <c r="S1314" s="299">
        <v>2</v>
      </c>
      <c r="T1314" s="304" t="s">
        <v>1185</v>
      </c>
      <c r="U1314" s="304" t="s">
        <v>1186</v>
      </c>
      <c r="V1314" s="304" t="s">
        <v>1187</v>
      </c>
      <c r="W1314" s="290" t="s">
        <v>2238</v>
      </c>
      <c r="X1314" s="272"/>
      <c r="Y1314" s="272"/>
      <c r="Z1314" s="272"/>
      <c r="AA1314" s="272"/>
      <c r="AB1314" s="272"/>
      <c r="AC1314" s="272"/>
      <c r="AD1314" s="272"/>
      <c r="AE1314" s="272"/>
      <c r="AF1314" s="272"/>
      <c r="AG1314" s="272"/>
      <c r="AH1314" s="272"/>
      <c r="AI1314" s="272"/>
      <c r="AJ1314" s="272"/>
      <c r="AK1314" s="272"/>
      <c r="AL1314" s="272"/>
      <c r="AM1314" s="272"/>
      <c r="AN1314" s="272"/>
      <c r="AO1314" s="272"/>
      <c r="AP1314" s="272"/>
      <c r="AQ1314" s="272"/>
      <c r="AR1314" s="272"/>
      <c r="AS1314" s="272"/>
      <c r="AT1314" s="272"/>
      <c r="AU1314" s="272"/>
      <c r="AV1314" s="272"/>
      <c r="AW1314" s="272"/>
      <c r="AX1314" s="272"/>
      <c r="AY1314" s="272"/>
      <c r="AZ1314" s="272"/>
      <c r="BA1314" s="272"/>
      <c r="BB1314" s="272"/>
      <c r="BC1314" s="272"/>
      <c r="BD1314" s="272"/>
      <c r="BE1314" s="272"/>
      <c r="BF1314" s="272"/>
    </row>
    <row r="1315" spans="1:58" s="273" customFormat="1" ht="16.5" customHeight="1" x14ac:dyDescent="0.25">
      <c r="A1315" s="300">
        <v>15</v>
      </c>
      <c r="B1315" s="291" t="s">
        <v>283</v>
      </c>
      <c r="C1315" s="292">
        <v>7</v>
      </c>
      <c r="D1315" s="292">
        <v>9</v>
      </c>
      <c r="E1315" s="292">
        <v>4</v>
      </c>
      <c r="F1315" s="292">
        <v>0</v>
      </c>
      <c r="G1315" s="292">
        <v>10</v>
      </c>
      <c r="H1315" s="292">
        <v>6</v>
      </c>
      <c r="I1315" s="292"/>
      <c r="J1315" s="292">
        <f t="shared" si="72"/>
        <v>36</v>
      </c>
      <c r="K1315" s="293">
        <v>3</v>
      </c>
      <c r="L1315" s="294">
        <f t="shared" si="74"/>
        <v>0.6</v>
      </c>
      <c r="M1315" s="295" t="s">
        <v>67</v>
      </c>
      <c r="N1315" s="297" t="s">
        <v>1436</v>
      </c>
      <c r="O1315" s="297" t="s">
        <v>256</v>
      </c>
      <c r="P1315" s="297" t="s">
        <v>56</v>
      </c>
      <c r="Q1315" s="299" t="s">
        <v>1399</v>
      </c>
      <c r="R1315" s="307">
        <v>11</v>
      </c>
      <c r="S1315" s="299" t="s">
        <v>246</v>
      </c>
      <c r="T1315" s="304" t="s">
        <v>1400</v>
      </c>
      <c r="U1315" s="304" t="s">
        <v>1401</v>
      </c>
      <c r="V1315" s="304" t="s">
        <v>90</v>
      </c>
      <c r="W1315" s="290" t="s">
        <v>2238</v>
      </c>
      <c r="X1315" s="272"/>
      <c r="Y1315" s="272"/>
      <c r="Z1315" s="272"/>
      <c r="AA1315" s="272"/>
      <c r="AB1315" s="272"/>
      <c r="AC1315" s="272"/>
      <c r="AD1315" s="272"/>
      <c r="AE1315" s="272"/>
      <c r="AF1315" s="272"/>
      <c r="AG1315" s="272"/>
      <c r="AH1315" s="272"/>
      <c r="AI1315" s="272"/>
      <c r="AJ1315" s="272"/>
      <c r="AK1315" s="272"/>
      <c r="AL1315" s="272"/>
      <c r="AM1315" s="272"/>
      <c r="AN1315" s="272"/>
      <c r="AO1315" s="272"/>
      <c r="AP1315" s="272"/>
      <c r="AQ1315" s="272"/>
      <c r="AR1315" s="272"/>
      <c r="AS1315" s="272"/>
      <c r="AT1315" s="272"/>
      <c r="AU1315" s="272"/>
      <c r="AV1315" s="272"/>
      <c r="AW1315" s="272"/>
      <c r="AX1315" s="272"/>
      <c r="AY1315" s="272"/>
      <c r="AZ1315" s="272"/>
      <c r="BA1315" s="272"/>
      <c r="BB1315" s="272"/>
      <c r="BC1315" s="272"/>
      <c r="BD1315" s="272"/>
      <c r="BE1315" s="272"/>
      <c r="BF1315" s="272"/>
    </row>
    <row r="1316" spans="1:58" s="273" customFormat="1" ht="16.5" customHeight="1" x14ac:dyDescent="0.25">
      <c r="A1316" s="300">
        <v>16</v>
      </c>
      <c r="B1316" s="291" t="s">
        <v>243</v>
      </c>
      <c r="C1316" s="292">
        <v>8</v>
      </c>
      <c r="D1316" s="292">
        <v>7</v>
      </c>
      <c r="E1316" s="292">
        <v>5</v>
      </c>
      <c r="F1316" s="292">
        <v>3</v>
      </c>
      <c r="G1316" s="292">
        <v>8</v>
      </c>
      <c r="H1316" s="292">
        <v>4</v>
      </c>
      <c r="I1316" s="292"/>
      <c r="J1316" s="292">
        <v>35</v>
      </c>
      <c r="K1316" s="293">
        <v>1</v>
      </c>
      <c r="L1316" s="294">
        <f t="shared" si="74"/>
        <v>0.58333333333333337</v>
      </c>
      <c r="M1316" s="295" t="s">
        <v>62</v>
      </c>
      <c r="N1316" s="297" t="s">
        <v>1114</v>
      </c>
      <c r="O1316" s="297" t="s">
        <v>18</v>
      </c>
      <c r="P1316" s="297" t="s">
        <v>28</v>
      </c>
      <c r="Q1316" s="299" t="s">
        <v>1080</v>
      </c>
      <c r="R1316" s="307">
        <v>11</v>
      </c>
      <c r="S1316" s="299" t="s">
        <v>309</v>
      </c>
      <c r="T1316" s="302" t="s">
        <v>1081</v>
      </c>
      <c r="U1316" s="302" t="s">
        <v>1082</v>
      </c>
      <c r="V1316" s="302" t="s">
        <v>1083</v>
      </c>
      <c r="W1316" s="312" t="s">
        <v>2261</v>
      </c>
      <c r="X1316" s="272"/>
      <c r="Y1316" s="272"/>
      <c r="Z1316" s="272"/>
      <c r="AA1316" s="272"/>
      <c r="AB1316" s="272"/>
      <c r="AC1316" s="272"/>
      <c r="AD1316" s="272"/>
      <c r="AE1316" s="272"/>
      <c r="AF1316" s="272"/>
      <c r="AG1316" s="272"/>
      <c r="AH1316" s="272"/>
      <c r="AI1316" s="272"/>
      <c r="AJ1316" s="272"/>
      <c r="AK1316" s="272"/>
      <c r="AL1316" s="272"/>
      <c r="AM1316" s="272"/>
      <c r="AN1316" s="272"/>
      <c r="AO1316" s="272"/>
      <c r="AP1316" s="272"/>
      <c r="AQ1316" s="272"/>
      <c r="AR1316" s="272"/>
      <c r="AS1316" s="272"/>
      <c r="AT1316" s="272"/>
      <c r="AU1316" s="272"/>
      <c r="AV1316" s="272"/>
      <c r="AW1316" s="272"/>
      <c r="AX1316" s="272"/>
      <c r="AY1316" s="272"/>
      <c r="AZ1316" s="272"/>
      <c r="BA1316" s="272"/>
      <c r="BB1316" s="272"/>
      <c r="BC1316" s="272"/>
      <c r="BD1316" s="272"/>
      <c r="BE1316" s="272"/>
      <c r="BF1316" s="272"/>
    </row>
    <row r="1317" spans="1:58" s="273" customFormat="1" ht="16.5" customHeight="1" x14ac:dyDescent="0.25">
      <c r="A1317" s="300">
        <v>16</v>
      </c>
      <c r="B1317" s="291" t="s">
        <v>243</v>
      </c>
      <c r="C1317" s="292">
        <v>7</v>
      </c>
      <c r="D1317" s="292">
        <v>10</v>
      </c>
      <c r="E1317" s="292">
        <v>0</v>
      </c>
      <c r="F1317" s="292">
        <v>0</v>
      </c>
      <c r="G1317" s="292">
        <v>10</v>
      </c>
      <c r="H1317" s="292">
        <v>8</v>
      </c>
      <c r="I1317" s="292"/>
      <c r="J1317" s="292">
        <f t="shared" ref="J1317:J1358" si="75">SUM(C1317:I1317)</f>
        <v>35</v>
      </c>
      <c r="K1317" s="293">
        <v>1</v>
      </c>
      <c r="L1317" s="294">
        <f t="shared" si="74"/>
        <v>0.58333333333333337</v>
      </c>
      <c r="M1317" s="295" t="s">
        <v>62</v>
      </c>
      <c r="N1317" s="297" t="s">
        <v>656</v>
      </c>
      <c r="O1317" s="297" t="s">
        <v>657</v>
      </c>
      <c r="P1317" s="297" t="s">
        <v>60</v>
      </c>
      <c r="Q1317" s="299" t="s">
        <v>643</v>
      </c>
      <c r="R1317" s="307">
        <v>11</v>
      </c>
      <c r="S1317" s="299" t="s">
        <v>182</v>
      </c>
      <c r="T1317" s="304" t="s">
        <v>644</v>
      </c>
      <c r="U1317" s="304" t="s">
        <v>346</v>
      </c>
      <c r="V1317" s="304" t="s">
        <v>645</v>
      </c>
      <c r="W1317" s="290" t="s">
        <v>2238</v>
      </c>
      <c r="X1317" s="272"/>
      <c r="Y1317" s="272"/>
      <c r="Z1317" s="272"/>
      <c r="AA1317" s="272"/>
      <c r="AB1317" s="272"/>
      <c r="AC1317" s="272"/>
      <c r="AD1317" s="272"/>
      <c r="AE1317" s="272"/>
      <c r="AF1317" s="272"/>
      <c r="AG1317" s="272"/>
      <c r="AH1317" s="272"/>
      <c r="AI1317" s="272"/>
      <c r="AJ1317" s="272"/>
      <c r="AK1317" s="272"/>
      <c r="AL1317" s="272"/>
      <c r="AM1317" s="272"/>
      <c r="AN1317" s="272"/>
      <c r="AO1317" s="272"/>
      <c r="AP1317" s="272"/>
      <c r="AQ1317" s="272"/>
      <c r="AR1317" s="272"/>
      <c r="AS1317" s="272"/>
      <c r="AT1317" s="272"/>
      <c r="AU1317" s="272"/>
      <c r="AV1317" s="272"/>
      <c r="AW1317" s="272"/>
      <c r="AX1317" s="272"/>
      <c r="AY1317" s="272"/>
      <c r="AZ1317" s="272"/>
      <c r="BA1317" s="272"/>
      <c r="BB1317" s="272"/>
      <c r="BC1317" s="272"/>
      <c r="BD1317" s="272"/>
      <c r="BE1317" s="272"/>
      <c r="BF1317" s="272"/>
    </row>
    <row r="1318" spans="1:58" s="273" customFormat="1" ht="16.5" customHeight="1" x14ac:dyDescent="0.25">
      <c r="A1318" s="300">
        <v>17</v>
      </c>
      <c r="B1318" s="291" t="s">
        <v>247</v>
      </c>
      <c r="C1318" s="292">
        <v>9</v>
      </c>
      <c r="D1318" s="292">
        <v>5</v>
      </c>
      <c r="E1318" s="292">
        <v>4</v>
      </c>
      <c r="F1318" s="292">
        <v>0</v>
      </c>
      <c r="G1318" s="292">
        <v>10</v>
      </c>
      <c r="H1318" s="292">
        <v>6</v>
      </c>
      <c r="I1318" s="292"/>
      <c r="J1318" s="292">
        <f t="shared" si="75"/>
        <v>34</v>
      </c>
      <c r="K1318" s="293">
        <v>2</v>
      </c>
      <c r="L1318" s="294">
        <f t="shared" si="74"/>
        <v>0.56666666666666665</v>
      </c>
      <c r="M1318" s="295" t="s">
        <v>67</v>
      </c>
      <c r="N1318" s="297" t="s">
        <v>2228</v>
      </c>
      <c r="O1318" s="297" t="s">
        <v>27</v>
      </c>
      <c r="P1318" s="297" t="s">
        <v>402</v>
      </c>
      <c r="Q1318" s="299" t="s">
        <v>2178</v>
      </c>
      <c r="R1318" s="307">
        <v>11</v>
      </c>
      <c r="S1318" s="299" t="s">
        <v>246</v>
      </c>
      <c r="T1318" s="302" t="s">
        <v>2167</v>
      </c>
      <c r="U1318" s="302" t="s">
        <v>45</v>
      </c>
      <c r="V1318" s="302" t="s">
        <v>19</v>
      </c>
      <c r="W1318" s="290" t="s">
        <v>2238</v>
      </c>
      <c r="X1318" s="272"/>
      <c r="Y1318" s="272"/>
      <c r="Z1318" s="272"/>
      <c r="AA1318" s="272"/>
      <c r="AB1318" s="272"/>
      <c r="AC1318" s="272"/>
      <c r="AD1318" s="272"/>
      <c r="AE1318" s="272"/>
      <c r="AF1318" s="272"/>
      <c r="AG1318" s="272"/>
      <c r="AH1318" s="272"/>
      <c r="AI1318" s="272"/>
      <c r="AJ1318" s="272"/>
      <c r="AK1318" s="272"/>
      <c r="AL1318" s="272"/>
      <c r="AM1318" s="272"/>
      <c r="AN1318" s="272"/>
      <c r="AO1318" s="272"/>
      <c r="AP1318" s="272"/>
      <c r="AQ1318" s="272"/>
      <c r="AR1318" s="272"/>
      <c r="AS1318" s="272"/>
      <c r="AT1318" s="272"/>
      <c r="AU1318" s="272"/>
      <c r="AV1318" s="272"/>
      <c r="AW1318" s="272"/>
      <c r="AX1318" s="272"/>
      <c r="AY1318" s="272"/>
      <c r="AZ1318" s="272"/>
      <c r="BA1318" s="272"/>
      <c r="BB1318" s="272"/>
      <c r="BC1318" s="272"/>
      <c r="BD1318" s="272"/>
      <c r="BE1318" s="272"/>
      <c r="BF1318" s="272"/>
    </row>
    <row r="1319" spans="1:58" s="273" customFormat="1" ht="16.5" customHeight="1" x14ac:dyDescent="0.25">
      <c r="A1319" s="300">
        <v>17</v>
      </c>
      <c r="B1319" s="291" t="s">
        <v>252</v>
      </c>
      <c r="C1319" s="292">
        <v>8</v>
      </c>
      <c r="D1319" s="292">
        <v>6</v>
      </c>
      <c r="E1319" s="292">
        <v>4</v>
      </c>
      <c r="F1319" s="292">
        <v>0</v>
      </c>
      <c r="G1319" s="292">
        <v>10</v>
      </c>
      <c r="H1319" s="292">
        <v>6</v>
      </c>
      <c r="I1319" s="292"/>
      <c r="J1319" s="292">
        <f t="shared" si="75"/>
        <v>34</v>
      </c>
      <c r="K1319" s="293">
        <v>1</v>
      </c>
      <c r="L1319" s="294">
        <f t="shared" ref="L1319:L1350" si="76">J1319/60</f>
        <v>0.56666666666666665</v>
      </c>
      <c r="M1319" s="295" t="s">
        <v>62</v>
      </c>
      <c r="N1319" s="297" t="s">
        <v>1507</v>
      </c>
      <c r="O1319" s="297" t="s">
        <v>1508</v>
      </c>
      <c r="P1319" s="297" t="s">
        <v>1509</v>
      </c>
      <c r="Q1319" s="299" t="s">
        <v>1451</v>
      </c>
      <c r="R1319" s="307">
        <v>11</v>
      </c>
      <c r="S1319" s="299" t="s">
        <v>182</v>
      </c>
      <c r="T1319" s="304" t="s">
        <v>1452</v>
      </c>
      <c r="U1319" s="304" t="s">
        <v>1453</v>
      </c>
      <c r="V1319" s="304" t="s">
        <v>645</v>
      </c>
      <c r="W1319" s="290" t="s">
        <v>2238</v>
      </c>
      <c r="X1319" s="272"/>
      <c r="Y1319" s="272"/>
      <c r="Z1319" s="272"/>
      <c r="AA1319" s="272"/>
      <c r="AB1319" s="272"/>
      <c r="AC1319" s="272"/>
      <c r="AD1319" s="272"/>
      <c r="AE1319" s="272"/>
      <c r="AF1319" s="272"/>
      <c r="AG1319" s="272"/>
      <c r="AH1319" s="272"/>
      <c r="AI1319" s="272"/>
      <c r="AJ1319" s="272"/>
      <c r="AK1319" s="272"/>
      <c r="AL1319" s="272"/>
      <c r="AM1319" s="272"/>
      <c r="AN1319" s="272"/>
      <c r="AO1319" s="272"/>
      <c r="AP1319" s="272"/>
      <c r="AQ1319" s="272"/>
      <c r="AR1319" s="272"/>
      <c r="AS1319" s="272"/>
      <c r="AT1319" s="272"/>
      <c r="AU1319" s="272"/>
      <c r="AV1319" s="272"/>
      <c r="AW1319" s="272"/>
      <c r="AX1319" s="272"/>
      <c r="AY1319" s="272"/>
      <c r="AZ1319" s="272"/>
      <c r="BA1319" s="272"/>
      <c r="BB1319" s="272"/>
      <c r="BC1319" s="272"/>
      <c r="BD1319" s="272"/>
      <c r="BE1319" s="272"/>
      <c r="BF1319" s="272"/>
    </row>
    <row r="1320" spans="1:58" s="273" customFormat="1" ht="16.5" customHeight="1" x14ac:dyDescent="0.25">
      <c r="A1320" s="300">
        <v>17</v>
      </c>
      <c r="B1320" s="291" t="s">
        <v>243</v>
      </c>
      <c r="C1320" s="292">
        <v>8</v>
      </c>
      <c r="D1320" s="292">
        <v>0</v>
      </c>
      <c r="E1320" s="292">
        <v>10</v>
      </c>
      <c r="F1320" s="292">
        <v>0</v>
      </c>
      <c r="G1320" s="292">
        <v>10</v>
      </c>
      <c r="H1320" s="292">
        <v>6</v>
      </c>
      <c r="I1320" s="292"/>
      <c r="J1320" s="292">
        <f t="shared" si="75"/>
        <v>34</v>
      </c>
      <c r="K1320" s="293">
        <v>4</v>
      </c>
      <c r="L1320" s="294">
        <f t="shared" si="76"/>
        <v>0.56666666666666665</v>
      </c>
      <c r="M1320" s="295" t="s">
        <v>67</v>
      </c>
      <c r="N1320" s="297" t="s">
        <v>480</v>
      </c>
      <c r="O1320" s="297" t="s">
        <v>404</v>
      </c>
      <c r="P1320" s="297" t="s">
        <v>217</v>
      </c>
      <c r="Q1320" s="299" t="s">
        <v>308</v>
      </c>
      <c r="R1320" s="299">
        <v>11</v>
      </c>
      <c r="S1320" s="299" t="s">
        <v>309</v>
      </c>
      <c r="T1320" s="302" t="s">
        <v>310</v>
      </c>
      <c r="U1320" s="302" t="s">
        <v>311</v>
      </c>
      <c r="V1320" s="302" t="s">
        <v>277</v>
      </c>
      <c r="W1320" s="290" t="s">
        <v>2238</v>
      </c>
      <c r="X1320" s="272"/>
      <c r="Y1320" s="272"/>
      <c r="Z1320" s="272"/>
      <c r="AA1320" s="272"/>
      <c r="AB1320" s="272"/>
      <c r="AC1320" s="272"/>
      <c r="AD1320" s="272"/>
      <c r="AE1320" s="272"/>
      <c r="AF1320" s="272"/>
      <c r="AG1320" s="272"/>
      <c r="AH1320" s="272"/>
      <c r="AI1320" s="272"/>
      <c r="AJ1320" s="272"/>
      <c r="AK1320" s="272"/>
      <c r="AL1320" s="272"/>
      <c r="AM1320" s="272"/>
      <c r="AN1320" s="272"/>
      <c r="AO1320" s="272"/>
      <c r="AP1320" s="272"/>
      <c r="AQ1320" s="272"/>
      <c r="AR1320" s="272"/>
      <c r="AS1320" s="272"/>
      <c r="AT1320" s="272"/>
      <c r="AU1320" s="272"/>
      <c r="AV1320" s="272"/>
      <c r="AW1320" s="272"/>
      <c r="AX1320" s="272"/>
      <c r="AY1320" s="272"/>
      <c r="AZ1320" s="272"/>
      <c r="BA1320" s="272"/>
      <c r="BB1320" s="272"/>
      <c r="BC1320" s="272"/>
      <c r="BD1320" s="272"/>
      <c r="BE1320" s="272"/>
      <c r="BF1320" s="272"/>
    </row>
    <row r="1321" spans="1:58" s="273" customFormat="1" ht="16.5" customHeight="1" x14ac:dyDescent="0.25">
      <c r="A1321" s="300">
        <v>17</v>
      </c>
      <c r="B1321" s="291" t="s">
        <v>247</v>
      </c>
      <c r="C1321" s="292">
        <v>3</v>
      </c>
      <c r="D1321" s="292">
        <v>5</v>
      </c>
      <c r="E1321" s="292">
        <v>8</v>
      </c>
      <c r="F1321" s="292">
        <v>2</v>
      </c>
      <c r="G1321" s="292">
        <v>10</v>
      </c>
      <c r="H1321" s="292">
        <v>6</v>
      </c>
      <c r="I1321" s="292"/>
      <c r="J1321" s="292">
        <f t="shared" si="75"/>
        <v>34</v>
      </c>
      <c r="K1321" s="293">
        <v>4</v>
      </c>
      <c r="L1321" s="294">
        <f t="shared" si="76"/>
        <v>0.56666666666666665</v>
      </c>
      <c r="M1321" s="295" t="s">
        <v>67</v>
      </c>
      <c r="N1321" s="297" t="s">
        <v>481</v>
      </c>
      <c r="O1321" s="297" t="s">
        <v>352</v>
      </c>
      <c r="P1321" s="297" t="s">
        <v>108</v>
      </c>
      <c r="Q1321" s="299" t="s">
        <v>308</v>
      </c>
      <c r="R1321" s="299">
        <v>11</v>
      </c>
      <c r="S1321" s="299" t="s">
        <v>309</v>
      </c>
      <c r="T1321" s="302" t="s">
        <v>310</v>
      </c>
      <c r="U1321" s="302" t="s">
        <v>311</v>
      </c>
      <c r="V1321" s="302" t="s">
        <v>277</v>
      </c>
      <c r="W1321" s="290" t="s">
        <v>2238</v>
      </c>
      <c r="X1321" s="272"/>
      <c r="Y1321" s="272"/>
      <c r="Z1321" s="272"/>
      <c r="AA1321" s="272"/>
      <c r="AB1321" s="272"/>
      <c r="AC1321" s="272"/>
      <c r="AD1321" s="272"/>
      <c r="AE1321" s="272"/>
      <c r="AF1321" s="272"/>
      <c r="AG1321" s="272"/>
      <c r="AH1321" s="272"/>
      <c r="AI1321" s="272"/>
      <c r="AJ1321" s="272"/>
      <c r="AK1321" s="272"/>
      <c r="AL1321" s="272"/>
      <c r="AM1321" s="272"/>
      <c r="AN1321" s="272"/>
      <c r="AO1321" s="272"/>
      <c r="AP1321" s="272"/>
      <c r="AQ1321" s="272"/>
      <c r="AR1321" s="272"/>
      <c r="AS1321" s="272"/>
      <c r="AT1321" s="272"/>
      <c r="AU1321" s="272"/>
      <c r="AV1321" s="272"/>
      <c r="AW1321" s="272"/>
      <c r="AX1321" s="272"/>
      <c r="AY1321" s="272"/>
      <c r="AZ1321" s="272"/>
      <c r="BA1321" s="272"/>
      <c r="BB1321" s="272"/>
      <c r="BC1321" s="272"/>
      <c r="BD1321" s="272"/>
      <c r="BE1321" s="272"/>
      <c r="BF1321" s="272"/>
    </row>
    <row r="1322" spans="1:58" s="273" customFormat="1" ht="16.5" customHeight="1" x14ac:dyDescent="0.25">
      <c r="A1322" s="300">
        <v>17</v>
      </c>
      <c r="B1322" s="291" t="s">
        <v>247</v>
      </c>
      <c r="C1322" s="292">
        <v>9</v>
      </c>
      <c r="D1322" s="292">
        <v>4</v>
      </c>
      <c r="E1322" s="292">
        <v>4</v>
      </c>
      <c r="F1322" s="292">
        <v>3</v>
      </c>
      <c r="G1322" s="292">
        <v>8</v>
      </c>
      <c r="H1322" s="292">
        <v>6</v>
      </c>
      <c r="I1322" s="292"/>
      <c r="J1322" s="292">
        <f t="shared" si="75"/>
        <v>34</v>
      </c>
      <c r="K1322" s="293">
        <v>2</v>
      </c>
      <c r="L1322" s="294">
        <f t="shared" si="76"/>
        <v>0.56666666666666665</v>
      </c>
      <c r="M1322" s="295" t="s">
        <v>67</v>
      </c>
      <c r="N1322" s="297" t="s">
        <v>1115</v>
      </c>
      <c r="O1322" s="297" t="s">
        <v>626</v>
      </c>
      <c r="P1322" s="297" t="s">
        <v>377</v>
      </c>
      <c r="Q1322" s="299" t="s">
        <v>1080</v>
      </c>
      <c r="R1322" s="307">
        <v>11</v>
      </c>
      <c r="S1322" s="299" t="s">
        <v>309</v>
      </c>
      <c r="T1322" s="302" t="s">
        <v>1081</v>
      </c>
      <c r="U1322" s="302" t="s">
        <v>1082</v>
      </c>
      <c r="V1322" s="302" t="s">
        <v>1083</v>
      </c>
      <c r="W1322" s="290" t="s">
        <v>2238</v>
      </c>
      <c r="X1322" s="272"/>
      <c r="Y1322" s="272"/>
      <c r="Z1322" s="272"/>
      <c r="AA1322" s="272"/>
      <c r="AB1322" s="272"/>
      <c r="AC1322" s="272"/>
      <c r="AD1322" s="272"/>
      <c r="AE1322" s="272"/>
      <c r="AF1322" s="272"/>
      <c r="AG1322" s="272"/>
      <c r="AH1322" s="272"/>
      <c r="AI1322" s="272"/>
      <c r="AJ1322" s="272"/>
      <c r="AK1322" s="272"/>
      <c r="AL1322" s="272"/>
      <c r="AM1322" s="272"/>
      <c r="AN1322" s="272"/>
      <c r="AO1322" s="272"/>
      <c r="AP1322" s="272"/>
      <c r="AQ1322" s="272"/>
      <c r="AR1322" s="272"/>
      <c r="AS1322" s="272"/>
      <c r="AT1322" s="272"/>
      <c r="AU1322" s="272"/>
      <c r="AV1322" s="272"/>
      <c r="AW1322" s="272"/>
      <c r="AX1322" s="272"/>
      <c r="AY1322" s="272"/>
      <c r="AZ1322" s="272"/>
      <c r="BA1322" s="272"/>
      <c r="BB1322" s="272"/>
      <c r="BC1322" s="272"/>
      <c r="BD1322" s="272"/>
      <c r="BE1322" s="272"/>
      <c r="BF1322" s="272"/>
    </row>
    <row r="1323" spans="1:58" s="273" customFormat="1" ht="16.5" customHeight="1" x14ac:dyDescent="0.25">
      <c r="A1323" s="300">
        <v>18</v>
      </c>
      <c r="B1323" s="291" t="s">
        <v>252</v>
      </c>
      <c r="C1323" s="292">
        <v>8</v>
      </c>
      <c r="D1323" s="292">
        <v>10</v>
      </c>
      <c r="E1323" s="292">
        <v>5</v>
      </c>
      <c r="F1323" s="292">
        <v>1</v>
      </c>
      <c r="G1323" s="292">
        <v>0</v>
      </c>
      <c r="H1323" s="292">
        <v>9</v>
      </c>
      <c r="I1323" s="292"/>
      <c r="J1323" s="292">
        <f t="shared" si="75"/>
        <v>33</v>
      </c>
      <c r="K1323" s="293">
        <v>3</v>
      </c>
      <c r="L1323" s="294">
        <f t="shared" si="76"/>
        <v>0.55000000000000004</v>
      </c>
      <c r="M1323" s="295" t="s">
        <v>67</v>
      </c>
      <c r="N1323" s="297" t="s">
        <v>2229</v>
      </c>
      <c r="O1323" s="297" t="s">
        <v>142</v>
      </c>
      <c r="P1323" s="297" t="s">
        <v>19</v>
      </c>
      <c r="Q1323" s="299" t="s">
        <v>2178</v>
      </c>
      <c r="R1323" s="307">
        <v>11</v>
      </c>
      <c r="S1323" s="299" t="s">
        <v>246</v>
      </c>
      <c r="T1323" s="302" t="s">
        <v>2167</v>
      </c>
      <c r="U1323" s="302" t="s">
        <v>45</v>
      </c>
      <c r="V1323" s="302" t="s">
        <v>19</v>
      </c>
      <c r="W1323" s="290" t="s">
        <v>2238</v>
      </c>
      <c r="X1323" s="272"/>
      <c r="Y1323" s="272"/>
      <c r="Z1323" s="272"/>
      <c r="AA1323" s="272"/>
      <c r="AB1323" s="272"/>
      <c r="AC1323" s="272"/>
      <c r="AD1323" s="272"/>
      <c r="AE1323" s="272"/>
      <c r="AF1323" s="272"/>
      <c r="AG1323" s="272"/>
      <c r="AH1323" s="272"/>
      <c r="AI1323" s="272"/>
      <c r="AJ1323" s="272"/>
      <c r="AK1323" s="272"/>
      <c r="AL1323" s="272"/>
      <c r="AM1323" s="272"/>
      <c r="AN1323" s="272"/>
      <c r="AO1323" s="272"/>
      <c r="AP1323" s="272"/>
      <c r="AQ1323" s="272"/>
      <c r="AR1323" s="272"/>
      <c r="AS1323" s="272"/>
      <c r="AT1323" s="272"/>
      <c r="AU1323" s="272"/>
      <c r="AV1323" s="272"/>
      <c r="AW1323" s="272"/>
      <c r="AX1323" s="272"/>
      <c r="AY1323" s="272"/>
      <c r="AZ1323" s="272"/>
      <c r="BA1323" s="272"/>
      <c r="BB1323" s="272"/>
      <c r="BC1323" s="272"/>
      <c r="BD1323" s="272"/>
      <c r="BE1323" s="272"/>
      <c r="BF1323" s="272"/>
    </row>
    <row r="1324" spans="1:58" s="273" customFormat="1" ht="16.5" customHeight="1" x14ac:dyDescent="0.25">
      <c r="A1324" s="300">
        <v>18</v>
      </c>
      <c r="B1324" s="291" t="s">
        <v>482</v>
      </c>
      <c r="C1324" s="292">
        <v>0</v>
      </c>
      <c r="D1324" s="292">
        <v>5</v>
      </c>
      <c r="E1324" s="292">
        <v>10</v>
      </c>
      <c r="F1324" s="292">
        <v>0</v>
      </c>
      <c r="G1324" s="292">
        <v>10</v>
      </c>
      <c r="H1324" s="292">
        <v>8</v>
      </c>
      <c r="I1324" s="292"/>
      <c r="J1324" s="292">
        <f t="shared" si="75"/>
        <v>33</v>
      </c>
      <c r="K1324" s="293">
        <v>5</v>
      </c>
      <c r="L1324" s="294">
        <f t="shared" si="76"/>
        <v>0.55000000000000004</v>
      </c>
      <c r="M1324" s="292" t="s">
        <v>16</v>
      </c>
      <c r="N1324" s="297" t="s">
        <v>483</v>
      </c>
      <c r="O1324" s="297" t="s">
        <v>404</v>
      </c>
      <c r="P1324" s="297" t="s">
        <v>130</v>
      </c>
      <c r="Q1324" s="299" t="s">
        <v>308</v>
      </c>
      <c r="R1324" s="299">
        <v>11</v>
      </c>
      <c r="S1324" s="299" t="s">
        <v>182</v>
      </c>
      <c r="T1324" s="302" t="s">
        <v>310</v>
      </c>
      <c r="U1324" s="302" t="s">
        <v>311</v>
      </c>
      <c r="V1324" s="302" t="s">
        <v>277</v>
      </c>
      <c r="W1324" s="290" t="s">
        <v>2238</v>
      </c>
      <c r="X1324" s="272"/>
      <c r="Y1324" s="272"/>
      <c r="Z1324" s="272"/>
      <c r="AA1324" s="272"/>
      <c r="AB1324" s="272"/>
      <c r="AC1324" s="272"/>
      <c r="AD1324" s="272"/>
      <c r="AE1324" s="272"/>
      <c r="AF1324" s="272"/>
      <c r="AG1324" s="272"/>
      <c r="AH1324" s="272"/>
      <c r="AI1324" s="272"/>
      <c r="AJ1324" s="272"/>
      <c r="AK1324" s="272"/>
      <c r="AL1324" s="272"/>
      <c r="AM1324" s="272"/>
      <c r="AN1324" s="272"/>
      <c r="AO1324" s="272"/>
      <c r="AP1324" s="272"/>
      <c r="AQ1324" s="272"/>
      <c r="AR1324" s="272"/>
      <c r="AS1324" s="272"/>
      <c r="AT1324" s="272"/>
      <c r="AU1324" s="272"/>
      <c r="AV1324" s="272"/>
      <c r="AW1324" s="272"/>
      <c r="AX1324" s="272"/>
      <c r="AY1324" s="272"/>
      <c r="AZ1324" s="272"/>
      <c r="BA1324" s="272"/>
      <c r="BB1324" s="272"/>
      <c r="BC1324" s="272"/>
      <c r="BD1324" s="272"/>
      <c r="BE1324" s="272"/>
      <c r="BF1324" s="272"/>
    </row>
    <row r="1325" spans="1:58" s="273" customFormat="1" ht="16.5" customHeight="1" x14ac:dyDescent="0.25">
      <c r="A1325" s="300">
        <v>19</v>
      </c>
      <c r="B1325" s="291" t="s">
        <v>275</v>
      </c>
      <c r="C1325" s="292">
        <v>2</v>
      </c>
      <c r="D1325" s="292">
        <v>2</v>
      </c>
      <c r="E1325" s="292">
        <v>10</v>
      </c>
      <c r="F1325" s="292">
        <v>2</v>
      </c>
      <c r="G1325" s="292">
        <v>9</v>
      </c>
      <c r="H1325" s="292">
        <v>7</v>
      </c>
      <c r="I1325" s="292"/>
      <c r="J1325" s="292">
        <f t="shared" si="75"/>
        <v>32</v>
      </c>
      <c r="K1325" s="293">
        <v>2</v>
      </c>
      <c r="L1325" s="294">
        <f t="shared" si="76"/>
        <v>0.53333333333333333</v>
      </c>
      <c r="M1325" s="295" t="s">
        <v>67</v>
      </c>
      <c r="N1325" s="297" t="s">
        <v>869</v>
      </c>
      <c r="O1325" s="297" t="s">
        <v>485</v>
      </c>
      <c r="P1325" s="297" t="s">
        <v>870</v>
      </c>
      <c r="Q1325" s="299" t="s">
        <v>834</v>
      </c>
      <c r="R1325" s="307">
        <v>11</v>
      </c>
      <c r="S1325" s="299" t="s">
        <v>182</v>
      </c>
      <c r="T1325" s="302" t="s">
        <v>835</v>
      </c>
      <c r="U1325" s="302" t="s">
        <v>827</v>
      </c>
      <c r="V1325" s="302" t="s">
        <v>148</v>
      </c>
      <c r="W1325" s="290" t="s">
        <v>2238</v>
      </c>
      <c r="X1325" s="272"/>
      <c r="Y1325" s="272"/>
      <c r="Z1325" s="272"/>
      <c r="AA1325" s="272"/>
      <c r="AB1325" s="272"/>
      <c r="AC1325" s="272"/>
      <c r="AD1325" s="272"/>
      <c r="AE1325" s="272"/>
      <c r="AF1325" s="272"/>
      <c r="AG1325" s="272"/>
      <c r="AH1325" s="272"/>
      <c r="AI1325" s="272"/>
      <c r="AJ1325" s="272"/>
      <c r="AK1325" s="272"/>
      <c r="AL1325" s="272"/>
      <c r="AM1325" s="272"/>
      <c r="AN1325" s="272"/>
      <c r="AO1325" s="272"/>
      <c r="AP1325" s="272"/>
      <c r="AQ1325" s="272"/>
      <c r="AR1325" s="272"/>
      <c r="AS1325" s="272"/>
      <c r="AT1325" s="272"/>
      <c r="AU1325" s="272"/>
      <c r="AV1325" s="272"/>
      <c r="AW1325" s="272"/>
      <c r="AX1325" s="272"/>
      <c r="AY1325" s="272"/>
      <c r="AZ1325" s="272"/>
      <c r="BA1325" s="272"/>
      <c r="BB1325" s="272"/>
      <c r="BC1325" s="272"/>
      <c r="BD1325" s="272"/>
      <c r="BE1325" s="272"/>
      <c r="BF1325" s="272"/>
    </row>
    <row r="1326" spans="1:58" s="273" customFormat="1" ht="16.5" customHeight="1" x14ac:dyDescent="0.25">
      <c r="A1326" s="300">
        <v>19</v>
      </c>
      <c r="B1326" s="291" t="s">
        <v>252</v>
      </c>
      <c r="C1326" s="292">
        <v>5</v>
      </c>
      <c r="D1326" s="292">
        <v>5</v>
      </c>
      <c r="E1326" s="292">
        <v>9</v>
      </c>
      <c r="F1326" s="292">
        <v>5</v>
      </c>
      <c r="G1326" s="292">
        <v>3</v>
      </c>
      <c r="H1326" s="292">
        <v>5</v>
      </c>
      <c r="I1326" s="292"/>
      <c r="J1326" s="292">
        <f t="shared" si="75"/>
        <v>32</v>
      </c>
      <c r="K1326" s="293">
        <v>2</v>
      </c>
      <c r="L1326" s="294">
        <f t="shared" si="76"/>
        <v>0.53333333333333333</v>
      </c>
      <c r="M1326" s="295" t="s">
        <v>67</v>
      </c>
      <c r="N1326" s="297" t="s">
        <v>1592</v>
      </c>
      <c r="O1326" s="297" t="s">
        <v>245</v>
      </c>
      <c r="P1326" s="297" t="s">
        <v>100</v>
      </c>
      <c r="Q1326" s="299" t="s">
        <v>1545</v>
      </c>
      <c r="R1326" s="307">
        <v>11</v>
      </c>
      <c r="S1326" s="299" t="s">
        <v>182</v>
      </c>
      <c r="T1326" s="304" t="s">
        <v>1546</v>
      </c>
      <c r="U1326" s="304" t="s">
        <v>34</v>
      </c>
      <c r="V1326" s="304" t="s">
        <v>457</v>
      </c>
      <c r="W1326" s="312" t="s">
        <v>2261</v>
      </c>
      <c r="X1326" s="272"/>
      <c r="Y1326" s="272"/>
      <c r="Z1326" s="272"/>
      <c r="AA1326" s="272"/>
      <c r="AB1326" s="272"/>
      <c r="AC1326" s="272"/>
      <c r="AD1326" s="272"/>
      <c r="AE1326" s="272"/>
      <c r="AF1326" s="272"/>
      <c r="AG1326" s="272"/>
      <c r="AH1326" s="272"/>
      <c r="AI1326" s="272"/>
      <c r="AJ1326" s="272"/>
      <c r="AK1326" s="272"/>
      <c r="AL1326" s="272"/>
      <c r="AM1326" s="272"/>
      <c r="AN1326" s="272"/>
      <c r="AO1326" s="272"/>
      <c r="AP1326" s="272"/>
      <c r="AQ1326" s="272"/>
      <c r="AR1326" s="272"/>
      <c r="AS1326" s="272"/>
      <c r="AT1326" s="272"/>
      <c r="AU1326" s="272"/>
      <c r="AV1326" s="272"/>
      <c r="AW1326" s="272"/>
      <c r="AX1326" s="272"/>
      <c r="AY1326" s="272"/>
      <c r="AZ1326" s="272"/>
      <c r="BA1326" s="272"/>
      <c r="BB1326" s="272"/>
      <c r="BC1326" s="272"/>
      <c r="BD1326" s="272"/>
      <c r="BE1326" s="272"/>
      <c r="BF1326" s="272"/>
    </row>
    <row r="1327" spans="1:58" s="273" customFormat="1" ht="16.5" customHeight="1" x14ac:dyDescent="0.25">
      <c r="A1327" s="300">
        <v>19</v>
      </c>
      <c r="B1327" s="291" t="s">
        <v>243</v>
      </c>
      <c r="C1327" s="292">
        <v>2</v>
      </c>
      <c r="D1327" s="292">
        <v>9</v>
      </c>
      <c r="E1327" s="292">
        <v>3</v>
      </c>
      <c r="F1327" s="292">
        <v>0</v>
      </c>
      <c r="G1327" s="292">
        <v>10</v>
      </c>
      <c r="H1327" s="292">
        <v>8</v>
      </c>
      <c r="I1327" s="292"/>
      <c r="J1327" s="292">
        <f t="shared" si="75"/>
        <v>32</v>
      </c>
      <c r="K1327" s="293">
        <v>4</v>
      </c>
      <c r="L1327" s="294">
        <f t="shared" si="76"/>
        <v>0.53333333333333333</v>
      </c>
      <c r="M1327" s="295" t="s">
        <v>67</v>
      </c>
      <c r="N1327" s="297" t="s">
        <v>1437</v>
      </c>
      <c r="O1327" s="297" t="s">
        <v>626</v>
      </c>
      <c r="P1327" s="297" t="s">
        <v>1438</v>
      </c>
      <c r="Q1327" s="299" t="s">
        <v>1399</v>
      </c>
      <c r="R1327" s="307">
        <v>11</v>
      </c>
      <c r="S1327" s="299" t="s">
        <v>182</v>
      </c>
      <c r="T1327" s="304" t="s">
        <v>1400</v>
      </c>
      <c r="U1327" s="304" t="s">
        <v>1401</v>
      </c>
      <c r="V1327" s="304" t="s">
        <v>90</v>
      </c>
      <c r="W1327" s="290" t="s">
        <v>2238</v>
      </c>
      <c r="X1327" s="272"/>
      <c r="Y1327" s="272"/>
      <c r="Z1327" s="272"/>
      <c r="AA1327" s="272"/>
      <c r="AB1327" s="272"/>
      <c r="AC1327" s="272"/>
      <c r="AD1327" s="272"/>
      <c r="AE1327" s="272"/>
      <c r="AF1327" s="272"/>
      <c r="AG1327" s="272"/>
      <c r="AH1327" s="272"/>
      <c r="AI1327" s="272"/>
      <c r="AJ1327" s="272"/>
      <c r="AK1327" s="272"/>
      <c r="AL1327" s="272"/>
      <c r="AM1327" s="272"/>
      <c r="AN1327" s="272"/>
      <c r="AO1327" s="272"/>
      <c r="AP1327" s="272"/>
      <c r="AQ1327" s="272"/>
      <c r="AR1327" s="272"/>
      <c r="AS1327" s="272"/>
      <c r="AT1327" s="272"/>
      <c r="AU1327" s="272"/>
      <c r="AV1327" s="272"/>
      <c r="AW1327" s="272"/>
      <c r="AX1327" s="272"/>
      <c r="AY1327" s="272"/>
      <c r="AZ1327" s="272"/>
      <c r="BA1327" s="272"/>
      <c r="BB1327" s="272"/>
      <c r="BC1327" s="272"/>
      <c r="BD1327" s="272"/>
      <c r="BE1327" s="272"/>
      <c r="BF1327" s="272"/>
    </row>
    <row r="1328" spans="1:58" s="273" customFormat="1" ht="16.5" customHeight="1" x14ac:dyDescent="0.25">
      <c r="A1328" s="300">
        <v>20</v>
      </c>
      <c r="B1328" s="291" t="s">
        <v>275</v>
      </c>
      <c r="C1328" s="292">
        <v>4</v>
      </c>
      <c r="D1328" s="292">
        <v>2</v>
      </c>
      <c r="E1328" s="292">
        <v>5</v>
      </c>
      <c r="F1328" s="292">
        <v>0</v>
      </c>
      <c r="G1328" s="292">
        <v>10</v>
      </c>
      <c r="H1328" s="292">
        <v>10</v>
      </c>
      <c r="I1328" s="292"/>
      <c r="J1328" s="292">
        <f t="shared" si="75"/>
        <v>31</v>
      </c>
      <c r="K1328" s="293">
        <v>1</v>
      </c>
      <c r="L1328" s="294">
        <f t="shared" si="76"/>
        <v>0.51666666666666672</v>
      </c>
      <c r="M1328" s="295" t="s">
        <v>62</v>
      </c>
      <c r="N1328" s="297" t="s">
        <v>542</v>
      </c>
      <c r="O1328" s="297" t="s">
        <v>79</v>
      </c>
      <c r="P1328" s="297" t="s">
        <v>185</v>
      </c>
      <c r="Q1328" s="299" t="s">
        <v>494</v>
      </c>
      <c r="R1328" s="307">
        <v>11</v>
      </c>
      <c r="S1328" s="299" t="s">
        <v>543</v>
      </c>
      <c r="T1328" s="304" t="s">
        <v>496</v>
      </c>
      <c r="U1328" s="304" t="s">
        <v>107</v>
      </c>
      <c r="V1328" s="304" t="s">
        <v>497</v>
      </c>
      <c r="W1328" s="312" t="s">
        <v>2261</v>
      </c>
      <c r="X1328" s="272"/>
      <c r="Y1328" s="272"/>
      <c r="Z1328" s="272"/>
      <c r="AA1328" s="272"/>
      <c r="AB1328" s="272"/>
      <c r="AC1328" s="272"/>
      <c r="AD1328" s="272"/>
      <c r="AE1328" s="272"/>
      <c r="AF1328" s="272"/>
      <c r="AG1328" s="272"/>
      <c r="AH1328" s="272"/>
      <c r="AI1328" s="272"/>
      <c r="AJ1328" s="272"/>
      <c r="AK1328" s="272"/>
      <c r="AL1328" s="272"/>
      <c r="AM1328" s="272"/>
      <c r="AN1328" s="272"/>
      <c r="AO1328" s="272"/>
      <c r="AP1328" s="272"/>
      <c r="AQ1328" s="272"/>
      <c r="AR1328" s="272"/>
      <c r="AS1328" s="272"/>
      <c r="AT1328" s="272"/>
      <c r="AU1328" s="272"/>
      <c r="AV1328" s="272"/>
      <c r="AW1328" s="272"/>
      <c r="AX1328" s="272"/>
      <c r="AY1328" s="272"/>
      <c r="AZ1328" s="272"/>
      <c r="BA1328" s="272"/>
      <c r="BB1328" s="272"/>
      <c r="BC1328" s="272"/>
      <c r="BD1328" s="272"/>
      <c r="BE1328" s="272"/>
      <c r="BF1328" s="272"/>
    </row>
    <row r="1329" spans="1:58" s="273" customFormat="1" ht="16.5" customHeight="1" x14ac:dyDescent="0.25">
      <c r="A1329" s="300">
        <v>20</v>
      </c>
      <c r="B1329" s="291" t="s">
        <v>247</v>
      </c>
      <c r="C1329" s="292">
        <v>8</v>
      </c>
      <c r="D1329" s="292">
        <v>9</v>
      </c>
      <c r="E1329" s="292">
        <v>1</v>
      </c>
      <c r="F1329" s="292">
        <v>3</v>
      </c>
      <c r="G1329" s="292">
        <v>10</v>
      </c>
      <c r="H1329" s="292">
        <v>0</v>
      </c>
      <c r="I1329" s="292"/>
      <c r="J1329" s="292">
        <f t="shared" si="75"/>
        <v>31</v>
      </c>
      <c r="K1329" s="293">
        <v>1</v>
      </c>
      <c r="L1329" s="294">
        <f t="shared" si="76"/>
        <v>0.51666666666666672</v>
      </c>
      <c r="M1329" s="295" t="s">
        <v>62</v>
      </c>
      <c r="N1329" s="297" t="s">
        <v>1026</v>
      </c>
      <c r="O1329" s="297" t="s">
        <v>251</v>
      </c>
      <c r="P1329" s="297" t="s">
        <v>624</v>
      </c>
      <c r="Q1329" s="299" t="s">
        <v>1000</v>
      </c>
      <c r="R1329" s="307">
        <v>11</v>
      </c>
      <c r="S1329" s="299" t="s">
        <v>182</v>
      </c>
      <c r="T1329" s="302" t="s">
        <v>1011</v>
      </c>
      <c r="U1329" s="302" t="s">
        <v>52</v>
      </c>
      <c r="V1329" s="302" t="s">
        <v>19</v>
      </c>
      <c r="W1329" s="290" t="s">
        <v>2238</v>
      </c>
      <c r="X1329" s="272"/>
      <c r="Y1329" s="272"/>
      <c r="Z1329" s="272"/>
      <c r="AA1329" s="272"/>
      <c r="AB1329" s="272"/>
      <c r="AC1329" s="272"/>
      <c r="AD1329" s="272"/>
      <c r="AE1329" s="272"/>
      <c r="AF1329" s="272"/>
      <c r="AG1329" s="272"/>
      <c r="AH1329" s="272"/>
      <c r="AI1329" s="272"/>
      <c r="AJ1329" s="272"/>
      <c r="AK1329" s="272"/>
      <c r="AL1329" s="272"/>
      <c r="AM1329" s="272"/>
      <c r="AN1329" s="272"/>
      <c r="AO1329" s="272"/>
      <c r="AP1329" s="272"/>
      <c r="AQ1329" s="272"/>
      <c r="AR1329" s="272"/>
      <c r="AS1329" s="272"/>
      <c r="AT1329" s="272"/>
      <c r="AU1329" s="272"/>
      <c r="AV1329" s="272"/>
      <c r="AW1329" s="272"/>
      <c r="AX1329" s="272"/>
      <c r="AY1329" s="272"/>
      <c r="AZ1329" s="272"/>
      <c r="BA1329" s="272"/>
      <c r="BB1329" s="272"/>
      <c r="BC1329" s="272"/>
      <c r="BD1329" s="272"/>
      <c r="BE1329" s="272"/>
      <c r="BF1329" s="272"/>
    </row>
    <row r="1330" spans="1:58" s="273" customFormat="1" ht="16.5" customHeight="1" x14ac:dyDescent="0.25">
      <c r="A1330" s="300">
        <v>21</v>
      </c>
      <c r="B1330" s="291" t="s">
        <v>243</v>
      </c>
      <c r="C1330" s="310">
        <v>9</v>
      </c>
      <c r="D1330" s="292">
        <v>5</v>
      </c>
      <c r="E1330" s="292">
        <v>0</v>
      </c>
      <c r="F1330" s="292">
        <v>0</v>
      </c>
      <c r="G1330" s="292">
        <v>10</v>
      </c>
      <c r="H1330" s="292">
        <v>6</v>
      </c>
      <c r="I1330" s="292"/>
      <c r="J1330" s="292">
        <f t="shared" si="75"/>
        <v>30</v>
      </c>
      <c r="K1330" s="293">
        <v>5</v>
      </c>
      <c r="L1330" s="294">
        <f t="shared" si="76"/>
        <v>0.5</v>
      </c>
      <c r="M1330" s="295" t="s">
        <v>67</v>
      </c>
      <c r="N1330" s="297" t="s">
        <v>2230</v>
      </c>
      <c r="O1330" s="297" t="s">
        <v>18</v>
      </c>
      <c r="P1330" s="297" t="s">
        <v>100</v>
      </c>
      <c r="Q1330" s="299" t="s">
        <v>2178</v>
      </c>
      <c r="R1330" s="307">
        <v>11</v>
      </c>
      <c r="S1330" s="299" t="s">
        <v>246</v>
      </c>
      <c r="T1330" s="302" t="s">
        <v>2167</v>
      </c>
      <c r="U1330" s="302" t="s">
        <v>45</v>
      </c>
      <c r="V1330" s="302" t="s">
        <v>19</v>
      </c>
      <c r="W1330" s="290" t="s">
        <v>2238</v>
      </c>
      <c r="X1330" s="272"/>
      <c r="Y1330" s="272"/>
      <c r="Z1330" s="272"/>
      <c r="AA1330" s="272"/>
      <c r="AB1330" s="272"/>
      <c r="AC1330" s="272"/>
      <c r="AD1330" s="272"/>
      <c r="AE1330" s="272"/>
      <c r="AF1330" s="272"/>
      <c r="AG1330" s="272"/>
      <c r="AH1330" s="272"/>
      <c r="AI1330" s="272"/>
      <c r="AJ1330" s="272"/>
      <c r="AK1330" s="272"/>
      <c r="AL1330" s="272"/>
      <c r="AM1330" s="272"/>
      <c r="AN1330" s="272"/>
      <c r="AO1330" s="272"/>
      <c r="AP1330" s="272"/>
      <c r="AQ1330" s="272"/>
      <c r="AR1330" s="272"/>
      <c r="AS1330" s="272"/>
      <c r="AT1330" s="272"/>
      <c r="AU1330" s="272"/>
      <c r="AV1330" s="272"/>
      <c r="AW1330" s="272"/>
      <c r="AX1330" s="272"/>
      <c r="AY1330" s="272"/>
      <c r="AZ1330" s="272"/>
      <c r="BA1330" s="272"/>
      <c r="BB1330" s="272"/>
      <c r="BC1330" s="272"/>
      <c r="BD1330" s="272"/>
      <c r="BE1330" s="272"/>
      <c r="BF1330" s="272"/>
    </row>
    <row r="1331" spans="1:58" s="273" customFormat="1" ht="16.5" customHeight="1" x14ac:dyDescent="0.25">
      <c r="A1331" s="300">
        <v>21</v>
      </c>
      <c r="B1331" s="291" t="s">
        <v>1439</v>
      </c>
      <c r="C1331" s="292">
        <v>7</v>
      </c>
      <c r="D1331" s="292">
        <v>6</v>
      </c>
      <c r="E1331" s="292">
        <v>3</v>
      </c>
      <c r="F1331" s="292">
        <v>0</v>
      </c>
      <c r="G1331" s="292">
        <v>9</v>
      </c>
      <c r="H1331" s="292">
        <v>5</v>
      </c>
      <c r="I1331" s="292"/>
      <c r="J1331" s="292">
        <f t="shared" si="75"/>
        <v>30</v>
      </c>
      <c r="K1331" s="293">
        <v>5</v>
      </c>
      <c r="L1331" s="294">
        <f t="shared" si="76"/>
        <v>0.5</v>
      </c>
      <c r="M1331" s="292" t="s">
        <v>16</v>
      </c>
      <c r="N1331" s="297" t="s">
        <v>1440</v>
      </c>
      <c r="O1331" s="297" t="s">
        <v>1082</v>
      </c>
      <c r="P1331" s="297" t="s">
        <v>178</v>
      </c>
      <c r="Q1331" s="299" t="s">
        <v>1399</v>
      </c>
      <c r="R1331" s="307">
        <v>11</v>
      </c>
      <c r="S1331" s="299" t="s">
        <v>182</v>
      </c>
      <c r="T1331" s="304" t="s">
        <v>1400</v>
      </c>
      <c r="U1331" s="304" t="s">
        <v>1401</v>
      </c>
      <c r="V1331" s="304" t="s">
        <v>90</v>
      </c>
      <c r="W1331" s="290" t="s">
        <v>2238</v>
      </c>
      <c r="X1331" s="272"/>
      <c r="Y1331" s="272"/>
      <c r="Z1331" s="272"/>
      <c r="AA1331" s="272"/>
      <c r="AB1331" s="272"/>
      <c r="AC1331" s="272"/>
      <c r="AD1331" s="272"/>
      <c r="AE1331" s="272"/>
      <c r="AF1331" s="272"/>
      <c r="AG1331" s="272"/>
      <c r="AH1331" s="272"/>
      <c r="AI1331" s="272"/>
      <c r="AJ1331" s="272"/>
      <c r="AK1331" s="272"/>
      <c r="AL1331" s="272"/>
      <c r="AM1331" s="272"/>
      <c r="AN1331" s="272"/>
      <c r="AO1331" s="272"/>
      <c r="AP1331" s="272"/>
      <c r="AQ1331" s="272"/>
      <c r="AR1331" s="272"/>
      <c r="AS1331" s="272"/>
      <c r="AT1331" s="272"/>
      <c r="AU1331" s="272"/>
      <c r="AV1331" s="272"/>
      <c r="AW1331" s="272"/>
      <c r="AX1331" s="272"/>
      <c r="AY1331" s="272"/>
      <c r="AZ1331" s="272"/>
      <c r="BA1331" s="272"/>
      <c r="BB1331" s="272"/>
      <c r="BC1331" s="272"/>
      <c r="BD1331" s="272"/>
      <c r="BE1331" s="272"/>
      <c r="BF1331" s="272"/>
    </row>
    <row r="1332" spans="1:58" s="273" customFormat="1" ht="16.5" customHeight="1" x14ac:dyDescent="0.25">
      <c r="A1332" s="300">
        <v>21</v>
      </c>
      <c r="B1332" s="291" t="s">
        <v>491</v>
      </c>
      <c r="C1332" s="292">
        <v>8</v>
      </c>
      <c r="D1332" s="292">
        <v>7</v>
      </c>
      <c r="E1332" s="292">
        <v>0</v>
      </c>
      <c r="F1332" s="292">
        <v>0</v>
      </c>
      <c r="G1332" s="292">
        <v>10</v>
      </c>
      <c r="H1332" s="292">
        <v>5</v>
      </c>
      <c r="I1332" s="292"/>
      <c r="J1332" s="292">
        <f t="shared" si="75"/>
        <v>30</v>
      </c>
      <c r="K1332" s="293">
        <v>6</v>
      </c>
      <c r="L1332" s="294">
        <f t="shared" si="76"/>
        <v>0.5</v>
      </c>
      <c r="M1332" s="292" t="s">
        <v>16</v>
      </c>
      <c r="N1332" s="297" t="s">
        <v>1811</v>
      </c>
      <c r="O1332" s="297" t="s">
        <v>1812</v>
      </c>
      <c r="P1332" s="297" t="s">
        <v>1813</v>
      </c>
      <c r="Q1332" s="299" t="s">
        <v>2256</v>
      </c>
      <c r="R1332" s="307">
        <v>11</v>
      </c>
      <c r="S1332" s="299" t="s">
        <v>21</v>
      </c>
      <c r="T1332" s="304" t="s">
        <v>1728</v>
      </c>
      <c r="U1332" s="304" t="s">
        <v>352</v>
      </c>
      <c r="V1332" s="304" t="s">
        <v>49</v>
      </c>
      <c r="W1332" s="290" t="s">
        <v>2238</v>
      </c>
      <c r="X1332" s="272"/>
      <c r="Y1332" s="272"/>
      <c r="Z1332" s="272"/>
      <c r="AA1332" s="272"/>
      <c r="AB1332" s="272"/>
      <c r="AC1332" s="272"/>
      <c r="AD1332" s="272"/>
      <c r="AE1332" s="272"/>
      <c r="AF1332" s="272"/>
      <c r="AG1332" s="272"/>
      <c r="AH1332" s="272"/>
      <c r="AI1332" s="272"/>
      <c r="AJ1332" s="272"/>
      <c r="AK1332" s="272"/>
      <c r="AL1332" s="272"/>
      <c r="AM1332" s="272"/>
      <c r="AN1332" s="272"/>
      <c r="AO1332" s="272"/>
      <c r="AP1332" s="272"/>
      <c r="AQ1332" s="272"/>
      <c r="AR1332" s="272"/>
      <c r="AS1332" s="272"/>
      <c r="AT1332" s="272"/>
      <c r="AU1332" s="272"/>
      <c r="AV1332" s="272"/>
      <c r="AW1332" s="272"/>
      <c r="AX1332" s="272"/>
      <c r="AY1332" s="272"/>
      <c r="AZ1332" s="272"/>
      <c r="BA1332" s="272"/>
      <c r="BB1332" s="272"/>
      <c r="BC1332" s="272"/>
      <c r="BD1332" s="272"/>
      <c r="BE1332" s="272"/>
      <c r="BF1332" s="272"/>
    </row>
    <row r="1333" spans="1:58" s="273" customFormat="1" ht="16.5" customHeight="1" x14ac:dyDescent="0.25">
      <c r="A1333" s="300">
        <v>21</v>
      </c>
      <c r="B1333" s="291" t="s">
        <v>478</v>
      </c>
      <c r="C1333" s="292">
        <v>3</v>
      </c>
      <c r="D1333" s="292">
        <v>0</v>
      </c>
      <c r="E1333" s="292">
        <v>7</v>
      </c>
      <c r="F1333" s="292">
        <v>0</v>
      </c>
      <c r="G1333" s="292">
        <v>10</v>
      </c>
      <c r="H1333" s="292">
        <v>10</v>
      </c>
      <c r="I1333" s="292"/>
      <c r="J1333" s="292">
        <f t="shared" si="75"/>
        <v>30</v>
      </c>
      <c r="K1333" s="293">
        <v>3</v>
      </c>
      <c r="L1333" s="294">
        <f t="shared" si="76"/>
        <v>0.5</v>
      </c>
      <c r="M1333" s="295" t="s">
        <v>67</v>
      </c>
      <c r="N1333" s="297" t="s">
        <v>1593</v>
      </c>
      <c r="O1333" s="297" t="s">
        <v>79</v>
      </c>
      <c r="P1333" s="297" t="s">
        <v>1389</v>
      </c>
      <c r="Q1333" s="299" t="s">
        <v>1545</v>
      </c>
      <c r="R1333" s="307">
        <v>11</v>
      </c>
      <c r="S1333" s="299" t="s">
        <v>182</v>
      </c>
      <c r="T1333" s="304" t="s">
        <v>1546</v>
      </c>
      <c r="U1333" s="304" t="s">
        <v>34</v>
      </c>
      <c r="V1333" s="304" t="s">
        <v>457</v>
      </c>
      <c r="W1333" s="290" t="s">
        <v>2238</v>
      </c>
      <c r="X1333" s="272"/>
      <c r="Y1333" s="272"/>
      <c r="Z1333" s="272"/>
      <c r="AA1333" s="272"/>
      <c r="AB1333" s="272"/>
      <c r="AC1333" s="272"/>
      <c r="AD1333" s="272"/>
      <c r="AE1333" s="272"/>
      <c r="AF1333" s="272"/>
      <c r="AG1333" s="272"/>
      <c r="AH1333" s="272"/>
      <c r="AI1333" s="272"/>
      <c r="AJ1333" s="272"/>
      <c r="AK1333" s="272"/>
      <c r="AL1333" s="272"/>
      <c r="AM1333" s="272"/>
      <c r="AN1333" s="272"/>
      <c r="AO1333" s="272"/>
      <c r="AP1333" s="272"/>
      <c r="AQ1333" s="272"/>
      <c r="AR1333" s="272"/>
      <c r="AS1333" s="272"/>
      <c r="AT1333" s="272"/>
      <c r="AU1333" s="272"/>
      <c r="AV1333" s="272"/>
      <c r="AW1333" s="272"/>
      <c r="AX1333" s="272"/>
      <c r="AY1333" s="272"/>
      <c r="AZ1333" s="272"/>
      <c r="BA1333" s="272"/>
      <c r="BB1333" s="272"/>
      <c r="BC1333" s="272"/>
      <c r="BD1333" s="272"/>
      <c r="BE1333" s="272"/>
      <c r="BF1333" s="272"/>
    </row>
    <row r="1334" spans="1:58" s="273" customFormat="1" ht="16.5" customHeight="1" x14ac:dyDescent="0.25">
      <c r="A1334" s="300">
        <v>21</v>
      </c>
      <c r="B1334" s="291" t="s">
        <v>252</v>
      </c>
      <c r="C1334" s="292">
        <v>3</v>
      </c>
      <c r="D1334" s="292">
        <v>5</v>
      </c>
      <c r="E1334" s="292">
        <v>10</v>
      </c>
      <c r="F1334" s="292">
        <v>0</v>
      </c>
      <c r="G1334" s="292">
        <v>10</v>
      </c>
      <c r="H1334" s="292">
        <v>2</v>
      </c>
      <c r="I1334" s="292"/>
      <c r="J1334" s="292">
        <f t="shared" si="75"/>
        <v>30</v>
      </c>
      <c r="K1334" s="293">
        <v>6</v>
      </c>
      <c r="L1334" s="294">
        <f t="shared" si="76"/>
        <v>0.5</v>
      </c>
      <c r="M1334" s="292" t="s">
        <v>16</v>
      </c>
      <c r="N1334" s="297" t="s">
        <v>484</v>
      </c>
      <c r="O1334" s="297" t="s">
        <v>485</v>
      </c>
      <c r="P1334" s="297" t="s">
        <v>120</v>
      </c>
      <c r="Q1334" s="299" t="s">
        <v>308</v>
      </c>
      <c r="R1334" s="299">
        <v>11</v>
      </c>
      <c r="S1334" s="299" t="s">
        <v>309</v>
      </c>
      <c r="T1334" s="302" t="s">
        <v>310</v>
      </c>
      <c r="U1334" s="302" t="s">
        <v>311</v>
      </c>
      <c r="V1334" s="302" t="s">
        <v>277</v>
      </c>
      <c r="W1334" s="290" t="s">
        <v>2238</v>
      </c>
      <c r="X1334" s="272"/>
      <c r="Y1334" s="272"/>
      <c r="Z1334" s="272"/>
      <c r="AA1334" s="272"/>
      <c r="AB1334" s="272"/>
      <c r="AC1334" s="272"/>
      <c r="AD1334" s="272"/>
      <c r="AE1334" s="272"/>
      <c r="AF1334" s="272"/>
      <c r="AG1334" s="272"/>
      <c r="AH1334" s="272"/>
      <c r="AI1334" s="272"/>
      <c r="AJ1334" s="272"/>
      <c r="AK1334" s="272"/>
      <c r="AL1334" s="272"/>
      <c r="AM1334" s="272"/>
      <c r="AN1334" s="272"/>
      <c r="AO1334" s="272"/>
      <c r="AP1334" s="272"/>
      <c r="AQ1334" s="272"/>
      <c r="AR1334" s="272"/>
      <c r="AS1334" s="272"/>
      <c r="AT1334" s="272"/>
      <c r="AU1334" s="272"/>
      <c r="AV1334" s="272"/>
      <c r="AW1334" s="272"/>
      <c r="AX1334" s="272"/>
      <c r="AY1334" s="272"/>
      <c r="AZ1334" s="272"/>
      <c r="BA1334" s="272"/>
      <c r="BB1334" s="272"/>
      <c r="BC1334" s="272"/>
      <c r="BD1334" s="272"/>
      <c r="BE1334" s="272"/>
      <c r="BF1334" s="272"/>
    </row>
    <row r="1335" spans="1:58" x14ac:dyDescent="0.25">
      <c r="A1335" s="300">
        <v>21</v>
      </c>
      <c r="B1335" s="295" t="s">
        <v>283</v>
      </c>
      <c r="C1335" s="292">
        <v>0</v>
      </c>
      <c r="D1335" s="292">
        <v>10</v>
      </c>
      <c r="E1335" s="292">
        <v>10</v>
      </c>
      <c r="F1335" s="292">
        <v>0</v>
      </c>
      <c r="G1335" s="292">
        <v>10</v>
      </c>
      <c r="H1335" s="292">
        <v>0</v>
      </c>
      <c r="I1335" s="292"/>
      <c r="J1335" s="292">
        <f t="shared" si="75"/>
        <v>30</v>
      </c>
      <c r="K1335" s="293">
        <v>2</v>
      </c>
      <c r="L1335" s="315">
        <f t="shared" si="76"/>
        <v>0.5</v>
      </c>
      <c r="M1335" s="295" t="s">
        <v>67</v>
      </c>
      <c r="N1335" s="297" t="s">
        <v>633</v>
      </c>
      <c r="O1335" s="297" t="s">
        <v>634</v>
      </c>
      <c r="P1335" s="297" t="s">
        <v>19</v>
      </c>
      <c r="Q1335" s="295" t="s">
        <v>545</v>
      </c>
      <c r="R1335" s="300">
        <v>11</v>
      </c>
      <c r="S1335" s="295" t="s">
        <v>182</v>
      </c>
      <c r="T1335" s="301" t="s">
        <v>554</v>
      </c>
      <c r="U1335" s="301" t="s">
        <v>522</v>
      </c>
      <c r="V1335" s="301" t="s">
        <v>148</v>
      </c>
      <c r="W1335" s="290" t="s">
        <v>2238</v>
      </c>
      <c r="X1335" s="272"/>
      <c r="Y1335" s="272"/>
      <c r="Z1335" s="272"/>
      <c r="AA1335" s="272"/>
      <c r="AB1335" s="272"/>
      <c r="AC1335" s="272"/>
      <c r="AD1335" s="272"/>
      <c r="AE1335" s="272"/>
      <c r="AF1335" s="272"/>
      <c r="AG1335" s="272"/>
      <c r="AH1335" s="272"/>
      <c r="AI1335" s="272"/>
      <c r="AJ1335" s="272"/>
      <c r="AK1335" s="272"/>
      <c r="AL1335" s="272"/>
      <c r="AM1335" s="272"/>
      <c r="AN1335" s="272"/>
      <c r="AO1335" s="272"/>
      <c r="AP1335" s="272"/>
      <c r="AQ1335" s="272"/>
      <c r="AR1335" s="272"/>
      <c r="AS1335" s="272"/>
      <c r="AT1335" s="272"/>
      <c r="AU1335" s="272"/>
      <c r="AV1335" s="272"/>
      <c r="AW1335" s="272"/>
      <c r="AX1335" s="272"/>
      <c r="AY1335" s="272"/>
      <c r="AZ1335" s="272"/>
      <c r="BA1335" s="272"/>
      <c r="BB1335" s="272"/>
      <c r="BC1335" s="272"/>
      <c r="BD1335" s="272"/>
      <c r="BE1335" s="272"/>
      <c r="BF1335" s="272"/>
    </row>
    <row r="1336" spans="1:58" x14ac:dyDescent="0.25">
      <c r="A1336" s="300">
        <v>22</v>
      </c>
      <c r="B1336" s="295" t="s">
        <v>247</v>
      </c>
      <c r="C1336" s="292">
        <v>8</v>
      </c>
      <c r="D1336" s="292">
        <v>6</v>
      </c>
      <c r="E1336" s="292">
        <v>0</v>
      </c>
      <c r="F1336" s="292">
        <v>0</v>
      </c>
      <c r="G1336" s="292">
        <v>10</v>
      </c>
      <c r="H1336" s="292">
        <v>5</v>
      </c>
      <c r="I1336" s="292"/>
      <c r="J1336" s="292">
        <f t="shared" si="75"/>
        <v>29</v>
      </c>
      <c r="K1336" s="293">
        <v>1</v>
      </c>
      <c r="L1336" s="315">
        <f t="shared" si="76"/>
        <v>0.48333333333333334</v>
      </c>
      <c r="M1336" s="295" t="s">
        <v>67</v>
      </c>
      <c r="N1336" s="297" t="s">
        <v>1978</v>
      </c>
      <c r="O1336" s="297" t="s">
        <v>1979</v>
      </c>
      <c r="P1336" s="297" t="s">
        <v>162</v>
      </c>
      <c r="Q1336" s="295" t="s">
        <v>1965</v>
      </c>
      <c r="R1336" s="300">
        <v>11</v>
      </c>
      <c r="S1336" s="295" t="s">
        <v>246</v>
      </c>
      <c r="T1336" s="290" t="s">
        <v>1974</v>
      </c>
      <c r="U1336" s="290" t="s">
        <v>522</v>
      </c>
      <c r="V1336" s="290" t="s">
        <v>522</v>
      </c>
      <c r="W1336" s="290" t="s">
        <v>2238</v>
      </c>
      <c r="X1336" s="272"/>
      <c r="Y1336" s="272"/>
      <c r="Z1336" s="272"/>
      <c r="AA1336" s="272"/>
      <c r="AB1336" s="272"/>
      <c r="AC1336" s="272"/>
      <c r="AD1336" s="272"/>
      <c r="AE1336" s="272"/>
      <c r="AF1336" s="272"/>
      <c r="AG1336" s="272"/>
      <c r="AH1336" s="272"/>
      <c r="AI1336" s="272"/>
      <c r="AJ1336" s="272"/>
      <c r="AK1336" s="272"/>
      <c r="AL1336" s="272"/>
      <c r="AM1336" s="272"/>
      <c r="AN1336" s="272"/>
      <c r="AO1336" s="272"/>
      <c r="AP1336" s="272"/>
      <c r="AQ1336" s="272"/>
      <c r="AR1336" s="272"/>
      <c r="AS1336" s="272"/>
      <c r="AT1336" s="272"/>
      <c r="AU1336" s="272"/>
      <c r="AV1336" s="272"/>
      <c r="AW1336" s="272"/>
      <c r="AX1336" s="272"/>
      <c r="AY1336" s="272"/>
      <c r="AZ1336" s="272"/>
      <c r="BA1336" s="272"/>
      <c r="BB1336" s="272"/>
      <c r="BC1336" s="272"/>
      <c r="BD1336" s="272"/>
      <c r="BE1336" s="272"/>
      <c r="BF1336" s="272"/>
    </row>
    <row r="1337" spans="1:58" x14ac:dyDescent="0.25">
      <c r="A1337" s="300">
        <v>22</v>
      </c>
      <c r="B1337" s="295" t="s">
        <v>249</v>
      </c>
      <c r="C1337" s="292">
        <v>5</v>
      </c>
      <c r="D1337" s="292">
        <v>0</v>
      </c>
      <c r="E1337" s="292">
        <v>6</v>
      </c>
      <c r="F1337" s="292">
        <v>0</v>
      </c>
      <c r="G1337" s="292">
        <v>10</v>
      </c>
      <c r="H1337" s="292">
        <v>8</v>
      </c>
      <c r="I1337" s="292"/>
      <c r="J1337" s="292">
        <f t="shared" si="75"/>
        <v>29</v>
      </c>
      <c r="K1337" s="293">
        <v>7</v>
      </c>
      <c r="L1337" s="315">
        <f t="shared" si="76"/>
        <v>0.48333333333333334</v>
      </c>
      <c r="M1337" s="292" t="s">
        <v>16</v>
      </c>
      <c r="N1337" s="297" t="s">
        <v>486</v>
      </c>
      <c r="O1337" s="297" t="s">
        <v>289</v>
      </c>
      <c r="P1337" s="297" t="s">
        <v>123</v>
      </c>
      <c r="Q1337" s="295" t="s">
        <v>308</v>
      </c>
      <c r="R1337" s="295">
        <v>11</v>
      </c>
      <c r="S1337" s="295" t="s">
        <v>309</v>
      </c>
      <c r="T1337" s="301" t="s">
        <v>310</v>
      </c>
      <c r="U1337" s="301" t="s">
        <v>311</v>
      </c>
      <c r="V1337" s="301" t="s">
        <v>277</v>
      </c>
      <c r="W1337" s="290" t="s">
        <v>2238</v>
      </c>
      <c r="X1337" s="272"/>
      <c r="Y1337" s="272"/>
      <c r="Z1337" s="272"/>
      <c r="AA1337" s="272"/>
      <c r="AB1337" s="272"/>
      <c r="AC1337" s="272"/>
      <c r="AD1337" s="272"/>
      <c r="AE1337" s="272"/>
      <c r="AF1337" s="272"/>
      <c r="AG1337" s="272"/>
      <c r="AH1337" s="272"/>
      <c r="AI1337" s="272"/>
      <c r="AJ1337" s="272"/>
      <c r="AK1337" s="272"/>
      <c r="AL1337" s="272"/>
      <c r="AM1337" s="272"/>
      <c r="AN1337" s="272"/>
      <c r="AO1337" s="272"/>
      <c r="AP1337" s="272"/>
      <c r="AQ1337" s="272"/>
      <c r="AR1337" s="272"/>
      <c r="AS1337" s="272"/>
      <c r="AT1337" s="272"/>
      <c r="AU1337" s="272"/>
      <c r="AV1337" s="272"/>
      <c r="AW1337" s="272"/>
      <c r="AX1337" s="272"/>
      <c r="AY1337" s="272"/>
      <c r="AZ1337" s="272"/>
      <c r="BA1337" s="272"/>
      <c r="BB1337" s="272"/>
      <c r="BC1337" s="272"/>
      <c r="BD1337" s="272"/>
      <c r="BE1337" s="272"/>
      <c r="BF1337" s="272"/>
    </row>
    <row r="1338" spans="1:58" x14ac:dyDescent="0.25">
      <c r="A1338" s="300">
        <v>23</v>
      </c>
      <c r="B1338" s="295" t="s">
        <v>275</v>
      </c>
      <c r="C1338" s="292">
        <v>6</v>
      </c>
      <c r="D1338" s="292">
        <v>5</v>
      </c>
      <c r="E1338" s="292">
        <v>2</v>
      </c>
      <c r="F1338" s="292">
        <v>0</v>
      </c>
      <c r="G1338" s="292">
        <v>10</v>
      </c>
      <c r="H1338" s="292">
        <v>5</v>
      </c>
      <c r="I1338" s="292"/>
      <c r="J1338" s="292">
        <f t="shared" si="75"/>
        <v>28</v>
      </c>
      <c r="K1338" s="293">
        <v>1</v>
      </c>
      <c r="L1338" s="315">
        <f t="shared" si="76"/>
        <v>0.46666666666666667</v>
      </c>
      <c r="M1338" s="295" t="s">
        <v>67</v>
      </c>
      <c r="N1338" s="297" t="s">
        <v>1940</v>
      </c>
      <c r="O1338" s="297" t="s">
        <v>626</v>
      </c>
      <c r="P1338" s="297" t="s">
        <v>130</v>
      </c>
      <c r="Q1338" s="295" t="s">
        <v>1919</v>
      </c>
      <c r="R1338" s="300">
        <v>11</v>
      </c>
      <c r="S1338" s="295" t="s">
        <v>182</v>
      </c>
      <c r="T1338" s="290" t="s">
        <v>1920</v>
      </c>
      <c r="U1338" s="290" t="s">
        <v>1921</v>
      </c>
      <c r="V1338" s="290" t="s">
        <v>1922</v>
      </c>
      <c r="W1338" s="290" t="s">
        <v>2238</v>
      </c>
      <c r="X1338" s="272"/>
      <c r="Y1338" s="272"/>
      <c r="Z1338" s="272"/>
      <c r="AA1338" s="272"/>
      <c r="AB1338" s="272"/>
      <c r="AC1338" s="272"/>
      <c r="AD1338" s="272"/>
      <c r="AE1338" s="272"/>
      <c r="AF1338" s="272"/>
      <c r="AG1338" s="272"/>
      <c r="AH1338" s="272"/>
      <c r="AI1338" s="272"/>
      <c r="AJ1338" s="272"/>
      <c r="AK1338" s="272"/>
      <c r="AL1338" s="272"/>
      <c r="AM1338" s="272"/>
      <c r="AN1338" s="272"/>
      <c r="AO1338" s="272"/>
      <c r="AP1338" s="272"/>
      <c r="AQ1338" s="272"/>
      <c r="AR1338" s="272"/>
      <c r="AS1338" s="272"/>
      <c r="AT1338" s="272"/>
      <c r="AU1338" s="272"/>
      <c r="AV1338" s="272"/>
      <c r="AW1338" s="272"/>
      <c r="AX1338" s="272"/>
      <c r="AY1338" s="272"/>
      <c r="AZ1338" s="272"/>
      <c r="BA1338" s="272"/>
      <c r="BB1338" s="272"/>
      <c r="BC1338" s="272"/>
      <c r="BD1338" s="272"/>
      <c r="BE1338" s="272"/>
      <c r="BF1338" s="272"/>
    </row>
    <row r="1339" spans="1:58" x14ac:dyDescent="0.25">
      <c r="A1339" s="300">
        <v>23</v>
      </c>
      <c r="B1339" s="295" t="s">
        <v>247</v>
      </c>
      <c r="C1339" s="292">
        <v>6</v>
      </c>
      <c r="D1339" s="292">
        <v>6</v>
      </c>
      <c r="E1339" s="292">
        <v>0</v>
      </c>
      <c r="F1339" s="292">
        <v>0</v>
      </c>
      <c r="G1339" s="292">
        <v>10</v>
      </c>
      <c r="H1339" s="292">
        <v>6</v>
      </c>
      <c r="I1339" s="292"/>
      <c r="J1339" s="292">
        <f t="shared" si="75"/>
        <v>28</v>
      </c>
      <c r="K1339" s="293">
        <v>6</v>
      </c>
      <c r="L1339" s="315">
        <f t="shared" si="76"/>
        <v>0.46666666666666667</v>
      </c>
      <c r="M1339" s="292" t="s">
        <v>16</v>
      </c>
      <c r="N1339" s="297" t="s">
        <v>1441</v>
      </c>
      <c r="O1339" s="297" t="s">
        <v>161</v>
      </c>
      <c r="P1339" s="297" t="s">
        <v>90</v>
      </c>
      <c r="Q1339" s="295" t="s">
        <v>1399</v>
      </c>
      <c r="R1339" s="300">
        <v>11</v>
      </c>
      <c r="S1339" s="295" t="s">
        <v>182</v>
      </c>
      <c r="T1339" s="290" t="s">
        <v>1400</v>
      </c>
      <c r="U1339" s="290" t="s">
        <v>1401</v>
      </c>
      <c r="V1339" s="290" t="s">
        <v>90</v>
      </c>
      <c r="W1339" s="290" t="s">
        <v>2238</v>
      </c>
      <c r="X1339" s="272"/>
      <c r="Y1339" s="272"/>
      <c r="Z1339" s="272"/>
      <c r="AA1339" s="272"/>
      <c r="AB1339" s="272"/>
      <c r="AC1339" s="272"/>
      <c r="AD1339" s="272"/>
      <c r="AE1339" s="272"/>
      <c r="AF1339" s="272"/>
      <c r="AG1339" s="272"/>
      <c r="AH1339" s="272"/>
      <c r="AI1339" s="272"/>
      <c r="AJ1339" s="272"/>
      <c r="AK1339" s="272"/>
      <c r="AL1339" s="272"/>
      <c r="AM1339" s="272"/>
      <c r="AN1339" s="272"/>
      <c r="AO1339" s="272"/>
      <c r="AP1339" s="272"/>
      <c r="AQ1339" s="272"/>
      <c r="AR1339" s="272"/>
      <c r="AS1339" s="272"/>
      <c r="AT1339" s="272"/>
      <c r="AU1339" s="272"/>
      <c r="AV1339" s="272"/>
      <c r="AW1339" s="272"/>
      <c r="AX1339" s="272"/>
      <c r="AY1339" s="272"/>
      <c r="AZ1339" s="272"/>
      <c r="BA1339" s="272"/>
      <c r="BB1339" s="272"/>
      <c r="BC1339" s="272"/>
      <c r="BD1339" s="272"/>
      <c r="BE1339" s="272"/>
      <c r="BF1339" s="272"/>
    </row>
    <row r="1340" spans="1:58" x14ac:dyDescent="0.25">
      <c r="A1340" s="300">
        <v>23</v>
      </c>
      <c r="B1340" s="295" t="s">
        <v>478</v>
      </c>
      <c r="C1340" s="292">
        <v>6</v>
      </c>
      <c r="D1340" s="292">
        <v>6</v>
      </c>
      <c r="E1340" s="292">
        <v>0</v>
      </c>
      <c r="F1340" s="292">
        <v>0</v>
      </c>
      <c r="G1340" s="292">
        <v>10</v>
      </c>
      <c r="H1340" s="292">
        <v>6</v>
      </c>
      <c r="I1340" s="292"/>
      <c r="J1340" s="292">
        <f t="shared" si="75"/>
        <v>28</v>
      </c>
      <c r="K1340" s="293">
        <v>6</v>
      </c>
      <c r="L1340" s="315">
        <f t="shared" si="76"/>
        <v>0.46666666666666667</v>
      </c>
      <c r="M1340" s="292" t="s">
        <v>16</v>
      </c>
      <c r="N1340" s="297" t="s">
        <v>1442</v>
      </c>
      <c r="O1340" s="297" t="s">
        <v>27</v>
      </c>
      <c r="P1340" s="297" t="s">
        <v>362</v>
      </c>
      <c r="Q1340" s="295" t="s">
        <v>1399</v>
      </c>
      <c r="R1340" s="300">
        <v>11</v>
      </c>
      <c r="S1340" s="295" t="s">
        <v>182</v>
      </c>
      <c r="T1340" s="290" t="s">
        <v>1400</v>
      </c>
      <c r="U1340" s="290" t="s">
        <v>1401</v>
      </c>
      <c r="V1340" s="290" t="s">
        <v>90</v>
      </c>
      <c r="W1340" s="290" t="s">
        <v>2238</v>
      </c>
      <c r="X1340" s="272"/>
      <c r="Y1340" s="272"/>
      <c r="Z1340" s="272"/>
      <c r="AA1340" s="272"/>
      <c r="AB1340" s="272"/>
      <c r="AC1340" s="272"/>
      <c r="AD1340" s="272"/>
      <c r="AE1340" s="272"/>
      <c r="AF1340" s="272"/>
      <c r="AG1340" s="272"/>
      <c r="AH1340" s="272"/>
      <c r="AI1340" s="272"/>
      <c r="AJ1340" s="272"/>
      <c r="AK1340" s="272"/>
      <c r="AL1340" s="272"/>
      <c r="AM1340" s="272"/>
      <c r="AN1340" s="272"/>
      <c r="AO1340" s="272"/>
      <c r="AP1340" s="272"/>
      <c r="AQ1340" s="272"/>
      <c r="AR1340" s="272"/>
      <c r="AS1340" s="272"/>
      <c r="AT1340" s="272"/>
      <c r="AU1340" s="272"/>
      <c r="AV1340" s="272"/>
      <c r="AW1340" s="272"/>
      <c r="AX1340" s="272"/>
      <c r="AY1340" s="272"/>
      <c r="AZ1340" s="272"/>
      <c r="BA1340" s="272"/>
      <c r="BB1340" s="272"/>
      <c r="BC1340" s="272"/>
      <c r="BD1340" s="272"/>
      <c r="BE1340" s="272"/>
      <c r="BF1340" s="272"/>
    </row>
    <row r="1341" spans="1:58" x14ac:dyDescent="0.25">
      <c r="A1341" s="300">
        <v>24</v>
      </c>
      <c r="B1341" s="295" t="s">
        <v>243</v>
      </c>
      <c r="C1341" s="292">
        <v>4</v>
      </c>
      <c r="D1341" s="292">
        <v>5</v>
      </c>
      <c r="E1341" s="292">
        <v>0</v>
      </c>
      <c r="F1341" s="292">
        <v>4</v>
      </c>
      <c r="G1341" s="292">
        <v>10</v>
      </c>
      <c r="H1341" s="292">
        <v>4</v>
      </c>
      <c r="I1341" s="292"/>
      <c r="J1341" s="292">
        <f t="shared" si="75"/>
        <v>27</v>
      </c>
      <c r="K1341" s="293">
        <v>2</v>
      </c>
      <c r="L1341" s="315">
        <f t="shared" si="76"/>
        <v>0.45</v>
      </c>
      <c r="M1341" s="295" t="s">
        <v>67</v>
      </c>
      <c r="N1341" s="297" t="s">
        <v>1980</v>
      </c>
      <c r="O1341" s="297" t="s">
        <v>52</v>
      </c>
      <c r="P1341" s="297" t="s">
        <v>277</v>
      </c>
      <c r="Q1341" s="295" t="s">
        <v>1965</v>
      </c>
      <c r="R1341" s="300">
        <v>11</v>
      </c>
      <c r="S1341" s="295" t="s">
        <v>246</v>
      </c>
      <c r="T1341" s="290" t="s">
        <v>1974</v>
      </c>
      <c r="U1341" s="290" t="s">
        <v>522</v>
      </c>
      <c r="V1341" s="290" t="s">
        <v>522</v>
      </c>
      <c r="W1341" s="290" t="s">
        <v>2238</v>
      </c>
      <c r="X1341" s="272"/>
      <c r="Y1341" s="272"/>
      <c r="Z1341" s="272"/>
      <c r="AA1341" s="272"/>
      <c r="AB1341" s="272"/>
      <c r="AC1341" s="272"/>
      <c r="AD1341" s="272"/>
      <c r="AE1341" s="272"/>
      <c r="AF1341" s="272"/>
      <c r="AG1341" s="272"/>
      <c r="AH1341" s="272"/>
      <c r="AI1341" s="272"/>
      <c r="AJ1341" s="272"/>
      <c r="AK1341" s="272"/>
      <c r="AL1341" s="272"/>
      <c r="AM1341" s="272"/>
      <c r="AN1341" s="272"/>
      <c r="AO1341" s="272"/>
      <c r="AP1341" s="272"/>
      <c r="AQ1341" s="272"/>
      <c r="AR1341" s="272"/>
      <c r="AS1341" s="272"/>
      <c r="AT1341" s="272"/>
      <c r="AU1341" s="272"/>
      <c r="AV1341" s="272"/>
      <c r="AW1341" s="272"/>
      <c r="AX1341" s="272"/>
      <c r="AY1341" s="272"/>
      <c r="AZ1341" s="272"/>
      <c r="BA1341" s="272"/>
      <c r="BB1341" s="272"/>
      <c r="BC1341" s="272"/>
      <c r="BD1341" s="272"/>
      <c r="BE1341" s="272"/>
      <c r="BF1341" s="272"/>
    </row>
    <row r="1342" spans="1:58" x14ac:dyDescent="0.25">
      <c r="A1342" s="300">
        <v>24</v>
      </c>
      <c r="B1342" s="295" t="s">
        <v>491</v>
      </c>
      <c r="C1342" s="292">
        <v>7</v>
      </c>
      <c r="D1342" s="292">
        <v>0</v>
      </c>
      <c r="E1342" s="292">
        <v>0</v>
      </c>
      <c r="F1342" s="292">
        <v>0</v>
      </c>
      <c r="G1342" s="292">
        <v>10</v>
      </c>
      <c r="H1342" s="292">
        <v>10</v>
      </c>
      <c r="I1342" s="292"/>
      <c r="J1342" s="292">
        <f t="shared" si="75"/>
        <v>27</v>
      </c>
      <c r="K1342" s="293">
        <v>7</v>
      </c>
      <c r="L1342" s="315">
        <f t="shared" si="76"/>
        <v>0.45</v>
      </c>
      <c r="M1342" s="292" t="s">
        <v>16</v>
      </c>
      <c r="N1342" s="297" t="s">
        <v>1443</v>
      </c>
      <c r="O1342" s="297" t="s">
        <v>1444</v>
      </c>
      <c r="P1342" s="297" t="s">
        <v>257</v>
      </c>
      <c r="Q1342" s="295" t="s">
        <v>1399</v>
      </c>
      <c r="R1342" s="300">
        <v>11</v>
      </c>
      <c r="S1342" s="295" t="s">
        <v>182</v>
      </c>
      <c r="T1342" s="290" t="s">
        <v>1400</v>
      </c>
      <c r="U1342" s="290" t="s">
        <v>1401</v>
      </c>
      <c r="V1342" s="290" t="s">
        <v>90</v>
      </c>
      <c r="W1342" s="290" t="s">
        <v>2238</v>
      </c>
      <c r="X1342" s="272"/>
      <c r="Y1342" s="272"/>
      <c r="Z1342" s="272"/>
      <c r="AA1342" s="272"/>
      <c r="AB1342" s="272"/>
      <c r="AC1342" s="272"/>
      <c r="AD1342" s="272"/>
      <c r="AE1342" s="272"/>
      <c r="AF1342" s="272"/>
      <c r="AG1342" s="272"/>
      <c r="AH1342" s="272"/>
      <c r="AI1342" s="272"/>
      <c r="AJ1342" s="272"/>
      <c r="AK1342" s="272"/>
      <c r="AL1342" s="272"/>
      <c r="AM1342" s="272"/>
      <c r="AN1342" s="272"/>
      <c r="AO1342" s="272"/>
      <c r="AP1342" s="272"/>
      <c r="AQ1342" s="272"/>
      <c r="AR1342" s="272"/>
      <c r="AS1342" s="272"/>
      <c r="AT1342" s="272"/>
      <c r="AU1342" s="272"/>
      <c r="AV1342" s="272"/>
      <c r="AW1342" s="272"/>
      <c r="AX1342" s="272"/>
      <c r="AY1342" s="272"/>
      <c r="AZ1342" s="272"/>
      <c r="BA1342" s="272"/>
      <c r="BB1342" s="272"/>
      <c r="BC1342" s="272"/>
      <c r="BD1342" s="272"/>
      <c r="BE1342" s="272"/>
      <c r="BF1342" s="272"/>
    </row>
    <row r="1343" spans="1:58" x14ac:dyDescent="0.25">
      <c r="A1343" s="300">
        <v>24</v>
      </c>
      <c r="B1343" s="295" t="s">
        <v>283</v>
      </c>
      <c r="C1343" s="292">
        <v>9</v>
      </c>
      <c r="D1343" s="292">
        <v>6</v>
      </c>
      <c r="E1343" s="292">
        <v>4</v>
      </c>
      <c r="F1343" s="292">
        <v>0</v>
      </c>
      <c r="G1343" s="292">
        <v>2</v>
      </c>
      <c r="H1343" s="292">
        <v>6</v>
      </c>
      <c r="I1343" s="292"/>
      <c r="J1343" s="292">
        <f t="shared" si="75"/>
        <v>27</v>
      </c>
      <c r="K1343" s="293">
        <v>2</v>
      </c>
      <c r="L1343" s="315">
        <f t="shared" si="76"/>
        <v>0.45</v>
      </c>
      <c r="M1343" s="295" t="s">
        <v>67</v>
      </c>
      <c r="N1343" s="297" t="s">
        <v>1510</v>
      </c>
      <c r="O1343" s="297" t="s">
        <v>153</v>
      </c>
      <c r="P1343" s="297" t="s">
        <v>120</v>
      </c>
      <c r="Q1343" s="295" t="s">
        <v>1451</v>
      </c>
      <c r="R1343" s="300">
        <v>11</v>
      </c>
      <c r="S1343" s="295" t="s">
        <v>182</v>
      </c>
      <c r="T1343" s="290" t="s">
        <v>1452</v>
      </c>
      <c r="U1343" s="290" t="s">
        <v>1453</v>
      </c>
      <c r="V1343" s="290" t="s">
        <v>645</v>
      </c>
      <c r="W1343" s="290" t="s">
        <v>2238</v>
      </c>
      <c r="X1343" s="272"/>
      <c r="Y1343" s="272"/>
      <c r="Z1343" s="272"/>
      <c r="AA1343" s="272"/>
      <c r="AB1343" s="272"/>
      <c r="AC1343" s="272"/>
      <c r="AD1343" s="272"/>
      <c r="AE1343" s="272"/>
      <c r="AF1343" s="272"/>
      <c r="AG1343" s="272"/>
      <c r="AH1343" s="272"/>
      <c r="AI1343" s="272"/>
      <c r="AJ1343" s="272"/>
      <c r="AK1343" s="272"/>
      <c r="AL1343" s="272"/>
      <c r="AM1343" s="272"/>
      <c r="AN1343" s="272"/>
      <c r="AO1343" s="272"/>
      <c r="AP1343" s="272"/>
      <c r="AQ1343" s="272"/>
      <c r="AR1343" s="272"/>
      <c r="AS1343" s="272"/>
      <c r="AT1343" s="272"/>
      <c r="AU1343" s="272"/>
      <c r="AV1343" s="272"/>
      <c r="AW1343" s="272"/>
      <c r="AX1343" s="272"/>
      <c r="AY1343" s="272"/>
      <c r="AZ1343" s="272"/>
      <c r="BA1343" s="272"/>
      <c r="BB1343" s="272"/>
      <c r="BC1343" s="272"/>
      <c r="BD1343" s="272"/>
      <c r="BE1343" s="272"/>
      <c r="BF1343" s="272"/>
    </row>
    <row r="1344" spans="1:58" x14ac:dyDescent="0.25">
      <c r="A1344" s="300">
        <v>24</v>
      </c>
      <c r="B1344" s="295" t="s">
        <v>243</v>
      </c>
      <c r="C1344" s="292">
        <v>0</v>
      </c>
      <c r="D1344" s="292">
        <v>6</v>
      </c>
      <c r="E1344" s="292">
        <v>7</v>
      </c>
      <c r="F1344" s="292">
        <v>0</v>
      </c>
      <c r="G1344" s="292">
        <v>10</v>
      </c>
      <c r="H1344" s="292">
        <v>4</v>
      </c>
      <c r="I1344" s="292"/>
      <c r="J1344" s="292">
        <f t="shared" si="75"/>
        <v>27</v>
      </c>
      <c r="K1344" s="293">
        <v>1</v>
      </c>
      <c r="L1344" s="315">
        <f t="shared" si="76"/>
        <v>0.45</v>
      </c>
      <c r="M1344" s="295" t="s">
        <v>67</v>
      </c>
      <c r="N1344" s="297" t="s">
        <v>1961</v>
      </c>
      <c r="O1344" s="297" t="s">
        <v>161</v>
      </c>
      <c r="P1344" s="297" t="s">
        <v>257</v>
      </c>
      <c r="Q1344" s="295" t="s">
        <v>1945</v>
      </c>
      <c r="R1344" s="300">
        <v>11</v>
      </c>
      <c r="S1344" s="295" t="s">
        <v>246</v>
      </c>
      <c r="T1344" s="290" t="s">
        <v>1946</v>
      </c>
      <c r="U1344" s="290" t="s">
        <v>1854</v>
      </c>
      <c r="V1344" s="290" t="s">
        <v>42</v>
      </c>
      <c r="W1344" s="290" t="s">
        <v>2238</v>
      </c>
      <c r="X1344" s="272"/>
      <c r="Y1344" s="272"/>
      <c r="Z1344" s="272"/>
      <c r="AA1344" s="272"/>
      <c r="AB1344" s="272"/>
      <c r="AC1344" s="272"/>
      <c r="AD1344" s="272"/>
      <c r="AE1344" s="272"/>
      <c r="AF1344" s="272"/>
      <c r="AG1344" s="272"/>
      <c r="AH1344" s="272"/>
      <c r="AI1344" s="272"/>
      <c r="AJ1344" s="272"/>
      <c r="AK1344" s="272"/>
      <c r="AL1344" s="272"/>
      <c r="AM1344" s="272"/>
      <c r="AN1344" s="272"/>
      <c r="AO1344" s="272"/>
      <c r="AP1344" s="272"/>
      <c r="AQ1344" s="272"/>
      <c r="AR1344" s="272"/>
      <c r="AS1344" s="272"/>
      <c r="AT1344" s="272"/>
      <c r="AU1344" s="272"/>
      <c r="AV1344" s="272"/>
      <c r="AW1344" s="272"/>
      <c r="AX1344" s="272"/>
      <c r="AY1344" s="272"/>
      <c r="AZ1344" s="272"/>
      <c r="BA1344" s="272"/>
      <c r="BB1344" s="272"/>
      <c r="BC1344" s="272"/>
      <c r="BD1344" s="272"/>
      <c r="BE1344" s="272"/>
      <c r="BF1344" s="272"/>
    </row>
    <row r="1345" spans="1:58" x14ac:dyDescent="0.25">
      <c r="A1345" s="300">
        <v>24</v>
      </c>
      <c r="B1345" s="295" t="s">
        <v>243</v>
      </c>
      <c r="C1345" s="292">
        <v>5</v>
      </c>
      <c r="D1345" s="292">
        <v>8</v>
      </c>
      <c r="E1345" s="292">
        <v>4</v>
      </c>
      <c r="F1345" s="292">
        <v>0</v>
      </c>
      <c r="G1345" s="292">
        <v>4</v>
      </c>
      <c r="H1345" s="292">
        <v>6</v>
      </c>
      <c r="I1345" s="292"/>
      <c r="J1345" s="292">
        <f t="shared" si="75"/>
        <v>27</v>
      </c>
      <c r="K1345" s="293">
        <v>2</v>
      </c>
      <c r="L1345" s="315">
        <f t="shared" si="76"/>
        <v>0.45</v>
      </c>
      <c r="M1345" s="295" t="s">
        <v>67</v>
      </c>
      <c r="N1345" s="297" t="s">
        <v>1511</v>
      </c>
      <c r="O1345" s="297" t="s">
        <v>268</v>
      </c>
      <c r="P1345" s="297" t="s">
        <v>130</v>
      </c>
      <c r="Q1345" s="295" t="s">
        <v>1451</v>
      </c>
      <c r="R1345" s="300">
        <v>11</v>
      </c>
      <c r="S1345" s="295" t="s">
        <v>182</v>
      </c>
      <c r="T1345" s="290" t="s">
        <v>1452</v>
      </c>
      <c r="U1345" s="290" t="s">
        <v>1453</v>
      </c>
      <c r="V1345" s="290" t="s">
        <v>645</v>
      </c>
      <c r="W1345" s="290" t="s">
        <v>2238</v>
      </c>
      <c r="X1345" s="272"/>
      <c r="Y1345" s="272"/>
      <c r="Z1345" s="272"/>
      <c r="AA1345" s="272"/>
      <c r="AB1345" s="272"/>
      <c r="AC1345" s="272"/>
      <c r="AD1345" s="272"/>
      <c r="AE1345" s="272"/>
      <c r="AF1345" s="272"/>
      <c r="AG1345" s="272"/>
      <c r="AH1345" s="272"/>
      <c r="AI1345" s="272"/>
      <c r="AJ1345" s="272"/>
      <c r="AK1345" s="272"/>
      <c r="AL1345" s="272"/>
      <c r="AM1345" s="272"/>
      <c r="AN1345" s="272"/>
      <c r="AO1345" s="272"/>
      <c r="AP1345" s="272"/>
      <c r="AQ1345" s="272"/>
      <c r="AR1345" s="272"/>
      <c r="AS1345" s="272"/>
      <c r="AT1345" s="272"/>
      <c r="AU1345" s="272"/>
      <c r="AV1345" s="272"/>
      <c r="AW1345" s="272"/>
      <c r="AX1345" s="272"/>
      <c r="AY1345" s="272"/>
      <c r="AZ1345" s="272"/>
      <c r="BA1345" s="272"/>
      <c r="BB1345" s="272"/>
      <c r="BC1345" s="272"/>
      <c r="BD1345" s="272"/>
      <c r="BE1345" s="272"/>
      <c r="BF1345" s="272"/>
    </row>
    <row r="1346" spans="1:58" x14ac:dyDescent="0.25">
      <c r="A1346" s="317">
        <v>25</v>
      </c>
      <c r="B1346" s="295" t="s">
        <v>275</v>
      </c>
      <c r="C1346" s="292">
        <v>5</v>
      </c>
      <c r="D1346" s="292">
        <v>0</v>
      </c>
      <c r="E1346" s="292">
        <v>5</v>
      </c>
      <c r="F1346" s="292">
        <v>0</v>
      </c>
      <c r="G1346" s="292">
        <v>10</v>
      </c>
      <c r="H1346" s="292">
        <v>6</v>
      </c>
      <c r="I1346" s="292"/>
      <c r="J1346" s="292">
        <f t="shared" si="75"/>
        <v>26</v>
      </c>
      <c r="K1346" s="293">
        <v>4</v>
      </c>
      <c r="L1346" s="315">
        <f t="shared" si="76"/>
        <v>0.43333333333333335</v>
      </c>
      <c r="M1346" s="295" t="s">
        <v>67</v>
      </c>
      <c r="N1346" s="297" t="s">
        <v>2231</v>
      </c>
      <c r="O1346" s="297" t="s">
        <v>2232</v>
      </c>
      <c r="P1346" s="297" t="s">
        <v>86</v>
      </c>
      <c r="Q1346" s="295" t="s">
        <v>2178</v>
      </c>
      <c r="R1346" s="300">
        <v>11</v>
      </c>
      <c r="S1346" s="295" t="s">
        <v>246</v>
      </c>
      <c r="T1346" s="301" t="s">
        <v>2167</v>
      </c>
      <c r="U1346" s="301" t="s">
        <v>45</v>
      </c>
      <c r="V1346" s="301" t="s">
        <v>19</v>
      </c>
      <c r="W1346" s="290" t="s">
        <v>2238</v>
      </c>
      <c r="X1346" s="272"/>
      <c r="Y1346" s="272"/>
      <c r="Z1346" s="272"/>
      <c r="AA1346" s="272"/>
      <c r="AB1346" s="272"/>
      <c r="AC1346" s="272"/>
      <c r="AD1346" s="272"/>
      <c r="AE1346" s="272"/>
      <c r="AF1346" s="272"/>
      <c r="AG1346" s="272"/>
      <c r="AH1346" s="272"/>
      <c r="AI1346" s="272"/>
      <c r="AJ1346" s="272"/>
      <c r="AK1346" s="272"/>
      <c r="AL1346" s="272"/>
      <c r="AM1346" s="272"/>
      <c r="AN1346" s="272"/>
      <c r="AO1346" s="272"/>
      <c r="AP1346" s="272"/>
      <c r="AQ1346" s="272"/>
      <c r="AR1346" s="272"/>
      <c r="AS1346" s="272"/>
      <c r="AT1346" s="272"/>
      <c r="AU1346" s="272"/>
      <c r="AV1346" s="272"/>
      <c r="AW1346" s="272"/>
      <c r="AX1346" s="272"/>
      <c r="AY1346" s="272"/>
      <c r="AZ1346" s="272"/>
      <c r="BA1346" s="272"/>
      <c r="BB1346" s="272"/>
      <c r="BC1346" s="272"/>
      <c r="BD1346" s="272"/>
      <c r="BE1346" s="272"/>
      <c r="BF1346" s="272"/>
    </row>
    <row r="1347" spans="1:58" x14ac:dyDescent="0.25">
      <c r="A1347" s="317">
        <v>25</v>
      </c>
      <c r="B1347" s="295" t="s">
        <v>482</v>
      </c>
      <c r="C1347" s="292">
        <v>6</v>
      </c>
      <c r="D1347" s="292">
        <v>0</v>
      </c>
      <c r="E1347" s="292">
        <v>5</v>
      </c>
      <c r="F1347" s="292">
        <v>0</v>
      </c>
      <c r="G1347" s="292">
        <v>10</v>
      </c>
      <c r="H1347" s="292">
        <v>5</v>
      </c>
      <c r="I1347" s="292"/>
      <c r="J1347" s="292">
        <f t="shared" si="75"/>
        <v>26</v>
      </c>
      <c r="K1347" s="293">
        <v>7</v>
      </c>
      <c r="L1347" s="315">
        <f t="shared" si="76"/>
        <v>0.43333333333333335</v>
      </c>
      <c r="M1347" s="292" t="s">
        <v>16</v>
      </c>
      <c r="N1347" s="297" t="s">
        <v>1814</v>
      </c>
      <c r="O1347" s="297" t="s">
        <v>126</v>
      </c>
      <c r="P1347" s="297" t="s">
        <v>90</v>
      </c>
      <c r="Q1347" s="295" t="s">
        <v>2256</v>
      </c>
      <c r="R1347" s="300">
        <v>11</v>
      </c>
      <c r="S1347" s="295" t="s">
        <v>21</v>
      </c>
      <c r="T1347" s="290" t="s">
        <v>1755</v>
      </c>
      <c r="U1347" s="290" t="s">
        <v>1574</v>
      </c>
      <c r="V1347" s="290" t="s">
        <v>1428</v>
      </c>
      <c r="W1347" s="290" t="s">
        <v>2238</v>
      </c>
      <c r="X1347" s="272"/>
      <c r="Y1347" s="272"/>
      <c r="Z1347" s="272"/>
      <c r="AA1347" s="272"/>
      <c r="AB1347" s="272"/>
      <c r="AC1347" s="272"/>
      <c r="AD1347" s="272"/>
      <c r="AE1347" s="272"/>
      <c r="AF1347" s="272"/>
      <c r="AG1347" s="272"/>
      <c r="AH1347" s="272"/>
      <c r="AI1347" s="272"/>
      <c r="AJ1347" s="272"/>
      <c r="AK1347" s="272"/>
      <c r="AL1347" s="272"/>
      <c r="AM1347" s="272"/>
      <c r="AN1347" s="272"/>
      <c r="AO1347" s="272"/>
      <c r="AP1347" s="272"/>
      <c r="AQ1347" s="272"/>
      <c r="AR1347" s="272"/>
      <c r="AS1347" s="272"/>
      <c r="AT1347" s="272"/>
      <c r="AU1347" s="272"/>
      <c r="AV1347" s="272"/>
      <c r="AW1347" s="272"/>
      <c r="AX1347" s="272"/>
      <c r="AY1347" s="272"/>
      <c r="AZ1347" s="272"/>
      <c r="BA1347" s="272"/>
      <c r="BB1347" s="272"/>
      <c r="BC1347" s="272"/>
      <c r="BD1347" s="272"/>
      <c r="BE1347" s="272"/>
      <c r="BF1347" s="272"/>
    </row>
    <row r="1348" spans="1:58" x14ac:dyDescent="0.25">
      <c r="A1348" s="317">
        <v>25</v>
      </c>
      <c r="B1348" s="295" t="s">
        <v>275</v>
      </c>
      <c r="C1348" s="292">
        <v>0</v>
      </c>
      <c r="D1348" s="292">
        <v>10</v>
      </c>
      <c r="E1348" s="292">
        <v>6</v>
      </c>
      <c r="F1348" s="292">
        <v>0</v>
      </c>
      <c r="G1348" s="292">
        <v>10</v>
      </c>
      <c r="H1348" s="292">
        <v>0</v>
      </c>
      <c r="I1348" s="292"/>
      <c r="J1348" s="292">
        <f t="shared" si="75"/>
        <v>26</v>
      </c>
      <c r="K1348" s="293">
        <v>2</v>
      </c>
      <c r="L1348" s="315">
        <f t="shared" si="76"/>
        <v>0.43333333333333335</v>
      </c>
      <c r="M1348" s="295" t="s">
        <v>67</v>
      </c>
      <c r="N1348" s="297" t="s">
        <v>712</v>
      </c>
      <c r="O1348" s="297" t="s">
        <v>713</v>
      </c>
      <c r="P1348" s="297" t="s">
        <v>714</v>
      </c>
      <c r="Q1348" s="295" t="s">
        <v>691</v>
      </c>
      <c r="R1348" s="300">
        <v>11</v>
      </c>
      <c r="S1348" s="295" t="s">
        <v>182</v>
      </c>
      <c r="T1348" s="301" t="s">
        <v>692</v>
      </c>
      <c r="U1348" s="301" t="s">
        <v>522</v>
      </c>
      <c r="V1348" s="301" t="s">
        <v>86</v>
      </c>
      <c r="W1348" s="290" t="s">
        <v>2238</v>
      </c>
      <c r="X1348" s="272"/>
      <c r="Y1348" s="272"/>
      <c r="Z1348" s="272"/>
      <c r="AA1348" s="272"/>
      <c r="AB1348" s="272"/>
      <c r="AC1348" s="272"/>
      <c r="AD1348" s="272"/>
      <c r="AE1348" s="272"/>
      <c r="AF1348" s="272"/>
      <c r="AG1348" s="272"/>
      <c r="AH1348" s="272"/>
      <c r="AI1348" s="272"/>
      <c r="AJ1348" s="272"/>
      <c r="AK1348" s="272"/>
      <c r="AL1348" s="272"/>
      <c r="AM1348" s="272"/>
      <c r="AN1348" s="272"/>
      <c r="AO1348" s="272"/>
      <c r="AP1348" s="272"/>
      <c r="AQ1348" s="272"/>
      <c r="AR1348" s="272"/>
      <c r="AS1348" s="272"/>
      <c r="AT1348" s="272"/>
      <c r="AU1348" s="272"/>
      <c r="AV1348" s="272"/>
      <c r="AW1348" s="272"/>
      <c r="AX1348" s="272"/>
      <c r="AY1348" s="272"/>
      <c r="AZ1348" s="272"/>
      <c r="BA1348" s="272"/>
      <c r="BB1348" s="272"/>
      <c r="BC1348" s="272"/>
      <c r="BD1348" s="272"/>
      <c r="BE1348" s="272"/>
      <c r="BF1348" s="272"/>
    </row>
    <row r="1349" spans="1:58" x14ac:dyDescent="0.25">
      <c r="A1349" s="317">
        <v>25</v>
      </c>
      <c r="B1349" s="295" t="s">
        <v>249</v>
      </c>
      <c r="C1349" s="292">
        <v>10</v>
      </c>
      <c r="D1349" s="292">
        <v>8</v>
      </c>
      <c r="E1349" s="292">
        <v>0</v>
      </c>
      <c r="F1349" s="292">
        <v>0</v>
      </c>
      <c r="G1349" s="292">
        <v>0</v>
      </c>
      <c r="H1349" s="292">
        <v>8</v>
      </c>
      <c r="I1349" s="292"/>
      <c r="J1349" s="292">
        <f t="shared" si="75"/>
        <v>26</v>
      </c>
      <c r="K1349" s="293">
        <v>3</v>
      </c>
      <c r="L1349" s="315">
        <f t="shared" si="76"/>
        <v>0.43333333333333335</v>
      </c>
      <c r="M1349" s="292" t="s">
        <v>16</v>
      </c>
      <c r="N1349" s="297" t="s">
        <v>1512</v>
      </c>
      <c r="O1349" s="297" t="s">
        <v>119</v>
      </c>
      <c r="P1349" s="297" t="s">
        <v>185</v>
      </c>
      <c r="Q1349" s="295" t="s">
        <v>1451</v>
      </c>
      <c r="R1349" s="300">
        <v>11</v>
      </c>
      <c r="S1349" s="295" t="s">
        <v>182</v>
      </c>
      <c r="T1349" s="290" t="s">
        <v>1452</v>
      </c>
      <c r="U1349" s="290" t="s">
        <v>1453</v>
      </c>
      <c r="V1349" s="290" t="s">
        <v>645</v>
      </c>
      <c r="W1349" s="290" t="s">
        <v>2238</v>
      </c>
      <c r="X1349" s="272"/>
      <c r="Y1349" s="272"/>
      <c r="Z1349" s="272"/>
      <c r="AA1349" s="272"/>
      <c r="AB1349" s="272"/>
      <c r="AC1349" s="272"/>
      <c r="AD1349" s="272"/>
      <c r="AE1349" s="272"/>
      <c r="AF1349" s="272"/>
      <c r="AG1349" s="272"/>
      <c r="AH1349" s="272"/>
      <c r="AI1349" s="272"/>
      <c r="AJ1349" s="272"/>
      <c r="AK1349" s="272"/>
      <c r="AL1349" s="272"/>
      <c r="AM1349" s="272"/>
      <c r="AN1349" s="272"/>
      <c r="AO1349" s="272"/>
      <c r="AP1349" s="272"/>
      <c r="AQ1349" s="272"/>
      <c r="AR1349" s="272"/>
      <c r="AS1349" s="272"/>
      <c r="AT1349" s="272"/>
      <c r="AU1349" s="272"/>
      <c r="AV1349" s="272"/>
      <c r="AW1349" s="272"/>
      <c r="AX1349" s="272"/>
      <c r="AY1349" s="272"/>
      <c r="AZ1349" s="272"/>
      <c r="BA1349" s="272"/>
      <c r="BB1349" s="272"/>
      <c r="BC1349" s="272"/>
      <c r="BD1349" s="272"/>
      <c r="BE1349" s="272"/>
      <c r="BF1349" s="272"/>
    </row>
    <row r="1350" spans="1:58" x14ac:dyDescent="0.25">
      <c r="A1350" s="317">
        <v>25</v>
      </c>
      <c r="B1350" s="295" t="s">
        <v>275</v>
      </c>
      <c r="C1350" s="292">
        <v>6</v>
      </c>
      <c r="D1350" s="292">
        <v>10</v>
      </c>
      <c r="E1350" s="292">
        <v>0</v>
      </c>
      <c r="F1350" s="292">
        <v>0</v>
      </c>
      <c r="G1350" s="292">
        <v>10</v>
      </c>
      <c r="H1350" s="292">
        <v>0</v>
      </c>
      <c r="I1350" s="292"/>
      <c r="J1350" s="292">
        <f t="shared" si="75"/>
        <v>26</v>
      </c>
      <c r="K1350" s="293">
        <v>1</v>
      </c>
      <c r="L1350" s="315">
        <f t="shared" si="76"/>
        <v>0.43333333333333335</v>
      </c>
      <c r="M1350" s="295" t="s">
        <v>67</v>
      </c>
      <c r="N1350" s="290" t="s">
        <v>2113</v>
      </c>
      <c r="O1350" s="290" t="s">
        <v>245</v>
      </c>
      <c r="P1350" s="290" t="s">
        <v>362</v>
      </c>
      <c r="Q1350" s="295" t="s">
        <v>2031</v>
      </c>
      <c r="R1350" s="300">
        <v>11</v>
      </c>
      <c r="S1350" s="295" t="s">
        <v>309</v>
      </c>
      <c r="T1350" s="301" t="s">
        <v>1682</v>
      </c>
      <c r="U1350" s="301" t="s">
        <v>547</v>
      </c>
      <c r="V1350" s="301" t="s">
        <v>19</v>
      </c>
      <c r="W1350" s="290" t="s">
        <v>2238</v>
      </c>
      <c r="X1350" s="272"/>
      <c r="Y1350" s="272"/>
      <c r="Z1350" s="272"/>
      <c r="AA1350" s="272"/>
      <c r="AB1350" s="272"/>
      <c r="AC1350" s="272"/>
      <c r="AD1350" s="272"/>
      <c r="AE1350" s="272"/>
      <c r="AF1350" s="272"/>
      <c r="AG1350" s="272"/>
      <c r="AH1350" s="272"/>
      <c r="AI1350" s="272"/>
      <c r="AJ1350" s="272"/>
      <c r="AK1350" s="272"/>
      <c r="AL1350" s="272"/>
      <c r="AM1350" s="272"/>
      <c r="AN1350" s="272"/>
      <c r="AO1350" s="272"/>
      <c r="AP1350" s="272"/>
      <c r="AQ1350" s="272"/>
      <c r="AR1350" s="272"/>
      <c r="AS1350" s="272"/>
      <c r="AT1350" s="272"/>
      <c r="AU1350" s="272"/>
      <c r="AV1350" s="272"/>
      <c r="AW1350" s="272"/>
      <c r="AX1350" s="272"/>
      <c r="AY1350" s="272"/>
      <c r="AZ1350" s="272"/>
      <c r="BA1350" s="272"/>
      <c r="BB1350" s="272"/>
      <c r="BC1350" s="272"/>
      <c r="BD1350" s="272"/>
      <c r="BE1350" s="272"/>
      <c r="BF1350" s="272"/>
    </row>
    <row r="1351" spans="1:58" x14ac:dyDescent="0.25">
      <c r="A1351" s="317">
        <v>26</v>
      </c>
      <c r="B1351" s="295" t="s">
        <v>247</v>
      </c>
      <c r="C1351" s="292">
        <v>2</v>
      </c>
      <c r="D1351" s="292">
        <v>0</v>
      </c>
      <c r="E1351" s="292">
        <v>5</v>
      </c>
      <c r="F1351" s="292">
        <v>1</v>
      </c>
      <c r="G1351" s="292">
        <v>10</v>
      </c>
      <c r="H1351" s="292">
        <v>7</v>
      </c>
      <c r="I1351" s="292"/>
      <c r="J1351" s="292">
        <f t="shared" si="75"/>
        <v>25</v>
      </c>
      <c r="K1351" s="293">
        <v>1</v>
      </c>
      <c r="L1351" s="315">
        <f t="shared" ref="L1351:L1358" si="77">J1351/60</f>
        <v>0.41666666666666669</v>
      </c>
      <c r="M1351" s="295" t="s">
        <v>67</v>
      </c>
      <c r="N1351" s="297" t="s">
        <v>1132</v>
      </c>
      <c r="O1351" s="297" t="s">
        <v>245</v>
      </c>
      <c r="P1351" s="297" t="s">
        <v>28</v>
      </c>
      <c r="Q1351" s="295" t="s">
        <v>1120</v>
      </c>
      <c r="R1351" s="300">
        <v>11</v>
      </c>
      <c r="S1351" s="295" t="s">
        <v>246</v>
      </c>
      <c r="T1351" s="290" t="s">
        <v>1122</v>
      </c>
      <c r="U1351" s="290" t="s">
        <v>1123</v>
      </c>
      <c r="V1351" s="290" t="s">
        <v>277</v>
      </c>
      <c r="W1351" s="290" t="s">
        <v>2238</v>
      </c>
      <c r="X1351" s="272"/>
      <c r="Y1351" s="272"/>
      <c r="Z1351" s="272"/>
      <c r="AA1351" s="272"/>
      <c r="AB1351" s="272"/>
      <c r="AC1351" s="272"/>
      <c r="AD1351" s="272"/>
      <c r="AE1351" s="272"/>
      <c r="AF1351" s="272"/>
      <c r="AG1351" s="272"/>
      <c r="AH1351" s="272"/>
      <c r="AI1351" s="272"/>
      <c r="AJ1351" s="272"/>
      <c r="AK1351" s="272"/>
      <c r="AL1351" s="272"/>
      <c r="AM1351" s="272"/>
      <c r="AN1351" s="272"/>
      <c r="AO1351" s="272"/>
      <c r="AP1351" s="272"/>
      <c r="AQ1351" s="272"/>
      <c r="AR1351" s="272"/>
      <c r="AS1351" s="272"/>
      <c r="AT1351" s="272"/>
      <c r="AU1351" s="272"/>
      <c r="AV1351" s="272"/>
      <c r="AW1351" s="272"/>
      <c r="AX1351" s="272"/>
      <c r="AY1351" s="272"/>
      <c r="AZ1351" s="272"/>
      <c r="BA1351" s="272"/>
      <c r="BB1351" s="272"/>
      <c r="BC1351" s="272"/>
      <c r="BD1351" s="272"/>
      <c r="BE1351" s="272"/>
      <c r="BF1351" s="272"/>
    </row>
    <row r="1352" spans="1:58" x14ac:dyDescent="0.25">
      <c r="A1352" s="317">
        <v>26</v>
      </c>
      <c r="B1352" s="295" t="s">
        <v>275</v>
      </c>
      <c r="C1352" s="292">
        <v>8</v>
      </c>
      <c r="D1352" s="292">
        <v>10</v>
      </c>
      <c r="E1352" s="292">
        <v>2</v>
      </c>
      <c r="F1352" s="292">
        <v>0</v>
      </c>
      <c r="G1352" s="292">
        <v>0</v>
      </c>
      <c r="H1352" s="292">
        <v>5</v>
      </c>
      <c r="I1352" s="292"/>
      <c r="J1352" s="292">
        <f t="shared" si="75"/>
        <v>25</v>
      </c>
      <c r="K1352" s="293">
        <v>1</v>
      </c>
      <c r="L1352" s="315">
        <f t="shared" si="77"/>
        <v>0.41666666666666669</v>
      </c>
      <c r="M1352" s="295" t="s">
        <v>67</v>
      </c>
      <c r="N1352" s="297" t="s">
        <v>748</v>
      </c>
      <c r="O1352" s="297" t="s">
        <v>79</v>
      </c>
      <c r="P1352" s="297" t="s">
        <v>189</v>
      </c>
      <c r="Q1352" s="295" t="s">
        <v>717</v>
      </c>
      <c r="R1352" s="300">
        <v>11</v>
      </c>
      <c r="S1352" s="295" t="s">
        <v>182</v>
      </c>
      <c r="T1352" s="301" t="s">
        <v>718</v>
      </c>
      <c r="U1352" s="301" t="s">
        <v>45</v>
      </c>
      <c r="V1352" s="301" t="s">
        <v>280</v>
      </c>
      <c r="W1352" s="290" t="s">
        <v>2238</v>
      </c>
      <c r="X1352" s="272"/>
      <c r="Y1352" s="272"/>
      <c r="Z1352" s="272"/>
      <c r="AA1352" s="272"/>
      <c r="AB1352" s="272"/>
      <c r="AC1352" s="272"/>
      <c r="AD1352" s="272"/>
      <c r="AE1352" s="272"/>
      <c r="AF1352" s="272"/>
      <c r="AG1352" s="272"/>
      <c r="AH1352" s="272"/>
      <c r="AI1352" s="272"/>
      <c r="AJ1352" s="272"/>
      <c r="AK1352" s="272"/>
      <c r="AL1352" s="272"/>
      <c r="AM1352" s="272"/>
      <c r="AN1352" s="272"/>
      <c r="AO1352" s="272"/>
      <c r="AP1352" s="272"/>
      <c r="AQ1352" s="272"/>
      <c r="AR1352" s="272"/>
      <c r="AS1352" s="272"/>
      <c r="AT1352" s="272"/>
      <c r="AU1352" s="272"/>
      <c r="AV1352" s="272"/>
      <c r="AW1352" s="272"/>
      <c r="AX1352" s="272"/>
      <c r="AY1352" s="272"/>
      <c r="AZ1352" s="272"/>
      <c r="BA1352" s="272"/>
      <c r="BB1352" s="272"/>
      <c r="BC1352" s="272"/>
      <c r="BD1352" s="272"/>
      <c r="BE1352" s="272"/>
      <c r="BF1352" s="272"/>
    </row>
    <row r="1353" spans="1:58" x14ac:dyDescent="0.25">
      <c r="A1353" s="317">
        <v>26</v>
      </c>
      <c r="B1353" s="295" t="s">
        <v>283</v>
      </c>
      <c r="C1353" s="292">
        <v>8</v>
      </c>
      <c r="D1353" s="292">
        <v>10</v>
      </c>
      <c r="E1353" s="292">
        <v>2</v>
      </c>
      <c r="F1353" s="292">
        <v>0</v>
      </c>
      <c r="G1353" s="292">
        <v>0</v>
      </c>
      <c r="H1353" s="292">
        <v>5</v>
      </c>
      <c r="I1353" s="292"/>
      <c r="J1353" s="292">
        <f t="shared" si="75"/>
        <v>25</v>
      </c>
      <c r="K1353" s="293">
        <v>1</v>
      </c>
      <c r="L1353" s="315">
        <f t="shared" si="77"/>
        <v>0.41666666666666669</v>
      </c>
      <c r="M1353" s="295" t="s">
        <v>67</v>
      </c>
      <c r="N1353" s="297" t="s">
        <v>749</v>
      </c>
      <c r="O1353" s="297" t="s">
        <v>750</v>
      </c>
      <c r="P1353" s="297" t="s">
        <v>751</v>
      </c>
      <c r="Q1353" s="295" t="s">
        <v>717</v>
      </c>
      <c r="R1353" s="300">
        <v>11</v>
      </c>
      <c r="S1353" s="295" t="s">
        <v>182</v>
      </c>
      <c r="T1353" s="301" t="s">
        <v>718</v>
      </c>
      <c r="U1353" s="301" t="s">
        <v>45</v>
      </c>
      <c r="V1353" s="301" t="s">
        <v>280</v>
      </c>
      <c r="W1353" s="290" t="s">
        <v>2238</v>
      </c>
      <c r="X1353" s="272"/>
      <c r="Y1353" s="272"/>
      <c r="Z1353" s="272"/>
      <c r="AA1353" s="272"/>
      <c r="AB1353" s="272"/>
      <c r="AC1353" s="272"/>
      <c r="AD1353" s="272"/>
      <c r="AE1353" s="272"/>
      <c r="AF1353" s="272"/>
      <c r="AG1353" s="272"/>
      <c r="AH1353" s="272"/>
      <c r="AI1353" s="272"/>
      <c r="AJ1353" s="272"/>
      <c r="AK1353" s="272"/>
      <c r="AL1353" s="272"/>
      <c r="AM1353" s="272"/>
      <c r="AN1353" s="272"/>
      <c r="AO1353" s="272"/>
      <c r="AP1353" s="272"/>
      <c r="AQ1353" s="272"/>
      <c r="AR1353" s="272"/>
      <c r="AS1353" s="272"/>
      <c r="AT1353" s="272"/>
      <c r="AU1353" s="272"/>
      <c r="AV1353" s="272"/>
      <c r="AW1353" s="272"/>
      <c r="AX1353" s="272"/>
      <c r="AY1353" s="272"/>
      <c r="AZ1353" s="272"/>
      <c r="BA1353" s="272"/>
      <c r="BB1353" s="272"/>
      <c r="BC1353" s="272"/>
      <c r="BD1353" s="272"/>
      <c r="BE1353" s="272"/>
      <c r="BF1353" s="272"/>
    </row>
    <row r="1354" spans="1:58" x14ac:dyDescent="0.25">
      <c r="A1354" s="317">
        <v>27</v>
      </c>
      <c r="B1354" s="295" t="s">
        <v>275</v>
      </c>
      <c r="C1354" s="295">
        <v>2</v>
      </c>
      <c r="D1354" s="295">
        <v>8</v>
      </c>
      <c r="E1354" s="295">
        <v>6</v>
      </c>
      <c r="F1354" s="295">
        <v>0</v>
      </c>
      <c r="G1354" s="295">
        <v>0</v>
      </c>
      <c r="H1354" s="295">
        <v>8</v>
      </c>
      <c r="I1354" s="295"/>
      <c r="J1354" s="292">
        <f t="shared" si="75"/>
        <v>24</v>
      </c>
      <c r="K1354" s="295">
        <v>1</v>
      </c>
      <c r="L1354" s="315">
        <f t="shared" si="77"/>
        <v>0.4</v>
      </c>
      <c r="M1354" s="295" t="s">
        <v>67</v>
      </c>
      <c r="N1354" s="303" t="s">
        <v>1540</v>
      </c>
      <c r="O1354" s="301" t="s">
        <v>433</v>
      </c>
      <c r="P1354" s="301" t="s">
        <v>360</v>
      </c>
      <c r="Q1354" s="295" t="s">
        <v>1527</v>
      </c>
      <c r="R1354" s="295">
        <v>11</v>
      </c>
      <c r="S1354" s="295" t="s">
        <v>182</v>
      </c>
      <c r="T1354" s="301" t="s">
        <v>1528</v>
      </c>
      <c r="U1354" s="301" t="s">
        <v>1186</v>
      </c>
      <c r="V1354" s="301" t="s">
        <v>280</v>
      </c>
      <c r="W1354" s="290" t="s">
        <v>2238</v>
      </c>
      <c r="X1354" s="272"/>
      <c r="Y1354" s="272"/>
      <c r="Z1354" s="272"/>
      <c r="AA1354" s="272"/>
      <c r="AB1354" s="272"/>
      <c r="AC1354" s="272"/>
      <c r="AD1354" s="272"/>
      <c r="AE1354" s="272"/>
      <c r="AF1354" s="272"/>
      <c r="AG1354" s="272"/>
      <c r="AH1354" s="272"/>
      <c r="AI1354" s="272"/>
      <c r="AJ1354" s="272"/>
      <c r="AK1354" s="272"/>
      <c r="AL1354" s="272"/>
      <c r="AM1354" s="272"/>
      <c r="AN1354" s="272"/>
      <c r="AO1354" s="272"/>
      <c r="AP1354" s="272"/>
      <c r="AQ1354" s="272"/>
      <c r="AR1354" s="272"/>
      <c r="AS1354" s="272"/>
      <c r="AT1354" s="272"/>
      <c r="AU1354" s="272"/>
      <c r="AV1354" s="272"/>
      <c r="AW1354" s="272"/>
      <c r="AX1354" s="272"/>
      <c r="AY1354" s="272"/>
      <c r="AZ1354" s="272"/>
      <c r="BA1354" s="272"/>
      <c r="BB1354" s="272"/>
      <c r="BC1354" s="272"/>
      <c r="BD1354" s="272"/>
      <c r="BE1354" s="272"/>
      <c r="BF1354" s="272"/>
    </row>
    <row r="1355" spans="1:58" s="273" customFormat="1" ht="16.5" customHeight="1" x14ac:dyDescent="0.25">
      <c r="A1355" s="317">
        <v>27</v>
      </c>
      <c r="B1355" s="291" t="s">
        <v>283</v>
      </c>
      <c r="C1355" s="292">
        <v>2</v>
      </c>
      <c r="D1355" s="292">
        <v>2</v>
      </c>
      <c r="E1355" s="292">
        <v>0</v>
      </c>
      <c r="F1355" s="292">
        <v>0</v>
      </c>
      <c r="G1355" s="292">
        <v>10</v>
      </c>
      <c r="H1355" s="292">
        <v>10</v>
      </c>
      <c r="I1355" s="292"/>
      <c r="J1355" s="292">
        <f t="shared" si="75"/>
        <v>24</v>
      </c>
      <c r="K1355" s="293">
        <v>2</v>
      </c>
      <c r="L1355" s="294">
        <f t="shared" si="77"/>
        <v>0.4</v>
      </c>
      <c r="M1355" s="295" t="s">
        <v>67</v>
      </c>
      <c r="N1355" s="297" t="s">
        <v>1133</v>
      </c>
      <c r="O1355" s="297" t="s">
        <v>989</v>
      </c>
      <c r="P1355" s="297" t="s">
        <v>377</v>
      </c>
      <c r="Q1355" s="299" t="s">
        <v>1120</v>
      </c>
      <c r="R1355" s="307">
        <v>11</v>
      </c>
      <c r="S1355" s="299" t="s">
        <v>246</v>
      </c>
      <c r="T1355" s="304" t="s">
        <v>1122</v>
      </c>
      <c r="U1355" s="304" t="s">
        <v>1123</v>
      </c>
      <c r="V1355" s="304" t="s">
        <v>277</v>
      </c>
      <c r="W1355" s="290" t="s">
        <v>2238</v>
      </c>
      <c r="X1355" s="272"/>
      <c r="Y1355" s="272"/>
      <c r="Z1355" s="272"/>
      <c r="AA1355" s="272"/>
      <c r="AB1355" s="272"/>
      <c r="AC1355" s="272"/>
      <c r="AD1355" s="272"/>
      <c r="AE1355" s="272"/>
      <c r="AF1355" s="272"/>
      <c r="AG1355" s="272"/>
      <c r="AH1355" s="272"/>
      <c r="AI1355" s="272"/>
      <c r="AJ1355" s="272"/>
      <c r="AK1355" s="272"/>
      <c r="AL1355" s="272"/>
      <c r="AM1355" s="272"/>
      <c r="AN1355" s="272"/>
      <c r="AO1355" s="272"/>
      <c r="AP1355" s="272"/>
      <c r="AQ1355" s="272"/>
      <c r="AR1355" s="272"/>
      <c r="AS1355" s="272"/>
      <c r="AT1355" s="272"/>
      <c r="AU1355" s="272"/>
      <c r="AV1355" s="272"/>
      <c r="AW1355" s="272"/>
      <c r="AX1355" s="272"/>
      <c r="AY1355" s="272"/>
      <c r="AZ1355" s="272"/>
      <c r="BA1355" s="272"/>
      <c r="BB1355" s="272"/>
      <c r="BC1355" s="272"/>
      <c r="BD1355" s="272"/>
      <c r="BE1355" s="272"/>
      <c r="BF1355" s="272"/>
    </row>
    <row r="1356" spans="1:58" s="273" customFormat="1" ht="16.5" customHeight="1" x14ac:dyDescent="0.25">
      <c r="A1356" s="317">
        <v>27</v>
      </c>
      <c r="B1356" s="291" t="s">
        <v>283</v>
      </c>
      <c r="C1356" s="292">
        <v>4</v>
      </c>
      <c r="D1356" s="292">
        <v>10</v>
      </c>
      <c r="E1356" s="292">
        <v>0</v>
      </c>
      <c r="F1356" s="292">
        <v>0</v>
      </c>
      <c r="G1356" s="292">
        <v>10</v>
      </c>
      <c r="H1356" s="292">
        <v>0</v>
      </c>
      <c r="I1356" s="292"/>
      <c r="J1356" s="292">
        <f t="shared" si="75"/>
        <v>24</v>
      </c>
      <c r="K1356" s="293">
        <v>2</v>
      </c>
      <c r="L1356" s="294">
        <f t="shared" si="77"/>
        <v>0.4</v>
      </c>
      <c r="M1356" s="295" t="s">
        <v>67</v>
      </c>
      <c r="N1356" s="297" t="s">
        <v>658</v>
      </c>
      <c r="O1356" s="297" t="s">
        <v>27</v>
      </c>
      <c r="P1356" s="297" t="s">
        <v>277</v>
      </c>
      <c r="Q1356" s="299" t="s">
        <v>643</v>
      </c>
      <c r="R1356" s="307">
        <v>11</v>
      </c>
      <c r="S1356" s="299" t="s">
        <v>182</v>
      </c>
      <c r="T1356" s="304" t="s">
        <v>644</v>
      </c>
      <c r="U1356" s="304" t="s">
        <v>346</v>
      </c>
      <c r="V1356" s="304" t="s">
        <v>645</v>
      </c>
      <c r="W1356" s="290" t="s">
        <v>2238</v>
      </c>
      <c r="X1356" s="272"/>
      <c r="Y1356" s="272"/>
      <c r="Z1356" s="272"/>
      <c r="AA1356" s="272"/>
      <c r="AB1356" s="272"/>
      <c r="AC1356" s="272"/>
      <c r="AD1356" s="272"/>
      <c r="AE1356" s="272"/>
      <c r="AF1356" s="272"/>
      <c r="AG1356" s="272"/>
      <c r="AH1356" s="272"/>
      <c r="AI1356" s="272"/>
      <c r="AJ1356" s="272"/>
      <c r="AK1356" s="272"/>
      <c r="AL1356" s="272"/>
      <c r="AM1356" s="272"/>
      <c r="AN1356" s="272"/>
      <c r="AO1356" s="272"/>
      <c r="AP1356" s="272"/>
      <c r="AQ1356" s="272"/>
      <c r="AR1356" s="272"/>
      <c r="AS1356" s="272"/>
      <c r="AT1356" s="272"/>
      <c r="AU1356" s="272"/>
      <c r="AV1356" s="272"/>
      <c r="AW1356" s="272"/>
      <c r="AX1356" s="272"/>
      <c r="AY1356" s="272"/>
      <c r="AZ1356" s="272"/>
      <c r="BA1356" s="272"/>
      <c r="BB1356" s="272"/>
      <c r="BC1356" s="272"/>
      <c r="BD1356" s="272"/>
      <c r="BE1356" s="272"/>
      <c r="BF1356" s="272"/>
    </row>
    <row r="1357" spans="1:58" s="273" customFormat="1" ht="16.5" customHeight="1" x14ac:dyDescent="0.25">
      <c r="A1357" s="317">
        <v>27</v>
      </c>
      <c r="B1357" s="291" t="s">
        <v>275</v>
      </c>
      <c r="C1357" s="292">
        <v>4</v>
      </c>
      <c r="D1357" s="292">
        <v>0</v>
      </c>
      <c r="E1357" s="292">
        <v>0</v>
      </c>
      <c r="F1357" s="292">
        <v>0</v>
      </c>
      <c r="G1357" s="292">
        <v>10</v>
      </c>
      <c r="H1357" s="292">
        <v>10</v>
      </c>
      <c r="I1357" s="292"/>
      <c r="J1357" s="292">
        <f t="shared" si="75"/>
        <v>24</v>
      </c>
      <c r="K1357" s="293">
        <v>1</v>
      </c>
      <c r="L1357" s="294">
        <f t="shared" si="77"/>
        <v>0.4</v>
      </c>
      <c r="M1357" s="295" t="s">
        <v>67</v>
      </c>
      <c r="N1357" s="297" t="s">
        <v>1292</v>
      </c>
      <c r="O1357" s="297" t="s">
        <v>456</v>
      </c>
      <c r="P1357" s="297" t="s">
        <v>1293</v>
      </c>
      <c r="Q1357" s="299" t="s">
        <v>1276</v>
      </c>
      <c r="R1357" s="307">
        <v>11</v>
      </c>
      <c r="S1357" s="299" t="s">
        <v>246</v>
      </c>
      <c r="T1357" s="302" t="s">
        <v>1277</v>
      </c>
      <c r="U1357" s="302" t="s">
        <v>271</v>
      </c>
      <c r="V1357" s="302" t="s">
        <v>1278</v>
      </c>
      <c r="W1357" s="290" t="s">
        <v>2238</v>
      </c>
      <c r="X1357" s="272"/>
      <c r="Y1357" s="272"/>
      <c r="Z1357" s="272"/>
      <c r="AA1357" s="272"/>
      <c r="AB1357" s="272"/>
      <c r="AC1357" s="272"/>
      <c r="AD1357" s="272"/>
      <c r="AE1357" s="272"/>
      <c r="AF1357" s="272"/>
      <c r="AG1357" s="272"/>
      <c r="AH1357" s="272"/>
      <c r="AI1357" s="272"/>
      <c r="AJ1357" s="272"/>
      <c r="AK1357" s="272"/>
      <c r="AL1357" s="272"/>
      <c r="AM1357" s="272"/>
      <c r="AN1357" s="272"/>
      <c r="AO1357" s="272"/>
      <c r="AP1357" s="272"/>
      <c r="AQ1357" s="272"/>
      <c r="AR1357" s="272"/>
      <c r="AS1357" s="272"/>
      <c r="AT1357" s="272"/>
      <c r="AU1357" s="272"/>
      <c r="AV1357" s="272"/>
      <c r="AW1357" s="272"/>
      <c r="AX1357" s="272"/>
      <c r="AY1357" s="272"/>
      <c r="AZ1357" s="272"/>
      <c r="BA1357" s="272"/>
      <c r="BB1357" s="272"/>
      <c r="BC1357" s="272"/>
      <c r="BD1357" s="272"/>
      <c r="BE1357" s="272"/>
      <c r="BF1357" s="272"/>
    </row>
    <row r="1358" spans="1:58" s="273" customFormat="1" ht="16.5" customHeight="1" x14ac:dyDescent="0.25">
      <c r="A1358" s="317">
        <v>27</v>
      </c>
      <c r="B1358" s="291" t="s">
        <v>243</v>
      </c>
      <c r="C1358" s="292">
        <v>10</v>
      </c>
      <c r="D1358" s="292">
        <v>6</v>
      </c>
      <c r="E1358" s="292">
        <v>8</v>
      </c>
      <c r="F1358" s="292">
        <v>0</v>
      </c>
      <c r="G1358" s="292">
        <v>0</v>
      </c>
      <c r="H1358" s="292">
        <v>0</v>
      </c>
      <c r="I1358" s="292"/>
      <c r="J1358" s="292">
        <f t="shared" si="75"/>
        <v>24</v>
      </c>
      <c r="K1358" s="293">
        <v>3</v>
      </c>
      <c r="L1358" s="294">
        <f t="shared" si="77"/>
        <v>0.4</v>
      </c>
      <c r="M1358" s="295" t="s">
        <v>67</v>
      </c>
      <c r="N1358" s="297" t="s">
        <v>715</v>
      </c>
      <c r="O1358" s="297" t="s">
        <v>350</v>
      </c>
      <c r="P1358" s="297" t="s">
        <v>123</v>
      </c>
      <c r="Q1358" s="299" t="s">
        <v>691</v>
      </c>
      <c r="R1358" s="307">
        <v>11</v>
      </c>
      <c r="S1358" s="299" t="s">
        <v>182</v>
      </c>
      <c r="T1358" s="302" t="s">
        <v>692</v>
      </c>
      <c r="U1358" s="302" t="s">
        <v>522</v>
      </c>
      <c r="V1358" s="302" t="s">
        <v>86</v>
      </c>
      <c r="W1358" s="290" t="s">
        <v>2238</v>
      </c>
      <c r="X1358" s="272"/>
      <c r="Y1358" s="272"/>
      <c r="Z1358" s="272"/>
      <c r="AA1358" s="272"/>
      <c r="AB1358" s="272"/>
      <c r="AC1358" s="272"/>
      <c r="AD1358" s="272"/>
      <c r="AE1358" s="272"/>
      <c r="AF1358" s="272"/>
      <c r="AG1358" s="272"/>
      <c r="AH1358" s="272"/>
      <c r="AI1358" s="272"/>
      <c r="AJ1358" s="272"/>
      <c r="AK1358" s="272"/>
      <c r="AL1358" s="272"/>
      <c r="AM1358" s="272"/>
      <c r="AN1358" s="272"/>
      <c r="AO1358" s="272"/>
      <c r="AP1358" s="272"/>
      <c r="AQ1358" s="272"/>
      <c r="AR1358" s="272"/>
      <c r="AS1358" s="272"/>
      <c r="AT1358" s="272"/>
      <c r="AU1358" s="272"/>
      <c r="AV1358" s="272"/>
      <c r="AW1358" s="272"/>
      <c r="AX1358" s="272"/>
      <c r="AY1358" s="272"/>
      <c r="AZ1358" s="272"/>
      <c r="BA1358" s="272"/>
      <c r="BB1358" s="272"/>
      <c r="BC1358" s="272"/>
      <c r="BD1358" s="272"/>
      <c r="BE1358" s="272"/>
      <c r="BF1358" s="272"/>
    </row>
    <row r="1359" spans="1:58" s="273" customFormat="1" ht="16.5" customHeight="1" x14ac:dyDescent="0.25">
      <c r="A1359" s="319"/>
      <c r="B1359" s="313"/>
      <c r="C1359" s="311"/>
      <c r="D1359" s="311"/>
      <c r="E1359" s="311"/>
      <c r="F1359" s="311"/>
      <c r="G1359" s="311"/>
      <c r="H1359" s="311"/>
      <c r="I1359" s="311"/>
      <c r="J1359" s="311"/>
      <c r="K1359" s="311"/>
      <c r="L1359" s="314"/>
      <c r="M1359" s="311"/>
      <c r="N1359" s="318" t="s">
        <v>2249</v>
      </c>
      <c r="O1359" s="318" t="s">
        <v>720</v>
      </c>
      <c r="P1359" s="318" t="s">
        <v>2263</v>
      </c>
      <c r="Q1359" s="323" t="s">
        <v>494</v>
      </c>
      <c r="R1359" s="323">
        <v>11</v>
      </c>
      <c r="S1359" s="314"/>
      <c r="T1359" s="314"/>
      <c r="U1359" s="314"/>
      <c r="V1359" s="314"/>
      <c r="W1359" s="312" t="s">
        <v>2261</v>
      </c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</row>
    <row r="1360" spans="1:58" s="273" customFormat="1" ht="16.5" customHeight="1" x14ac:dyDescent="0.25">
      <c r="A1360" s="319"/>
      <c r="B1360" s="313"/>
      <c r="C1360" s="311"/>
      <c r="D1360" s="311"/>
      <c r="E1360" s="311"/>
      <c r="F1360" s="311"/>
      <c r="G1360" s="311"/>
      <c r="H1360" s="311"/>
      <c r="I1360" s="311"/>
      <c r="J1360" s="311"/>
      <c r="K1360" s="311"/>
      <c r="L1360" s="314"/>
      <c r="M1360" s="311"/>
      <c r="N1360" s="318" t="s">
        <v>2250</v>
      </c>
      <c r="O1360" s="318" t="s">
        <v>567</v>
      </c>
      <c r="P1360" s="318" t="s">
        <v>2264</v>
      </c>
      <c r="Q1360" s="323" t="s">
        <v>834</v>
      </c>
      <c r="R1360" s="323">
        <v>11</v>
      </c>
      <c r="S1360" s="314"/>
      <c r="T1360" s="314"/>
      <c r="U1360" s="314"/>
      <c r="V1360" s="314"/>
      <c r="W1360" s="312" t="s">
        <v>2262</v>
      </c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</row>
    <row r="1361" spans="1:58" s="273" customFormat="1" ht="16.5" customHeight="1" x14ac:dyDescent="0.25">
      <c r="A1361" s="319"/>
      <c r="B1361" s="313"/>
      <c r="C1361" s="311"/>
      <c r="D1361" s="311"/>
      <c r="E1361" s="311"/>
      <c r="F1361" s="311"/>
      <c r="G1361" s="311"/>
      <c r="H1361" s="311"/>
      <c r="I1361" s="311"/>
      <c r="J1361" s="311"/>
      <c r="K1361" s="311"/>
      <c r="L1361" s="314"/>
      <c r="M1361" s="311"/>
      <c r="N1361" s="318" t="s">
        <v>724</v>
      </c>
      <c r="O1361" s="318" t="s">
        <v>18</v>
      </c>
      <c r="P1361" s="318" t="s">
        <v>2265</v>
      </c>
      <c r="Q1361" s="323" t="s">
        <v>308</v>
      </c>
      <c r="R1361" s="323">
        <v>11</v>
      </c>
      <c r="S1361" s="314"/>
      <c r="T1361" s="314"/>
      <c r="U1361" s="314"/>
      <c r="V1361" s="314"/>
      <c r="W1361" s="312" t="s">
        <v>2261</v>
      </c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</row>
    <row r="1362" spans="1:58" s="272" customFormat="1" ht="16.5" customHeight="1" x14ac:dyDescent="0.25">
      <c r="A1362" s="319"/>
      <c r="B1362" s="313"/>
      <c r="C1362" s="311"/>
      <c r="D1362" s="311"/>
      <c r="E1362" s="311"/>
      <c r="F1362" s="311"/>
      <c r="G1362" s="311"/>
      <c r="H1362" s="311"/>
      <c r="I1362" s="311"/>
      <c r="J1362" s="311"/>
      <c r="K1362" s="311"/>
      <c r="L1362" s="314"/>
      <c r="M1362" s="311"/>
      <c r="N1362" s="318" t="s">
        <v>2251</v>
      </c>
      <c r="O1362" s="318" t="s">
        <v>142</v>
      </c>
      <c r="P1362" s="318" t="s">
        <v>2266</v>
      </c>
      <c r="Q1362" s="323" t="s">
        <v>2031</v>
      </c>
      <c r="R1362" s="323">
        <v>11</v>
      </c>
      <c r="S1362" s="314"/>
      <c r="T1362" s="314"/>
      <c r="U1362" s="316"/>
      <c r="V1362" s="316"/>
      <c r="W1362" s="312" t="s">
        <v>2261</v>
      </c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</row>
    <row r="1363" spans="1:58" s="272" customFormat="1" ht="16.5" customHeight="1" x14ac:dyDescent="0.25">
      <c r="A1363" s="319"/>
      <c r="B1363" s="313"/>
      <c r="C1363" s="311"/>
      <c r="D1363" s="311"/>
      <c r="E1363" s="311"/>
      <c r="F1363" s="311"/>
      <c r="G1363" s="311"/>
      <c r="H1363" s="311"/>
      <c r="I1363" s="311"/>
      <c r="J1363" s="311"/>
      <c r="K1363" s="311"/>
      <c r="L1363" s="314"/>
      <c r="M1363" s="311"/>
      <c r="N1363" s="318" t="s">
        <v>2252</v>
      </c>
      <c r="O1363" s="318" t="s">
        <v>2253</v>
      </c>
      <c r="P1363" s="318" t="s">
        <v>2267</v>
      </c>
      <c r="Q1363" s="323" t="s">
        <v>545</v>
      </c>
      <c r="R1363" s="323">
        <v>11</v>
      </c>
      <c r="S1363" s="314"/>
      <c r="T1363" s="314"/>
      <c r="U1363" s="316"/>
      <c r="V1363" s="316"/>
      <c r="W1363" s="312" t="s">
        <v>2261</v>
      </c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</row>
    <row r="1364" spans="1:58" s="272" customFormat="1" ht="16.5" customHeight="1" x14ac:dyDescent="0.25">
      <c r="A1364" s="319"/>
      <c r="B1364" s="313"/>
      <c r="C1364" s="311"/>
      <c r="D1364" s="311"/>
      <c r="E1364" s="311"/>
      <c r="F1364" s="311"/>
      <c r="G1364" s="311"/>
      <c r="H1364" s="311"/>
      <c r="I1364" s="311"/>
      <c r="J1364" s="311"/>
      <c r="K1364" s="311"/>
      <c r="L1364" s="314"/>
      <c r="M1364" s="311"/>
      <c r="N1364" s="318" t="s">
        <v>2254</v>
      </c>
      <c r="O1364" s="318" t="s">
        <v>119</v>
      </c>
      <c r="P1364" s="318" t="s">
        <v>2268</v>
      </c>
      <c r="Q1364" s="323" t="s">
        <v>2178</v>
      </c>
      <c r="R1364" s="323">
        <v>11</v>
      </c>
      <c r="S1364" s="314"/>
      <c r="T1364" s="314"/>
      <c r="U1364" s="316"/>
      <c r="V1364" s="316"/>
      <c r="W1364" s="312" t="s">
        <v>2261</v>
      </c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</row>
    <row r="1365" spans="1:58" s="272" customFormat="1" ht="16.5" customHeight="1" x14ac:dyDescent="0.25">
      <c r="A1365" s="319"/>
      <c r="B1365" s="313"/>
      <c r="C1365" s="311"/>
      <c r="D1365" s="311"/>
      <c r="E1365" s="311"/>
      <c r="F1365" s="311"/>
      <c r="G1365" s="311"/>
      <c r="H1365" s="311"/>
      <c r="I1365" s="311"/>
      <c r="J1365" s="311"/>
      <c r="K1365" s="311"/>
      <c r="L1365" s="314"/>
      <c r="M1365" s="311"/>
      <c r="N1365" s="318" t="s">
        <v>2255</v>
      </c>
      <c r="O1365" s="318" t="s">
        <v>321</v>
      </c>
      <c r="P1365" s="318" t="s">
        <v>2269</v>
      </c>
      <c r="Q1365" s="323" t="s">
        <v>2178</v>
      </c>
      <c r="R1365" s="323">
        <v>11</v>
      </c>
      <c r="S1365" s="314"/>
      <c r="T1365" s="314"/>
      <c r="U1365" s="316"/>
      <c r="V1365" s="316"/>
      <c r="W1365" s="312" t="s">
        <v>2261</v>
      </c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</row>
    <row r="1366" spans="1:58" s="272" customFormat="1" ht="16.5" customHeight="1" x14ac:dyDescent="0.25">
      <c r="A1366" s="319"/>
      <c r="B1366" s="313"/>
      <c r="C1366" s="311"/>
      <c r="D1366" s="311"/>
      <c r="E1366" s="311"/>
      <c r="F1366" s="311"/>
      <c r="G1366" s="311"/>
      <c r="H1366" s="311"/>
      <c r="I1366" s="311"/>
      <c r="J1366" s="311"/>
      <c r="K1366" s="311"/>
      <c r="L1366" s="314"/>
      <c r="M1366" s="311"/>
      <c r="N1366" s="318" t="s">
        <v>2257</v>
      </c>
      <c r="O1366" s="318" t="s">
        <v>245</v>
      </c>
      <c r="P1366" s="318" t="s">
        <v>2270</v>
      </c>
      <c r="Q1366" s="323" t="s">
        <v>1140</v>
      </c>
      <c r="R1366" s="323">
        <v>11</v>
      </c>
      <c r="S1366" s="314"/>
      <c r="T1366" s="314"/>
      <c r="U1366" s="316"/>
      <c r="V1366" s="316"/>
      <c r="W1366" s="312" t="s">
        <v>2261</v>
      </c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</row>
    <row r="1367" spans="1:58" s="272" customFormat="1" ht="16.5" customHeight="1" x14ac:dyDescent="0.25">
      <c r="A1367" s="319"/>
      <c r="B1367" s="313"/>
      <c r="C1367" s="311"/>
      <c r="D1367" s="311"/>
      <c r="E1367" s="311"/>
      <c r="F1367" s="311"/>
      <c r="G1367" s="311"/>
      <c r="H1367" s="311"/>
      <c r="I1367" s="311"/>
      <c r="J1367" s="311"/>
      <c r="K1367" s="311"/>
      <c r="L1367" s="314"/>
      <c r="M1367" s="311"/>
      <c r="N1367" s="318" t="s">
        <v>1098</v>
      </c>
      <c r="O1367" s="318" t="s">
        <v>2258</v>
      </c>
      <c r="P1367" s="318" t="s">
        <v>2271</v>
      </c>
      <c r="Q1367" s="323" t="s">
        <v>2178</v>
      </c>
      <c r="R1367" s="323">
        <v>11</v>
      </c>
      <c r="S1367" s="314"/>
      <c r="T1367" s="314"/>
      <c r="U1367" s="316"/>
      <c r="V1367" s="316"/>
      <c r="W1367" s="312" t="s">
        <v>2261</v>
      </c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</row>
    <row r="1368" spans="1:58" s="272" customFormat="1" ht="16.5" customHeight="1" x14ac:dyDescent="0.25">
      <c r="A1368" s="319"/>
      <c r="B1368" s="313"/>
      <c r="C1368" s="311"/>
      <c r="D1368" s="311"/>
      <c r="E1368" s="311"/>
      <c r="F1368" s="311"/>
      <c r="G1368" s="311"/>
      <c r="H1368" s="311"/>
      <c r="I1368" s="311"/>
      <c r="J1368" s="311"/>
      <c r="K1368" s="311"/>
      <c r="L1368" s="314"/>
      <c r="M1368" s="311"/>
      <c r="N1368" s="318" t="s">
        <v>2259</v>
      </c>
      <c r="O1368" s="318" t="s">
        <v>916</v>
      </c>
      <c r="P1368" s="318" t="s">
        <v>2272</v>
      </c>
      <c r="Q1368" s="323" t="s">
        <v>308</v>
      </c>
      <c r="R1368" s="323">
        <v>11</v>
      </c>
      <c r="S1368" s="314"/>
      <c r="T1368" s="314"/>
      <c r="U1368" s="316"/>
      <c r="V1368" s="316"/>
      <c r="W1368" s="312" t="s">
        <v>2261</v>
      </c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</row>
    <row r="1369" spans="1:58" s="272" customFormat="1" ht="16.5" customHeight="1" x14ac:dyDescent="0.25">
      <c r="A1369" s="319"/>
      <c r="B1369" s="313"/>
      <c r="C1369" s="311"/>
      <c r="D1369" s="311"/>
      <c r="E1369" s="311"/>
      <c r="F1369" s="311"/>
      <c r="G1369" s="311"/>
      <c r="H1369" s="311"/>
      <c r="I1369" s="311"/>
      <c r="J1369" s="311"/>
      <c r="K1369" s="311"/>
      <c r="L1369" s="314"/>
      <c r="M1369" s="311"/>
      <c r="N1369" s="318" t="s">
        <v>2260</v>
      </c>
      <c r="O1369" s="318" t="s">
        <v>27</v>
      </c>
      <c r="P1369" s="318" t="s">
        <v>277</v>
      </c>
      <c r="Q1369" s="323" t="s">
        <v>1632</v>
      </c>
      <c r="R1369" s="323">
        <v>11</v>
      </c>
      <c r="S1369" s="314"/>
      <c r="T1369" s="314"/>
      <c r="U1369" s="316"/>
      <c r="V1369" s="316"/>
      <c r="W1369" s="312" t="s">
        <v>2261</v>
      </c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</row>
    <row r="1370" spans="1:58" s="272" customFormat="1" ht="16.5" customHeight="1" x14ac:dyDescent="0.25">
      <c r="A1370" s="280">
        <v>28</v>
      </c>
      <c r="B1370" s="288" t="s">
        <v>283</v>
      </c>
      <c r="C1370" s="117">
        <v>4</v>
      </c>
      <c r="D1370" s="117">
        <v>4</v>
      </c>
      <c r="E1370" s="117">
        <v>7</v>
      </c>
      <c r="F1370" s="117">
        <v>2</v>
      </c>
      <c r="G1370" s="117">
        <v>1</v>
      </c>
      <c r="H1370" s="117">
        <v>5</v>
      </c>
      <c r="I1370" s="117"/>
      <c r="J1370" s="117">
        <f t="shared" ref="J1370:J1401" si="78">SUM(C1370:I1370)</f>
        <v>23</v>
      </c>
      <c r="K1370" s="266">
        <v>4</v>
      </c>
      <c r="L1370" s="267">
        <f t="shared" ref="L1370:L1401" si="79">J1370/60</f>
        <v>0.38333333333333336</v>
      </c>
      <c r="M1370" s="117" t="s">
        <v>16</v>
      </c>
      <c r="N1370" s="268" t="s">
        <v>1594</v>
      </c>
      <c r="O1370" s="268" t="s">
        <v>891</v>
      </c>
      <c r="P1370" s="268" t="s">
        <v>1595</v>
      </c>
      <c r="Q1370" s="15" t="s">
        <v>1545</v>
      </c>
      <c r="R1370" s="275">
        <v>11</v>
      </c>
      <c r="S1370" s="15" t="s">
        <v>182</v>
      </c>
      <c r="T1370" s="276" t="s">
        <v>1546</v>
      </c>
      <c r="U1370" s="281" t="s">
        <v>34</v>
      </c>
      <c r="V1370" s="281" t="s">
        <v>457</v>
      </c>
      <c r="W1370" s="271"/>
    </row>
    <row r="1371" spans="1:58" s="272" customFormat="1" ht="16.5" customHeight="1" x14ac:dyDescent="0.25">
      <c r="A1371" s="280">
        <v>28</v>
      </c>
      <c r="B1371" s="288" t="s">
        <v>275</v>
      </c>
      <c r="C1371" s="117">
        <v>7</v>
      </c>
      <c r="D1371" s="117">
        <v>5</v>
      </c>
      <c r="E1371" s="117">
        <v>0</v>
      </c>
      <c r="F1371" s="117">
        <v>2</v>
      </c>
      <c r="G1371" s="117">
        <v>5</v>
      </c>
      <c r="H1371" s="117">
        <v>4</v>
      </c>
      <c r="I1371" s="117"/>
      <c r="J1371" s="117">
        <f t="shared" si="78"/>
        <v>23</v>
      </c>
      <c r="K1371" s="266">
        <v>1</v>
      </c>
      <c r="L1371" s="267">
        <f t="shared" si="79"/>
        <v>0.38333333333333336</v>
      </c>
      <c r="M1371" s="117" t="s">
        <v>16</v>
      </c>
      <c r="N1371" s="287" t="s">
        <v>1858</v>
      </c>
      <c r="O1371" s="287" t="s">
        <v>1859</v>
      </c>
      <c r="P1371" s="287" t="s">
        <v>257</v>
      </c>
      <c r="Q1371" s="15" t="s">
        <v>1841</v>
      </c>
      <c r="R1371" s="275">
        <v>11</v>
      </c>
      <c r="S1371" s="15" t="s">
        <v>182</v>
      </c>
      <c r="T1371" s="276" t="s">
        <v>1843</v>
      </c>
      <c r="U1371" s="281" t="s">
        <v>522</v>
      </c>
      <c r="V1371" s="281" t="s">
        <v>645</v>
      </c>
      <c r="W1371" s="271"/>
    </row>
    <row r="1372" spans="1:58" s="272" customFormat="1" ht="16.5" customHeight="1" x14ac:dyDescent="0.25">
      <c r="A1372" s="280">
        <v>28</v>
      </c>
      <c r="B1372" s="288" t="s">
        <v>243</v>
      </c>
      <c r="C1372" s="117">
        <v>0</v>
      </c>
      <c r="D1372" s="117">
        <v>0</v>
      </c>
      <c r="E1372" s="117">
        <v>5</v>
      </c>
      <c r="F1372" s="117">
        <v>0</v>
      </c>
      <c r="G1372" s="117">
        <v>10</v>
      </c>
      <c r="H1372" s="117">
        <v>8</v>
      </c>
      <c r="I1372" s="117"/>
      <c r="J1372" s="117">
        <f t="shared" si="78"/>
        <v>23</v>
      </c>
      <c r="K1372" s="266">
        <v>2</v>
      </c>
      <c r="L1372" s="267">
        <f t="shared" si="79"/>
        <v>0.38333333333333336</v>
      </c>
      <c r="M1372" s="117" t="s">
        <v>16</v>
      </c>
      <c r="N1372" s="268" t="s">
        <v>1027</v>
      </c>
      <c r="O1372" s="268" t="s">
        <v>27</v>
      </c>
      <c r="P1372" s="268" t="s">
        <v>56</v>
      </c>
      <c r="Q1372" s="15" t="s">
        <v>1000</v>
      </c>
      <c r="R1372" s="275">
        <v>11</v>
      </c>
      <c r="S1372" s="15" t="s">
        <v>182</v>
      </c>
      <c r="T1372" s="174" t="s">
        <v>1011</v>
      </c>
      <c r="U1372" s="175" t="s">
        <v>52</v>
      </c>
      <c r="V1372" s="175" t="s">
        <v>19</v>
      </c>
      <c r="W1372" s="271"/>
    </row>
    <row r="1373" spans="1:58" s="272" customFormat="1" ht="16.5" customHeight="1" x14ac:dyDescent="0.25">
      <c r="A1373" s="280">
        <v>29</v>
      </c>
      <c r="B1373" s="288" t="s">
        <v>1445</v>
      </c>
      <c r="C1373" s="117">
        <v>8</v>
      </c>
      <c r="D1373" s="117">
        <v>9</v>
      </c>
      <c r="E1373" s="117">
        <v>0</v>
      </c>
      <c r="F1373" s="117">
        <v>0</v>
      </c>
      <c r="G1373" s="117">
        <v>0</v>
      </c>
      <c r="H1373" s="117">
        <v>5</v>
      </c>
      <c r="I1373" s="117"/>
      <c r="J1373" s="117">
        <f t="shared" si="78"/>
        <v>22</v>
      </c>
      <c r="K1373" s="266">
        <v>8</v>
      </c>
      <c r="L1373" s="267">
        <f t="shared" si="79"/>
        <v>0.36666666666666664</v>
      </c>
      <c r="M1373" s="117" t="s">
        <v>16</v>
      </c>
      <c r="N1373" s="268" t="s">
        <v>1446</v>
      </c>
      <c r="O1373" s="268" t="s">
        <v>268</v>
      </c>
      <c r="P1373" s="268" t="s">
        <v>49</v>
      </c>
      <c r="Q1373" s="15" t="s">
        <v>1399</v>
      </c>
      <c r="R1373" s="275">
        <v>11</v>
      </c>
      <c r="S1373" s="15" t="s">
        <v>182</v>
      </c>
      <c r="T1373" s="276" t="s">
        <v>1400</v>
      </c>
      <c r="U1373" s="281" t="s">
        <v>1401</v>
      </c>
      <c r="V1373" s="281" t="s">
        <v>90</v>
      </c>
      <c r="W1373" s="271"/>
    </row>
    <row r="1374" spans="1:58" s="272" customFormat="1" ht="16.5" customHeight="1" x14ac:dyDescent="0.25">
      <c r="A1374" s="280">
        <v>29</v>
      </c>
      <c r="B1374" s="288" t="s">
        <v>283</v>
      </c>
      <c r="C1374" s="117">
        <v>2</v>
      </c>
      <c r="D1374" s="117">
        <v>4</v>
      </c>
      <c r="E1374" s="117">
        <v>2</v>
      </c>
      <c r="F1374" s="117">
        <v>0</v>
      </c>
      <c r="G1374" s="117">
        <v>10</v>
      </c>
      <c r="H1374" s="117">
        <v>4</v>
      </c>
      <c r="I1374" s="117"/>
      <c r="J1374" s="117">
        <f t="shared" si="78"/>
        <v>22</v>
      </c>
      <c r="K1374" s="266">
        <v>1</v>
      </c>
      <c r="L1374" s="267">
        <f t="shared" si="79"/>
        <v>0.36666666666666664</v>
      </c>
      <c r="M1374" s="117" t="s">
        <v>16</v>
      </c>
      <c r="N1374" s="268" t="s">
        <v>2029</v>
      </c>
      <c r="O1374" s="268" t="s">
        <v>662</v>
      </c>
      <c r="P1374" s="268" t="s">
        <v>24</v>
      </c>
      <c r="Q1374" s="15" t="s">
        <v>1999</v>
      </c>
      <c r="R1374" s="275">
        <v>11</v>
      </c>
      <c r="S1374" s="15">
        <v>1</v>
      </c>
      <c r="T1374" s="174" t="s">
        <v>2000</v>
      </c>
      <c r="U1374" s="175" t="s">
        <v>34</v>
      </c>
      <c r="V1374" s="175" t="s">
        <v>162</v>
      </c>
      <c r="W1374" s="271"/>
    </row>
    <row r="1375" spans="1:58" s="272" customFormat="1" ht="16.5" customHeight="1" x14ac:dyDescent="0.25">
      <c r="A1375" s="280">
        <v>29</v>
      </c>
      <c r="B1375" s="288" t="s">
        <v>487</v>
      </c>
      <c r="C1375" s="117">
        <v>0</v>
      </c>
      <c r="D1375" s="117">
        <v>2</v>
      </c>
      <c r="E1375" s="117">
        <v>2</v>
      </c>
      <c r="F1375" s="117">
        <v>0</v>
      </c>
      <c r="G1375" s="117">
        <v>10</v>
      </c>
      <c r="H1375" s="117">
        <v>8</v>
      </c>
      <c r="I1375" s="117"/>
      <c r="J1375" s="117">
        <f t="shared" si="78"/>
        <v>22</v>
      </c>
      <c r="K1375" s="266">
        <v>3</v>
      </c>
      <c r="L1375" s="267">
        <f t="shared" si="79"/>
        <v>0.36666666666666664</v>
      </c>
      <c r="M1375" s="117" t="s">
        <v>16</v>
      </c>
      <c r="N1375" s="268" t="s">
        <v>635</v>
      </c>
      <c r="O1375" s="268" t="s">
        <v>245</v>
      </c>
      <c r="P1375" s="268" t="s">
        <v>86</v>
      </c>
      <c r="Q1375" s="15" t="s">
        <v>545</v>
      </c>
      <c r="R1375" s="275">
        <v>11</v>
      </c>
      <c r="S1375" s="15" t="s">
        <v>246</v>
      </c>
      <c r="T1375" s="174" t="s">
        <v>554</v>
      </c>
      <c r="U1375" s="175" t="s">
        <v>522</v>
      </c>
      <c r="V1375" s="175" t="s">
        <v>148</v>
      </c>
      <c r="W1375" s="271"/>
    </row>
    <row r="1376" spans="1:58" s="272" customFormat="1" ht="16.5" customHeight="1" x14ac:dyDescent="0.25">
      <c r="A1376" s="280">
        <v>29</v>
      </c>
      <c r="B1376" s="288" t="s">
        <v>283</v>
      </c>
      <c r="C1376" s="265">
        <v>8</v>
      </c>
      <c r="D1376" s="265">
        <v>6</v>
      </c>
      <c r="E1376" s="265">
        <v>0</v>
      </c>
      <c r="F1376" s="265">
        <v>0</v>
      </c>
      <c r="G1376" s="265">
        <v>0</v>
      </c>
      <c r="H1376" s="265">
        <v>8</v>
      </c>
      <c r="I1376" s="265"/>
      <c r="J1376" s="117">
        <f t="shared" si="78"/>
        <v>22</v>
      </c>
      <c r="K1376" s="266">
        <v>1</v>
      </c>
      <c r="L1376" s="267">
        <f t="shared" si="79"/>
        <v>0.36666666666666664</v>
      </c>
      <c r="M1376" s="117" t="s">
        <v>16</v>
      </c>
      <c r="N1376" s="263" t="s">
        <v>1252</v>
      </c>
      <c r="O1376" s="263" t="s">
        <v>1253</v>
      </c>
      <c r="P1376" s="263" t="s">
        <v>185</v>
      </c>
      <c r="Q1376" s="15" t="s">
        <v>1198</v>
      </c>
      <c r="R1376" s="15">
        <v>11</v>
      </c>
      <c r="S1376" s="15" t="s">
        <v>182</v>
      </c>
      <c r="T1376" s="174" t="s">
        <v>1199</v>
      </c>
      <c r="U1376" s="175" t="s">
        <v>34</v>
      </c>
      <c r="V1376" s="175" t="s">
        <v>828</v>
      </c>
      <c r="W1376" s="271"/>
    </row>
    <row r="1377" spans="1:23" s="272" customFormat="1" ht="16.5" customHeight="1" x14ac:dyDescent="0.25">
      <c r="A1377" s="280">
        <v>30</v>
      </c>
      <c r="B1377" s="288" t="s">
        <v>275</v>
      </c>
      <c r="C1377" s="117">
        <v>0</v>
      </c>
      <c r="D1377" s="117">
        <v>1</v>
      </c>
      <c r="E1377" s="117">
        <v>0</v>
      </c>
      <c r="F1377" s="117">
        <v>10</v>
      </c>
      <c r="G1377" s="117">
        <v>0</v>
      </c>
      <c r="H1377" s="117">
        <v>10</v>
      </c>
      <c r="I1377" s="117"/>
      <c r="J1377" s="117">
        <f t="shared" si="78"/>
        <v>21</v>
      </c>
      <c r="K1377" s="266">
        <v>1</v>
      </c>
      <c r="L1377" s="267">
        <f t="shared" si="79"/>
        <v>0.35</v>
      </c>
      <c r="M1377" s="117" t="s">
        <v>16</v>
      </c>
      <c r="N1377" s="268" t="s">
        <v>2124</v>
      </c>
      <c r="O1377" s="268" t="s">
        <v>1505</v>
      </c>
      <c r="P1377" s="268" t="s">
        <v>1378</v>
      </c>
      <c r="Q1377" s="15" t="s">
        <v>2119</v>
      </c>
      <c r="R1377" s="275">
        <v>11</v>
      </c>
      <c r="S1377" s="15" t="s">
        <v>246</v>
      </c>
      <c r="T1377" s="276" t="s">
        <v>2120</v>
      </c>
      <c r="U1377" s="281" t="s">
        <v>522</v>
      </c>
      <c r="V1377" s="281" t="s">
        <v>56</v>
      </c>
      <c r="W1377" s="271"/>
    </row>
    <row r="1378" spans="1:23" s="272" customFormat="1" ht="16.5" customHeight="1" x14ac:dyDescent="0.25">
      <c r="A1378" s="280">
        <v>30</v>
      </c>
      <c r="B1378" s="288" t="s">
        <v>247</v>
      </c>
      <c r="C1378" s="117">
        <v>6</v>
      </c>
      <c r="D1378" s="117">
        <v>5</v>
      </c>
      <c r="E1378" s="117">
        <v>5</v>
      </c>
      <c r="F1378" s="117">
        <v>0</v>
      </c>
      <c r="G1378" s="117">
        <v>0</v>
      </c>
      <c r="H1378" s="117">
        <v>5</v>
      </c>
      <c r="I1378" s="117"/>
      <c r="J1378" s="117">
        <f t="shared" si="78"/>
        <v>21</v>
      </c>
      <c r="K1378" s="266">
        <v>2</v>
      </c>
      <c r="L1378" s="267">
        <f t="shared" si="79"/>
        <v>0.35</v>
      </c>
      <c r="M1378" s="117" t="s">
        <v>16</v>
      </c>
      <c r="N1378" s="268" t="s">
        <v>752</v>
      </c>
      <c r="O1378" s="268" t="s">
        <v>404</v>
      </c>
      <c r="P1378" s="271" t="s">
        <v>753</v>
      </c>
      <c r="Q1378" s="15" t="s">
        <v>717</v>
      </c>
      <c r="R1378" s="275">
        <v>11</v>
      </c>
      <c r="S1378" s="15" t="s">
        <v>182</v>
      </c>
      <c r="T1378" s="174" t="s">
        <v>718</v>
      </c>
      <c r="U1378" s="175" t="s">
        <v>45</v>
      </c>
      <c r="V1378" s="175" t="s">
        <v>280</v>
      </c>
      <c r="W1378" s="271"/>
    </row>
    <row r="1379" spans="1:23" s="272" customFormat="1" ht="16.5" customHeight="1" x14ac:dyDescent="0.25">
      <c r="A1379" s="280">
        <v>31</v>
      </c>
      <c r="B1379" s="288" t="s">
        <v>243</v>
      </c>
      <c r="C1379" s="265">
        <v>0</v>
      </c>
      <c r="D1379" s="265">
        <v>8</v>
      </c>
      <c r="E1379" s="265">
        <v>6</v>
      </c>
      <c r="F1379" s="265">
        <v>0</v>
      </c>
      <c r="G1379" s="265">
        <v>0</v>
      </c>
      <c r="H1379" s="265">
        <v>6</v>
      </c>
      <c r="I1379" s="265"/>
      <c r="J1379" s="117">
        <f t="shared" si="78"/>
        <v>20</v>
      </c>
      <c r="K1379" s="265">
        <v>2</v>
      </c>
      <c r="L1379" s="267">
        <f t="shared" si="79"/>
        <v>0.33333333333333331</v>
      </c>
      <c r="M1379" s="117" t="s">
        <v>16</v>
      </c>
      <c r="N1379" s="174" t="s">
        <v>1541</v>
      </c>
      <c r="O1379" s="175" t="s">
        <v>153</v>
      </c>
      <c r="P1379" s="174" t="s">
        <v>56</v>
      </c>
      <c r="Q1379" s="15" t="s">
        <v>1527</v>
      </c>
      <c r="R1379" s="15">
        <v>11</v>
      </c>
      <c r="S1379" s="15" t="s">
        <v>182</v>
      </c>
      <c r="T1379" s="174" t="s">
        <v>1528</v>
      </c>
      <c r="U1379" s="175" t="s">
        <v>1186</v>
      </c>
      <c r="V1379" s="175" t="s">
        <v>280</v>
      </c>
      <c r="W1379" s="271"/>
    </row>
    <row r="1380" spans="1:23" s="272" customFormat="1" ht="16.5" customHeight="1" x14ac:dyDescent="0.25">
      <c r="A1380" s="280">
        <v>31</v>
      </c>
      <c r="B1380" s="288" t="s">
        <v>487</v>
      </c>
      <c r="C1380" s="117">
        <v>3</v>
      </c>
      <c r="D1380" s="117">
        <v>0</v>
      </c>
      <c r="E1380" s="117">
        <v>0</v>
      </c>
      <c r="F1380" s="117">
        <v>0</v>
      </c>
      <c r="G1380" s="117">
        <v>10</v>
      </c>
      <c r="H1380" s="117">
        <v>7</v>
      </c>
      <c r="I1380" s="117"/>
      <c r="J1380" s="117">
        <f t="shared" si="78"/>
        <v>20</v>
      </c>
      <c r="K1380" s="266">
        <v>9</v>
      </c>
      <c r="L1380" s="267">
        <f t="shared" si="79"/>
        <v>0.33333333333333331</v>
      </c>
      <c r="M1380" s="117" t="s">
        <v>16</v>
      </c>
      <c r="N1380" s="269" t="s">
        <v>1448</v>
      </c>
      <c r="O1380" s="274" t="s">
        <v>214</v>
      </c>
      <c r="P1380" s="269" t="s">
        <v>189</v>
      </c>
      <c r="Q1380" s="15" t="s">
        <v>1399</v>
      </c>
      <c r="R1380" s="275">
        <v>11</v>
      </c>
      <c r="S1380" s="15" t="s">
        <v>182</v>
      </c>
      <c r="T1380" s="276" t="s">
        <v>1400</v>
      </c>
      <c r="U1380" s="281" t="s">
        <v>1401</v>
      </c>
      <c r="V1380" s="281" t="s">
        <v>90</v>
      </c>
      <c r="W1380" s="271"/>
    </row>
    <row r="1381" spans="1:23" s="272" customFormat="1" ht="16.5" customHeight="1" x14ac:dyDescent="0.25">
      <c r="A1381" s="280">
        <v>31</v>
      </c>
      <c r="B1381" s="288" t="s">
        <v>283</v>
      </c>
      <c r="C1381" s="117">
        <v>10</v>
      </c>
      <c r="D1381" s="117">
        <v>0</v>
      </c>
      <c r="E1381" s="117">
        <v>0</v>
      </c>
      <c r="F1381" s="117">
        <v>0</v>
      </c>
      <c r="G1381" s="117">
        <v>0</v>
      </c>
      <c r="H1381" s="117">
        <v>10</v>
      </c>
      <c r="I1381" s="117"/>
      <c r="J1381" s="117">
        <f t="shared" si="78"/>
        <v>20</v>
      </c>
      <c r="K1381" s="266">
        <v>2</v>
      </c>
      <c r="L1381" s="267">
        <f t="shared" si="79"/>
        <v>0.33333333333333331</v>
      </c>
      <c r="M1381" s="117" t="s">
        <v>16</v>
      </c>
      <c r="N1381" s="269" t="s">
        <v>2125</v>
      </c>
      <c r="O1381" s="274" t="s">
        <v>265</v>
      </c>
      <c r="P1381" s="269" t="s">
        <v>280</v>
      </c>
      <c r="Q1381" s="15" t="s">
        <v>2119</v>
      </c>
      <c r="R1381" s="275">
        <v>11</v>
      </c>
      <c r="S1381" s="15" t="s">
        <v>246</v>
      </c>
      <c r="T1381" s="276" t="s">
        <v>2120</v>
      </c>
      <c r="U1381" s="281" t="s">
        <v>522</v>
      </c>
      <c r="V1381" s="281" t="s">
        <v>56</v>
      </c>
      <c r="W1381" s="271"/>
    </row>
    <row r="1382" spans="1:23" s="272" customFormat="1" ht="16.5" customHeight="1" x14ac:dyDescent="0.25">
      <c r="A1382" s="280">
        <v>31</v>
      </c>
      <c r="B1382" s="288" t="s">
        <v>252</v>
      </c>
      <c r="C1382" s="117">
        <v>7</v>
      </c>
      <c r="D1382" s="117">
        <v>0</v>
      </c>
      <c r="E1382" s="117">
        <v>2</v>
      </c>
      <c r="F1382" s="117">
        <v>0</v>
      </c>
      <c r="G1382" s="117">
        <v>5</v>
      </c>
      <c r="H1382" s="117">
        <v>6</v>
      </c>
      <c r="I1382" s="117"/>
      <c r="J1382" s="117">
        <f t="shared" si="78"/>
        <v>20</v>
      </c>
      <c r="K1382" s="265">
        <v>1</v>
      </c>
      <c r="L1382" s="267">
        <f t="shared" si="79"/>
        <v>0.33333333333333331</v>
      </c>
      <c r="M1382" s="117" t="s">
        <v>16</v>
      </c>
      <c r="N1382" s="269" t="s">
        <v>1721</v>
      </c>
      <c r="O1382" s="274" t="s">
        <v>126</v>
      </c>
      <c r="P1382" s="269" t="s">
        <v>90</v>
      </c>
      <c r="Q1382" s="15" t="s">
        <v>1658</v>
      </c>
      <c r="R1382" s="275">
        <v>11</v>
      </c>
      <c r="S1382" s="15">
        <v>2</v>
      </c>
      <c r="T1382" s="276" t="s">
        <v>1659</v>
      </c>
      <c r="U1382" s="281" t="s">
        <v>34</v>
      </c>
      <c r="V1382" s="281" t="s">
        <v>1161</v>
      </c>
      <c r="W1382" s="271"/>
    </row>
    <row r="1383" spans="1:23" s="272" customFormat="1" ht="16.5" customHeight="1" x14ac:dyDescent="0.25">
      <c r="A1383" s="280">
        <v>31</v>
      </c>
      <c r="B1383" s="288" t="s">
        <v>247</v>
      </c>
      <c r="C1383" s="117">
        <v>6</v>
      </c>
      <c r="D1383" s="117">
        <v>6</v>
      </c>
      <c r="E1383" s="117">
        <v>0</v>
      </c>
      <c r="F1383" s="117">
        <v>0</v>
      </c>
      <c r="G1383" s="117">
        <v>4</v>
      </c>
      <c r="H1383" s="117">
        <v>4</v>
      </c>
      <c r="I1383" s="117"/>
      <c r="J1383" s="117">
        <f t="shared" si="78"/>
        <v>20</v>
      </c>
      <c r="K1383" s="266">
        <v>4</v>
      </c>
      <c r="L1383" s="267">
        <f t="shared" si="79"/>
        <v>0.33333333333333331</v>
      </c>
      <c r="M1383" s="117" t="s">
        <v>16</v>
      </c>
      <c r="N1383" s="269" t="s">
        <v>1513</v>
      </c>
      <c r="O1383" s="274" t="s">
        <v>161</v>
      </c>
      <c r="P1383" s="269" t="s">
        <v>257</v>
      </c>
      <c r="Q1383" s="15" t="s">
        <v>1451</v>
      </c>
      <c r="R1383" s="275">
        <v>11</v>
      </c>
      <c r="S1383" s="15" t="s">
        <v>182</v>
      </c>
      <c r="T1383" s="276" t="s">
        <v>1452</v>
      </c>
      <c r="U1383" s="281" t="s">
        <v>1453</v>
      </c>
      <c r="V1383" s="281" t="s">
        <v>645</v>
      </c>
      <c r="W1383" s="271"/>
    </row>
    <row r="1384" spans="1:23" s="272" customFormat="1" ht="16.5" customHeight="1" x14ac:dyDescent="0.25">
      <c r="A1384" s="280">
        <v>31</v>
      </c>
      <c r="B1384" s="288" t="s">
        <v>275</v>
      </c>
      <c r="C1384" s="117">
        <v>0</v>
      </c>
      <c r="D1384" s="117">
        <v>4</v>
      </c>
      <c r="E1384" s="117">
        <v>2</v>
      </c>
      <c r="F1384" s="117">
        <v>0</v>
      </c>
      <c r="G1384" s="117">
        <v>10</v>
      </c>
      <c r="H1384" s="117">
        <v>4</v>
      </c>
      <c r="I1384" s="117"/>
      <c r="J1384" s="117">
        <f t="shared" si="78"/>
        <v>20</v>
      </c>
      <c r="K1384" s="266">
        <v>2</v>
      </c>
      <c r="L1384" s="267">
        <f t="shared" si="79"/>
        <v>0.33333333333333331</v>
      </c>
      <c r="M1384" s="117" t="s">
        <v>16</v>
      </c>
      <c r="N1384" s="269" t="s">
        <v>2029</v>
      </c>
      <c r="O1384" s="274" t="s">
        <v>738</v>
      </c>
      <c r="P1384" s="269" t="s">
        <v>24</v>
      </c>
      <c r="Q1384" s="15" t="s">
        <v>1999</v>
      </c>
      <c r="R1384" s="275">
        <v>11</v>
      </c>
      <c r="S1384" s="15">
        <v>1</v>
      </c>
      <c r="T1384" s="174" t="s">
        <v>2000</v>
      </c>
      <c r="U1384" s="175" t="s">
        <v>34</v>
      </c>
      <c r="V1384" s="175" t="s">
        <v>162</v>
      </c>
      <c r="W1384" s="271"/>
    </row>
    <row r="1385" spans="1:23" s="272" customFormat="1" ht="16.5" customHeight="1" x14ac:dyDescent="0.25">
      <c r="A1385" s="280">
        <v>31</v>
      </c>
      <c r="B1385" s="288" t="s">
        <v>487</v>
      </c>
      <c r="C1385" s="117">
        <v>0</v>
      </c>
      <c r="D1385" s="117">
        <v>10</v>
      </c>
      <c r="E1385" s="117">
        <v>0</v>
      </c>
      <c r="F1385" s="117">
        <v>0</v>
      </c>
      <c r="G1385" s="117">
        <v>10</v>
      </c>
      <c r="H1385" s="117">
        <v>0</v>
      </c>
      <c r="I1385" s="117"/>
      <c r="J1385" s="117">
        <f t="shared" si="78"/>
        <v>20</v>
      </c>
      <c r="K1385" s="266">
        <v>8</v>
      </c>
      <c r="L1385" s="267">
        <f t="shared" si="79"/>
        <v>0.33333333333333331</v>
      </c>
      <c r="M1385" s="117" t="s">
        <v>16</v>
      </c>
      <c r="N1385" s="268" t="s">
        <v>488</v>
      </c>
      <c r="O1385" s="268" t="s">
        <v>489</v>
      </c>
      <c r="P1385" s="268" t="s">
        <v>490</v>
      </c>
      <c r="Q1385" s="15" t="s">
        <v>308</v>
      </c>
      <c r="R1385" s="15">
        <v>11</v>
      </c>
      <c r="S1385" s="15" t="s">
        <v>182</v>
      </c>
      <c r="T1385" s="174" t="s">
        <v>310</v>
      </c>
      <c r="U1385" s="175" t="s">
        <v>311</v>
      </c>
      <c r="V1385" s="175" t="s">
        <v>277</v>
      </c>
      <c r="W1385" s="271"/>
    </row>
    <row r="1386" spans="1:23" s="272" customFormat="1" ht="16.5" customHeight="1" x14ac:dyDescent="0.25">
      <c r="A1386" s="280">
        <v>31</v>
      </c>
      <c r="B1386" s="288" t="s">
        <v>249</v>
      </c>
      <c r="C1386" s="117">
        <v>5</v>
      </c>
      <c r="D1386" s="117">
        <v>7</v>
      </c>
      <c r="E1386" s="117">
        <v>2</v>
      </c>
      <c r="F1386" s="117">
        <v>0</v>
      </c>
      <c r="G1386" s="117">
        <v>0</v>
      </c>
      <c r="H1386" s="117">
        <v>6</v>
      </c>
      <c r="I1386" s="117"/>
      <c r="J1386" s="117">
        <f t="shared" si="78"/>
        <v>20</v>
      </c>
      <c r="K1386" s="266">
        <v>9</v>
      </c>
      <c r="L1386" s="267">
        <f t="shared" si="79"/>
        <v>0.33333333333333331</v>
      </c>
      <c r="M1386" s="117" t="s">
        <v>16</v>
      </c>
      <c r="N1386" s="268" t="s">
        <v>1447</v>
      </c>
      <c r="O1386" s="268" t="s">
        <v>79</v>
      </c>
      <c r="P1386" s="268" t="s">
        <v>185</v>
      </c>
      <c r="Q1386" s="15" t="s">
        <v>1399</v>
      </c>
      <c r="R1386" s="275">
        <v>11</v>
      </c>
      <c r="S1386" s="15" t="s">
        <v>182</v>
      </c>
      <c r="T1386" s="276" t="s">
        <v>1400</v>
      </c>
      <c r="U1386" s="281" t="s">
        <v>1401</v>
      </c>
      <c r="V1386" s="281" t="s">
        <v>90</v>
      </c>
      <c r="W1386" s="271"/>
    </row>
    <row r="1387" spans="1:23" s="272" customFormat="1" ht="16.5" customHeight="1" x14ac:dyDescent="0.25">
      <c r="A1387" s="280">
        <v>31</v>
      </c>
      <c r="B1387" s="288" t="s">
        <v>252</v>
      </c>
      <c r="C1387" s="117">
        <v>1</v>
      </c>
      <c r="D1387" s="117">
        <v>2</v>
      </c>
      <c r="E1387" s="117">
        <v>1</v>
      </c>
      <c r="F1387" s="117">
        <v>3</v>
      </c>
      <c r="G1387" s="117">
        <v>9</v>
      </c>
      <c r="H1387" s="117">
        <v>4</v>
      </c>
      <c r="I1387" s="117"/>
      <c r="J1387" s="117">
        <f t="shared" si="78"/>
        <v>20</v>
      </c>
      <c r="K1387" s="266">
        <v>3</v>
      </c>
      <c r="L1387" s="267">
        <f t="shared" si="79"/>
        <v>0.33333333333333331</v>
      </c>
      <c r="M1387" s="117" t="s">
        <v>16</v>
      </c>
      <c r="N1387" s="268" t="s">
        <v>498</v>
      </c>
      <c r="O1387" s="268" t="s">
        <v>119</v>
      </c>
      <c r="P1387" s="268" t="s">
        <v>178</v>
      </c>
      <c r="Q1387" s="15" t="s">
        <v>834</v>
      </c>
      <c r="R1387" s="275">
        <v>11</v>
      </c>
      <c r="S1387" s="15" t="s">
        <v>182</v>
      </c>
      <c r="T1387" s="174" t="s">
        <v>835</v>
      </c>
      <c r="U1387" s="175" t="s">
        <v>827</v>
      </c>
      <c r="V1387" s="175" t="s">
        <v>148</v>
      </c>
      <c r="W1387" s="271"/>
    </row>
    <row r="1388" spans="1:23" s="272" customFormat="1" ht="16.5" customHeight="1" x14ac:dyDescent="0.25">
      <c r="A1388" s="280">
        <v>32</v>
      </c>
      <c r="B1388" s="288" t="s">
        <v>252</v>
      </c>
      <c r="C1388" s="117">
        <v>5</v>
      </c>
      <c r="D1388" s="117">
        <v>4</v>
      </c>
      <c r="E1388" s="117">
        <v>0</v>
      </c>
      <c r="F1388" s="117">
        <v>0</v>
      </c>
      <c r="G1388" s="117">
        <v>0</v>
      </c>
      <c r="H1388" s="117">
        <v>10</v>
      </c>
      <c r="I1388" s="117"/>
      <c r="J1388" s="117">
        <f t="shared" si="78"/>
        <v>19</v>
      </c>
      <c r="K1388" s="266">
        <v>4</v>
      </c>
      <c r="L1388" s="267">
        <f t="shared" si="79"/>
        <v>0.31666666666666665</v>
      </c>
      <c r="M1388" s="117" t="s">
        <v>16</v>
      </c>
      <c r="N1388" s="268" t="s">
        <v>636</v>
      </c>
      <c r="O1388" s="268" t="s">
        <v>27</v>
      </c>
      <c r="P1388" s="268" t="s">
        <v>133</v>
      </c>
      <c r="Q1388" s="15" t="s">
        <v>545</v>
      </c>
      <c r="R1388" s="275">
        <v>11</v>
      </c>
      <c r="S1388" s="15" t="s">
        <v>246</v>
      </c>
      <c r="T1388" s="174" t="s">
        <v>554</v>
      </c>
      <c r="U1388" s="175" t="s">
        <v>522</v>
      </c>
      <c r="V1388" s="175" t="s">
        <v>148</v>
      </c>
      <c r="W1388" s="271"/>
    </row>
    <row r="1389" spans="1:23" s="272" customFormat="1" ht="16.5" customHeight="1" x14ac:dyDescent="0.25">
      <c r="A1389" s="280">
        <v>32</v>
      </c>
      <c r="B1389" s="288" t="s">
        <v>243</v>
      </c>
      <c r="C1389" s="117">
        <v>2</v>
      </c>
      <c r="D1389" s="117">
        <v>0</v>
      </c>
      <c r="E1389" s="117">
        <v>3</v>
      </c>
      <c r="F1389" s="117">
        <v>2</v>
      </c>
      <c r="G1389" s="117">
        <v>2</v>
      </c>
      <c r="H1389" s="117">
        <v>10</v>
      </c>
      <c r="I1389" s="117"/>
      <c r="J1389" s="117">
        <f t="shared" si="78"/>
        <v>19</v>
      </c>
      <c r="K1389" s="266">
        <v>3</v>
      </c>
      <c r="L1389" s="267">
        <f t="shared" si="79"/>
        <v>0.31666666666666665</v>
      </c>
      <c r="M1389" s="117" t="s">
        <v>16</v>
      </c>
      <c r="N1389" s="268" t="s">
        <v>1134</v>
      </c>
      <c r="O1389" s="268" t="s">
        <v>251</v>
      </c>
      <c r="P1389" s="268" t="s">
        <v>534</v>
      </c>
      <c r="Q1389" s="15" t="s">
        <v>1120</v>
      </c>
      <c r="R1389" s="275">
        <v>11</v>
      </c>
      <c r="S1389" s="15" t="s">
        <v>246</v>
      </c>
      <c r="T1389" s="276" t="s">
        <v>1122</v>
      </c>
      <c r="U1389" s="281" t="s">
        <v>1123</v>
      </c>
      <c r="V1389" s="281" t="s">
        <v>277</v>
      </c>
      <c r="W1389" s="271"/>
    </row>
    <row r="1390" spans="1:23" s="272" customFormat="1" ht="16.5" customHeight="1" x14ac:dyDescent="0.25">
      <c r="A1390" s="280">
        <v>32</v>
      </c>
      <c r="B1390" s="288" t="s">
        <v>275</v>
      </c>
      <c r="C1390" s="117">
        <v>6</v>
      </c>
      <c r="D1390" s="117">
        <v>5</v>
      </c>
      <c r="E1390" s="117">
        <v>0</v>
      </c>
      <c r="F1390" s="117">
        <v>0</v>
      </c>
      <c r="G1390" s="117">
        <v>0</v>
      </c>
      <c r="H1390" s="117">
        <v>8</v>
      </c>
      <c r="I1390" s="117"/>
      <c r="J1390" s="117">
        <f t="shared" si="78"/>
        <v>19</v>
      </c>
      <c r="K1390" s="266">
        <v>5</v>
      </c>
      <c r="L1390" s="267">
        <f t="shared" si="79"/>
        <v>0.31666666666666665</v>
      </c>
      <c r="M1390" s="117" t="s">
        <v>16</v>
      </c>
      <c r="N1390" s="268" t="s">
        <v>1514</v>
      </c>
      <c r="O1390" s="268" t="s">
        <v>346</v>
      </c>
      <c r="P1390" s="268" t="s">
        <v>19</v>
      </c>
      <c r="Q1390" s="15" t="s">
        <v>1451</v>
      </c>
      <c r="R1390" s="270">
        <v>11</v>
      </c>
      <c r="S1390" s="15" t="s">
        <v>182</v>
      </c>
      <c r="T1390" s="276" t="s">
        <v>1452</v>
      </c>
      <c r="U1390" s="281" t="s">
        <v>1453</v>
      </c>
      <c r="V1390" s="281" t="s">
        <v>645</v>
      </c>
      <c r="W1390" s="271"/>
    </row>
    <row r="1391" spans="1:23" s="272" customFormat="1" ht="16.5" customHeight="1" x14ac:dyDescent="0.25">
      <c r="A1391" s="280">
        <v>32</v>
      </c>
      <c r="B1391" s="288" t="s">
        <v>249</v>
      </c>
      <c r="C1391" s="117">
        <v>3</v>
      </c>
      <c r="D1391" s="117">
        <v>0</v>
      </c>
      <c r="E1391" s="117">
        <v>8</v>
      </c>
      <c r="F1391" s="117">
        <v>0</v>
      </c>
      <c r="G1391" s="117">
        <v>0</v>
      </c>
      <c r="H1391" s="117">
        <v>8</v>
      </c>
      <c r="I1391" s="117"/>
      <c r="J1391" s="117">
        <f t="shared" si="78"/>
        <v>19</v>
      </c>
      <c r="K1391" s="266">
        <v>3</v>
      </c>
      <c r="L1391" s="267">
        <f t="shared" si="79"/>
        <v>0.31666666666666665</v>
      </c>
      <c r="M1391" s="117" t="s">
        <v>16</v>
      </c>
      <c r="N1391" s="268" t="s">
        <v>1135</v>
      </c>
      <c r="O1391" s="268" t="s">
        <v>468</v>
      </c>
      <c r="P1391" s="268" t="s">
        <v>1108</v>
      </c>
      <c r="Q1391" s="15" t="s">
        <v>1120</v>
      </c>
      <c r="R1391" s="270">
        <v>11</v>
      </c>
      <c r="S1391" s="15" t="s">
        <v>246</v>
      </c>
      <c r="T1391" s="276" t="s">
        <v>1122</v>
      </c>
      <c r="U1391" s="281" t="s">
        <v>1123</v>
      </c>
      <c r="V1391" s="281" t="s">
        <v>277</v>
      </c>
      <c r="W1391" s="271"/>
    </row>
    <row r="1392" spans="1:23" s="272" customFormat="1" ht="16.5" customHeight="1" x14ac:dyDescent="0.25">
      <c r="A1392" s="280">
        <v>32</v>
      </c>
      <c r="B1392" s="288" t="s">
        <v>478</v>
      </c>
      <c r="C1392" s="117">
        <v>5</v>
      </c>
      <c r="D1392" s="117">
        <v>4</v>
      </c>
      <c r="E1392" s="117">
        <v>0</v>
      </c>
      <c r="F1392" s="117">
        <v>0</v>
      </c>
      <c r="G1392" s="117">
        <v>10</v>
      </c>
      <c r="H1392" s="117">
        <v>0</v>
      </c>
      <c r="I1392" s="117"/>
      <c r="J1392" s="117">
        <f t="shared" si="78"/>
        <v>19</v>
      </c>
      <c r="K1392" s="266">
        <v>4</v>
      </c>
      <c r="L1392" s="267">
        <f t="shared" si="79"/>
        <v>0.31666666666666665</v>
      </c>
      <c r="M1392" s="117" t="s">
        <v>16</v>
      </c>
      <c r="N1392" s="268" t="s">
        <v>637</v>
      </c>
      <c r="O1392" s="268" t="s">
        <v>214</v>
      </c>
      <c r="P1392" s="268" t="s">
        <v>90</v>
      </c>
      <c r="Q1392" s="15" t="s">
        <v>545</v>
      </c>
      <c r="R1392" s="270">
        <v>11</v>
      </c>
      <c r="S1392" s="15" t="s">
        <v>246</v>
      </c>
      <c r="T1392" s="174" t="s">
        <v>554</v>
      </c>
      <c r="U1392" s="175" t="s">
        <v>522</v>
      </c>
      <c r="V1392" s="175" t="s">
        <v>148</v>
      </c>
      <c r="W1392" s="271"/>
    </row>
    <row r="1393" spans="1:23" s="272" customFormat="1" ht="16.5" customHeight="1" x14ac:dyDescent="0.25">
      <c r="A1393" s="280">
        <v>32</v>
      </c>
      <c r="B1393" s="288" t="s">
        <v>283</v>
      </c>
      <c r="C1393" s="117">
        <v>8</v>
      </c>
      <c r="D1393" s="117">
        <v>0</v>
      </c>
      <c r="E1393" s="117">
        <v>0</v>
      </c>
      <c r="F1393" s="117">
        <v>0</v>
      </c>
      <c r="G1393" s="117">
        <v>5</v>
      </c>
      <c r="H1393" s="117">
        <v>6</v>
      </c>
      <c r="I1393" s="117"/>
      <c r="J1393" s="117">
        <f t="shared" si="78"/>
        <v>19</v>
      </c>
      <c r="K1393" s="266">
        <v>6</v>
      </c>
      <c r="L1393" s="267">
        <f t="shared" si="79"/>
        <v>0.31666666666666665</v>
      </c>
      <c r="M1393" s="117" t="s">
        <v>16</v>
      </c>
      <c r="N1393" s="268" t="s">
        <v>2084</v>
      </c>
      <c r="O1393" s="268" t="s">
        <v>161</v>
      </c>
      <c r="P1393" s="268" t="s">
        <v>19</v>
      </c>
      <c r="Q1393" s="15" t="s">
        <v>2178</v>
      </c>
      <c r="R1393" s="270">
        <v>11</v>
      </c>
      <c r="S1393" s="15" t="s">
        <v>246</v>
      </c>
      <c r="T1393" s="174" t="s">
        <v>2167</v>
      </c>
      <c r="U1393" s="175" t="s">
        <v>45</v>
      </c>
      <c r="V1393" s="175" t="s">
        <v>19</v>
      </c>
      <c r="W1393" s="271"/>
    </row>
    <row r="1394" spans="1:23" s="272" customFormat="1" ht="16.5" customHeight="1" x14ac:dyDescent="0.25">
      <c r="A1394" s="280">
        <v>32</v>
      </c>
      <c r="B1394" s="288" t="s">
        <v>1445</v>
      </c>
      <c r="C1394" s="117">
        <v>10</v>
      </c>
      <c r="D1394" s="117">
        <v>0</v>
      </c>
      <c r="E1394" s="117">
        <v>3</v>
      </c>
      <c r="F1394" s="117">
        <v>0</v>
      </c>
      <c r="G1394" s="117">
        <v>0</v>
      </c>
      <c r="H1394" s="117">
        <v>6</v>
      </c>
      <c r="I1394" s="117"/>
      <c r="J1394" s="117">
        <f t="shared" si="78"/>
        <v>19</v>
      </c>
      <c r="K1394" s="266">
        <v>8</v>
      </c>
      <c r="L1394" s="267">
        <f t="shared" si="79"/>
        <v>0.31666666666666665</v>
      </c>
      <c r="M1394" s="117" t="s">
        <v>16</v>
      </c>
      <c r="N1394" s="268" t="s">
        <v>943</v>
      </c>
      <c r="O1394" s="268" t="s">
        <v>321</v>
      </c>
      <c r="P1394" s="268" t="s">
        <v>1815</v>
      </c>
      <c r="Q1394" s="15" t="s">
        <v>2256</v>
      </c>
      <c r="R1394" s="270">
        <v>11</v>
      </c>
      <c r="S1394" s="15" t="s">
        <v>21</v>
      </c>
      <c r="T1394" s="276" t="s">
        <v>1728</v>
      </c>
      <c r="U1394" s="281" t="s">
        <v>352</v>
      </c>
      <c r="V1394" s="281" t="s">
        <v>49</v>
      </c>
      <c r="W1394" s="271"/>
    </row>
    <row r="1395" spans="1:23" s="272" customFormat="1" ht="16.5" customHeight="1" x14ac:dyDescent="0.25">
      <c r="A1395" s="280">
        <v>32</v>
      </c>
      <c r="B1395" s="288" t="s">
        <v>249</v>
      </c>
      <c r="C1395" s="117">
        <v>4</v>
      </c>
      <c r="D1395" s="117">
        <v>5</v>
      </c>
      <c r="E1395" s="117">
        <v>0</v>
      </c>
      <c r="F1395" s="117">
        <v>1</v>
      </c>
      <c r="G1395" s="117">
        <v>0</v>
      </c>
      <c r="H1395" s="117">
        <v>9</v>
      </c>
      <c r="I1395" s="117"/>
      <c r="J1395" s="117">
        <f t="shared" si="78"/>
        <v>19</v>
      </c>
      <c r="K1395" s="265">
        <v>2</v>
      </c>
      <c r="L1395" s="267">
        <f t="shared" si="79"/>
        <v>0.31666666666666665</v>
      </c>
      <c r="M1395" s="117" t="s">
        <v>16</v>
      </c>
      <c r="N1395" s="269" t="s">
        <v>1722</v>
      </c>
      <c r="O1395" s="274" t="s">
        <v>651</v>
      </c>
      <c r="P1395" s="269" t="s">
        <v>49</v>
      </c>
      <c r="Q1395" s="15" t="s">
        <v>1658</v>
      </c>
      <c r="R1395" s="275">
        <v>11</v>
      </c>
      <c r="S1395" s="15">
        <v>3</v>
      </c>
      <c r="T1395" s="276" t="s">
        <v>1659</v>
      </c>
      <c r="U1395" s="276" t="s">
        <v>34</v>
      </c>
      <c r="V1395" s="276" t="s">
        <v>1161</v>
      </c>
      <c r="W1395" s="271"/>
    </row>
    <row r="1396" spans="1:23" s="272" customFormat="1" ht="16.5" customHeight="1" x14ac:dyDescent="0.25">
      <c r="A1396" s="280">
        <v>33</v>
      </c>
      <c r="B1396" s="288" t="s">
        <v>243</v>
      </c>
      <c r="C1396" s="117">
        <v>4</v>
      </c>
      <c r="D1396" s="117">
        <v>2</v>
      </c>
      <c r="E1396" s="117">
        <v>3</v>
      </c>
      <c r="F1396" s="117">
        <v>3</v>
      </c>
      <c r="G1396" s="117">
        <v>1</v>
      </c>
      <c r="H1396" s="117">
        <v>5</v>
      </c>
      <c r="I1396" s="117"/>
      <c r="J1396" s="117">
        <f t="shared" si="78"/>
        <v>18</v>
      </c>
      <c r="K1396" s="266">
        <v>3</v>
      </c>
      <c r="L1396" s="267">
        <f t="shared" si="79"/>
        <v>0.3</v>
      </c>
      <c r="M1396" s="117" t="s">
        <v>16</v>
      </c>
      <c r="N1396" s="269" t="s">
        <v>754</v>
      </c>
      <c r="O1396" s="274" t="s">
        <v>433</v>
      </c>
      <c r="P1396" s="264" t="s">
        <v>434</v>
      </c>
      <c r="Q1396" s="15" t="s">
        <v>717</v>
      </c>
      <c r="R1396" s="275">
        <v>11</v>
      </c>
      <c r="S1396" s="15" t="s">
        <v>182</v>
      </c>
      <c r="T1396" s="174" t="s">
        <v>718</v>
      </c>
      <c r="U1396" s="174" t="s">
        <v>45</v>
      </c>
      <c r="V1396" s="174" t="s">
        <v>280</v>
      </c>
      <c r="W1396" s="271"/>
    </row>
    <row r="1397" spans="1:23" s="272" customFormat="1" ht="16.5" customHeight="1" x14ac:dyDescent="0.25">
      <c r="A1397" s="280">
        <v>33</v>
      </c>
      <c r="B1397" s="288" t="s">
        <v>283</v>
      </c>
      <c r="C1397" s="117">
        <v>4</v>
      </c>
      <c r="D1397" s="117">
        <v>0</v>
      </c>
      <c r="E1397" s="117">
        <v>2</v>
      </c>
      <c r="F1397" s="117">
        <v>0</v>
      </c>
      <c r="G1397" s="117">
        <v>8</v>
      </c>
      <c r="H1397" s="117">
        <v>4</v>
      </c>
      <c r="I1397" s="117"/>
      <c r="J1397" s="117">
        <f t="shared" si="78"/>
        <v>18</v>
      </c>
      <c r="K1397" s="266">
        <v>2</v>
      </c>
      <c r="L1397" s="267">
        <f t="shared" si="79"/>
        <v>0.3</v>
      </c>
      <c r="M1397" s="117" t="s">
        <v>16</v>
      </c>
      <c r="N1397" s="269" t="s">
        <v>1941</v>
      </c>
      <c r="O1397" s="274" t="s">
        <v>216</v>
      </c>
      <c r="P1397" s="269" t="s">
        <v>469</v>
      </c>
      <c r="Q1397" s="15" t="s">
        <v>1919</v>
      </c>
      <c r="R1397" s="275">
        <v>11</v>
      </c>
      <c r="S1397" s="15" t="s">
        <v>246</v>
      </c>
      <c r="T1397" s="276" t="s">
        <v>1920</v>
      </c>
      <c r="U1397" s="276" t="s">
        <v>1921</v>
      </c>
      <c r="V1397" s="276" t="s">
        <v>1922</v>
      </c>
      <c r="W1397" s="271"/>
    </row>
    <row r="1398" spans="1:23" s="272" customFormat="1" ht="16.5" customHeight="1" x14ac:dyDescent="0.25">
      <c r="A1398" s="280">
        <v>33</v>
      </c>
      <c r="B1398" s="288" t="s">
        <v>249</v>
      </c>
      <c r="C1398" s="117">
        <v>0</v>
      </c>
      <c r="D1398" s="117">
        <v>0</v>
      </c>
      <c r="E1398" s="117">
        <v>5</v>
      </c>
      <c r="F1398" s="117">
        <v>0</v>
      </c>
      <c r="G1398" s="117">
        <v>6</v>
      </c>
      <c r="H1398" s="117">
        <v>7</v>
      </c>
      <c r="I1398" s="117"/>
      <c r="J1398" s="117">
        <f t="shared" si="78"/>
        <v>18</v>
      </c>
      <c r="K1398" s="266">
        <v>4</v>
      </c>
      <c r="L1398" s="267">
        <f t="shared" si="79"/>
        <v>0.3</v>
      </c>
      <c r="M1398" s="117" t="s">
        <v>16</v>
      </c>
      <c r="N1398" s="269" t="s">
        <v>872</v>
      </c>
      <c r="O1398" s="274" t="s">
        <v>522</v>
      </c>
      <c r="P1398" s="269" t="s">
        <v>402</v>
      </c>
      <c r="Q1398" s="15" t="s">
        <v>834</v>
      </c>
      <c r="R1398" s="275">
        <v>11</v>
      </c>
      <c r="S1398" s="15" t="s">
        <v>182</v>
      </c>
      <c r="T1398" s="174" t="s">
        <v>835</v>
      </c>
      <c r="U1398" s="174" t="s">
        <v>827</v>
      </c>
      <c r="V1398" s="174" t="s">
        <v>148</v>
      </c>
      <c r="W1398" s="271"/>
    </row>
    <row r="1399" spans="1:23" s="272" customFormat="1" ht="16.5" customHeight="1" x14ac:dyDescent="0.25">
      <c r="A1399" s="280">
        <v>33</v>
      </c>
      <c r="B1399" s="288" t="s">
        <v>243</v>
      </c>
      <c r="C1399" s="117">
        <v>0</v>
      </c>
      <c r="D1399" s="117">
        <v>1</v>
      </c>
      <c r="E1399" s="117">
        <v>5</v>
      </c>
      <c r="F1399" s="117">
        <v>7</v>
      </c>
      <c r="G1399" s="117">
        <v>5</v>
      </c>
      <c r="H1399" s="117">
        <v>0</v>
      </c>
      <c r="I1399" s="117"/>
      <c r="J1399" s="117">
        <f t="shared" si="78"/>
        <v>18</v>
      </c>
      <c r="K1399" s="266">
        <v>2</v>
      </c>
      <c r="L1399" s="267">
        <f t="shared" si="79"/>
        <v>0.3</v>
      </c>
      <c r="M1399" s="117" t="s">
        <v>16</v>
      </c>
      <c r="N1399" s="269" t="s">
        <v>832</v>
      </c>
      <c r="O1399" s="274" t="s">
        <v>23</v>
      </c>
      <c r="P1399" s="269" t="s">
        <v>765</v>
      </c>
      <c r="Q1399" s="15" t="s">
        <v>1841</v>
      </c>
      <c r="R1399" s="275">
        <v>11</v>
      </c>
      <c r="S1399" s="15" t="s">
        <v>182</v>
      </c>
      <c r="T1399" s="276" t="s">
        <v>1843</v>
      </c>
      <c r="U1399" s="276" t="s">
        <v>522</v>
      </c>
      <c r="V1399" s="276" t="s">
        <v>645</v>
      </c>
      <c r="W1399" s="271"/>
    </row>
    <row r="1400" spans="1:23" s="272" customFormat="1" ht="16.5" customHeight="1" x14ac:dyDescent="0.25">
      <c r="A1400" s="280">
        <v>33</v>
      </c>
      <c r="B1400" s="288" t="s">
        <v>275</v>
      </c>
      <c r="C1400" s="117">
        <v>7</v>
      </c>
      <c r="D1400" s="117">
        <v>10</v>
      </c>
      <c r="E1400" s="117">
        <v>1</v>
      </c>
      <c r="F1400" s="117">
        <v>0</v>
      </c>
      <c r="G1400" s="117">
        <v>0</v>
      </c>
      <c r="H1400" s="117">
        <v>0</v>
      </c>
      <c r="I1400" s="117"/>
      <c r="J1400" s="117">
        <f t="shared" si="78"/>
        <v>18</v>
      </c>
      <c r="K1400" s="266">
        <v>1</v>
      </c>
      <c r="L1400" s="267">
        <f t="shared" si="79"/>
        <v>0.3</v>
      </c>
      <c r="M1400" s="117" t="s">
        <v>16</v>
      </c>
      <c r="N1400" s="268" t="s">
        <v>688</v>
      </c>
      <c r="O1400" s="269" t="s">
        <v>626</v>
      </c>
      <c r="P1400" s="269" t="s">
        <v>329</v>
      </c>
      <c r="Q1400" s="15" t="s">
        <v>664</v>
      </c>
      <c r="R1400" s="270">
        <v>11</v>
      </c>
      <c r="S1400" s="15"/>
      <c r="T1400" s="271" t="s">
        <v>665</v>
      </c>
      <c r="U1400" s="271" t="s">
        <v>34</v>
      </c>
      <c r="V1400" s="271" t="s">
        <v>19</v>
      </c>
      <c r="W1400" s="271"/>
    </row>
    <row r="1401" spans="1:23" s="272" customFormat="1" ht="16.5" customHeight="1" x14ac:dyDescent="0.25">
      <c r="A1401" s="280">
        <v>34</v>
      </c>
      <c r="B1401" s="288" t="s">
        <v>243</v>
      </c>
      <c r="C1401" s="117">
        <v>2</v>
      </c>
      <c r="D1401" s="117">
        <v>0</v>
      </c>
      <c r="E1401" s="117">
        <v>5</v>
      </c>
      <c r="F1401" s="117">
        <v>0</v>
      </c>
      <c r="G1401" s="117">
        <v>10</v>
      </c>
      <c r="H1401" s="117">
        <v>0</v>
      </c>
      <c r="I1401" s="117"/>
      <c r="J1401" s="117">
        <f t="shared" si="78"/>
        <v>17</v>
      </c>
      <c r="K1401" s="266">
        <v>2</v>
      </c>
      <c r="L1401" s="267">
        <f t="shared" si="79"/>
        <v>0.28333333333333333</v>
      </c>
      <c r="M1401" s="117" t="s">
        <v>16</v>
      </c>
      <c r="N1401" s="271" t="s">
        <v>2115</v>
      </c>
      <c r="O1401" s="276" t="s">
        <v>1236</v>
      </c>
      <c r="P1401" s="276" t="s">
        <v>368</v>
      </c>
      <c r="Q1401" s="15" t="s">
        <v>2031</v>
      </c>
      <c r="R1401" s="270">
        <v>11</v>
      </c>
      <c r="S1401" s="15" t="s">
        <v>309</v>
      </c>
      <c r="T1401" s="263" t="s">
        <v>1682</v>
      </c>
      <c r="U1401" s="263" t="s">
        <v>547</v>
      </c>
      <c r="V1401" s="263" t="s">
        <v>19</v>
      </c>
      <c r="W1401" s="271"/>
    </row>
    <row r="1402" spans="1:23" s="272" customFormat="1" ht="16.5" customHeight="1" x14ac:dyDescent="0.25">
      <c r="A1402" s="280">
        <v>34</v>
      </c>
      <c r="B1402" s="288" t="s">
        <v>275</v>
      </c>
      <c r="C1402" s="117">
        <v>3</v>
      </c>
      <c r="D1402" s="117">
        <v>10</v>
      </c>
      <c r="E1402" s="117">
        <v>1</v>
      </c>
      <c r="F1402" s="117">
        <v>0</v>
      </c>
      <c r="G1402" s="117">
        <v>1</v>
      </c>
      <c r="H1402" s="117">
        <v>2</v>
      </c>
      <c r="I1402" s="117"/>
      <c r="J1402" s="117">
        <f t="shared" ref="J1402:J1433" si="80">SUM(C1402:I1402)</f>
        <v>17</v>
      </c>
      <c r="K1402" s="266">
        <v>3</v>
      </c>
      <c r="L1402" s="267">
        <f t="shared" ref="L1402:L1433" si="81">J1402/60</f>
        <v>0.28333333333333333</v>
      </c>
      <c r="M1402" s="117" t="s">
        <v>16</v>
      </c>
      <c r="N1402" s="269" t="s">
        <v>659</v>
      </c>
      <c r="O1402" s="274" t="s">
        <v>660</v>
      </c>
      <c r="P1402" s="269" t="s">
        <v>368</v>
      </c>
      <c r="Q1402" s="15" t="s">
        <v>643</v>
      </c>
      <c r="R1402" s="275">
        <v>11</v>
      </c>
      <c r="S1402" s="15" t="s">
        <v>182</v>
      </c>
      <c r="T1402" s="276" t="s">
        <v>644</v>
      </c>
      <c r="U1402" s="276" t="s">
        <v>346</v>
      </c>
      <c r="V1402" s="276" t="s">
        <v>645</v>
      </c>
      <c r="W1402" s="271"/>
    </row>
    <row r="1403" spans="1:23" s="272" customFormat="1" ht="16.5" customHeight="1" x14ac:dyDescent="0.25">
      <c r="A1403" s="280">
        <v>34</v>
      </c>
      <c r="B1403" s="288" t="s">
        <v>2137</v>
      </c>
      <c r="C1403" s="117">
        <v>5</v>
      </c>
      <c r="D1403" s="117">
        <v>4</v>
      </c>
      <c r="E1403" s="117">
        <v>0</v>
      </c>
      <c r="F1403" s="117">
        <v>3</v>
      </c>
      <c r="G1403" s="117">
        <v>0</v>
      </c>
      <c r="H1403" s="117">
        <v>5</v>
      </c>
      <c r="I1403" s="117"/>
      <c r="J1403" s="117">
        <f t="shared" si="80"/>
        <v>17</v>
      </c>
      <c r="K1403" s="266">
        <v>1</v>
      </c>
      <c r="L1403" s="267">
        <f t="shared" si="81"/>
        <v>0.28333333333333333</v>
      </c>
      <c r="M1403" s="117" t="s">
        <v>16</v>
      </c>
      <c r="N1403" s="269" t="s">
        <v>2138</v>
      </c>
      <c r="O1403" s="274" t="s">
        <v>142</v>
      </c>
      <c r="P1403" s="269" t="s">
        <v>210</v>
      </c>
      <c r="Q1403" s="15" t="s">
        <v>2128</v>
      </c>
      <c r="R1403" s="275">
        <v>11</v>
      </c>
      <c r="S1403" s="15" t="s">
        <v>182</v>
      </c>
      <c r="T1403" s="276" t="s">
        <v>2129</v>
      </c>
      <c r="U1403" s="276" t="s">
        <v>153</v>
      </c>
      <c r="V1403" s="276" t="s">
        <v>457</v>
      </c>
      <c r="W1403" s="271"/>
    </row>
    <row r="1404" spans="1:23" s="272" customFormat="1" ht="16.5" customHeight="1" x14ac:dyDescent="0.25">
      <c r="A1404" s="280">
        <v>34</v>
      </c>
      <c r="B1404" s="288" t="s">
        <v>243</v>
      </c>
      <c r="C1404" s="117">
        <v>5</v>
      </c>
      <c r="D1404" s="117">
        <v>2</v>
      </c>
      <c r="E1404" s="117">
        <v>0</v>
      </c>
      <c r="F1404" s="117">
        <v>0</v>
      </c>
      <c r="G1404" s="117">
        <v>0</v>
      </c>
      <c r="H1404" s="117">
        <v>10</v>
      </c>
      <c r="I1404" s="117"/>
      <c r="J1404" s="117">
        <f t="shared" si="80"/>
        <v>17</v>
      </c>
      <c r="K1404" s="266">
        <v>5</v>
      </c>
      <c r="L1404" s="267">
        <f t="shared" si="81"/>
        <v>0.28333333333333333</v>
      </c>
      <c r="M1404" s="117" t="s">
        <v>16</v>
      </c>
      <c r="N1404" s="269" t="s">
        <v>638</v>
      </c>
      <c r="O1404" s="274" t="s">
        <v>529</v>
      </c>
      <c r="P1404" s="269" t="s">
        <v>329</v>
      </c>
      <c r="Q1404" s="15" t="s">
        <v>545</v>
      </c>
      <c r="R1404" s="275">
        <v>11</v>
      </c>
      <c r="S1404" s="15" t="s">
        <v>246</v>
      </c>
      <c r="T1404" s="174" t="s">
        <v>554</v>
      </c>
      <c r="U1404" s="174" t="s">
        <v>522</v>
      </c>
      <c r="V1404" s="174" t="s">
        <v>148</v>
      </c>
      <c r="W1404" s="271"/>
    </row>
    <row r="1405" spans="1:23" s="272" customFormat="1" ht="16.5" customHeight="1" x14ac:dyDescent="0.25">
      <c r="A1405" s="280">
        <v>34</v>
      </c>
      <c r="B1405" s="288" t="s">
        <v>243</v>
      </c>
      <c r="C1405" s="117">
        <v>0</v>
      </c>
      <c r="D1405" s="117">
        <v>5</v>
      </c>
      <c r="E1405" s="117">
        <v>2</v>
      </c>
      <c r="F1405" s="117">
        <v>0</v>
      </c>
      <c r="G1405" s="117">
        <v>10</v>
      </c>
      <c r="H1405" s="117">
        <v>0</v>
      </c>
      <c r="I1405" s="117"/>
      <c r="J1405" s="117">
        <f t="shared" si="80"/>
        <v>17</v>
      </c>
      <c r="K1405" s="266">
        <v>9</v>
      </c>
      <c r="L1405" s="267">
        <f t="shared" si="81"/>
        <v>0.28333333333333333</v>
      </c>
      <c r="M1405" s="117" t="s">
        <v>16</v>
      </c>
      <c r="N1405" s="269" t="s">
        <v>1816</v>
      </c>
      <c r="O1405" s="274" t="s">
        <v>214</v>
      </c>
      <c r="P1405" s="269" t="s">
        <v>162</v>
      </c>
      <c r="Q1405" s="15" t="s">
        <v>2256</v>
      </c>
      <c r="R1405" s="275">
        <v>11</v>
      </c>
      <c r="S1405" s="15" t="s">
        <v>21</v>
      </c>
      <c r="T1405" s="276" t="s">
        <v>1755</v>
      </c>
      <c r="U1405" s="276" t="s">
        <v>1574</v>
      </c>
      <c r="V1405" s="276" t="s">
        <v>1428</v>
      </c>
      <c r="W1405" s="271"/>
    </row>
    <row r="1406" spans="1:23" s="272" customFormat="1" ht="16.5" customHeight="1" x14ac:dyDescent="0.25">
      <c r="A1406" s="280">
        <v>34</v>
      </c>
      <c r="B1406" s="288" t="s">
        <v>283</v>
      </c>
      <c r="C1406" s="117">
        <v>0</v>
      </c>
      <c r="D1406" s="117">
        <v>5</v>
      </c>
      <c r="E1406" s="117">
        <v>0</v>
      </c>
      <c r="F1406" s="117">
        <v>0</v>
      </c>
      <c r="G1406" s="117">
        <v>10</v>
      </c>
      <c r="H1406" s="117">
        <v>2</v>
      </c>
      <c r="I1406" s="117"/>
      <c r="J1406" s="117">
        <f t="shared" si="80"/>
        <v>17</v>
      </c>
      <c r="K1406" s="266">
        <v>1</v>
      </c>
      <c r="L1406" s="267">
        <f t="shared" si="81"/>
        <v>0.28333333333333333</v>
      </c>
      <c r="M1406" s="117" t="s">
        <v>16</v>
      </c>
      <c r="N1406" s="269" t="s">
        <v>2162</v>
      </c>
      <c r="O1406" s="274" t="s">
        <v>404</v>
      </c>
      <c r="P1406" s="269" t="s">
        <v>31</v>
      </c>
      <c r="Q1406" s="15" t="s">
        <v>2144</v>
      </c>
      <c r="R1406" s="275">
        <v>11</v>
      </c>
      <c r="S1406" s="15" t="s">
        <v>182</v>
      </c>
      <c r="T1406" s="276" t="s">
        <v>2116</v>
      </c>
      <c r="U1406" s="276" t="s">
        <v>522</v>
      </c>
      <c r="V1406" s="276" t="s">
        <v>402</v>
      </c>
      <c r="W1406" s="271"/>
    </row>
    <row r="1407" spans="1:23" s="272" customFormat="1" ht="16.5" customHeight="1" x14ac:dyDescent="0.25">
      <c r="A1407" s="280">
        <v>34</v>
      </c>
      <c r="B1407" s="288" t="s">
        <v>243</v>
      </c>
      <c r="C1407" s="117">
        <v>4</v>
      </c>
      <c r="D1407" s="117">
        <v>8</v>
      </c>
      <c r="E1407" s="117">
        <v>5</v>
      </c>
      <c r="F1407" s="117">
        <v>0</v>
      </c>
      <c r="G1407" s="117">
        <v>0</v>
      </c>
      <c r="H1407" s="117">
        <v>0</v>
      </c>
      <c r="I1407" s="117"/>
      <c r="J1407" s="117">
        <f t="shared" si="80"/>
        <v>17</v>
      </c>
      <c r="K1407" s="266">
        <v>5</v>
      </c>
      <c r="L1407" s="267">
        <f t="shared" si="81"/>
        <v>0.28333333333333333</v>
      </c>
      <c r="M1407" s="117" t="s">
        <v>16</v>
      </c>
      <c r="N1407" s="269" t="s">
        <v>873</v>
      </c>
      <c r="O1407" s="274" t="s">
        <v>82</v>
      </c>
      <c r="P1407" s="269" t="s">
        <v>193</v>
      </c>
      <c r="Q1407" s="15" t="s">
        <v>834</v>
      </c>
      <c r="R1407" s="275">
        <v>11</v>
      </c>
      <c r="S1407" s="15" t="s">
        <v>182</v>
      </c>
      <c r="T1407" s="174" t="s">
        <v>835</v>
      </c>
      <c r="U1407" s="174" t="s">
        <v>827</v>
      </c>
      <c r="V1407" s="174" t="s">
        <v>148</v>
      </c>
      <c r="W1407" s="271"/>
    </row>
    <row r="1408" spans="1:23" s="272" customFormat="1" ht="16.5" customHeight="1" x14ac:dyDescent="0.25">
      <c r="A1408" s="280">
        <v>34</v>
      </c>
      <c r="B1408" s="288" t="s">
        <v>283</v>
      </c>
      <c r="C1408" s="117">
        <v>2</v>
      </c>
      <c r="D1408" s="117">
        <v>0</v>
      </c>
      <c r="E1408" s="117">
        <v>5</v>
      </c>
      <c r="F1408" s="117">
        <v>0</v>
      </c>
      <c r="G1408" s="117">
        <v>10</v>
      </c>
      <c r="H1408" s="117">
        <v>0</v>
      </c>
      <c r="I1408" s="117"/>
      <c r="J1408" s="117">
        <f t="shared" si="80"/>
        <v>17</v>
      </c>
      <c r="K1408" s="266">
        <v>2</v>
      </c>
      <c r="L1408" s="267">
        <f t="shared" si="81"/>
        <v>0.28333333333333333</v>
      </c>
      <c r="M1408" s="117" t="s">
        <v>16</v>
      </c>
      <c r="N1408" s="271" t="s">
        <v>2114</v>
      </c>
      <c r="O1408" s="276" t="s">
        <v>265</v>
      </c>
      <c r="P1408" s="276" t="s">
        <v>100</v>
      </c>
      <c r="Q1408" s="15" t="s">
        <v>2031</v>
      </c>
      <c r="R1408" s="270">
        <v>11</v>
      </c>
      <c r="S1408" s="15" t="s">
        <v>309</v>
      </c>
      <c r="T1408" s="263" t="s">
        <v>1682</v>
      </c>
      <c r="U1408" s="263" t="s">
        <v>547</v>
      </c>
      <c r="V1408" s="263" t="s">
        <v>19</v>
      </c>
      <c r="W1408" s="271"/>
    </row>
    <row r="1409" spans="1:58" s="272" customFormat="1" ht="16.5" customHeight="1" x14ac:dyDescent="0.25">
      <c r="A1409" s="270">
        <v>35</v>
      </c>
      <c r="B1409" s="288" t="s">
        <v>243</v>
      </c>
      <c r="C1409" s="117">
        <v>0</v>
      </c>
      <c r="D1409" s="117">
        <v>10</v>
      </c>
      <c r="E1409" s="117">
        <v>0</v>
      </c>
      <c r="F1409" s="117">
        <v>0</v>
      </c>
      <c r="G1409" s="117">
        <v>0</v>
      </c>
      <c r="H1409" s="117">
        <v>6</v>
      </c>
      <c r="I1409" s="117"/>
      <c r="J1409" s="117">
        <f t="shared" si="80"/>
        <v>16</v>
      </c>
      <c r="K1409" s="266">
        <v>1</v>
      </c>
      <c r="L1409" s="267">
        <f t="shared" si="81"/>
        <v>0.26666666666666666</v>
      </c>
      <c r="M1409" s="117" t="s">
        <v>16</v>
      </c>
      <c r="N1409" s="268" t="s">
        <v>995</v>
      </c>
      <c r="O1409" s="269" t="s">
        <v>966</v>
      </c>
      <c r="P1409" s="269" t="s">
        <v>130</v>
      </c>
      <c r="Q1409" s="15" t="s">
        <v>969</v>
      </c>
      <c r="R1409" s="270">
        <v>11</v>
      </c>
      <c r="S1409" s="15" t="s">
        <v>182</v>
      </c>
      <c r="T1409" s="271" t="s">
        <v>970</v>
      </c>
      <c r="U1409" s="271" t="s">
        <v>346</v>
      </c>
      <c r="V1409" s="271" t="s">
        <v>90</v>
      </c>
      <c r="W1409" s="271"/>
    </row>
    <row r="1410" spans="1:58" s="272" customFormat="1" ht="16.5" customHeight="1" x14ac:dyDescent="0.25">
      <c r="A1410" s="270">
        <v>35</v>
      </c>
      <c r="B1410" s="288" t="s">
        <v>2139</v>
      </c>
      <c r="C1410" s="117">
        <v>4</v>
      </c>
      <c r="D1410" s="117">
        <v>4</v>
      </c>
      <c r="E1410" s="117">
        <v>0</v>
      </c>
      <c r="F1410" s="117">
        <v>3</v>
      </c>
      <c r="G1410" s="117">
        <v>0</v>
      </c>
      <c r="H1410" s="117">
        <v>5</v>
      </c>
      <c r="I1410" s="117"/>
      <c r="J1410" s="117">
        <f t="shared" si="80"/>
        <v>16</v>
      </c>
      <c r="K1410" s="266">
        <v>2</v>
      </c>
      <c r="L1410" s="267">
        <f t="shared" si="81"/>
        <v>0.26666666666666666</v>
      </c>
      <c r="M1410" s="117" t="s">
        <v>16</v>
      </c>
      <c r="N1410" s="268" t="s">
        <v>2140</v>
      </c>
      <c r="O1410" s="269" t="s">
        <v>151</v>
      </c>
      <c r="P1410" s="269" t="s">
        <v>123</v>
      </c>
      <c r="Q1410" s="15" t="s">
        <v>2128</v>
      </c>
      <c r="R1410" s="270">
        <v>11</v>
      </c>
      <c r="S1410" s="15" t="s">
        <v>182</v>
      </c>
      <c r="T1410" s="271" t="s">
        <v>2129</v>
      </c>
      <c r="U1410" s="271" t="s">
        <v>153</v>
      </c>
      <c r="V1410" s="271" t="s">
        <v>457</v>
      </c>
      <c r="W1410" s="271"/>
    </row>
    <row r="1411" spans="1:58" s="273" customFormat="1" ht="16.5" customHeight="1" x14ac:dyDescent="0.25">
      <c r="A1411" s="270">
        <v>35</v>
      </c>
      <c r="B1411" s="288" t="s">
        <v>283</v>
      </c>
      <c r="C1411" s="117">
        <v>0</v>
      </c>
      <c r="D1411" s="117">
        <v>10</v>
      </c>
      <c r="E1411" s="117">
        <v>0</v>
      </c>
      <c r="F1411" s="117">
        <v>0</v>
      </c>
      <c r="G1411" s="117">
        <v>0</v>
      </c>
      <c r="H1411" s="117">
        <v>6</v>
      </c>
      <c r="I1411" s="117"/>
      <c r="J1411" s="117">
        <f t="shared" si="80"/>
        <v>16</v>
      </c>
      <c r="K1411" s="266">
        <v>1</v>
      </c>
      <c r="L1411" s="267">
        <f t="shared" si="81"/>
        <v>0.26666666666666666</v>
      </c>
      <c r="M1411" s="117" t="s">
        <v>16</v>
      </c>
      <c r="N1411" s="269" t="s">
        <v>996</v>
      </c>
      <c r="O1411" s="274" t="s">
        <v>626</v>
      </c>
      <c r="P1411" s="269" t="s">
        <v>130</v>
      </c>
      <c r="Q1411" s="15" t="s">
        <v>969</v>
      </c>
      <c r="R1411" s="275">
        <v>11</v>
      </c>
      <c r="S1411" s="15" t="s">
        <v>182</v>
      </c>
      <c r="T1411" s="276" t="s">
        <v>970</v>
      </c>
      <c r="U1411" s="276" t="s">
        <v>346</v>
      </c>
      <c r="V1411" s="276" t="s">
        <v>90</v>
      </c>
      <c r="W1411" s="271"/>
      <c r="X1411" s="272"/>
      <c r="Y1411" s="272"/>
      <c r="Z1411" s="272"/>
      <c r="AA1411" s="272"/>
      <c r="AB1411" s="272"/>
      <c r="AC1411" s="272"/>
      <c r="AD1411" s="272"/>
      <c r="AE1411" s="272"/>
      <c r="AF1411" s="272"/>
      <c r="AG1411" s="272"/>
      <c r="AH1411" s="272"/>
      <c r="AI1411" s="272"/>
      <c r="AJ1411" s="272"/>
      <c r="AK1411" s="272"/>
      <c r="AL1411" s="272"/>
      <c r="AM1411" s="272"/>
      <c r="AN1411" s="272"/>
      <c r="AO1411" s="272"/>
      <c r="AP1411" s="272"/>
      <c r="AQ1411" s="272"/>
      <c r="AR1411" s="272"/>
      <c r="AS1411" s="272"/>
      <c r="AT1411" s="272"/>
      <c r="AU1411" s="272"/>
      <c r="AV1411" s="272"/>
      <c r="AW1411" s="272"/>
      <c r="AX1411" s="272"/>
      <c r="AY1411" s="272"/>
      <c r="AZ1411" s="272"/>
      <c r="BA1411" s="272"/>
      <c r="BB1411" s="272"/>
      <c r="BC1411" s="272"/>
      <c r="BD1411" s="272"/>
      <c r="BE1411" s="272"/>
      <c r="BF1411" s="272"/>
    </row>
    <row r="1412" spans="1:58" s="273" customFormat="1" ht="16.5" customHeight="1" x14ac:dyDescent="0.25">
      <c r="A1412" s="270">
        <v>35</v>
      </c>
      <c r="B1412" s="288" t="s">
        <v>247</v>
      </c>
      <c r="C1412" s="117">
        <v>2</v>
      </c>
      <c r="D1412" s="117">
        <v>3</v>
      </c>
      <c r="E1412" s="117">
        <v>5</v>
      </c>
      <c r="F1412" s="117">
        <v>2</v>
      </c>
      <c r="G1412" s="117">
        <v>2</v>
      </c>
      <c r="H1412" s="117">
        <v>2</v>
      </c>
      <c r="I1412" s="117"/>
      <c r="J1412" s="117">
        <f t="shared" si="80"/>
        <v>16</v>
      </c>
      <c r="K1412" s="266">
        <v>5</v>
      </c>
      <c r="L1412" s="267">
        <f t="shared" si="81"/>
        <v>0.26666666666666666</v>
      </c>
      <c r="M1412" s="117" t="s">
        <v>16</v>
      </c>
      <c r="N1412" s="269" t="s">
        <v>1596</v>
      </c>
      <c r="O1412" s="274" t="s">
        <v>139</v>
      </c>
      <c r="P1412" s="269" t="s">
        <v>100</v>
      </c>
      <c r="Q1412" s="15" t="s">
        <v>1545</v>
      </c>
      <c r="R1412" s="275">
        <v>11</v>
      </c>
      <c r="S1412" s="15" t="s">
        <v>182</v>
      </c>
      <c r="T1412" s="276" t="s">
        <v>1546</v>
      </c>
      <c r="U1412" s="276" t="s">
        <v>34</v>
      </c>
      <c r="V1412" s="276" t="s">
        <v>457</v>
      </c>
      <c r="W1412" s="271"/>
      <c r="X1412" s="272"/>
      <c r="Y1412" s="272"/>
      <c r="Z1412" s="272"/>
      <c r="AA1412" s="272"/>
      <c r="AB1412" s="272"/>
      <c r="AC1412" s="272"/>
      <c r="AD1412" s="272"/>
      <c r="AE1412" s="272"/>
      <c r="AF1412" s="272"/>
      <c r="AG1412" s="272"/>
      <c r="AH1412" s="272"/>
      <c r="AI1412" s="272"/>
      <c r="AJ1412" s="272"/>
      <c r="AK1412" s="272"/>
      <c r="AL1412" s="272"/>
      <c r="AM1412" s="272"/>
      <c r="AN1412" s="272"/>
      <c r="AO1412" s="272"/>
      <c r="AP1412" s="272"/>
      <c r="AQ1412" s="272"/>
      <c r="AR1412" s="272"/>
      <c r="AS1412" s="272"/>
      <c r="AT1412" s="272"/>
      <c r="AU1412" s="272"/>
      <c r="AV1412" s="272"/>
      <c r="AW1412" s="272"/>
      <c r="AX1412" s="272"/>
      <c r="AY1412" s="272"/>
      <c r="AZ1412" s="272"/>
      <c r="BA1412" s="272"/>
      <c r="BB1412" s="272"/>
      <c r="BC1412" s="272"/>
      <c r="BD1412" s="272"/>
      <c r="BE1412" s="272"/>
      <c r="BF1412" s="272"/>
    </row>
    <row r="1413" spans="1:58" s="273" customFormat="1" ht="16.5" customHeight="1" x14ac:dyDescent="0.25">
      <c r="A1413" s="270">
        <v>35</v>
      </c>
      <c r="B1413" s="288" t="s">
        <v>482</v>
      </c>
      <c r="C1413" s="117">
        <v>4</v>
      </c>
      <c r="D1413" s="117">
        <v>0</v>
      </c>
      <c r="E1413" s="117">
        <v>4</v>
      </c>
      <c r="F1413" s="117">
        <v>0</v>
      </c>
      <c r="G1413" s="117">
        <v>0</v>
      </c>
      <c r="H1413" s="117">
        <v>8</v>
      </c>
      <c r="I1413" s="117"/>
      <c r="J1413" s="117">
        <f t="shared" si="80"/>
        <v>16</v>
      </c>
      <c r="K1413" s="266">
        <v>6</v>
      </c>
      <c r="L1413" s="267">
        <f t="shared" si="81"/>
        <v>0.26666666666666666</v>
      </c>
      <c r="M1413" s="117" t="s">
        <v>16</v>
      </c>
      <c r="N1413" s="269" t="s">
        <v>639</v>
      </c>
      <c r="O1413" s="274" t="s">
        <v>126</v>
      </c>
      <c r="P1413" s="269" t="s">
        <v>35</v>
      </c>
      <c r="Q1413" s="15" t="s">
        <v>545</v>
      </c>
      <c r="R1413" s="275">
        <v>11</v>
      </c>
      <c r="S1413" s="15" t="s">
        <v>246</v>
      </c>
      <c r="T1413" s="174" t="s">
        <v>554</v>
      </c>
      <c r="U1413" s="174" t="s">
        <v>522</v>
      </c>
      <c r="V1413" s="174" t="s">
        <v>148</v>
      </c>
      <c r="W1413" s="271"/>
      <c r="X1413" s="272"/>
      <c r="Y1413" s="272"/>
      <c r="Z1413" s="272"/>
      <c r="AA1413" s="272"/>
      <c r="AB1413" s="272"/>
      <c r="AC1413" s="272"/>
      <c r="AD1413" s="272"/>
      <c r="AE1413" s="272"/>
      <c r="AF1413" s="272"/>
      <c r="AG1413" s="272"/>
      <c r="AH1413" s="272"/>
      <c r="AI1413" s="272"/>
      <c r="AJ1413" s="272"/>
      <c r="AK1413" s="272"/>
      <c r="AL1413" s="272"/>
      <c r="AM1413" s="272"/>
      <c r="AN1413" s="272"/>
      <c r="AO1413" s="272"/>
      <c r="AP1413" s="272"/>
      <c r="AQ1413" s="272"/>
      <c r="AR1413" s="272"/>
      <c r="AS1413" s="272"/>
      <c r="AT1413" s="272"/>
      <c r="AU1413" s="272"/>
      <c r="AV1413" s="272"/>
      <c r="AW1413" s="272"/>
      <c r="AX1413" s="272"/>
      <c r="AY1413" s="272"/>
      <c r="AZ1413" s="272"/>
      <c r="BA1413" s="272"/>
      <c r="BB1413" s="272"/>
      <c r="BC1413" s="272"/>
      <c r="BD1413" s="272"/>
      <c r="BE1413" s="272"/>
      <c r="BF1413" s="272"/>
    </row>
    <row r="1414" spans="1:58" s="273" customFormat="1" ht="16.5" customHeight="1" x14ac:dyDescent="0.25">
      <c r="A1414" s="280">
        <v>36</v>
      </c>
      <c r="B1414" s="288" t="s">
        <v>243</v>
      </c>
      <c r="C1414" s="265">
        <v>3</v>
      </c>
      <c r="D1414" s="265">
        <v>6</v>
      </c>
      <c r="E1414" s="265">
        <v>0</v>
      </c>
      <c r="F1414" s="265">
        <v>0</v>
      </c>
      <c r="G1414" s="265">
        <v>0</v>
      </c>
      <c r="H1414" s="265">
        <v>6</v>
      </c>
      <c r="I1414" s="265"/>
      <c r="J1414" s="117">
        <f t="shared" si="80"/>
        <v>15</v>
      </c>
      <c r="K1414" s="266">
        <v>2</v>
      </c>
      <c r="L1414" s="267">
        <f t="shared" si="81"/>
        <v>0.25</v>
      </c>
      <c r="M1414" s="117" t="s">
        <v>16</v>
      </c>
      <c r="N1414" s="174" t="s">
        <v>1254</v>
      </c>
      <c r="O1414" s="175" t="s">
        <v>245</v>
      </c>
      <c r="P1414" s="174" t="s">
        <v>56</v>
      </c>
      <c r="Q1414" s="15" t="s">
        <v>1198</v>
      </c>
      <c r="R1414" s="15">
        <v>11</v>
      </c>
      <c r="S1414" s="15" t="s">
        <v>182</v>
      </c>
      <c r="T1414" s="174" t="s">
        <v>1199</v>
      </c>
      <c r="U1414" s="174" t="s">
        <v>34</v>
      </c>
      <c r="V1414" s="174" t="s">
        <v>828</v>
      </c>
      <c r="W1414" s="271"/>
      <c r="X1414" s="272"/>
      <c r="Y1414" s="272"/>
      <c r="Z1414" s="272"/>
      <c r="AA1414" s="272"/>
      <c r="AB1414" s="272"/>
      <c r="AC1414" s="272"/>
      <c r="AD1414" s="272"/>
      <c r="AE1414" s="272"/>
      <c r="AF1414" s="272"/>
      <c r="AG1414" s="272"/>
      <c r="AH1414" s="272"/>
      <c r="AI1414" s="272"/>
      <c r="AJ1414" s="272"/>
      <c r="AK1414" s="272"/>
      <c r="AL1414" s="272"/>
      <c r="AM1414" s="272"/>
      <c r="AN1414" s="272"/>
      <c r="AO1414" s="272"/>
      <c r="AP1414" s="272"/>
      <c r="AQ1414" s="272"/>
      <c r="AR1414" s="272"/>
      <c r="AS1414" s="272"/>
      <c r="AT1414" s="272"/>
      <c r="AU1414" s="272"/>
      <c r="AV1414" s="272"/>
      <c r="AW1414" s="272"/>
      <c r="AX1414" s="272"/>
      <c r="AY1414" s="272"/>
      <c r="AZ1414" s="272"/>
      <c r="BA1414" s="272"/>
      <c r="BB1414" s="272"/>
      <c r="BC1414" s="272"/>
      <c r="BD1414" s="272"/>
      <c r="BE1414" s="272"/>
      <c r="BF1414" s="272"/>
    </row>
    <row r="1415" spans="1:58" s="273" customFormat="1" ht="16.5" customHeight="1" x14ac:dyDescent="0.25">
      <c r="A1415" s="280">
        <v>36</v>
      </c>
      <c r="B1415" s="288" t="s">
        <v>478</v>
      </c>
      <c r="C1415" s="117">
        <v>6</v>
      </c>
      <c r="D1415" s="117">
        <v>0</v>
      </c>
      <c r="E1415" s="117">
        <v>2</v>
      </c>
      <c r="F1415" s="117">
        <v>0</v>
      </c>
      <c r="G1415" s="117">
        <v>0</v>
      </c>
      <c r="H1415" s="117">
        <v>7</v>
      </c>
      <c r="I1415" s="117"/>
      <c r="J1415" s="117">
        <f t="shared" si="80"/>
        <v>15</v>
      </c>
      <c r="K1415" s="266">
        <v>7</v>
      </c>
      <c r="L1415" s="267">
        <f t="shared" si="81"/>
        <v>0.25</v>
      </c>
      <c r="M1415" s="117" t="s">
        <v>16</v>
      </c>
      <c r="N1415" s="269" t="s">
        <v>2233</v>
      </c>
      <c r="O1415" s="274" t="s">
        <v>2234</v>
      </c>
      <c r="P1415" s="269" t="s">
        <v>100</v>
      </c>
      <c r="Q1415" s="15" t="s">
        <v>2178</v>
      </c>
      <c r="R1415" s="275">
        <v>11</v>
      </c>
      <c r="S1415" s="15" t="s">
        <v>246</v>
      </c>
      <c r="T1415" s="174" t="s">
        <v>2167</v>
      </c>
      <c r="U1415" s="174" t="s">
        <v>45</v>
      </c>
      <c r="V1415" s="174" t="s">
        <v>19</v>
      </c>
      <c r="W1415" s="271"/>
      <c r="X1415" s="272"/>
      <c r="Y1415" s="272"/>
      <c r="Z1415" s="272"/>
      <c r="AA1415" s="272"/>
      <c r="AB1415" s="272"/>
      <c r="AC1415" s="272"/>
      <c r="AD1415" s="272"/>
      <c r="AE1415" s="272"/>
      <c r="AF1415" s="272"/>
      <c r="AG1415" s="272"/>
      <c r="AH1415" s="272"/>
      <c r="AI1415" s="272"/>
      <c r="AJ1415" s="272"/>
      <c r="AK1415" s="272"/>
      <c r="AL1415" s="272"/>
      <c r="AM1415" s="272"/>
      <c r="AN1415" s="272"/>
      <c r="AO1415" s="272"/>
      <c r="AP1415" s="272"/>
      <c r="AQ1415" s="272"/>
      <c r="AR1415" s="272"/>
      <c r="AS1415" s="272"/>
      <c r="AT1415" s="272"/>
      <c r="AU1415" s="272"/>
      <c r="AV1415" s="272"/>
      <c r="AW1415" s="272"/>
      <c r="AX1415" s="272"/>
      <c r="AY1415" s="272"/>
      <c r="AZ1415" s="272"/>
      <c r="BA1415" s="272"/>
      <c r="BB1415" s="272"/>
      <c r="BC1415" s="272"/>
      <c r="BD1415" s="272"/>
      <c r="BE1415" s="272"/>
      <c r="BF1415" s="272"/>
    </row>
    <row r="1416" spans="1:58" s="273" customFormat="1" ht="16.5" customHeight="1" x14ac:dyDescent="0.25">
      <c r="A1416" s="280">
        <v>36</v>
      </c>
      <c r="B1416" s="288" t="s">
        <v>252</v>
      </c>
      <c r="C1416" s="117">
        <v>10</v>
      </c>
      <c r="D1416" s="117">
        <v>0</v>
      </c>
      <c r="E1416" s="117">
        <v>1</v>
      </c>
      <c r="F1416" s="117">
        <v>0</v>
      </c>
      <c r="G1416" s="117">
        <v>0</v>
      </c>
      <c r="H1416" s="117">
        <v>4</v>
      </c>
      <c r="I1416" s="117"/>
      <c r="J1416" s="117">
        <f t="shared" si="80"/>
        <v>15</v>
      </c>
      <c r="K1416" s="266">
        <v>5</v>
      </c>
      <c r="L1416" s="267">
        <f t="shared" si="81"/>
        <v>0.25</v>
      </c>
      <c r="M1416" s="117" t="s">
        <v>16</v>
      </c>
      <c r="N1416" s="269" t="s">
        <v>1191</v>
      </c>
      <c r="O1416" s="274" t="s">
        <v>126</v>
      </c>
      <c r="P1416" s="269" t="s">
        <v>56</v>
      </c>
      <c r="Q1416" s="15" t="s">
        <v>1140</v>
      </c>
      <c r="R1416" s="275">
        <v>11</v>
      </c>
      <c r="S1416" s="15">
        <v>2</v>
      </c>
      <c r="T1416" s="276" t="s">
        <v>1185</v>
      </c>
      <c r="U1416" s="276" t="s">
        <v>1186</v>
      </c>
      <c r="V1416" s="276" t="s">
        <v>1187</v>
      </c>
      <c r="W1416" s="271"/>
      <c r="X1416" s="272"/>
      <c r="Y1416" s="272"/>
      <c r="Z1416" s="272"/>
      <c r="AA1416" s="272"/>
      <c r="AB1416" s="272"/>
      <c r="AC1416" s="272"/>
      <c r="AD1416" s="272"/>
      <c r="AE1416" s="272"/>
      <c r="AF1416" s="272"/>
      <c r="AG1416" s="272"/>
      <c r="AH1416" s="272"/>
      <c r="AI1416" s="272"/>
      <c r="AJ1416" s="272"/>
      <c r="AK1416" s="272"/>
      <c r="AL1416" s="272"/>
      <c r="AM1416" s="272"/>
      <c r="AN1416" s="272"/>
      <c r="AO1416" s="272"/>
      <c r="AP1416" s="272"/>
      <c r="AQ1416" s="272"/>
      <c r="AR1416" s="272"/>
      <c r="AS1416" s="272"/>
      <c r="AT1416" s="272"/>
      <c r="AU1416" s="272"/>
      <c r="AV1416" s="272"/>
      <c r="AW1416" s="272"/>
      <c r="AX1416" s="272"/>
      <c r="AY1416" s="272"/>
      <c r="AZ1416" s="272"/>
      <c r="BA1416" s="272"/>
      <c r="BB1416" s="272"/>
      <c r="BC1416" s="272"/>
      <c r="BD1416" s="272"/>
      <c r="BE1416" s="272"/>
      <c r="BF1416" s="272"/>
    </row>
    <row r="1417" spans="1:58" s="272" customFormat="1" ht="16.5" customHeight="1" x14ac:dyDescent="0.25">
      <c r="A1417" s="280">
        <v>36</v>
      </c>
      <c r="B1417" s="288" t="s">
        <v>2141</v>
      </c>
      <c r="C1417" s="117">
        <v>4</v>
      </c>
      <c r="D1417" s="117">
        <v>3</v>
      </c>
      <c r="E1417" s="117">
        <v>0</v>
      </c>
      <c r="F1417" s="117">
        <v>3</v>
      </c>
      <c r="G1417" s="117">
        <v>0</v>
      </c>
      <c r="H1417" s="117">
        <v>5</v>
      </c>
      <c r="I1417" s="117"/>
      <c r="J1417" s="117">
        <f t="shared" si="80"/>
        <v>15</v>
      </c>
      <c r="K1417" s="266">
        <v>3</v>
      </c>
      <c r="L1417" s="267">
        <f t="shared" si="81"/>
        <v>0.25</v>
      </c>
      <c r="M1417" s="117" t="s">
        <v>16</v>
      </c>
      <c r="N1417" s="269" t="s">
        <v>1287</v>
      </c>
      <c r="O1417" s="274" t="s">
        <v>2142</v>
      </c>
      <c r="P1417" s="269" t="s">
        <v>90</v>
      </c>
      <c r="Q1417" s="15" t="s">
        <v>2128</v>
      </c>
      <c r="R1417" s="275">
        <v>11</v>
      </c>
      <c r="S1417" s="15" t="s">
        <v>182</v>
      </c>
      <c r="T1417" s="276" t="s">
        <v>2129</v>
      </c>
      <c r="U1417" s="276" t="s">
        <v>153</v>
      </c>
      <c r="V1417" s="276" t="s">
        <v>457</v>
      </c>
      <c r="W1417" s="271"/>
    </row>
    <row r="1418" spans="1:58" s="272" customFormat="1" ht="16.5" customHeight="1" x14ac:dyDescent="0.25">
      <c r="A1418" s="280">
        <v>36</v>
      </c>
      <c r="B1418" s="288" t="s">
        <v>275</v>
      </c>
      <c r="C1418" s="117">
        <v>5</v>
      </c>
      <c r="D1418" s="117">
        <v>2</v>
      </c>
      <c r="E1418" s="117">
        <v>0</v>
      </c>
      <c r="F1418" s="117">
        <v>0</v>
      </c>
      <c r="G1418" s="117">
        <v>2</v>
      </c>
      <c r="H1418" s="117">
        <v>6</v>
      </c>
      <c r="I1418" s="117"/>
      <c r="J1418" s="117">
        <f t="shared" si="80"/>
        <v>15</v>
      </c>
      <c r="K1418" s="266">
        <v>4</v>
      </c>
      <c r="L1418" s="267">
        <f t="shared" si="81"/>
        <v>0.25</v>
      </c>
      <c r="M1418" s="117" t="s">
        <v>16</v>
      </c>
      <c r="N1418" s="269" t="s">
        <v>1136</v>
      </c>
      <c r="O1418" s="274" t="s">
        <v>1137</v>
      </c>
      <c r="P1418" s="269" t="s">
        <v>56</v>
      </c>
      <c r="Q1418" s="15" t="s">
        <v>1120</v>
      </c>
      <c r="R1418" s="275">
        <v>11</v>
      </c>
      <c r="S1418" s="15" t="s">
        <v>246</v>
      </c>
      <c r="T1418" s="276" t="s">
        <v>1122</v>
      </c>
      <c r="U1418" s="276" t="s">
        <v>1123</v>
      </c>
      <c r="V1418" s="276" t="s">
        <v>277</v>
      </c>
      <c r="W1418" s="271"/>
    </row>
    <row r="1419" spans="1:58" s="272" customFormat="1" ht="16.5" customHeight="1" x14ac:dyDescent="0.25">
      <c r="A1419" s="280">
        <v>36</v>
      </c>
      <c r="B1419" s="288" t="s">
        <v>283</v>
      </c>
      <c r="C1419" s="117">
        <v>0</v>
      </c>
      <c r="D1419" s="117">
        <v>5</v>
      </c>
      <c r="E1419" s="117">
        <v>2</v>
      </c>
      <c r="F1419" s="117">
        <v>3</v>
      </c>
      <c r="G1419" s="117">
        <v>3</v>
      </c>
      <c r="H1419" s="117">
        <v>2</v>
      </c>
      <c r="I1419" s="117"/>
      <c r="J1419" s="117">
        <f t="shared" si="80"/>
        <v>15</v>
      </c>
      <c r="K1419" s="266">
        <v>3</v>
      </c>
      <c r="L1419" s="267">
        <f t="shared" si="81"/>
        <v>0.25</v>
      </c>
      <c r="M1419" s="117" t="s">
        <v>16</v>
      </c>
      <c r="N1419" s="269" t="s">
        <v>1860</v>
      </c>
      <c r="O1419" s="274" t="s">
        <v>916</v>
      </c>
      <c r="P1419" s="269" t="s">
        <v>130</v>
      </c>
      <c r="Q1419" s="15" t="s">
        <v>1841</v>
      </c>
      <c r="R1419" s="275">
        <v>11</v>
      </c>
      <c r="S1419" s="15" t="s">
        <v>182</v>
      </c>
      <c r="T1419" s="276" t="s">
        <v>1843</v>
      </c>
      <c r="U1419" s="276" t="s">
        <v>522</v>
      </c>
      <c r="V1419" s="276" t="s">
        <v>645</v>
      </c>
      <c r="W1419" s="271"/>
    </row>
    <row r="1420" spans="1:58" s="272" customFormat="1" ht="16.5" customHeight="1" x14ac:dyDescent="0.25">
      <c r="A1420" s="280">
        <v>37</v>
      </c>
      <c r="B1420" s="288" t="s">
        <v>247</v>
      </c>
      <c r="C1420" s="117">
        <v>0</v>
      </c>
      <c r="D1420" s="117">
        <v>0</v>
      </c>
      <c r="E1420" s="117">
        <v>1</v>
      </c>
      <c r="F1420" s="117">
        <v>10</v>
      </c>
      <c r="G1420" s="117">
        <v>3</v>
      </c>
      <c r="H1420" s="117">
        <v>0</v>
      </c>
      <c r="I1420" s="117"/>
      <c r="J1420" s="117">
        <f t="shared" si="80"/>
        <v>14</v>
      </c>
      <c r="K1420" s="266">
        <v>3</v>
      </c>
      <c r="L1420" s="267">
        <f t="shared" si="81"/>
        <v>0.23333333333333334</v>
      </c>
      <c r="M1420" s="117" t="s">
        <v>16</v>
      </c>
      <c r="N1420" s="276" t="s">
        <v>2116</v>
      </c>
      <c r="O1420" s="281" t="s">
        <v>153</v>
      </c>
      <c r="P1420" s="276" t="s">
        <v>457</v>
      </c>
      <c r="Q1420" s="15" t="s">
        <v>2031</v>
      </c>
      <c r="R1420" s="275">
        <v>11</v>
      </c>
      <c r="S1420" s="15" t="s">
        <v>309</v>
      </c>
      <c r="T1420" s="174" t="s">
        <v>1682</v>
      </c>
      <c r="U1420" s="174" t="s">
        <v>547</v>
      </c>
      <c r="V1420" s="174" t="s">
        <v>19</v>
      </c>
      <c r="W1420" s="271"/>
    </row>
    <row r="1421" spans="1:58" s="272" customFormat="1" ht="16.5" customHeight="1" x14ac:dyDescent="0.25">
      <c r="A1421" s="280">
        <v>37</v>
      </c>
      <c r="B1421" s="288" t="s">
        <v>482</v>
      </c>
      <c r="C1421" s="117">
        <v>2</v>
      </c>
      <c r="D1421" s="117">
        <v>2</v>
      </c>
      <c r="E1421" s="117">
        <v>1</v>
      </c>
      <c r="F1421" s="117">
        <v>0</v>
      </c>
      <c r="G1421" s="117">
        <v>4</v>
      </c>
      <c r="H1421" s="117">
        <v>5</v>
      </c>
      <c r="I1421" s="117"/>
      <c r="J1421" s="117">
        <f t="shared" si="80"/>
        <v>14</v>
      </c>
      <c r="K1421" s="266">
        <v>10</v>
      </c>
      <c r="L1421" s="267">
        <f t="shared" si="81"/>
        <v>0.23333333333333334</v>
      </c>
      <c r="M1421" s="117" t="s">
        <v>16</v>
      </c>
      <c r="N1421" s="269" t="s">
        <v>1449</v>
      </c>
      <c r="O1421" s="274" t="s">
        <v>433</v>
      </c>
      <c r="P1421" s="269" t="s">
        <v>39</v>
      </c>
      <c r="Q1421" s="15" t="s">
        <v>1399</v>
      </c>
      <c r="R1421" s="275">
        <v>11</v>
      </c>
      <c r="S1421" s="15" t="s">
        <v>182</v>
      </c>
      <c r="T1421" s="276" t="s">
        <v>1400</v>
      </c>
      <c r="U1421" s="276" t="s">
        <v>1401</v>
      </c>
      <c r="V1421" s="276" t="s">
        <v>90</v>
      </c>
      <c r="W1421" s="271"/>
    </row>
    <row r="1422" spans="1:58" s="272" customFormat="1" ht="16.5" customHeight="1" x14ac:dyDescent="0.25">
      <c r="A1422" s="280">
        <v>37</v>
      </c>
      <c r="B1422" s="288" t="s">
        <v>275</v>
      </c>
      <c r="C1422" s="117">
        <v>3</v>
      </c>
      <c r="D1422" s="117">
        <v>3</v>
      </c>
      <c r="E1422" s="117">
        <v>8</v>
      </c>
      <c r="F1422" s="117">
        <v>0</v>
      </c>
      <c r="G1422" s="117">
        <v>0</v>
      </c>
      <c r="H1422" s="117">
        <v>0</v>
      </c>
      <c r="I1422" s="117"/>
      <c r="J1422" s="117">
        <f t="shared" si="80"/>
        <v>14</v>
      </c>
      <c r="K1422" s="266">
        <v>1</v>
      </c>
      <c r="L1422" s="267">
        <f t="shared" si="81"/>
        <v>0.23333333333333334</v>
      </c>
      <c r="M1422" s="117" t="s">
        <v>16</v>
      </c>
      <c r="N1422" s="269" t="s">
        <v>1629</v>
      </c>
      <c r="O1422" s="274" t="s">
        <v>245</v>
      </c>
      <c r="P1422" s="269" t="s">
        <v>86</v>
      </c>
      <c r="Q1422" s="15" t="s">
        <v>1626</v>
      </c>
      <c r="R1422" s="275">
        <v>11</v>
      </c>
      <c r="S1422" s="15"/>
      <c r="T1422" s="174" t="s">
        <v>1627</v>
      </c>
      <c r="U1422" s="174" t="s">
        <v>271</v>
      </c>
      <c r="V1422" s="174" t="s">
        <v>90</v>
      </c>
      <c r="W1422" s="271"/>
    </row>
    <row r="1423" spans="1:58" s="272" customFormat="1" ht="16.5" customHeight="1" x14ac:dyDescent="0.25">
      <c r="A1423" s="280">
        <v>37</v>
      </c>
      <c r="B1423" s="288" t="s">
        <v>283</v>
      </c>
      <c r="C1423" s="265">
        <v>2</v>
      </c>
      <c r="D1423" s="265">
        <v>0</v>
      </c>
      <c r="E1423" s="265">
        <v>4</v>
      </c>
      <c r="F1423" s="265">
        <v>0</v>
      </c>
      <c r="G1423" s="265">
        <v>0</v>
      </c>
      <c r="H1423" s="265">
        <v>8</v>
      </c>
      <c r="I1423" s="265"/>
      <c r="J1423" s="117">
        <f t="shared" si="80"/>
        <v>14</v>
      </c>
      <c r="K1423" s="265">
        <v>3</v>
      </c>
      <c r="L1423" s="267">
        <f t="shared" si="81"/>
        <v>0.23333333333333334</v>
      </c>
      <c r="M1423" s="117" t="s">
        <v>16</v>
      </c>
      <c r="N1423" s="174" t="s">
        <v>406</v>
      </c>
      <c r="O1423" s="175" t="s">
        <v>18</v>
      </c>
      <c r="P1423" s="174" t="s">
        <v>28</v>
      </c>
      <c r="Q1423" s="15" t="s">
        <v>1527</v>
      </c>
      <c r="R1423" s="15">
        <v>11</v>
      </c>
      <c r="S1423" s="15" t="s">
        <v>182</v>
      </c>
      <c r="T1423" s="174" t="s">
        <v>1528</v>
      </c>
      <c r="U1423" s="174" t="s">
        <v>1186</v>
      </c>
      <c r="V1423" s="174" t="s">
        <v>280</v>
      </c>
      <c r="W1423" s="271"/>
    </row>
    <row r="1424" spans="1:58" s="272" customFormat="1" ht="16.5" customHeight="1" x14ac:dyDescent="0.25">
      <c r="A1424" s="280">
        <v>37</v>
      </c>
      <c r="B1424" s="288" t="s">
        <v>249</v>
      </c>
      <c r="C1424" s="117">
        <v>4</v>
      </c>
      <c r="D1424" s="117">
        <v>0</v>
      </c>
      <c r="E1424" s="117">
        <v>10</v>
      </c>
      <c r="F1424" s="117">
        <v>0</v>
      </c>
      <c r="G1424" s="117">
        <v>0</v>
      </c>
      <c r="H1424" s="117">
        <v>0</v>
      </c>
      <c r="I1424" s="117"/>
      <c r="J1424" s="117">
        <f t="shared" si="80"/>
        <v>14</v>
      </c>
      <c r="K1424" s="266">
        <v>2</v>
      </c>
      <c r="L1424" s="267">
        <f t="shared" si="81"/>
        <v>0.23333333333333334</v>
      </c>
      <c r="M1424" s="117" t="s">
        <v>16</v>
      </c>
      <c r="N1424" s="269" t="s">
        <v>96</v>
      </c>
      <c r="O1424" s="274" t="s">
        <v>142</v>
      </c>
      <c r="P1424" s="269" t="s">
        <v>189</v>
      </c>
      <c r="Q1424" s="15" t="s">
        <v>1276</v>
      </c>
      <c r="R1424" s="275">
        <v>11</v>
      </c>
      <c r="S1424" s="15" t="s">
        <v>246</v>
      </c>
      <c r="T1424" s="174" t="s">
        <v>1277</v>
      </c>
      <c r="U1424" s="174" t="s">
        <v>271</v>
      </c>
      <c r="V1424" s="174" t="s">
        <v>1278</v>
      </c>
      <c r="W1424" s="271"/>
    </row>
    <row r="1425" spans="1:58" s="272" customFormat="1" ht="16.5" customHeight="1" x14ac:dyDescent="0.25">
      <c r="A1425" s="280">
        <v>37</v>
      </c>
      <c r="B1425" s="288" t="s">
        <v>275</v>
      </c>
      <c r="C1425" s="117">
        <v>2</v>
      </c>
      <c r="D1425" s="117">
        <v>5</v>
      </c>
      <c r="E1425" s="117">
        <v>0</v>
      </c>
      <c r="F1425" s="117">
        <v>1</v>
      </c>
      <c r="G1425" s="117">
        <v>0</v>
      </c>
      <c r="H1425" s="117">
        <v>6</v>
      </c>
      <c r="I1425" s="117"/>
      <c r="J1425" s="117">
        <f t="shared" si="80"/>
        <v>14</v>
      </c>
      <c r="K1425" s="266">
        <v>1</v>
      </c>
      <c r="L1425" s="267">
        <f t="shared" si="81"/>
        <v>0.23333333333333334</v>
      </c>
      <c r="M1425" s="117" t="s">
        <v>16</v>
      </c>
      <c r="N1425" s="269" t="s">
        <v>967</v>
      </c>
      <c r="O1425" s="274" t="s">
        <v>129</v>
      </c>
      <c r="P1425" s="269" t="s">
        <v>217</v>
      </c>
      <c r="Q1425" s="15" t="s">
        <v>926</v>
      </c>
      <c r="R1425" s="275">
        <v>11</v>
      </c>
      <c r="S1425" s="15" t="s">
        <v>182</v>
      </c>
      <c r="T1425" s="174" t="s">
        <v>927</v>
      </c>
      <c r="U1425" s="174" t="s">
        <v>184</v>
      </c>
      <c r="V1425" s="174" t="s">
        <v>168</v>
      </c>
      <c r="W1425" s="271"/>
    </row>
    <row r="1426" spans="1:58" s="272" customFormat="1" ht="16.5" customHeight="1" x14ac:dyDescent="0.25">
      <c r="A1426" s="280">
        <v>38</v>
      </c>
      <c r="B1426" s="288" t="s">
        <v>252</v>
      </c>
      <c r="C1426" s="117">
        <v>3</v>
      </c>
      <c r="D1426" s="117">
        <v>7</v>
      </c>
      <c r="E1426" s="117">
        <v>0</v>
      </c>
      <c r="F1426" s="117">
        <v>0</v>
      </c>
      <c r="G1426" s="117">
        <v>0</v>
      </c>
      <c r="H1426" s="117">
        <v>3</v>
      </c>
      <c r="I1426" s="117"/>
      <c r="J1426" s="117">
        <f t="shared" si="80"/>
        <v>13</v>
      </c>
      <c r="K1426" s="266">
        <v>10</v>
      </c>
      <c r="L1426" s="267">
        <f t="shared" si="81"/>
        <v>0.21666666666666667</v>
      </c>
      <c r="M1426" s="117" t="s">
        <v>16</v>
      </c>
      <c r="N1426" s="269" t="s">
        <v>1817</v>
      </c>
      <c r="O1426" s="274" t="s">
        <v>1818</v>
      </c>
      <c r="P1426" s="269" t="s">
        <v>100</v>
      </c>
      <c r="Q1426" s="15" t="s">
        <v>2256</v>
      </c>
      <c r="R1426" s="275">
        <v>11</v>
      </c>
      <c r="S1426" s="15" t="s">
        <v>21</v>
      </c>
      <c r="T1426" s="276" t="s">
        <v>1728</v>
      </c>
      <c r="U1426" s="276" t="s">
        <v>352</v>
      </c>
      <c r="V1426" s="276" t="s">
        <v>49</v>
      </c>
      <c r="W1426" s="271"/>
    </row>
    <row r="1427" spans="1:58" s="272" customFormat="1" ht="16.5" customHeight="1" x14ac:dyDescent="0.25">
      <c r="A1427" s="280">
        <v>38</v>
      </c>
      <c r="B1427" s="288" t="s">
        <v>249</v>
      </c>
      <c r="C1427" s="117">
        <v>3</v>
      </c>
      <c r="D1427" s="117">
        <v>10</v>
      </c>
      <c r="E1427" s="117">
        <v>0</v>
      </c>
      <c r="F1427" s="117">
        <v>0</v>
      </c>
      <c r="G1427" s="117">
        <v>0</v>
      </c>
      <c r="H1427" s="117">
        <v>0</v>
      </c>
      <c r="I1427" s="117"/>
      <c r="J1427" s="117">
        <f t="shared" si="80"/>
        <v>13</v>
      </c>
      <c r="K1427" s="266">
        <v>6</v>
      </c>
      <c r="L1427" s="267">
        <f t="shared" si="81"/>
        <v>0.21666666666666667</v>
      </c>
      <c r="M1427" s="117" t="s">
        <v>16</v>
      </c>
      <c r="N1427" s="269" t="s">
        <v>1192</v>
      </c>
      <c r="O1427" s="274" t="s">
        <v>79</v>
      </c>
      <c r="P1427" s="269" t="s">
        <v>70</v>
      </c>
      <c r="Q1427" s="15" t="s">
        <v>1140</v>
      </c>
      <c r="R1427" s="275">
        <v>11</v>
      </c>
      <c r="S1427" s="15">
        <v>2</v>
      </c>
      <c r="T1427" s="276" t="s">
        <v>1185</v>
      </c>
      <c r="U1427" s="276" t="s">
        <v>1186</v>
      </c>
      <c r="V1427" s="276" t="s">
        <v>1187</v>
      </c>
      <c r="W1427" s="271"/>
    </row>
    <row r="1428" spans="1:58" s="272" customFormat="1" ht="16.5" customHeight="1" x14ac:dyDescent="0.25">
      <c r="A1428" s="280">
        <v>38</v>
      </c>
      <c r="B1428" s="288" t="s">
        <v>1075</v>
      </c>
      <c r="C1428" s="117">
        <v>5</v>
      </c>
      <c r="D1428" s="117">
        <v>0</v>
      </c>
      <c r="E1428" s="117">
        <v>0</v>
      </c>
      <c r="F1428" s="117">
        <v>0</v>
      </c>
      <c r="G1428" s="117">
        <v>0</v>
      </c>
      <c r="H1428" s="117">
        <v>8</v>
      </c>
      <c r="I1428" s="117"/>
      <c r="J1428" s="117">
        <f t="shared" si="80"/>
        <v>13</v>
      </c>
      <c r="K1428" s="266">
        <v>1</v>
      </c>
      <c r="L1428" s="267">
        <f t="shared" si="81"/>
        <v>0.21666666666666667</v>
      </c>
      <c r="M1428" s="117" t="s">
        <v>16</v>
      </c>
      <c r="N1428" s="268" t="s">
        <v>1076</v>
      </c>
      <c r="O1428" s="269" t="s">
        <v>1077</v>
      </c>
      <c r="P1428" s="269" t="s">
        <v>1078</v>
      </c>
      <c r="Q1428" s="15" t="s">
        <v>1033</v>
      </c>
      <c r="R1428" s="270">
        <v>11</v>
      </c>
      <c r="S1428" s="15" t="s">
        <v>182</v>
      </c>
      <c r="T1428" s="271" t="s">
        <v>1034</v>
      </c>
      <c r="U1428" s="271" t="s">
        <v>271</v>
      </c>
      <c r="V1428" s="271" t="s">
        <v>148</v>
      </c>
      <c r="W1428" s="271"/>
    </row>
    <row r="1429" spans="1:58" s="272" customFormat="1" ht="16.5" customHeight="1" x14ac:dyDescent="0.25">
      <c r="A1429" s="280">
        <v>38</v>
      </c>
      <c r="B1429" s="288" t="s">
        <v>249</v>
      </c>
      <c r="C1429" s="117">
        <v>1</v>
      </c>
      <c r="D1429" s="117">
        <v>10</v>
      </c>
      <c r="E1429" s="117">
        <v>0</v>
      </c>
      <c r="F1429" s="117">
        <v>0</v>
      </c>
      <c r="G1429" s="117">
        <v>0</v>
      </c>
      <c r="H1429" s="117">
        <v>2</v>
      </c>
      <c r="I1429" s="117"/>
      <c r="J1429" s="117">
        <f t="shared" si="80"/>
        <v>13</v>
      </c>
      <c r="K1429" s="266">
        <v>3</v>
      </c>
      <c r="L1429" s="267">
        <f t="shared" si="81"/>
        <v>0.21666666666666667</v>
      </c>
      <c r="M1429" s="117" t="s">
        <v>16</v>
      </c>
      <c r="N1429" s="268" t="s">
        <v>250</v>
      </c>
      <c r="O1429" s="269" t="s">
        <v>251</v>
      </c>
      <c r="P1429" s="269" t="s">
        <v>60</v>
      </c>
      <c r="Q1429" s="15" t="s">
        <v>20</v>
      </c>
      <c r="R1429" s="270">
        <v>11</v>
      </c>
      <c r="S1429" s="15" t="s">
        <v>246</v>
      </c>
      <c r="T1429" s="271" t="s">
        <v>183</v>
      </c>
      <c r="U1429" s="271" t="s">
        <v>184</v>
      </c>
      <c r="V1429" s="271" t="s">
        <v>185</v>
      </c>
      <c r="W1429" s="271"/>
    </row>
    <row r="1430" spans="1:58" s="272" customFormat="1" ht="16.5" customHeight="1" x14ac:dyDescent="0.25">
      <c r="A1430" s="280">
        <v>38</v>
      </c>
      <c r="B1430" s="288" t="s">
        <v>243</v>
      </c>
      <c r="C1430" s="117">
        <v>2</v>
      </c>
      <c r="D1430" s="117">
        <v>1</v>
      </c>
      <c r="E1430" s="117">
        <v>0</v>
      </c>
      <c r="F1430" s="117">
        <v>2</v>
      </c>
      <c r="G1430" s="117">
        <v>8</v>
      </c>
      <c r="H1430" s="117">
        <v>0</v>
      </c>
      <c r="I1430" s="117"/>
      <c r="J1430" s="117">
        <f t="shared" si="80"/>
        <v>13</v>
      </c>
      <c r="K1430" s="266">
        <v>6</v>
      </c>
      <c r="L1430" s="267">
        <f t="shared" si="81"/>
        <v>0.21666666666666667</v>
      </c>
      <c r="M1430" s="117" t="s">
        <v>16</v>
      </c>
      <c r="N1430" s="268" t="s">
        <v>1597</v>
      </c>
      <c r="O1430" s="269" t="s">
        <v>153</v>
      </c>
      <c r="P1430" s="269" t="s">
        <v>189</v>
      </c>
      <c r="Q1430" s="15" t="s">
        <v>1545</v>
      </c>
      <c r="R1430" s="270">
        <v>11</v>
      </c>
      <c r="S1430" s="15" t="s">
        <v>182</v>
      </c>
      <c r="T1430" s="271" t="s">
        <v>1546</v>
      </c>
      <c r="U1430" s="271" t="s">
        <v>34</v>
      </c>
      <c r="V1430" s="271" t="s">
        <v>457</v>
      </c>
      <c r="W1430" s="271"/>
    </row>
    <row r="1431" spans="1:58" s="272" customFormat="1" ht="16.5" customHeight="1" x14ac:dyDescent="0.25">
      <c r="A1431" s="280">
        <v>38</v>
      </c>
      <c r="B1431" s="288" t="s">
        <v>478</v>
      </c>
      <c r="C1431" s="117">
        <v>8</v>
      </c>
      <c r="D1431" s="117">
        <v>0</v>
      </c>
      <c r="E1431" s="117">
        <v>0</v>
      </c>
      <c r="F1431" s="117">
        <v>0</v>
      </c>
      <c r="G1431" s="117">
        <v>0</v>
      </c>
      <c r="H1431" s="117">
        <v>5</v>
      </c>
      <c r="I1431" s="117"/>
      <c r="J1431" s="117">
        <f t="shared" si="80"/>
        <v>13</v>
      </c>
      <c r="K1431" s="266">
        <v>10</v>
      </c>
      <c r="L1431" s="267">
        <f t="shared" si="81"/>
        <v>0.21666666666666667</v>
      </c>
      <c r="M1431" s="117" t="s">
        <v>16</v>
      </c>
      <c r="N1431" s="268" t="s">
        <v>1819</v>
      </c>
      <c r="O1431" s="269" t="s">
        <v>69</v>
      </c>
      <c r="P1431" s="269" t="s">
        <v>123</v>
      </c>
      <c r="Q1431" s="15" t="s">
        <v>2256</v>
      </c>
      <c r="R1431" s="270">
        <v>11</v>
      </c>
      <c r="S1431" s="15" t="s">
        <v>21</v>
      </c>
      <c r="T1431" s="271" t="s">
        <v>1755</v>
      </c>
      <c r="U1431" s="271" t="s">
        <v>1574</v>
      </c>
      <c r="V1431" s="271" t="s">
        <v>1428</v>
      </c>
      <c r="W1431" s="271"/>
    </row>
    <row r="1432" spans="1:58" s="273" customFormat="1" ht="16.5" customHeight="1" x14ac:dyDescent="0.25">
      <c r="A1432" s="280">
        <v>38</v>
      </c>
      <c r="B1432" s="288" t="s">
        <v>283</v>
      </c>
      <c r="C1432" s="117">
        <v>2</v>
      </c>
      <c r="D1432" s="117">
        <v>0</v>
      </c>
      <c r="E1432" s="117">
        <v>2</v>
      </c>
      <c r="F1432" s="117">
        <v>2</v>
      </c>
      <c r="G1432" s="117">
        <v>5</v>
      </c>
      <c r="H1432" s="117">
        <v>2</v>
      </c>
      <c r="I1432" s="117"/>
      <c r="J1432" s="117">
        <f t="shared" si="80"/>
        <v>13</v>
      </c>
      <c r="K1432" s="266">
        <v>2</v>
      </c>
      <c r="L1432" s="267">
        <f t="shared" si="81"/>
        <v>0.21666666666666667</v>
      </c>
      <c r="M1432" s="117" t="s">
        <v>16</v>
      </c>
      <c r="N1432" s="269" t="s">
        <v>1645</v>
      </c>
      <c r="O1432" s="274" t="s">
        <v>626</v>
      </c>
      <c r="P1432" s="269" t="s">
        <v>1646</v>
      </c>
      <c r="Q1432" s="15" t="s">
        <v>1632</v>
      </c>
      <c r="R1432" s="275">
        <v>11</v>
      </c>
      <c r="S1432" s="15" t="s">
        <v>182</v>
      </c>
      <c r="T1432" s="276" t="s">
        <v>1633</v>
      </c>
      <c r="U1432" s="276" t="s">
        <v>45</v>
      </c>
      <c r="V1432" s="276"/>
      <c r="W1432" s="271"/>
      <c r="X1432" s="272"/>
      <c r="Y1432" s="272"/>
      <c r="Z1432" s="272"/>
      <c r="AA1432" s="272"/>
      <c r="AB1432" s="272"/>
      <c r="AC1432" s="272"/>
      <c r="AD1432" s="272"/>
      <c r="AE1432" s="272"/>
      <c r="AF1432" s="272"/>
      <c r="AG1432" s="272"/>
      <c r="AH1432" s="272"/>
      <c r="AI1432" s="272"/>
      <c r="AJ1432" s="272"/>
      <c r="AK1432" s="272"/>
      <c r="AL1432" s="272"/>
      <c r="AM1432" s="272"/>
      <c r="AN1432" s="272"/>
      <c r="AO1432" s="272"/>
      <c r="AP1432" s="272"/>
      <c r="AQ1432" s="272"/>
      <c r="AR1432" s="272"/>
      <c r="AS1432" s="272"/>
      <c r="AT1432" s="272"/>
      <c r="AU1432" s="272"/>
      <c r="AV1432" s="272"/>
      <c r="AW1432" s="272"/>
      <c r="AX1432" s="272"/>
      <c r="AY1432" s="272"/>
      <c r="AZ1432" s="272"/>
      <c r="BA1432" s="272"/>
      <c r="BB1432" s="272"/>
      <c r="BC1432" s="272"/>
      <c r="BD1432" s="272"/>
      <c r="BE1432" s="272"/>
      <c r="BF1432" s="272"/>
    </row>
    <row r="1433" spans="1:58" s="273" customFormat="1" ht="16.5" customHeight="1" x14ac:dyDescent="0.25">
      <c r="A1433" s="270">
        <v>39</v>
      </c>
      <c r="B1433" s="288" t="s">
        <v>243</v>
      </c>
      <c r="C1433" s="117">
        <v>5</v>
      </c>
      <c r="D1433" s="117">
        <v>0</v>
      </c>
      <c r="E1433" s="117">
        <v>7</v>
      </c>
      <c r="F1433" s="117">
        <v>0</v>
      </c>
      <c r="G1433" s="117">
        <v>0</v>
      </c>
      <c r="H1433" s="117">
        <v>0</v>
      </c>
      <c r="I1433" s="117"/>
      <c r="J1433" s="117">
        <f t="shared" si="80"/>
        <v>12</v>
      </c>
      <c r="K1433" s="266">
        <v>3</v>
      </c>
      <c r="L1433" s="267">
        <f t="shared" si="81"/>
        <v>0.2</v>
      </c>
      <c r="M1433" s="117" t="s">
        <v>16</v>
      </c>
      <c r="N1433" s="269" t="s">
        <v>1294</v>
      </c>
      <c r="O1433" s="274" t="s">
        <v>1295</v>
      </c>
      <c r="P1433" s="269" t="s">
        <v>852</v>
      </c>
      <c r="Q1433" s="15" t="s">
        <v>1276</v>
      </c>
      <c r="R1433" s="275">
        <v>11</v>
      </c>
      <c r="S1433" s="15" t="s">
        <v>246</v>
      </c>
      <c r="T1433" s="174" t="s">
        <v>1277</v>
      </c>
      <c r="U1433" s="174" t="s">
        <v>271</v>
      </c>
      <c r="V1433" s="174" t="s">
        <v>1278</v>
      </c>
      <c r="W1433" s="271"/>
      <c r="X1433" s="272"/>
      <c r="Y1433" s="272"/>
      <c r="Z1433" s="272"/>
      <c r="AA1433" s="272"/>
      <c r="AB1433" s="272"/>
      <c r="AC1433" s="272"/>
      <c r="AD1433" s="272"/>
      <c r="AE1433" s="272"/>
      <c r="AF1433" s="272"/>
      <c r="AG1433" s="272"/>
      <c r="AH1433" s="272"/>
      <c r="AI1433" s="272"/>
      <c r="AJ1433" s="272"/>
      <c r="AK1433" s="272"/>
      <c r="AL1433" s="272"/>
      <c r="AM1433" s="272"/>
      <c r="AN1433" s="272"/>
      <c r="AO1433" s="272"/>
      <c r="AP1433" s="272"/>
      <c r="AQ1433" s="272"/>
      <c r="AR1433" s="272"/>
      <c r="AS1433" s="272"/>
      <c r="AT1433" s="272"/>
      <c r="AU1433" s="272"/>
      <c r="AV1433" s="272"/>
      <c r="AW1433" s="272"/>
      <c r="AX1433" s="272"/>
      <c r="AY1433" s="272"/>
      <c r="AZ1433" s="272"/>
      <c r="BA1433" s="272"/>
      <c r="BB1433" s="272"/>
      <c r="BC1433" s="272"/>
      <c r="BD1433" s="272"/>
      <c r="BE1433" s="272"/>
      <c r="BF1433" s="272"/>
    </row>
    <row r="1434" spans="1:58" s="273" customFormat="1" ht="16.5" customHeight="1" x14ac:dyDescent="0.25">
      <c r="A1434" s="270">
        <v>39</v>
      </c>
      <c r="B1434" s="288" t="s">
        <v>283</v>
      </c>
      <c r="C1434" s="117">
        <v>1</v>
      </c>
      <c r="D1434" s="117">
        <v>5</v>
      </c>
      <c r="E1434" s="117">
        <v>0</v>
      </c>
      <c r="F1434" s="117">
        <v>2</v>
      </c>
      <c r="G1434" s="117">
        <v>0</v>
      </c>
      <c r="H1434" s="117">
        <v>4</v>
      </c>
      <c r="I1434" s="117"/>
      <c r="J1434" s="117">
        <f t="shared" ref="J1434:J1440" si="82">SUM(C1434:I1434)</f>
        <v>12</v>
      </c>
      <c r="K1434" s="266">
        <v>2</v>
      </c>
      <c r="L1434" s="267">
        <f t="shared" ref="L1434:L1465" si="83">J1434/60</f>
        <v>0.2</v>
      </c>
      <c r="M1434" s="117" t="s">
        <v>16</v>
      </c>
      <c r="N1434" s="269" t="s">
        <v>1962</v>
      </c>
      <c r="O1434" s="274" t="s">
        <v>1747</v>
      </c>
      <c r="P1434" s="269" t="s">
        <v>185</v>
      </c>
      <c r="Q1434" s="15" t="s">
        <v>1945</v>
      </c>
      <c r="R1434" s="275">
        <v>11</v>
      </c>
      <c r="S1434" s="15" t="s">
        <v>182</v>
      </c>
      <c r="T1434" s="276" t="s">
        <v>1946</v>
      </c>
      <c r="U1434" s="276" t="s">
        <v>1854</v>
      </c>
      <c r="V1434" s="276" t="s">
        <v>42</v>
      </c>
      <c r="W1434" s="271"/>
      <c r="X1434" s="272"/>
      <c r="Y1434" s="272"/>
      <c r="Z1434" s="272"/>
      <c r="AA1434" s="272"/>
      <c r="AB1434" s="272"/>
      <c r="AC1434" s="272"/>
      <c r="AD1434" s="272"/>
      <c r="AE1434" s="272"/>
      <c r="AF1434" s="272"/>
      <c r="AG1434" s="272"/>
      <c r="AH1434" s="272"/>
      <c r="AI1434" s="272"/>
      <c r="AJ1434" s="272"/>
      <c r="AK1434" s="272"/>
      <c r="AL1434" s="272"/>
      <c r="AM1434" s="272"/>
      <c r="AN1434" s="272"/>
      <c r="AO1434" s="272"/>
      <c r="AP1434" s="272"/>
      <c r="AQ1434" s="272"/>
      <c r="AR1434" s="272"/>
      <c r="AS1434" s="272"/>
      <c r="AT1434" s="272"/>
      <c r="AU1434" s="272"/>
      <c r="AV1434" s="272"/>
      <c r="AW1434" s="272"/>
      <c r="AX1434" s="272"/>
      <c r="AY1434" s="272"/>
      <c r="AZ1434" s="272"/>
      <c r="BA1434" s="272"/>
      <c r="BB1434" s="272"/>
      <c r="BC1434" s="272"/>
      <c r="BD1434" s="272"/>
      <c r="BE1434" s="272"/>
      <c r="BF1434" s="272"/>
    </row>
    <row r="1435" spans="1:58" s="273" customFormat="1" ht="16.5" customHeight="1" x14ac:dyDescent="0.25">
      <c r="A1435" s="270">
        <v>40</v>
      </c>
      <c r="B1435" s="288" t="s">
        <v>487</v>
      </c>
      <c r="C1435" s="117">
        <v>6</v>
      </c>
      <c r="D1435" s="117">
        <v>2</v>
      </c>
      <c r="E1435" s="117">
        <v>0</v>
      </c>
      <c r="F1435" s="117">
        <v>0</v>
      </c>
      <c r="G1435" s="117">
        <v>3</v>
      </c>
      <c r="H1435" s="117">
        <v>0</v>
      </c>
      <c r="I1435" s="117"/>
      <c r="J1435" s="117">
        <f t="shared" si="82"/>
        <v>11</v>
      </c>
      <c r="K1435" s="266">
        <v>7</v>
      </c>
      <c r="L1435" s="267">
        <f t="shared" si="83"/>
        <v>0.18333333333333332</v>
      </c>
      <c r="M1435" s="117" t="s">
        <v>16</v>
      </c>
      <c r="N1435" s="269" t="s">
        <v>537</v>
      </c>
      <c r="O1435" s="274" t="s">
        <v>265</v>
      </c>
      <c r="P1435" s="269" t="s">
        <v>86</v>
      </c>
      <c r="Q1435" s="15" t="s">
        <v>1140</v>
      </c>
      <c r="R1435" s="275">
        <v>11</v>
      </c>
      <c r="S1435" s="15">
        <v>2</v>
      </c>
      <c r="T1435" s="276" t="s">
        <v>1185</v>
      </c>
      <c r="U1435" s="276" t="s">
        <v>1186</v>
      </c>
      <c r="V1435" s="276" t="s">
        <v>1187</v>
      </c>
      <c r="W1435" s="271"/>
      <c r="X1435" s="272"/>
      <c r="Y1435" s="272"/>
      <c r="Z1435" s="272"/>
      <c r="AA1435" s="272"/>
      <c r="AB1435" s="272"/>
      <c r="AC1435" s="272"/>
      <c r="AD1435" s="272"/>
      <c r="AE1435" s="272"/>
      <c r="AF1435" s="272"/>
      <c r="AG1435" s="272"/>
      <c r="AH1435" s="272"/>
      <c r="AI1435" s="272"/>
      <c r="AJ1435" s="272"/>
      <c r="AK1435" s="272"/>
      <c r="AL1435" s="272"/>
      <c r="AM1435" s="272"/>
      <c r="AN1435" s="272"/>
      <c r="AO1435" s="272"/>
      <c r="AP1435" s="272"/>
      <c r="AQ1435" s="272"/>
      <c r="AR1435" s="272"/>
      <c r="AS1435" s="272"/>
      <c r="AT1435" s="272"/>
      <c r="AU1435" s="272"/>
      <c r="AV1435" s="272"/>
      <c r="AW1435" s="272"/>
      <c r="AX1435" s="272"/>
      <c r="AY1435" s="272"/>
      <c r="AZ1435" s="272"/>
      <c r="BA1435" s="272"/>
      <c r="BB1435" s="272"/>
      <c r="BC1435" s="272"/>
      <c r="BD1435" s="272"/>
      <c r="BE1435" s="272"/>
      <c r="BF1435" s="272"/>
    </row>
    <row r="1436" spans="1:58" s="273" customFormat="1" ht="16.5" customHeight="1" x14ac:dyDescent="0.25">
      <c r="A1436" s="270">
        <v>40</v>
      </c>
      <c r="B1436" s="288" t="s">
        <v>491</v>
      </c>
      <c r="C1436" s="117">
        <v>5</v>
      </c>
      <c r="D1436" s="117">
        <v>0</v>
      </c>
      <c r="E1436" s="117">
        <v>0</v>
      </c>
      <c r="F1436" s="117">
        <v>0</v>
      </c>
      <c r="G1436" s="117">
        <v>0</v>
      </c>
      <c r="H1436" s="117">
        <v>6</v>
      </c>
      <c r="I1436" s="117"/>
      <c r="J1436" s="117">
        <f t="shared" si="82"/>
        <v>11</v>
      </c>
      <c r="K1436" s="266">
        <v>9</v>
      </c>
      <c r="L1436" s="267">
        <f t="shared" si="83"/>
        <v>0.18333333333333332</v>
      </c>
      <c r="M1436" s="117" t="s">
        <v>16</v>
      </c>
      <c r="N1436" s="269" t="s">
        <v>492</v>
      </c>
      <c r="O1436" s="274" t="s">
        <v>38</v>
      </c>
      <c r="P1436" s="269" t="s">
        <v>274</v>
      </c>
      <c r="Q1436" s="15" t="s">
        <v>308</v>
      </c>
      <c r="R1436" s="15">
        <v>11</v>
      </c>
      <c r="S1436" s="15" t="s">
        <v>309</v>
      </c>
      <c r="T1436" s="174" t="s">
        <v>310</v>
      </c>
      <c r="U1436" s="174" t="s">
        <v>311</v>
      </c>
      <c r="V1436" s="174" t="s">
        <v>277</v>
      </c>
      <c r="W1436" s="271"/>
      <c r="X1436" s="272"/>
      <c r="Y1436" s="272"/>
      <c r="Z1436" s="272"/>
      <c r="AA1436" s="272"/>
      <c r="AB1436" s="272"/>
      <c r="AC1436" s="272"/>
      <c r="AD1436" s="272"/>
      <c r="AE1436" s="272"/>
      <c r="AF1436" s="272"/>
      <c r="AG1436" s="272"/>
      <c r="AH1436" s="272"/>
      <c r="AI1436" s="272"/>
      <c r="AJ1436" s="272"/>
      <c r="AK1436" s="272"/>
      <c r="AL1436" s="272"/>
      <c r="AM1436" s="272"/>
      <c r="AN1436" s="272"/>
      <c r="AO1436" s="272"/>
      <c r="AP1436" s="272"/>
      <c r="AQ1436" s="272"/>
      <c r="AR1436" s="272"/>
      <c r="AS1436" s="272"/>
      <c r="AT1436" s="272"/>
      <c r="AU1436" s="272"/>
      <c r="AV1436" s="272"/>
      <c r="AW1436" s="272"/>
      <c r="AX1436" s="272"/>
      <c r="AY1436" s="272"/>
      <c r="AZ1436" s="272"/>
      <c r="BA1436" s="272"/>
      <c r="BB1436" s="272"/>
      <c r="BC1436" s="272"/>
      <c r="BD1436" s="272"/>
      <c r="BE1436" s="272"/>
      <c r="BF1436" s="272"/>
    </row>
    <row r="1437" spans="1:58" s="273" customFormat="1" ht="16.5" customHeight="1" x14ac:dyDescent="0.25">
      <c r="A1437" s="270">
        <v>41</v>
      </c>
      <c r="B1437" s="288" t="s">
        <v>283</v>
      </c>
      <c r="C1437" s="117">
        <v>4</v>
      </c>
      <c r="D1437" s="117">
        <v>1</v>
      </c>
      <c r="E1437" s="117">
        <v>0</v>
      </c>
      <c r="F1437" s="117">
        <v>0</v>
      </c>
      <c r="G1437" s="117">
        <v>5</v>
      </c>
      <c r="H1437" s="117">
        <v>0</v>
      </c>
      <c r="I1437" s="117"/>
      <c r="J1437" s="117">
        <f t="shared" si="82"/>
        <v>10</v>
      </c>
      <c r="K1437" s="266">
        <v>3</v>
      </c>
      <c r="L1437" s="267">
        <f t="shared" si="83"/>
        <v>0.16666666666666666</v>
      </c>
      <c r="M1437" s="117" t="s">
        <v>16</v>
      </c>
      <c r="N1437" s="269" t="s">
        <v>1981</v>
      </c>
      <c r="O1437" s="274" t="s">
        <v>485</v>
      </c>
      <c r="P1437" s="269" t="s">
        <v>19</v>
      </c>
      <c r="Q1437" s="15" t="s">
        <v>1965</v>
      </c>
      <c r="R1437" s="275">
        <v>11</v>
      </c>
      <c r="S1437" s="15" t="s">
        <v>246</v>
      </c>
      <c r="T1437" s="276" t="s">
        <v>1974</v>
      </c>
      <c r="U1437" s="276" t="s">
        <v>522</v>
      </c>
      <c r="V1437" s="276" t="s">
        <v>522</v>
      </c>
      <c r="W1437" s="271"/>
      <c r="X1437" s="272"/>
      <c r="Y1437" s="272"/>
      <c r="Z1437" s="272"/>
      <c r="AA1437" s="272"/>
      <c r="AB1437" s="272"/>
      <c r="AC1437" s="272"/>
      <c r="AD1437" s="272"/>
      <c r="AE1437" s="272"/>
      <c r="AF1437" s="272"/>
      <c r="AG1437" s="272"/>
      <c r="AH1437" s="272"/>
      <c r="AI1437" s="272"/>
      <c r="AJ1437" s="272"/>
      <c r="AK1437" s="272"/>
      <c r="AL1437" s="272"/>
      <c r="AM1437" s="272"/>
      <c r="AN1437" s="272"/>
      <c r="AO1437" s="272"/>
      <c r="AP1437" s="272"/>
      <c r="AQ1437" s="272"/>
      <c r="AR1437" s="272"/>
      <c r="AS1437" s="272"/>
      <c r="AT1437" s="272"/>
      <c r="AU1437" s="272"/>
      <c r="AV1437" s="272"/>
      <c r="AW1437" s="272"/>
      <c r="AX1437" s="272"/>
      <c r="AY1437" s="272"/>
      <c r="AZ1437" s="272"/>
      <c r="BA1437" s="272"/>
      <c r="BB1437" s="272"/>
      <c r="BC1437" s="272"/>
      <c r="BD1437" s="272"/>
      <c r="BE1437" s="272"/>
      <c r="BF1437" s="272"/>
    </row>
    <row r="1438" spans="1:58" s="273" customFormat="1" ht="16.5" customHeight="1" x14ac:dyDescent="0.25">
      <c r="A1438" s="270">
        <v>41</v>
      </c>
      <c r="B1438" s="288" t="s">
        <v>275</v>
      </c>
      <c r="C1438" s="117">
        <v>2</v>
      </c>
      <c r="D1438" s="117">
        <v>4</v>
      </c>
      <c r="E1438" s="117">
        <v>0</v>
      </c>
      <c r="F1438" s="117">
        <v>0</v>
      </c>
      <c r="G1438" s="117">
        <v>4</v>
      </c>
      <c r="H1438" s="117">
        <v>0</v>
      </c>
      <c r="I1438" s="117"/>
      <c r="J1438" s="117">
        <f t="shared" si="82"/>
        <v>10</v>
      </c>
      <c r="K1438" s="266">
        <v>7</v>
      </c>
      <c r="L1438" s="267">
        <f t="shared" si="83"/>
        <v>0.16666666666666666</v>
      </c>
      <c r="M1438" s="117" t="s">
        <v>16</v>
      </c>
      <c r="N1438" s="269" t="s">
        <v>640</v>
      </c>
      <c r="O1438" s="274" t="s">
        <v>256</v>
      </c>
      <c r="P1438" s="269" t="s">
        <v>70</v>
      </c>
      <c r="Q1438" s="15" t="s">
        <v>545</v>
      </c>
      <c r="R1438" s="275">
        <v>11</v>
      </c>
      <c r="S1438" s="15" t="s">
        <v>182</v>
      </c>
      <c r="T1438" s="174" t="s">
        <v>554</v>
      </c>
      <c r="U1438" s="174" t="s">
        <v>522</v>
      </c>
      <c r="V1438" s="174" t="s">
        <v>148</v>
      </c>
      <c r="W1438" s="271"/>
      <c r="X1438" s="272"/>
      <c r="Y1438" s="272"/>
      <c r="Z1438" s="272"/>
      <c r="AA1438" s="272"/>
      <c r="AB1438" s="272"/>
      <c r="AC1438" s="272"/>
      <c r="AD1438" s="272"/>
      <c r="AE1438" s="272"/>
      <c r="AF1438" s="272"/>
      <c r="AG1438" s="272"/>
      <c r="AH1438" s="272"/>
      <c r="AI1438" s="272"/>
      <c r="AJ1438" s="272"/>
      <c r="AK1438" s="272"/>
      <c r="AL1438" s="272"/>
      <c r="AM1438" s="272"/>
      <c r="AN1438" s="272"/>
      <c r="AO1438" s="272"/>
      <c r="AP1438" s="272"/>
      <c r="AQ1438" s="272"/>
      <c r="AR1438" s="272"/>
      <c r="AS1438" s="272"/>
      <c r="AT1438" s="272"/>
      <c r="AU1438" s="272"/>
      <c r="AV1438" s="272"/>
      <c r="AW1438" s="272"/>
      <c r="AX1438" s="272"/>
      <c r="AY1438" s="272"/>
      <c r="AZ1438" s="272"/>
      <c r="BA1438" s="272"/>
      <c r="BB1438" s="272"/>
      <c r="BC1438" s="272"/>
      <c r="BD1438" s="272"/>
      <c r="BE1438" s="272"/>
      <c r="BF1438" s="272"/>
    </row>
    <row r="1439" spans="1:58" s="273" customFormat="1" ht="16.5" customHeight="1" x14ac:dyDescent="0.25">
      <c r="A1439" s="270">
        <v>41</v>
      </c>
      <c r="B1439" s="288" t="s">
        <v>482</v>
      </c>
      <c r="C1439" s="265">
        <v>4</v>
      </c>
      <c r="D1439" s="265">
        <v>4</v>
      </c>
      <c r="E1439" s="265">
        <v>2</v>
      </c>
      <c r="F1439" s="265">
        <v>0</v>
      </c>
      <c r="G1439" s="265">
        <v>0</v>
      </c>
      <c r="H1439" s="265">
        <v>0</v>
      </c>
      <c r="I1439" s="265"/>
      <c r="J1439" s="117">
        <f t="shared" si="82"/>
        <v>10</v>
      </c>
      <c r="K1439" s="266">
        <v>3</v>
      </c>
      <c r="L1439" s="267">
        <f t="shared" si="83"/>
        <v>0.16666666666666666</v>
      </c>
      <c r="M1439" s="117" t="s">
        <v>16</v>
      </c>
      <c r="N1439" s="174" t="s">
        <v>1255</v>
      </c>
      <c r="O1439" s="175" t="s">
        <v>45</v>
      </c>
      <c r="P1439" s="174" t="s">
        <v>19</v>
      </c>
      <c r="Q1439" s="15" t="s">
        <v>1198</v>
      </c>
      <c r="R1439" s="15">
        <v>11</v>
      </c>
      <c r="S1439" s="15" t="s">
        <v>246</v>
      </c>
      <c r="T1439" s="174" t="s">
        <v>1199</v>
      </c>
      <c r="U1439" s="174" t="s">
        <v>34</v>
      </c>
      <c r="V1439" s="174" t="s">
        <v>828</v>
      </c>
      <c r="W1439" s="271"/>
      <c r="X1439" s="272"/>
      <c r="Y1439" s="272"/>
      <c r="Z1439" s="272"/>
      <c r="AA1439" s="272"/>
      <c r="AB1439" s="272"/>
      <c r="AC1439" s="272"/>
      <c r="AD1439" s="272"/>
      <c r="AE1439" s="272"/>
      <c r="AF1439" s="272"/>
      <c r="AG1439" s="272"/>
      <c r="AH1439" s="272"/>
      <c r="AI1439" s="272"/>
      <c r="AJ1439" s="272"/>
      <c r="AK1439" s="272"/>
      <c r="AL1439" s="272"/>
      <c r="AM1439" s="272"/>
      <c r="AN1439" s="272"/>
      <c r="AO1439" s="272"/>
      <c r="AP1439" s="272"/>
      <c r="AQ1439" s="272"/>
      <c r="AR1439" s="272"/>
      <c r="AS1439" s="272"/>
      <c r="AT1439" s="272"/>
      <c r="AU1439" s="272"/>
      <c r="AV1439" s="272"/>
      <c r="AW1439" s="272"/>
      <c r="AX1439" s="272"/>
      <c r="AY1439" s="272"/>
      <c r="AZ1439" s="272"/>
      <c r="BA1439" s="272"/>
      <c r="BB1439" s="272"/>
      <c r="BC1439" s="272"/>
      <c r="BD1439" s="272"/>
      <c r="BE1439" s="272"/>
      <c r="BF1439" s="272"/>
    </row>
    <row r="1440" spans="1:58" s="273" customFormat="1" ht="16.5" customHeight="1" x14ac:dyDescent="0.25">
      <c r="A1440" s="270">
        <v>41</v>
      </c>
      <c r="B1440" s="288" t="s">
        <v>247</v>
      </c>
      <c r="C1440" s="117">
        <v>5</v>
      </c>
      <c r="D1440" s="117">
        <v>0</v>
      </c>
      <c r="E1440" s="117">
        <v>5</v>
      </c>
      <c r="F1440" s="117">
        <v>0</v>
      </c>
      <c r="G1440" s="117">
        <v>0</v>
      </c>
      <c r="H1440" s="117">
        <v>0</v>
      </c>
      <c r="I1440" s="117"/>
      <c r="J1440" s="117">
        <f t="shared" si="82"/>
        <v>10</v>
      </c>
      <c r="K1440" s="266">
        <v>4</v>
      </c>
      <c r="L1440" s="267">
        <f t="shared" si="83"/>
        <v>0.16666666666666666</v>
      </c>
      <c r="M1440" s="117" t="s">
        <v>16</v>
      </c>
      <c r="N1440" s="269" t="s">
        <v>1296</v>
      </c>
      <c r="O1440" s="274" t="s">
        <v>1297</v>
      </c>
      <c r="P1440" s="269" t="s">
        <v>1298</v>
      </c>
      <c r="Q1440" s="15" t="s">
        <v>1276</v>
      </c>
      <c r="R1440" s="275">
        <v>11</v>
      </c>
      <c r="S1440" s="15" t="s">
        <v>246</v>
      </c>
      <c r="T1440" s="174" t="s">
        <v>1277</v>
      </c>
      <c r="U1440" s="174" t="s">
        <v>271</v>
      </c>
      <c r="V1440" s="174" t="s">
        <v>1278</v>
      </c>
      <c r="W1440" s="271"/>
      <c r="X1440" s="272"/>
      <c r="Y1440" s="272"/>
      <c r="Z1440" s="272"/>
      <c r="AA1440" s="272"/>
      <c r="AB1440" s="272"/>
      <c r="AC1440" s="272"/>
      <c r="AD1440" s="272"/>
      <c r="AE1440" s="272"/>
      <c r="AF1440" s="272"/>
      <c r="AG1440" s="272"/>
      <c r="AH1440" s="272"/>
      <c r="AI1440" s="272"/>
      <c r="AJ1440" s="272"/>
      <c r="AK1440" s="272"/>
      <c r="AL1440" s="272"/>
      <c r="AM1440" s="272"/>
      <c r="AN1440" s="272"/>
      <c r="AO1440" s="272"/>
      <c r="AP1440" s="272"/>
      <c r="AQ1440" s="272"/>
      <c r="AR1440" s="272"/>
      <c r="AS1440" s="272"/>
      <c r="AT1440" s="272"/>
      <c r="AU1440" s="272"/>
      <c r="AV1440" s="272"/>
      <c r="AW1440" s="272"/>
      <c r="AX1440" s="272"/>
      <c r="AY1440" s="272"/>
      <c r="AZ1440" s="272"/>
      <c r="BA1440" s="272"/>
      <c r="BB1440" s="272"/>
      <c r="BC1440" s="272"/>
      <c r="BD1440" s="272"/>
      <c r="BE1440" s="272"/>
      <c r="BF1440" s="272"/>
    </row>
    <row r="1441" spans="1:58" s="273" customFormat="1" ht="16.5" customHeight="1" x14ac:dyDescent="0.25">
      <c r="A1441" s="270">
        <v>42</v>
      </c>
      <c r="B1441" s="288" t="s">
        <v>249</v>
      </c>
      <c r="C1441" s="265">
        <v>5</v>
      </c>
      <c r="D1441" s="265">
        <v>0</v>
      </c>
      <c r="E1441" s="265">
        <v>0</v>
      </c>
      <c r="F1441" s="265">
        <v>0</v>
      </c>
      <c r="G1441" s="265">
        <v>0</v>
      </c>
      <c r="H1441" s="265">
        <v>4</v>
      </c>
      <c r="I1441" s="265"/>
      <c r="J1441" s="117">
        <f>SUM(C1441:H1441)</f>
        <v>9</v>
      </c>
      <c r="K1441" s="265">
        <v>1</v>
      </c>
      <c r="L1441" s="267">
        <f t="shared" si="83"/>
        <v>0.15</v>
      </c>
      <c r="M1441" s="117" t="s">
        <v>16</v>
      </c>
      <c r="N1441" s="261" t="s">
        <v>272</v>
      </c>
      <c r="O1441" s="262" t="s">
        <v>273</v>
      </c>
      <c r="P1441" s="174" t="s">
        <v>274</v>
      </c>
      <c r="Q1441" s="174" t="s">
        <v>258</v>
      </c>
      <c r="R1441" s="15">
        <v>11</v>
      </c>
      <c r="S1441" s="15" t="s">
        <v>182</v>
      </c>
      <c r="T1441" s="174" t="s">
        <v>259</v>
      </c>
      <c r="U1441" s="174" t="s">
        <v>181</v>
      </c>
      <c r="V1441" s="174" t="s">
        <v>90</v>
      </c>
      <c r="W1441" s="278"/>
    </row>
    <row r="1442" spans="1:58" s="273" customFormat="1" ht="16.5" customHeight="1" x14ac:dyDescent="0.25">
      <c r="A1442" s="270">
        <v>42</v>
      </c>
      <c r="B1442" s="288" t="s">
        <v>249</v>
      </c>
      <c r="C1442" s="117">
        <v>3</v>
      </c>
      <c r="D1442" s="117">
        <v>0</v>
      </c>
      <c r="E1442" s="117">
        <v>0</v>
      </c>
      <c r="F1442" s="117">
        <v>0</v>
      </c>
      <c r="G1442" s="117">
        <v>1</v>
      </c>
      <c r="H1442" s="117">
        <v>5</v>
      </c>
      <c r="I1442" s="117"/>
      <c r="J1442" s="117">
        <f t="shared" ref="J1442:J1462" si="84">SUM(C1442:I1442)</f>
        <v>9</v>
      </c>
      <c r="K1442" s="266">
        <v>7</v>
      </c>
      <c r="L1442" s="267">
        <f t="shared" si="83"/>
        <v>0.15</v>
      </c>
      <c r="M1442" s="117" t="s">
        <v>16</v>
      </c>
      <c r="N1442" s="269" t="s">
        <v>1598</v>
      </c>
      <c r="O1442" s="274" t="s">
        <v>153</v>
      </c>
      <c r="P1442" s="269" t="s">
        <v>1599</v>
      </c>
      <c r="Q1442" s="15" t="s">
        <v>1545</v>
      </c>
      <c r="R1442" s="275">
        <v>11</v>
      </c>
      <c r="S1442" s="15" t="s">
        <v>182</v>
      </c>
      <c r="T1442" s="276" t="s">
        <v>1546</v>
      </c>
      <c r="U1442" s="276" t="s">
        <v>34</v>
      </c>
      <c r="V1442" s="276" t="s">
        <v>457</v>
      </c>
      <c r="W1442" s="271"/>
      <c r="X1442" s="272"/>
      <c r="Y1442" s="272"/>
      <c r="Z1442" s="272"/>
      <c r="AA1442" s="272"/>
      <c r="AB1442" s="272"/>
      <c r="AC1442" s="272"/>
      <c r="AD1442" s="272"/>
      <c r="AE1442" s="272"/>
      <c r="AF1442" s="272"/>
      <c r="AG1442" s="272"/>
      <c r="AH1442" s="272"/>
      <c r="AI1442" s="272"/>
      <c r="AJ1442" s="272"/>
      <c r="AK1442" s="272"/>
      <c r="AL1442" s="272"/>
      <c r="AM1442" s="272"/>
      <c r="AN1442" s="272"/>
      <c r="AO1442" s="272"/>
      <c r="AP1442" s="272"/>
      <c r="AQ1442" s="272"/>
      <c r="AR1442" s="272"/>
      <c r="AS1442" s="272"/>
      <c r="AT1442" s="272"/>
      <c r="AU1442" s="272"/>
      <c r="AV1442" s="272"/>
      <c r="AW1442" s="272"/>
      <c r="AX1442" s="272"/>
      <c r="AY1442" s="272"/>
      <c r="AZ1442" s="272"/>
      <c r="BA1442" s="272"/>
      <c r="BB1442" s="272"/>
      <c r="BC1442" s="272"/>
      <c r="BD1442" s="272"/>
      <c r="BE1442" s="272"/>
      <c r="BF1442" s="272"/>
    </row>
    <row r="1443" spans="1:58" s="273" customFormat="1" ht="16.5" customHeight="1" x14ac:dyDescent="0.25">
      <c r="A1443" s="270">
        <v>42</v>
      </c>
      <c r="B1443" s="288" t="s">
        <v>247</v>
      </c>
      <c r="C1443" s="117">
        <v>0</v>
      </c>
      <c r="D1443" s="117">
        <v>3</v>
      </c>
      <c r="E1443" s="117">
        <v>0</v>
      </c>
      <c r="F1443" s="117">
        <v>0</v>
      </c>
      <c r="G1443" s="117">
        <v>0</v>
      </c>
      <c r="H1443" s="117">
        <v>6</v>
      </c>
      <c r="I1443" s="117"/>
      <c r="J1443" s="117">
        <f t="shared" si="84"/>
        <v>9</v>
      </c>
      <c r="K1443" s="265">
        <v>3</v>
      </c>
      <c r="L1443" s="267">
        <f t="shared" si="83"/>
        <v>0.15</v>
      </c>
      <c r="M1443" s="117" t="s">
        <v>16</v>
      </c>
      <c r="N1443" s="269" t="s">
        <v>1723</v>
      </c>
      <c r="O1443" s="274" t="s">
        <v>256</v>
      </c>
      <c r="P1443" s="269" t="s">
        <v>100</v>
      </c>
      <c r="Q1443" s="15" t="s">
        <v>1658</v>
      </c>
      <c r="R1443" s="275">
        <v>11</v>
      </c>
      <c r="S1443" s="15">
        <v>3</v>
      </c>
      <c r="T1443" s="276" t="s">
        <v>1659</v>
      </c>
      <c r="U1443" s="276" t="s">
        <v>34</v>
      </c>
      <c r="V1443" s="276" t="s">
        <v>1161</v>
      </c>
      <c r="W1443" s="271"/>
      <c r="X1443" s="272"/>
      <c r="Y1443" s="272"/>
      <c r="Z1443" s="272"/>
      <c r="AA1443" s="272"/>
      <c r="AB1443" s="272"/>
      <c r="AC1443" s="272"/>
      <c r="AD1443" s="272"/>
      <c r="AE1443" s="272"/>
      <c r="AF1443" s="272"/>
      <c r="AG1443" s="272"/>
      <c r="AH1443" s="272"/>
      <c r="AI1443" s="272"/>
      <c r="AJ1443" s="272"/>
      <c r="AK1443" s="272"/>
      <c r="AL1443" s="272"/>
      <c r="AM1443" s="272"/>
      <c r="AN1443" s="272"/>
      <c r="AO1443" s="272"/>
      <c r="AP1443" s="272"/>
      <c r="AQ1443" s="272"/>
      <c r="AR1443" s="272"/>
      <c r="AS1443" s="272"/>
      <c r="AT1443" s="272"/>
      <c r="AU1443" s="272"/>
      <c r="AV1443" s="272"/>
      <c r="AW1443" s="272"/>
      <c r="AX1443" s="272"/>
      <c r="AY1443" s="272"/>
      <c r="AZ1443" s="272"/>
      <c r="BA1443" s="272"/>
      <c r="BB1443" s="272"/>
      <c r="BC1443" s="272"/>
      <c r="BD1443" s="272"/>
      <c r="BE1443" s="272"/>
      <c r="BF1443" s="272"/>
    </row>
    <row r="1444" spans="1:58" s="273" customFormat="1" ht="16.5" customHeight="1" x14ac:dyDescent="0.25">
      <c r="A1444" s="270">
        <v>42</v>
      </c>
      <c r="B1444" s="288" t="s">
        <v>247</v>
      </c>
      <c r="C1444" s="117">
        <v>1</v>
      </c>
      <c r="D1444" s="117">
        <v>0</v>
      </c>
      <c r="E1444" s="117">
        <v>2</v>
      </c>
      <c r="F1444" s="117">
        <v>0</v>
      </c>
      <c r="G1444" s="117">
        <v>0</v>
      </c>
      <c r="H1444" s="117">
        <v>6</v>
      </c>
      <c r="I1444" s="117"/>
      <c r="J1444" s="117">
        <f t="shared" si="84"/>
        <v>9</v>
      </c>
      <c r="K1444" s="266">
        <v>2</v>
      </c>
      <c r="L1444" s="267">
        <f t="shared" si="83"/>
        <v>0.15</v>
      </c>
      <c r="M1444" s="117" t="s">
        <v>16</v>
      </c>
      <c r="N1444" s="269" t="s">
        <v>248</v>
      </c>
      <c r="O1444" s="274" t="s">
        <v>18</v>
      </c>
      <c r="P1444" s="269" t="s">
        <v>100</v>
      </c>
      <c r="Q1444" s="15" t="s">
        <v>20</v>
      </c>
      <c r="R1444" s="275">
        <v>11</v>
      </c>
      <c r="S1444" s="15" t="s">
        <v>246</v>
      </c>
      <c r="T1444" s="276" t="s">
        <v>183</v>
      </c>
      <c r="U1444" s="276" t="s">
        <v>184</v>
      </c>
      <c r="V1444" s="276" t="s">
        <v>185</v>
      </c>
      <c r="W1444" s="271"/>
      <c r="X1444" s="272"/>
      <c r="Y1444" s="272"/>
      <c r="Z1444" s="272"/>
      <c r="AA1444" s="272"/>
      <c r="AB1444" s="272"/>
      <c r="AC1444" s="272"/>
      <c r="AD1444" s="272"/>
      <c r="AE1444" s="272"/>
      <c r="AF1444" s="272"/>
      <c r="AG1444" s="272"/>
      <c r="AH1444" s="272"/>
      <c r="AI1444" s="272"/>
      <c r="AJ1444" s="272"/>
      <c r="AK1444" s="272"/>
      <c r="AL1444" s="272"/>
      <c r="AM1444" s="272"/>
      <c r="AN1444" s="272"/>
      <c r="AO1444" s="272"/>
      <c r="AP1444" s="272"/>
      <c r="AQ1444" s="272"/>
      <c r="AR1444" s="272"/>
      <c r="AS1444" s="272"/>
      <c r="AT1444" s="272"/>
      <c r="AU1444" s="272"/>
      <c r="AV1444" s="272"/>
      <c r="AW1444" s="272"/>
      <c r="AX1444" s="272"/>
      <c r="AY1444" s="272"/>
      <c r="AZ1444" s="272"/>
      <c r="BA1444" s="272"/>
      <c r="BB1444" s="272"/>
      <c r="BC1444" s="272"/>
      <c r="BD1444" s="272"/>
      <c r="BE1444" s="272"/>
      <c r="BF1444" s="272"/>
    </row>
    <row r="1445" spans="1:58" s="273" customFormat="1" ht="16.5" customHeight="1" x14ac:dyDescent="0.25">
      <c r="A1445" s="270">
        <v>43</v>
      </c>
      <c r="B1445" s="288" t="s">
        <v>478</v>
      </c>
      <c r="C1445" s="117">
        <v>4</v>
      </c>
      <c r="D1445" s="117">
        <v>4</v>
      </c>
      <c r="E1445" s="117">
        <v>0</v>
      </c>
      <c r="F1445" s="117">
        <v>0</v>
      </c>
      <c r="G1445" s="117">
        <v>0</v>
      </c>
      <c r="H1445" s="117">
        <v>0</v>
      </c>
      <c r="I1445" s="117"/>
      <c r="J1445" s="117">
        <f t="shared" si="84"/>
        <v>8</v>
      </c>
      <c r="K1445" s="266">
        <v>6</v>
      </c>
      <c r="L1445" s="267">
        <f t="shared" si="83"/>
        <v>0.13333333333333333</v>
      </c>
      <c r="M1445" s="117" t="s">
        <v>16</v>
      </c>
      <c r="N1445" s="269" t="s">
        <v>1515</v>
      </c>
      <c r="O1445" s="274" t="s">
        <v>404</v>
      </c>
      <c r="P1445" s="269" t="s">
        <v>49</v>
      </c>
      <c r="Q1445" s="15" t="s">
        <v>1451</v>
      </c>
      <c r="R1445" s="275">
        <v>11</v>
      </c>
      <c r="S1445" s="15" t="s">
        <v>182</v>
      </c>
      <c r="T1445" s="276" t="s">
        <v>1452</v>
      </c>
      <c r="U1445" s="276" t="s">
        <v>1453</v>
      </c>
      <c r="V1445" s="276" t="s">
        <v>645</v>
      </c>
      <c r="W1445" s="271"/>
      <c r="X1445" s="272"/>
      <c r="Y1445" s="272"/>
      <c r="Z1445" s="272"/>
      <c r="AA1445" s="272"/>
      <c r="AB1445" s="272"/>
      <c r="AC1445" s="272"/>
      <c r="AD1445" s="272"/>
      <c r="AE1445" s="272"/>
      <c r="AF1445" s="272"/>
      <c r="AG1445" s="272"/>
      <c r="AH1445" s="272"/>
      <c r="AI1445" s="272"/>
      <c r="AJ1445" s="272"/>
      <c r="AK1445" s="272"/>
      <c r="AL1445" s="272"/>
      <c r="AM1445" s="272"/>
      <c r="AN1445" s="272"/>
      <c r="AO1445" s="272"/>
      <c r="AP1445" s="272"/>
      <c r="AQ1445" s="272"/>
      <c r="AR1445" s="272"/>
      <c r="AS1445" s="272"/>
      <c r="AT1445" s="272"/>
      <c r="AU1445" s="272"/>
      <c r="AV1445" s="272"/>
      <c r="AW1445" s="272"/>
      <c r="AX1445" s="272"/>
      <c r="AY1445" s="272"/>
      <c r="AZ1445" s="272"/>
      <c r="BA1445" s="272"/>
      <c r="BB1445" s="272"/>
      <c r="BC1445" s="272"/>
      <c r="BD1445" s="272"/>
      <c r="BE1445" s="272"/>
      <c r="BF1445" s="272"/>
    </row>
    <row r="1446" spans="1:58" s="273" customFormat="1" ht="16.5" customHeight="1" x14ac:dyDescent="0.25">
      <c r="A1446" s="270">
        <v>43</v>
      </c>
      <c r="B1446" s="288" t="s">
        <v>482</v>
      </c>
      <c r="C1446" s="117">
        <v>3</v>
      </c>
      <c r="D1446" s="117">
        <v>3</v>
      </c>
      <c r="E1446" s="117">
        <v>0</v>
      </c>
      <c r="F1446" s="117">
        <v>0</v>
      </c>
      <c r="G1446" s="117">
        <v>0</v>
      </c>
      <c r="H1446" s="117">
        <v>2</v>
      </c>
      <c r="I1446" s="117"/>
      <c r="J1446" s="117">
        <f t="shared" si="84"/>
        <v>8</v>
      </c>
      <c r="K1446" s="266">
        <v>6</v>
      </c>
      <c r="L1446" s="267">
        <f t="shared" si="83"/>
        <v>0.13333333333333333</v>
      </c>
      <c r="M1446" s="117" t="s">
        <v>16</v>
      </c>
      <c r="N1446" s="269" t="s">
        <v>1516</v>
      </c>
      <c r="O1446" s="274" t="s">
        <v>161</v>
      </c>
      <c r="P1446" s="269" t="s">
        <v>233</v>
      </c>
      <c r="Q1446" s="15" t="s">
        <v>1451</v>
      </c>
      <c r="R1446" s="275">
        <v>11</v>
      </c>
      <c r="S1446" s="15" t="s">
        <v>182</v>
      </c>
      <c r="T1446" s="276" t="s">
        <v>1452</v>
      </c>
      <c r="U1446" s="276" t="s">
        <v>1453</v>
      </c>
      <c r="V1446" s="276" t="s">
        <v>645</v>
      </c>
      <c r="W1446" s="271"/>
      <c r="X1446" s="272"/>
      <c r="Y1446" s="272"/>
      <c r="Z1446" s="272"/>
      <c r="AA1446" s="272"/>
      <c r="AB1446" s="272"/>
      <c r="AC1446" s="272"/>
      <c r="AD1446" s="272"/>
      <c r="AE1446" s="272"/>
      <c r="AF1446" s="272"/>
      <c r="AG1446" s="272"/>
      <c r="AH1446" s="272"/>
      <c r="AI1446" s="272"/>
      <c r="AJ1446" s="272"/>
      <c r="AK1446" s="272"/>
      <c r="AL1446" s="272"/>
      <c r="AM1446" s="272"/>
      <c r="AN1446" s="272"/>
      <c r="AO1446" s="272"/>
      <c r="AP1446" s="272"/>
      <c r="AQ1446" s="272"/>
      <c r="AR1446" s="272"/>
      <c r="AS1446" s="272"/>
      <c r="AT1446" s="272"/>
      <c r="AU1446" s="272"/>
      <c r="AV1446" s="272"/>
      <c r="AW1446" s="272"/>
      <c r="AX1446" s="272"/>
      <c r="AY1446" s="272"/>
      <c r="AZ1446" s="272"/>
      <c r="BA1446" s="272"/>
      <c r="BB1446" s="272"/>
      <c r="BC1446" s="272"/>
      <c r="BD1446" s="272"/>
      <c r="BE1446" s="272"/>
      <c r="BF1446" s="272"/>
    </row>
    <row r="1447" spans="1:58" s="273" customFormat="1" ht="16.5" customHeight="1" x14ac:dyDescent="0.25">
      <c r="A1447" s="270">
        <v>43</v>
      </c>
      <c r="B1447" s="288" t="s">
        <v>482</v>
      </c>
      <c r="C1447" s="117">
        <v>2</v>
      </c>
      <c r="D1447" s="117">
        <v>0</v>
      </c>
      <c r="E1447" s="117">
        <v>3</v>
      </c>
      <c r="F1447" s="117">
        <v>0</v>
      </c>
      <c r="G1447" s="117">
        <v>0</v>
      </c>
      <c r="H1447" s="117">
        <v>3</v>
      </c>
      <c r="I1447" s="117"/>
      <c r="J1447" s="117">
        <f t="shared" si="84"/>
        <v>8</v>
      </c>
      <c r="K1447" s="266">
        <v>8</v>
      </c>
      <c r="L1447" s="267">
        <f t="shared" si="83"/>
        <v>0.13333333333333333</v>
      </c>
      <c r="M1447" s="117" t="s">
        <v>16</v>
      </c>
      <c r="N1447" s="269" t="s">
        <v>1193</v>
      </c>
      <c r="O1447" s="274" t="s">
        <v>346</v>
      </c>
      <c r="P1447" s="269" t="s">
        <v>162</v>
      </c>
      <c r="Q1447" s="15" t="s">
        <v>1140</v>
      </c>
      <c r="R1447" s="275">
        <v>11</v>
      </c>
      <c r="S1447" s="15">
        <v>2</v>
      </c>
      <c r="T1447" s="276" t="s">
        <v>1185</v>
      </c>
      <c r="U1447" s="276" t="s">
        <v>1186</v>
      </c>
      <c r="V1447" s="276" t="s">
        <v>1187</v>
      </c>
      <c r="W1447" s="271"/>
      <c r="X1447" s="272"/>
      <c r="Y1447" s="272"/>
      <c r="Z1447" s="272"/>
      <c r="AA1447" s="272"/>
      <c r="AB1447" s="272"/>
      <c r="AC1447" s="272"/>
      <c r="AD1447" s="272"/>
      <c r="AE1447" s="272"/>
      <c r="AF1447" s="272"/>
      <c r="AG1447" s="272"/>
      <c r="AH1447" s="272"/>
      <c r="AI1447" s="272"/>
      <c r="AJ1447" s="272"/>
      <c r="AK1447" s="272"/>
      <c r="AL1447" s="272"/>
      <c r="AM1447" s="272"/>
      <c r="AN1447" s="272"/>
      <c r="AO1447" s="272"/>
      <c r="AP1447" s="272"/>
      <c r="AQ1447" s="272"/>
      <c r="AR1447" s="272"/>
      <c r="AS1447" s="272"/>
      <c r="AT1447" s="272"/>
      <c r="AU1447" s="272"/>
      <c r="AV1447" s="272"/>
      <c r="AW1447" s="272"/>
      <c r="AX1447" s="272"/>
      <c r="AY1447" s="272"/>
      <c r="AZ1447" s="272"/>
      <c r="BA1447" s="272"/>
      <c r="BB1447" s="272"/>
      <c r="BC1447" s="272"/>
      <c r="BD1447" s="272"/>
      <c r="BE1447" s="272"/>
      <c r="BF1447" s="272"/>
    </row>
    <row r="1448" spans="1:58" s="273" customFormat="1" ht="16.5" customHeight="1" x14ac:dyDescent="0.25">
      <c r="A1448" s="270">
        <v>43</v>
      </c>
      <c r="B1448" s="288" t="s">
        <v>243</v>
      </c>
      <c r="C1448" s="117">
        <v>8</v>
      </c>
      <c r="D1448" s="117">
        <v>0</v>
      </c>
      <c r="E1448" s="117">
        <v>0</v>
      </c>
      <c r="F1448" s="117">
        <v>0</v>
      </c>
      <c r="G1448" s="117">
        <v>0</v>
      </c>
      <c r="H1448" s="117">
        <v>0</v>
      </c>
      <c r="I1448" s="117"/>
      <c r="J1448" s="117">
        <f t="shared" si="84"/>
        <v>8</v>
      </c>
      <c r="K1448" s="266">
        <v>2</v>
      </c>
      <c r="L1448" s="267">
        <f t="shared" si="83"/>
        <v>0.13333333333333333</v>
      </c>
      <c r="M1448" s="117" t="s">
        <v>16</v>
      </c>
      <c r="N1448" s="269" t="s">
        <v>830</v>
      </c>
      <c r="O1448" s="274" t="s">
        <v>245</v>
      </c>
      <c r="P1448" s="269" t="s">
        <v>280</v>
      </c>
      <c r="Q1448" s="15" t="s">
        <v>2279</v>
      </c>
      <c r="R1448" s="275">
        <v>11</v>
      </c>
      <c r="S1448" s="15" t="s">
        <v>182</v>
      </c>
      <c r="T1448" s="276" t="s">
        <v>826</v>
      </c>
      <c r="U1448" s="276" t="s">
        <v>827</v>
      </c>
      <c r="V1448" s="276" t="s">
        <v>828</v>
      </c>
      <c r="W1448" s="271"/>
      <c r="X1448" s="272"/>
      <c r="Y1448" s="272"/>
      <c r="Z1448" s="272"/>
      <c r="AA1448" s="272"/>
      <c r="AB1448" s="272"/>
      <c r="AC1448" s="272"/>
      <c r="AD1448" s="272"/>
      <c r="AE1448" s="272"/>
      <c r="AF1448" s="272"/>
      <c r="AG1448" s="272"/>
      <c r="AH1448" s="272"/>
      <c r="AI1448" s="272"/>
      <c r="AJ1448" s="272"/>
      <c r="AK1448" s="272"/>
      <c r="AL1448" s="272"/>
      <c r="AM1448" s="272"/>
      <c r="AN1448" s="272"/>
      <c r="AO1448" s="272"/>
      <c r="AP1448" s="272"/>
      <c r="AQ1448" s="272"/>
      <c r="AR1448" s="272"/>
      <c r="AS1448" s="272"/>
      <c r="AT1448" s="272"/>
      <c r="AU1448" s="272"/>
      <c r="AV1448" s="272"/>
      <c r="AW1448" s="272"/>
      <c r="AX1448" s="272"/>
      <c r="AY1448" s="272"/>
      <c r="AZ1448" s="272"/>
      <c r="BA1448" s="272"/>
      <c r="BB1448" s="272"/>
      <c r="BC1448" s="272"/>
      <c r="BD1448" s="272"/>
      <c r="BE1448" s="272"/>
      <c r="BF1448" s="272"/>
    </row>
    <row r="1449" spans="1:58" s="273" customFormat="1" ht="16.5" customHeight="1" x14ac:dyDescent="0.25">
      <c r="A1449" s="270">
        <v>43</v>
      </c>
      <c r="B1449" s="288" t="s">
        <v>249</v>
      </c>
      <c r="C1449" s="117">
        <v>6</v>
      </c>
      <c r="D1449" s="117">
        <v>0</v>
      </c>
      <c r="E1449" s="117">
        <v>0</v>
      </c>
      <c r="F1449" s="117">
        <v>0</v>
      </c>
      <c r="G1449" s="117">
        <v>2</v>
      </c>
      <c r="H1449" s="117">
        <v>0</v>
      </c>
      <c r="I1449" s="117"/>
      <c r="J1449" s="117">
        <f t="shared" si="84"/>
        <v>8</v>
      </c>
      <c r="K1449" s="266">
        <v>8</v>
      </c>
      <c r="L1449" s="267">
        <f t="shared" si="83"/>
        <v>0.13333333333333333</v>
      </c>
      <c r="M1449" s="117" t="s">
        <v>16</v>
      </c>
      <c r="N1449" s="269" t="s">
        <v>641</v>
      </c>
      <c r="O1449" s="274" t="s">
        <v>153</v>
      </c>
      <c r="P1449" s="269" t="s">
        <v>185</v>
      </c>
      <c r="Q1449" s="15" t="s">
        <v>545</v>
      </c>
      <c r="R1449" s="275">
        <v>11</v>
      </c>
      <c r="S1449" s="15" t="s">
        <v>246</v>
      </c>
      <c r="T1449" s="174" t="s">
        <v>554</v>
      </c>
      <c r="U1449" s="174" t="s">
        <v>522</v>
      </c>
      <c r="V1449" s="174" t="s">
        <v>148</v>
      </c>
      <c r="W1449" s="271"/>
      <c r="X1449" s="272"/>
      <c r="Y1449" s="272"/>
      <c r="Z1449" s="272"/>
      <c r="AA1449" s="272"/>
      <c r="AB1449" s="272"/>
      <c r="AC1449" s="272"/>
      <c r="AD1449" s="272"/>
      <c r="AE1449" s="272"/>
      <c r="AF1449" s="272"/>
      <c r="AG1449" s="272"/>
      <c r="AH1449" s="272"/>
      <c r="AI1449" s="272"/>
      <c r="AJ1449" s="272"/>
      <c r="AK1449" s="272"/>
      <c r="AL1449" s="272"/>
      <c r="AM1449" s="272"/>
      <c r="AN1449" s="272"/>
      <c r="AO1449" s="272"/>
      <c r="AP1449" s="272"/>
      <c r="AQ1449" s="272"/>
      <c r="AR1449" s="272"/>
      <c r="AS1449" s="272"/>
      <c r="AT1449" s="272"/>
      <c r="AU1449" s="272"/>
      <c r="AV1449" s="272"/>
      <c r="AW1449" s="272"/>
      <c r="AX1449" s="272"/>
      <c r="AY1449" s="272"/>
      <c r="AZ1449" s="272"/>
      <c r="BA1449" s="272"/>
      <c r="BB1449" s="272"/>
      <c r="BC1449" s="272"/>
      <c r="BD1449" s="272"/>
      <c r="BE1449" s="272"/>
      <c r="BF1449" s="272"/>
    </row>
    <row r="1450" spans="1:58" s="273" customFormat="1" ht="16.5" customHeight="1" x14ac:dyDescent="0.25">
      <c r="A1450" s="270">
        <v>43</v>
      </c>
      <c r="B1450" s="288" t="s">
        <v>283</v>
      </c>
      <c r="C1450" s="117">
        <v>0</v>
      </c>
      <c r="D1450" s="117">
        <v>0</v>
      </c>
      <c r="E1450" s="117">
        <v>2</v>
      </c>
      <c r="F1450" s="117">
        <v>1</v>
      </c>
      <c r="G1450" s="117">
        <v>0</v>
      </c>
      <c r="H1450" s="117">
        <v>5</v>
      </c>
      <c r="I1450" s="117"/>
      <c r="J1450" s="117">
        <f t="shared" si="84"/>
        <v>8</v>
      </c>
      <c r="K1450" s="266">
        <v>3</v>
      </c>
      <c r="L1450" s="267">
        <f t="shared" si="83"/>
        <v>0.13333333333333333</v>
      </c>
      <c r="M1450" s="117" t="s">
        <v>16</v>
      </c>
      <c r="N1450" s="269" t="s">
        <v>1028</v>
      </c>
      <c r="O1450" s="274" t="s">
        <v>1029</v>
      </c>
      <c r="P1450" s="269" t="s">
        <v>90</v>
      </c>
      <c r="Q1450" s="15" t="s">
        <v>1000</v>
      </c>
      <c r="R1450" s="275">
        <v>11</v>
      </c>
      <c r="S1450" s="15" t="s">
        <v>182</v>
      </c>
      <c r="T1450" s="174" t="s">
        <v>1011</v>
      </c>
      <c r="U1450" s="174" t="s">
        <v>52</v>
      </c>
      <c r="V1450" s="174" t="s">
        <v>19</v>
      </c>
      <c r="W1450" s="271"/>
      <c r="X1450" s="272"/>
      <c r="Y1450" s="272"/>
      <c r="Z1450" s="272"/>
      <c r="AA1450" s="272"/>
      <c r="AB1450" s="272"/>
      <c r="AC1450" s="272"/>
      <c r="AD1450" s="272"/>
      <c r="AE1450" s="272"/>
      <c r="AF1450" s="272"/>
      <c r="AG1450" s="272"/>
      <c r="AH1450" s="272"/>
      <c r="AI1450" s="272"/>
      <c r="AJ1450" s="272"/>
      <c r="AK1450" s="272"/>
      <c r="AL1450" s="272"/>
      <c r="AM1450" s="272"/>
      <c r="AN1450" s="272"/>
      <c r="AO1450" s="272"/>
      <c r="AP1450" s="272"/>
      <c r="AQ1450" s="272"/>
      <c r="AR1450" s="272"/>
      <c r="AS1450" s="272"/>
      <c r="AT1450" s="272"/>
      <c r="AU1450" s="272"/>
      <c r="AV1450" s="272"/>
      <c r="AW1450" s="272"/>
      <c r="AX1450" s="272"/>
      <c r="AY1450" s="272"/>
      <c r="AZ1450" s="272"/>
      <c r="BA1450" s="272"/>
      <c r="BB1450" s="272"/>
      <c r="BC1450" s="272"/>
      <c r="BD1450" s="272"/>
      <c r="BE1450" s="272"/>
      <c r="BF1450" s="272"/>
    </row>
    <row r="1451" spans="1:58" s="273" customFormat="1" ht="16.5" customHeight="1" x14ac:dyDescent="0.25">
      <c r="A1451" s="270">
        <v>43</v>
      </c>
      <c r="B1451" s="288" t="s">
        <v>478</v>
      </c>
      <c r="C1451" s="265">
        <v>2</v>
      </c>
      <c r="D1451" s="265">
        <v>6</v>
      </c>
      <c r="E1451" s="265">
        <v>0</v>
      </c>
      <c r="F1451" s="265">
        <v>0</v>
      </c>
      <c r="G1451" s="265">
        <v>0</v>
      </c>
      <c r="H1451" s="265">
        <v>0</v>
      </c>
      <c r="I1451" s="265"/>
      <c r="J1451" s="117">
        <f t="shared" si="84"/>
        <v>8</v>
      </c>
      <c r="K1451" s="266">
        <v>4</v>
      </c>
      <c r="L1451" s="267">
        <f t="shared" si="83"/>
        <v>0.13333333333333333</v>
      </c>
      <c r="M1451" s="117" t="s">
        <v>16</v>
      </c>
      <c r="N1451" s="174" t="s">
        <v>1259</v>
      </c>
      <c r="O1451" s="175" t="s">
        <v>93</v>
      </c>
      <c r="P1451" s="174" t="s">
        <v>1260</v>
      </c>
      <c r="Q1451" s="15" t="s">
        <v>1198</v>
      </c>
      <c r="R1451" s="15">
        <v>11</v>
      </c>
      <c r="S1451" s="15" t="s">
        <v>182</v>
      </c>
      <c r="T1451" s="174" t="s">
        <v>1199</v>
      </c>
      <c r="U1451" s="174" t="s">
        <v>34</v>
      </c>
      <c r="V1451" s="174" t="s">
        <v>828</v>
      </c>
      <c r="W1451" s="271"/>
      <c r="X1451" s="272"/>
      <c r="Y1451" s="272"/>
      <c r="Z1451" s="272"/>
      <c r="AA1451" s="272"/>
      <c r="AB1451" s="272"/>
      <c r="AC1451" s="272"/>
      <c r="AD1451" s="272"/>
      <c r="AE1451" s="272"/>
      <c r="AF1451" s="272"/>
      <c r="AG1451" s="272"/>
      <c r="AH1451" s="272"/>
      <c r="AI1451" s="272"/>
      <c r="AJ1451" s="272"/>
      <c r="AK1451" s="272"/>
      <c r="AL1451" s="272"/>
      <c r="AM1451" s="272"/>
      <c r="AN1451" s="272"/>
      <c r="AO1451" s="272"/>
      <c r="AP1451" s="272"/>
      <c r="AQ1451" s="272"/>
      <c r="AR1451" s="272"/>
      <c r="AS1451" s="272"/>
      <c r="AT1451" s="272"/>
      <c r="AU1451" s="272"/>
      <c r="AV1451" s="272"/>
      <c r="AW1451" s="272"/>
      <c r="AX1451" s="272"/>
      <c r="AY1451" s="272"/>
      <c r="AZ1451" s="272"/>
      <c r="BA1451" s="272"/>
      <c r="BB1451" s="272"/>
      <c r="BC1451" s="272"/>
      <c r="BD1451" s="272"/>
      <c r="BE1451" s="272"/>
      <c r="BF1451" s="272"/>
    </row>
    <row r="1452" spans="1:58" s="273" customFormat="1" ht="16.5" customHeight="1" x14ac:dyDescent="0.25">
      <c r="A1452" s="270">
        <v>43</v>
      </c>
      <c r="B1452" s="288" t="s">
        <v>491</v>
      </c>
      <c r="C1452" s="117">
        <v>5</v>
      </c>
      <c r="D1452" s="117">
        <v>0</v>
      </c>
      <c r="E1452" s="117">
        <v>0</v>
      </c>
      <c r="F1452" s="117">
        <v>0</v>
      </c>
      <c r="G1452" s="117">
        <v>3</v>
      </c>
      <c r="H1452" s="117">
        <v>0</v>
      </c>
      <c r="I1452" s="117"/>
      <c r="J1452" s="117">
        <f t="shared" si="84"/>
        <v>8</v>
      </c>
      <c r="K1452" s="266">
        <v>8</v>
      </c>
      <c r="L1452" s="267">
        <f t="shared" si="83"/>
        <v>0.13333333333333333</v>
      </c>
      <c r="M1452" s="117" t="s">
        <v>16</v>
      </c>
      <c r="N1452" s="269" t="s">
        <v>1194</v>
      </c>
      <c r="O1452" s="274" t="s">
        <v>144</v>
      </c>
      <c r="P1452" s="269" t="s">
        <v>189</v>
      </c>
      <c r="Q1452" s="15" t="s">
        <v>1140</v>
      </c>
      <c r="R1452" s="275">
        <v>11</v>
      </c>
      <c r="S1452" s="15">
        <v>2</v>
      </c>
      <c r="T1452" s="276" t="s">
        <v>1185</v>
      </c>
      <c r="U1452" s="276" t="s">
        <v>1186</v>
      </c>
      <c r="V1452" s="276" t="s">
        <v>1187</v>
      </c>
      <c r="W1452" s="271"/>
      <c r="X1452" s="272"/>
      <c r="Y1452" s="272"/>
      <c r="Z1452" s="272"/>
      <c r="AA1452" s="272"/>
      <c r="AB1452" s="272"/>
      <c r="AC1452" s="272"/>
      <c r="AD1452" s="272"/>
      <c r="AE1452" s="272"/>
      <c r="AF1452" s="272"/>
      <c r="AG1452" s="272"/>
      <c r="AH1452" s="272"/>
      <c r="AI1452" s="272"/>
      <c r="AJ1452" s="272"/>
      <c r="AK1452" s="272"/>
      <c r="AL1452" s="272"/>
      <c r="AM1452" s="272"/>
      <c r="AN1452" s="272"/>
      <c r="AO1452" s="272"/>
      <c r="AP1452" s="272"/>
      <c r="AQ1452" s="272"/>
      <c r="AR1452" s="272"/>
      <c r="AS1452" s="272"/>
      <c r="AT1452" s="272"/>
      <c r="AU1452" s="272"/>
      <c r="AV1452" s="272"/>
      <c r="AW1452" s="272"/>
      <c r="AX1452" s="272"/>
      <c r="AY1452" s="272"/>
      <c r="AZ1452" s="272"/>
      <c r="BA1452" s="272"/>
      <c r="BB1452" s="272"/>
      <c r="BC1452" s="272"/>
      <c r="BD1452" s="272"/>
      <c r="BE1452" s="272"/>
      <c r="BF1452" s="272"/>
    </row>
    <row r="1453" spans="1:58" s="273" customFormat="1" ht="16.5" customHeight="1" x14ac:dyDescent="0.25">
      <c r="A1453" s="270">
        <v>43</v>
      </c>
      <c r="B1453" s="288" t="s">
        <v>249</v>
      </c>
      <c r="C1453" s="265">
        <v>2</v>
      </c>
      <c r="D1453" s="265">
        <v>6</v>
      </c>
      <c r="E1453" s="265">
        <v>0</v>
      </c>
      <c r="F1453" s="265">
        <v>0</v>
      </c>
      <c r="G1453" s="265">
        <v>0</v>
      </c>
      <c r="H1453" s="265">
        <v>0</v>
      </c>
      <c r="I1453" s="265"/>
      <c r="J1453" s="117">
        <f t="shared" si="84"/>
        <v>8</v>
      </c>
      <c r="K1453" s="266">
        <v>4</v>
      </c>
      <c r="L1453" s="267">
        <f t="shared" si="83"/>
        <v>0.13333333333333333</v>
      </c>
      <c r="M1453" s="117" t="s">
        <v>16</v>
      </c>
      <c r="N1453" s="174" t="s">
        <v>1256</v>
      </c>
      <c r="O1453" s="175" t="s">
        <v>1257</v>
      </c>
      <c r="P1453" s="174" t="s">
        <v>1258</v>
      </c>
      <c r="Q1453" s="15" t="s">
        <v>1198</v>
      </c>
      <c r="R1453" s="15">
        <v>11</v>
      </c>
      <c r="S1453" s="15" t="s">
        <v>182</v>
      </c>
      <c r="T1453" s="174" t="s">
        <v>1199</v>
      </c>
      <c r="U1453" s="174" t="s">
        <v>34</v>
      </c>
      <c r="V1453" s="174" t="s">
        <v>828</v>
      </c>
      <c r="W1453" s="271"/>
      <c r="X1453" s="272"/>
      <c r="Y1453" s="272"/>
      <c r="Z1453" s="272"/>
      <c r="AA1453" s="272"/>
      <c r="AB1453" s="272"/>
      <c r="AC1453" s="272"/>
      <c r="AD1453" s="272"/>
      <c r="AE1453" s="272"/>
      <c r="AF1453" s="272"/>
      <c r="AG1453" s="272"/>
      <c r="AH1453" s="272"/>
      <c r="AI1453" s="272"/>
      <c r="AJ1453" s="272"/>
      <c r="AK1453" s="272"/>
      <c r="AL1453" s="272"/>
      <c r="AM1453" s="272"/>
      <c r="AN1453" s="272"/>
      <c r="AO1453" s="272"/>
      <c r="AP1453" s="272"/>
      <c r="AQ1453" s="272"/>
      <c r="AR1453" s="272"/>
      <c r="AS1453" s="272"/>
      <c r="AT1453" s="272"/>
      <c r="AU1453" s="272"/>
      <c r="AV1453" s="272"/>
      <c r="AW1453" s="272"/>
      <c r="AX1453" s="272"/>
      <c r="AY1453" s="272"/>
      <c r="AZ1453" s="272"/>
      <c r="BA1453" s="272"/>
      <c r="BB1453" s="272"/>
      <c r="BC1453" s="272"/>
      <c r="BD1453" s="272"/>
      <c r="BE1453" s="272"/>
      <c r="BF1453" s="272"/>
    </row>
    <row r="1454" spans="1:58" s="273" customFormat="1" ht="16.5" customHeight="1" x14ac:dyDescent="0.25">
      <c r="A1454" s="270">
        <v>43</v>
      </c>
      <c r="B1454" s="288" t="s">
        <v>275</v>
      </c>
      <c r="C1454" s="117">
        <v>0</v>
      </c>
      <c r="D1454" s="117">
        <v>0</v>
      </c>
      <c r="E1454" s="117">
        <v>4</v>
      </c>
      <c r="F1454" s="117">
        <v>0</v>
      </c>
      <c r="G1454" s="117">
        <v>0</v>
      </c>
      <c r="H1454" s="117">
        <v>4</v>
      </c>
      <c r="I1454" s="117"/>
      <c r="J1454" s="117">
        <f t="shared" si="84"/>
        <v>8</v>
      </c>
      <c r="K1454" s="266">
        <v>3</v>
      </c>
      <c r="L1454" s="267">
        <f t="shared" si="83"/>
        <v>0.13333333333333333</v>
      </c>
      <c r="M1454" s="117" t="s">
        <v>16</v>
      </c>
      <c r="N1454" s="269" t="s">
        <v>978</v>
      </c>
      <c r="O1454" s="274" t="s">
        <v>214</v>
      </c>
      <c r="P1454" s="269" t="s">
        <v>56</v>
      </c>
      <c r="Q1454" s="15" t="s">
        <v>1945</v>
      </c>
      <c r="R1454" s="275">
        <v>11</v>
      </c>
      <c r="S1454" s="15" t="s">
        <v>246</v>
      </c>
      <c r="T1454" s="276" t="s">
        <v>1946</v>
      </c>
      <c r="U1454" s="276" t="s">
        <v>1854</v>
      </c>
      <c r="V1454" s="276" t="s">
        <v>42</v>
      </c>
      <c r="W1454" s="271"/>
      <c r="X1454" s="272"/>
      <c r="Y1454" s="272"/>
      <c r="Z1454" s="272"/>
      <c r="AA1454" s="272"/>
      <c r="AB1454" s="272"/>
      <c r="AC1454" s="272"/>
      <c r="AD1454" s="272"/>
      <c r="AE1454" s="272"/>
      <c r="AF1454" s="272"/>
      <c r="AG1454" s="272"/>
      <c r="AH1454" s="272"/>
      <c r="AI1454" s="272"/>
      <c r="AJ1454" s="272"/>
      <c r="AK1454" s="272"/>
      <c r="AL1454" s="272"/>
      <c r="AM1454" s="272"/>
      <c r="AN1454" s="272"/>
      <c r="AO1454" s="272"/>
      <c r="AP1454" s="272"/>
      <c r="AQ1454" s="272"/>
      <c r="AR1454" s="272"/>
      <c r="AS1454" s="272"/>
      <c r="AT1454" s="272"/>
      <c r="AU1454" s="272"/>
      <c r="AV1454" s="272"/>
      <c r="AW1454" s="272"/>
      <c r="AX1454" s="272"/>
      <c r="AY1454" s="272"/>
      <c r="AZ1454" s="272"/>
      <c r="BA1454" s="272"/>
      <c r="BB1454" s="272"/>
      <c r="BC1454" s="272"/>
      <c r="BD1454" s="272"/>
      <c r="BE1454" s="272"/>
      <c r="BF1454" s="272"/>
    </row>
    <row r="1455" spans="1:58" s="273" customFormat="1" ht="16.5" customHeight="1" x14ac:dyDescent="0.25">
      <c r="A1455" s="270">
        <v>44</v>
      </c>
      <c r="B1455" s="288" t="s">
        <v>275</v>
      </c>
      <c r="C1455" s="117">
        <v>6</v>
      </c>
      <c r="D1455" s="117">
        <v>0</v>
      </c>
      <c r="E1455" s="117">
        <v>1</v>
      </c>
      <c r="F1455" s="117">
        <v>0</v>
      </c>
      <c r="G1455" s="117">
        <v>0</v>
      </c>
      <c r="H1455" s="117">
        <v>0</v>
      </c>
      <c r="I1455" s="117"/>
      <c r="J1455" s="117">
        <f t="shared" si="84"/>
        <v>7</v>
      </c>
      <c r="K1455" s="266">
        <v>1</v>
      </c>
      <c r="L1455" s="267">
        <f t="shared" si="83"/>
        <v>0.11666666666666667</v>
      </c>
      <c r="M1455" s="117" t="s">
        <v>16</v>
      </c>
      <c r="N1455" s="269" t="s">
        <v>904</v>
      </c>
      <c r="O1455" s="274" t="s">
        <v>905</v>
      </c>
      <c r="P1455" s="269" t="s">
        <v>906</v>
      </c>
      <c r="Q1455" s="15" t="s">
        <v>878</v>
      </c>
      <c r="R1455" s="275">
        <v>11</v>
      </c>
      <c r="S1455" s="15" t="s">
        <v>182</v>
      </c>
      <c r="T1455" s="276" t="s">
        <v>879</v>
      </c>
      <c r="U1455" s="276" t="s">
        <v>880</v>
      </c>
      <c r="V1455" s="276" t="s">
        <v>162</v>
      </c>
      <c r="W1455" s="278"/>
    </row>
    <row r="1456" spans="1:58" s="273" customFormat="1" ht="16.5" customHeight="1" x14ac:dyDescent="0.25">
      <c r="A1456" s="270">
        <v>44</v>
      </c>
      <c r="B1456" s="288" t="s">
        <v>275</v>
      </c>
      <c r="C1456" s="265">
        <v>5</v>
      </c>
      <c r="D1456" s="265">
        <v>0</v>
      </c>
      <c r="E1456" s="265">
        <v>2</v>
      </c>
      <c r="F1456" s="265">
        <v>0</v>
      </c>
      <c r="G1456" s="265">
        <v>0</v>
      </c>
      <c r="H1456" s="265">
        <v>0</v>
      </c>
      <c r="I1456" s="265"/>
      <c r="J1456" s="117">
        <f t="shared" si="84"/>
        <v>7</v>
      </c>
      <c r="K1456" s="266">
        <v>5</v>
      </c>
      <c r="L1456" s="267">
        <f t="shared" si="83"/>
        <v>0.11666666666666667</v>
      </c>
      <c r="M1456" s="117" t="s">
        <v>16</v>
      </c>
      <c r="N1456" s="174" t="s">
        <v>1261</v>
      </c>
      <c r="O1456" s="175" t="s">
        <v>1262</v>
      </c>
      <c r="P1456" s="174" t="s">
        <v>133</v>
      </c>
      <c r="Q1456" s="15" t="s">
        <v>1198</v>
      </c>
      <c r="R1456" s="15">
        <v>11</v>
      </c>
      <c r="S1456" s="15" t="s">
        <v>182</v>
      </c>
      <c r="T1456" s="174" t="s">
        <v>1199</v>
      </c>
      <c r="U1456" s="174" t="s">
        <v>34</v>
      </c>
      <c r="V1456" s="174" t="s">
        <v>828</v>
      </c>
      <c r="W1456" s="271"/>
      <c r="X1456" s="272"/>
      <c r="Y1456" s="272"/>
      <c r="Z1456" s="272"/>
      <c r="AA1456" s="272"/>
      <c r="AB1456" s="272"/>
      <c r="AC1456" s="272"/>
      <c r="AD1456" s="272"/>
      <c r="AE1456" s="272"/>
      <c r="AF1456" s="272"/>
      <c r="AG1456" s="272"/>
      <c r="AH1456" s="272"/>
      <c r="AI1456" s="272"/>
      <c r="AJ1456" s="272"/>
      <c r="AK1456" s="272"/>
      <c r="AL1456" s="272"/>
      <c r="AM1456" s="272"/>
      <c r="AN1456" s="272"/>
      <c r="AO1456" s="272"/>
      <c r="AP1456" s="272"/>
      <c r="AQ1456" s="272"/>
      <c r="AR1456" s="272"/>
      <c r="AS1456" s="272"/>
      <c r="AT1456" s="272"/>
      <c r="AU1456" s="272"/>
      <c r="AV1456" s="272"/>
      <c r="AW1456" s="272"/>
      <c r="AX1456" s="272"/>
      <c r="AY1456" s="272"/>
      <c r="AZ1456" s="272"/>
      <c r="BA1456" s="272"/>
      <c r="BB1456" s="272"/>
      <c r="BC1456" s="272"/>
      <c r="BD1456" s="272"/>
      <c r="BE1456" s="272"/>
      <c r="BF1456" s="272"/>
    </row>
    <row r="1457" spans="1:58" s="273" customFormat="1" ht="16.5" customHeight="1" x14ac:dyDescent="0.25">
      <c r="A1457" s="270">
        <v>44</v>
      </c>
      <c r="B1457" s="288" t="s">
        <v>283</v>
      </c>
      <c r="C1457" s="117">
        <v>1</v>
      </c>
      <c r="D1457" s="117">
        <v>2</v>
      </c>
      <c r="E1457" s="117">
        <v>0</v>
      </c>
      <c r="F1457" s="117">
        <v>0</v>
      </c>
      <c r="G1457" s="117">
        <v>0</v>
      </c>
      <c r="H1457" s="117">
        <v>4</v>
      </c>
      <c r="I1457" s="117"/>
      <c r="J1457" s="117">
        <f t="shared" si="84"/>
        <v>7</v>
      </c>
      <c r="K1457" s="266">
        <v>1</v>
      </c>
      <c r="L1457" s="267">
        <f t="shared" si="83"/>
        <v>0.11666666666666667</v>
      </c>
      <c r="M1457" s="117" t="s">
        <v>16</v>
      </c>
      <c r="N1457" s="269" t="s">
        <v>907</v>
      </c>
      <c r="O1457" s="274" t="s">
        <v>153</v>
      </c>
      <c r="P1457" s="269" t="s">
        <v>123</v>
      </c>
      <c r="Q1457" s="15" t="s">
        <v>878</v>
      </c>
      <c r="R1457" s="275">
        <v>11</v>
      </c>
      <c r="S1457" s="15" t="s">
        <v>182</v>
      </c>
      <c r="T1457" s="276" t="s">
        <v>879</v>
      </c>
      <c r="U1457" s="276" t="s">
        <v>880</v>
      </c>
      <c r="V1457" s="276" t="s">
        <v>162</v>
      </c>
      <c r="W1457" s="278"/>
    </row>
    <row r="1458" spans="1:58" s="273" customFormat="1" ht="16.5" customHeight="1" x14ac:dyDescent="0.25">
      <c r="A1458" s="270">
        <v>44</v>
      </c>
      <c r="B1458" s="288" t="s">
        <v>247</v>
      </c>
      <c r="C1458" s="117">
        <v>7</v>
      </c>
      <c r="D1458" s="117">
        <v>0</v>
      </c>
      <c r="E1458" s="117">
        <v>0</v>
      </c>
      <c r="F1458" s="117">
        <v>0</v>
      </c>
      <c r="G1458" s="117">
        <v>0</v>
      </c>
      <c r="H1458" s="117">
        <v>0</v>
      </c>
      <c r="I1458" s="117"/>
      <c r="J1458" s="117">
        <f t="shared" si="84"/>
        <v>7</v>
      </c>
      <c r="K1458" s="266">
        <v>11</v>
      </c>
      <c r="L1458" s="267">
        <f t="shared" si="83"/>
        <v>0.11666666666666667</v>
      </c>
      <c r="M1458" s="117" t="s">
        <v>16</v>
      </c>
      <c r="N1458" s="269" t="s">
        <v>1820</v>
      </c>
      <c r="O1458" s="274" t="s">
        <v>93</v>
      </c>
      <c r="P1458" s="269" t="s">
        <v>28</v>
      </c>
      <c r="Q1458" s="15" t="s">
        <v>2256</v>
      </c>
      <c r="R1458" s="275">
        <v>11</v>
      </c>
      <c r="S1458" s="15" t="s">
        <v>21</v>
      </c>
      <c r="T1458" s="276" t="s">
        <v>1728</v>
      </c>
      <c r="U1458" s="276" t="s">
        <v>352</v>
      </c>
      <c r="V1458" s="276" t="s">
        <v>49</v>
      </c>
      <c r="W1458" s="271"/>
      <c r="X1458" s="272"/>
      <c r="Y1458" s="272"/>
      <c r="Z1458" s="272"/>
      <c r="AA1458" s="272"/>
      <c r="AB1458" s="272"/>
      <c r="AC1458" s="272"/>
      <c r="AD1458" s="272"/>
      <c r="AE1458" s="272"/>
      <c r="AF1458" s="272"/>
      <c r="AG1458" s="272"/>
      <c r="AH1458" s="272"/>
      <c r="AI1458" s="272"/>
      <c r="AJ1458" s="272"/>
      <c r="AK1458" s="272"/>
      <c r="AL1458" s="272"/>
      <c r="AM1458" s="272"/>
      <c r="AN1458" s="272"/>
      <c r="AO1458" s="272"/>
      <c r="AP1458" s="272"/>
      <c r="AQ1458" s="272"/>
      <c r="AR1458" s="272"/>
      <c r="AS1458" s="272"/>
      <c r="AT1458" s="272"/>
      <c r="AU1458" s="272"/>
      <c r="AV1458" s="272"/>
      <c r="AW1458" s="272"/>
      <c r="AX1458" s="272"/>
      <c r="AY1458" s="272"/>
      <c r="AZ1458" s="272"/>
      <c r="BA1458" s="272"/>
      <c r="BB1458" s="272"/>
      <c r="BC1458" s="272"/>
      <c r="BD1458" s="272"/>
      <c r="BE1458" s="272"/>
      <c r="BF1458" s="272"/>
    </row>
    <row r="1459" spans="1:58" s="273" customFormat="1" ht="16.5" customHeight="1" x14ac:dyDescent="0.25">
      <c r="A1459" s="270">
        <v>44</v>
      </c>
      <c r="B1459" s="288" t="s">
        <v>247</v>
      </c>
      <c r="C1459" s="117">
        <v>1</v>
      </c>
      <c r="D1459" s="117">
        <v>0</v>
      </c>
      <c r="E1459" s="117">
        <v>1</v>
      </c>
      <c r="F1459" s="117">
        <v>0</v>
      </c>
      <c r="G1459" s="117">
        <v>0</v>
      </c>
      <c r="H1459" s="117">
        <v>5</v>
      </c>
      <c r="I1459" s="117"/>
      <c r="J1459" s="117">
        <f t="shared" si="84"/>
        <v>7</v>
      </c>
      <c r="K1459" s="266">
        <v>6</v>
      </c>
      <c r="L1459" s="267">
        <f t="shared" si="83"/>
        <v>0.11666666666666667</v>
      </c>
      <c r="M1459" s="117" t="s">
        <v>16</v>
      </c>
      <c r="N1459" s="269" t="s">
        <v>874</v>
      </c>
      <c r="O1459" s="274" t="s">
        <v>328</v>
      </c>
      <c r="P1459" s="269" t="s">
        <v>377</v>
      </c>
      <c r="Q1459" s="15" t="s">
        <v>834</v>
      </c>
      <c r="R1459" s="275">
        <v>11</v>
      </c>
      <c r="S1459" s="15" t="s">
        <v>182</v>
      </c>
      <c r="T1459" s="174" t="s">
        <v>835</v>
      </c>
      <c r="U1459" s="174" t="s">
        <v>827</v>
      </c>
      <c r="V1459" s="174" t="s">
        <v>148</v>
      </c>
      <c r="W1459" s="271"/>
      <c r="X1459" s="272"/>
      <c r="Y1459" s="272"/>
      <c r="Z1459" s="272"/>
      <c r="AA1459" s="272"/>
      <c r="AB1459" s="272"/>
      <c r="AC1459" s="272"/>
      <c r="AD1459" s="272"/>
      <c r="AE1459" s="272"/>
      <c r="AF1459" s="272"/>
      <c r="AG1459" s="272"/>
      <c r="AH1459" s="272"/>
      <c r="AI1459" s="272"/>
      <c r="AJ1459" s="272"/>
      <c r="AK1459" s="272"/>
      <c r="AL1459" s="272"/>
      <c r="AM1459" s="272"/>
      <c r="AN1459" s="272"/>
      <c r="AO1459" s="272"/>
      <c r="AP1459" s="272"/>
      <c r="AQ1459" s="272"/>
      <c r="AR1459" s="272"/>
      <c r="AS1459" s="272"/>
      <c r="AT1459" s="272"/>
      <c r="AU1459" s="272"/>
      <c r="AV1459" s="272"/>
      <c r="AW1459" s="272"/>
      <c r="AX1459" s="272"/>
      <c r="AY1459" s="272"/>
      <c r="AZ1459" s="272"/>
      <c r="BA1459" s="272"/>
      <c r="BB1459" s="272"/>
      <c r="BC1459" s="272"/>
      <c r="BD1459" s="272"/>
      <c r="BE1459" s="272"/>
      <c r="BF1459" s="272"/>
    </row>
    <row r="1460" spans="1:58" s="273" customFormat="1" ht="16.5" customHeight="1" x14ac:dyDescent="0.25">
      <c r="A1460" s="270">
        <v>44</v>
      </c>
      <c r="B1460" s="288" t="s">
        <v>283</v>
      </c>
      <c r="C1460" s="117">
        <v>0</v>
      </c>
      <c r="D1460" s="117">
        <v>0</v>
      </c>
      <c r="E1460" s="117">
        <v>5</v>
      </c>
      <c r="F1460" s="117">
        <v>0</v>
      </c>
      <c r="G1460" s="117">
        <v>2</v>
      </c>
      <c r="H1460" s="117">
        <v>0</v>
      </c>
      <c r="I1460" s="117"/>
      <c r="J1460" s="117">
        <f t="shared" si="84"/>
        <v>7</v>
      </c>
      <c r="K1460" s="266">
        <v>2</v>
      </c>
      <c r="L1460" s="267">
        <f t="shared" si="83"/>
        <v>0.11666666666666667</v>
      </c>
      <c r="M1460" s="117" t="s">
        <v>16</v>
      </c>
      <c r="N1460" s="269" t="s">
        <v>1630</v>
      </c>
      <c r="O1460" s="274" t="s">
        <v>1221</v>
      </c>
      <c r="P1460" s="269" t="s">
        <v>60</v>
      </c>
      <c r="Q1460" s="15" t="s">
        <v>1626</v>
      </c>
      <c r="R1460" s="275">
        <v>11</v>
      </c>
      <c r="S1460" s="15"/>
      <c r="T1460" s="174" t="s">
        <v>1627</v>
      </c>
      <c r="U1460" s="174" t="s">
        <v>271</v>
      </c>
      <c r="V1460" s="174" t="s">
        <v>90</v>
      </c>
      <c r="W1460" s="271"/>
      <c r="X1460" s="272"/>
      <c r="Y1460" s="272"/>
      <c r="Z1460" s="272"/>
      <c r="AA1460" s="272"/>
      <c r="AB1460" s="272"/>
      <c r="AC1460" s="272"/>
      <c r="AD1460" s="272"/>
      <c r="AE1460" s="272"/>
      <c r="AF1460" s="272"/>
      <c r="AG1460" s="272"/>
      <c r="AH1460" s="272"/>
      <c r="AI1460" s="272"/>
      <c r="AJ1460" s="272"/>
      <c r="AK1460" s="272"/>
      <c r="AL1460" s="272"/>
      <c r="AM1460" s="272"/>
      <c r="AN1460" s="272"/>
      <c r="AO1460" s="272"/>
      <c r="AP1460" s="272"/>
      <c r="AQ1460" s="272"/>
      <c r="AR1460" s="272"/>
      <c r="AS1460" s="272"/>
      <c r="AT1460" s="272"/>
      <c r="AU1460" s="272"/>
      <c r="AV1460" s="272"/>
      <c r="AW1460" s="272"/>
      <c r="AX1460" s="272"/>
      <c r="AY1460" s="272"/>
      <c r="AZ1460" s="272"/>
      <c r="BA1460" s="272"/>
      <c r="BB1460" s="272"/>
      <c r="BC1460" s="272"/>
      <c r="BD1460" s="272"/>
      <c r="BE1460" s="272"/>
      <c r="BF1460" s="272"/>
    </row>
    <row r="1461" spans="1:58" s="272" customFormat="1" ht="16.5" customHeight="1" x14ac:dyDescent="0.25">
      <c r="A1461" s="270">
        <v>44</v>
      </c>
      <c r="B1461" s="288" t="s">
        <v>252</v>
      </c>
      <c r="C1461" s="265">
        <v>5</v>
      </c>
      <c r="D1461" s="265">
        <v>0</v>
      </c>
      <c r="E1461" s="265">
        <v>2</v>
      </c>
      <c r="F1461" s="265">
        <v>0</v>
      </c>
      <c r="G1461" s="265">
        <v>0</v>
      </c>
      <c r="H1461" s="265">
        <v>0</v>
      </c>
      <c r="I1461" s="265"/>
      <c r="J1461" s="117">
        <f t="shared" si="84"/>
        <v>7</v>
      </c>
      <c r="K1461" s="266">
        <v>5</v>
      </c>
      <c r="L1461" s="267">
        <f t="shared" si="83"/>
        <v>0.11666666666666667</v>
      </c>
      <c r="M1461" s="117" t="s">
        <v>16</v>
      </c>
      <c r="N1461" s="174" t="s">
        <v>1263</v>
      </c>
      <c r="O1461" s="175" t="s">
        <v>1264</v>
      </c>
      <c r="P1461" s="174" t="s">
        <v>1265</v>
      </c>
      <c r="Q1461" s="15" t="s">
        <v>1198</v>
      </c>
      <c r="R1461" s="15">
        <v>11</v>
      </c>
      <c r="S1461" s="15" t="s">
        <v>182</v>
      </c>
      <c r="T1461" s="174" t="s">
        <v>1199</v>
      </c>
      <c r="U1461" s="174" t="s">
        <v>34</v>
      </c>
      <c r="V1461" s="174" t="s">
        <v>828</v>
      </c>
      <c r="W1461" s="271"/>
    </row>
    <row r="1462" spans="1:58" s="272" customFormat="1" ht="16.5" customHeight="1" x14ac:dyDescent="0.25">
      <c r="A1462" s="280">
        <v>45</v>
      </c>
      <c r="B1462" s="288" t="s">
        <v>249</v>
      </c>
      <c r="C1462" s="117">
        <v>3</v>
      </c>
      <c r="D1462" s="117">
        <v>0</v>
      </c>
      <c r="E1462" s="117">
        <v>0</v>
      </c>
      <c r="F1462" s="117">
        <v>0</v>
      </c>
      <c r="G1462" s="117">
        <v>0</v>
      </c>
      <c r="H1462" s="117">
        <v>3</v>
      </c>
      <c r="I1462" s="117"/>
      <c r="J1462" s="117">
        <f t="shared" si="84"/>
        <v>6</v>
      </c>
      <c r="K1462" s="266">
        <v>12</v>
      </c>
      <c r="L1462" s="267">
        <f t="shared" si="83"/>
        <v>0.1</v>
      </c>
      <c r="M1462" s="117" t="s">
        <v>16</v>
      </c>
      <c r="N1462" s="269" t="s">
        <v>1821</v>
      </c>
      <c r="O1462" s="274" t="s">
        <v>1554</v>
      </c>
      <c r="P1462" s="269" t="s">
        <v>1774</v>
      </c>
      <c r="Q1462" s="15" t="s">
        <v>2256</v>
      </c>
      <c r="R1462" s="275">
        <v>11</v>
      </c>
      <c r="S1462" s="15" t="s">
        <v>21</v>
      </c>
      <c r="T1462" s="276" t="s">
        <v>1728</v>
      </c>
      <c r="U1462" s="276" t="s">
        <v>352</v>
      </c>
      <c r="V1462" s="276" t="s">
        <v>49</v>
      </c>
      <c r="W1462" s="271"/>
    </row>
    <row r="1463" spans="1:58" s="272" customFormat="1" ht="16.5" customHeight="1" x14ac:dyDescent="0.25">
      <c r="A1463" s="280">
        <v>45</v>
      </c>
      <c r="B1463" s="288" t="s">
        <v>247</v>
      </c>
      <c r="C1463" s="265">
        <v>6</v>
      </c>
      <c r="D1463" s="265">
        <v>0</v>
      </c>
      <c r="E1463" s="265">
        <v>0</v>
      </c>
      <c r="F1463" s="265">
        <v>0</v>
      </c>
      <c r="G1463" s="265">
        <v>0</v>
      </c>
      <c r="H1463" s="265">
        <v>0</v>
      </c>
      <c r="I1463" s="265"/>
      <c r="J1463" s="117">
        <f>SUM(C1463:H1463)</f>
        <v>6</v>
      </c>
      <c r="K1463" s="265">
        <v>2</v>
      </c>
      <c r="L1463" s="267">
        <f t="shared" si="83"/>
        <v>0.1</v>
      </c>
      <c r="M1463" s="117" t="s">
        <v>16</v>
      </c>
      <c r="N1463" s="261" t="s">
        <v>278</v>
      </c>
      <c r="O1463" s="175" t="s">
        <v>34</v>
      </c>
      <c r="P1463" s="174" t="s">
        <v>168</v>
      </c>
      <c r="Q1463" s="174" t="s">
        <v>258</v>
      </c>
      <c r="R1463" s="15">
        <v>11</v>
      </c>
      <c r="S1463" s="15" t="s">
        <v>182</v>
      </c>
      <c r="T1463" s="174" t="s">
        <v>259</v>
      </c>
      <c r="U1463" s="174" t="s">
        <v>181</v>
      </c>
      <c r="V1463" s="174" t="s">
        <v>90</v>
      </c>
      <c r="W1463" s="278"/>
      <c r="X1463" s="273"/>
      <c r="Y1463" s="273"/>
      <c r="Z1463" s="273"/>
      <c r="AA1463" s="273"/>
      <c r="AB1463" s="273"/>
      <c r="AC1463" s="273"/>
      <c r="AD1463" s="273"/>
      <c r="AE1463" s="273"/>
      <c r="AF1463" s="273"/>
      <c r="AG1463" s="273"/>
      <c r="AH1463" s="273"/>
      <c r="AI1463" s="273"/>
      <c r="AJ1463" s="273"/>
      <c r="AK1463" s="273"/>
      <c r="AL1463" s="273"/>
      <c r="AM1463" s="273"/>
      <c r="AN1463" s="273"/>
      <c r="AO1463" s="273"/>
      <c r="AP1463" s="273"/>
      <c r="AQ1463" s="273"/>
      <c r="AR1463" s="273"/>
      <c r="AS1463" s="273"/>
      <c r="AT1463" s="273"/>
      <c r="AU1463" s="273"/>
      <c r="AV1463" s="273"/>
      <c r="AW1463" s="273"/>
      <c r="AX1463" s="273"/>
      <c r="AY1463" s="273"/>
      <c r="AZ1463" s="273"/>
      <c r="BA1463" s="273"/>
      <c r="BB1463" s="273"/>
      <c r="BC1463" s="273"/>
      <c r="BD1463" s="273"/>
      <c r="BE1463" s="273"/>
      <c r="BF1463" s="273"/>
    </row>
    <row r="1464" spans="1:58" s="272" customFormat="1" ht="16.5" customHeight="1" x14ac:dyDescent="0.25">
      <c r="A1464" s="280">
        <v>45</v>
      </c>
      <c r="B1464" s="288" t="s">
        <v>252</v>
      </c>
      <c r="C1464" s="265">
        <v>5</v>
      </c>
      <c r="D1464" s="265">
        <v>1</v>
      </c>
      <c r="E1464" s="265">
        <v>0</v>
      </c>
      <c r="F1464" s="265">
        <v>0</v>
      </c>
      <c r="G1464" s="265">
        <v>0</v>
      </c>
      <c r="H1464" s="265">
        <v>0</v>
      </c>
      <c r="I1464" s="265"/>
      <c r="J1464" s="117">
        <f>SUM(C1464:H1464)</f>
        <v>6</v>
      </c>
      <c r="K1464" s="265">
        <v>2</v>
      </c>
      <c r="L1464" s="267">
        <f t="shared" si="83"/>
        <v>0.1</v>
      </c>
      <c r="M1464" s="117" t="s">
        <v>16</v>
      </c>
      <c r="N1464" s="261" t="s">
        <v>279</v>
      </c>
      <c r="O1464" s="175" t="s">
        <v>18</v>
      </c>
      <c r="P1464" s="174" t="s">
        <v>280</v>
      </c>
      <c r="Q1464" s="174" t="s">
        <v>258</v>
      </c>
      <c r="R1464" s="15">
        <v>11</v>
      </c>
      <c r="S1464" s="15" t="s">
        <v>182</v>
      </c>
      <c r="T1464" s="174" t="s">
        <v>259</v>
      </c>
      <c r="U1464" s="174" t="s">
        <v>181</v>
      </c>
      <c r="V1464" s="174" t="s">
        <v>90</v>
      </c>
      <c r="W1464" s="278"/>
      <c r="X1464" s="273"/>
      <c r="Y1464" s="273"/>
      <c r="Z1464" s="273"/>
      <c r="AA1464" s="273"/>
      <c r="AB1464" s="273"/>
      <c r="AC1464" s="273"/>
      <c r="AD1464" s="273"/>
      <c r="AE1464" s="273"/>
      <c r="AF1464" s="273"/>
      <c r="AG1464" s="273"/>
      <c r="AH1464" s="273"/>
      <c r="AI1464" s="273"/>
      <c r="AJ1464" s="273"/>
      <c r="AK1464" s="273"/>
      <c r="AL1464" s="273"/>
      <c r="AM1464" s="273"/>
      <c r="AN1464" s="273"/>
      <c r="AO1464" s="273"/>
      <c r="AP1464" s="273"/>
      <c r="AQ1464" s="273"/>
      <c r="AR1464" s="273"/>
      <c r="AS1464" s="273"/>
      <c r="AT1464" s="273"/>
      <c r="AU1464" s="273"/>
      <c r="AV1464" s="273"/>
      <c r="AW1464" s="273"/>
      <c r="AX1464" s="273"/>
      <c r="AY1464" s="273"/>
      <c r="AZ1464" s="273"/>
      <c r="BA1464" s="273"/>
      <c r="BB1464" s="273"/>
      <c r="BC1464" s="273"/>
      <c r="BD1464" s="273"/>
      <c r="BE1464" s="273"/>
      <c r="BF1464" s="273"/>
    </row>
    <row r="1465" spans="1:58" s="272" customFormat="1" ht="16.5" customHeight="1" x14ac:dyDescent="0.25">
      <c r="A1465" s="280">
        <v>45</v>
      </c>
      <c r="B1465" s="288" t="s">
        <v>275</v>
      </c>
      <c r="C1465" s="265">
        <v>0</v>
      </c>
      <c r="D1465" s="265">
        <v>0</v>
      </c>
      <c r="E1465" s="265">
        <v>3</v>
      </c>
      <c r="F1465" s="265">
        <v>0</v>
      </c>
      <c r="G1465" s="265">
        <v>0</v>
      </c>
      <c r="H1465" s="265">
        <v>3</v>
      </c>
      <c r="I1465" s="265"/>
      <c r="J1465" s="117">
        <f>SUM(C1465:H1465)</f>
        <v>6</v>
      </c>
      <c r="K1465" s="265">
        <v>2</v>
      </c>
      <c r="L1465" s="267">
        <f t="shared" si="83"/>
        <v>0.1</v>
      </c>
      <c r="M1465" s="117" t="s">
        <v>16</v>
      </c>
      <c r="N1465" s="261" t="s">
        <v>276</v>
      </c>
      <c r="O1465" s="175" t="s">
        <v>142</v>
      </c>
      <c r="P1465" s="174" t="s">
        <v>277</v>
      </c>
      <c r="Q1465" s="174" t="s">
        <v>258</v>
      </c>
      <c r="R1465" s="15">
        <v>11</v>
      </c>
      <c r="S1465" s="15" t="s">
        <v>182</v>
      </c>
      <c r="T1465" s="174" t="s">
        <v>259</v>
      </c>
      <c r="U1465" s="174" t="s">
        <v>181</v>
      </c>
      <c r="V1465" s="174" t="s">
        <v>90</v>
      </c>
      <c r="W1465" s="278"/>
      <c r="X1465" s="273"/>
      <c r="Y1465" s="273"/>
      <c r="Z1465" s="273"/>
      <c r="AA1465" s="273"/>
      <c r="AB1465" s="273"/>
      <c r="AC1465" s="273"/>
      <c r="AD1465" s="273"/>
      <c r="AE1465" s="273"/>
      <c r="AF1465" s="273"/>
      <c r="AG1465" s="273"/>
      <c r="AH1465" s="273"/>
      <c r="AI1465" s="273"/>
      <c r="AJ1465" s="273"/>
      <c r="AK1465" s="273"/>
      <c r="AL1465" s="273"/>
      <c r="AM1465" s="273"/>
      <c r="AN1465" s="273"/>
      <c r="AO1465" s="273"/>
      <c r="AP1465" s="273"/>
      <c r="AQ1465" s="273"/>
      <c r="AR1465" s="273"/>
      <c r="AS1465" s="273"/>
      <c r="AT1465" s="273"/>
      <c r="AU1465" s="273"/>
      <c r="AV1465" s="273"/>
      <c r="AW1465" s="273"/>
      <c r="AX1465" s="273"/>
      <c r="AY1465" s="273"/>
      <c r="AZ1465" s="273"/>
      <c r="BA1465" s="273"/>
      <c r="BB1465" s="273"/>
      <c r="BC1465" s="273"/>
      <c r="BD1465" s="273"/>
      <c r="BE1465" s="273"/>
      <c r="BF1465" s="273"/>
    </row>
    <row r="1466" spans="1:58" s="272" customFormat="1" ht="16.5" customHeight="1" x14ac:dyDescent="0.25">
      <c r="A1466" s="280">
        <v>45</v>
      </c>
      <c r="B1466" s="288" t="s">
        <v>275</v>
      </c>
      <c r="C1466" s="117">
        <v>3</v>
      </c>
      <c r="D1466" s="117">
        <v>0</v>
      </c>
      <c r="E1466" s="117">
        <v>0</v>
      </c>
      <c r="F1466" s="117">
        <v>0</v>
      </c>
      <c r="G1466" s="117">
        <v>0</v>
      </c>
      <c r="H1466" s="117">
        <v>3</v>
      </c>
      <c r="I1466" s="117"/>
      <c r="J1466" s="117">
        <f t="shared" ref="J1466:J1472" si="85">SUM(C1466:I1466)</f>
        <v>6</v>
      </c>
      <c r="K1466" s="266">
        <v>2</v>
      </c>
      <c r="L1466" s="267">
        <f t="shared" ref="L1466:L1488" si="86">J1466/60</f>
        <v>0.1</v>
      </c>
      <c r="M1466" s="117" t="s">
        <v>16</v>
      </c>
      <c r="N1466" s="269" t="s">
        <v>2163</v>
      </c>
      <c r="O1466" s="274" t="s">
        <v>468</v>
      </c>
      <c r="P1466" s="269" t="s">
        <v>377</v>
      </c>
      <c r="Q1466" s="15" t="s">
        <v>2144</v>
      </c>
      <c r="R1466" s="275">
        <v>11</v>
      </c>
      <c r="S1466" s="15" t="s">
        <v>182</v>
      </c>
      <c r="T1466" s="276" t="s">
        <v>2116</v>
      </c>
      <c r="U1466" s="276" t="s">
        <v>522</v>
      </c>
      <c r="V1466" s="276" t="s">
        <v>402</v>
      </c>
      <c r="W1466" s="271"/>
    </row>
    <row r="1467" spans="1:58" s="272" customFormat="1" ht="16.5" customHeight="1" x14ac:dyDescent="0.25">
      <c r="A1467" s="280">
        <v>45</v>
      </c>
      <c r="B1467" s="288" t="s">
        <v>247</v>
      </c>
      <c r="C1467" s="117">
        <v>0</v>
      </c>
      <c r="D1467" s="117">
        <v>0</v>
      </c>
      <c r="E1467" s="117">
        <v>2</v>
      </c>
      <c r="F1467" s="117">
        <v>0</v>
      </c>
      <c r="G1467" s="117">
        <v>0</v>
      </c>
      <c r="H1467" s="117">
        <v>4</v>
      </c>
      <c r="I1467" s="117"/>
      <c r="J1467" s="117">
        <f t="shared" si="85"/>
        <v>6</v>
      </c>
      <c r="K1467" s="266">
        <v>4</v>
      </c>
      <c r="L1467" s="267">
        <f t="shared" si="86"/>
        <v>0.1</v>
      </c>
      <c r="M1467" s="117" t="s">
        <v>16</v>
      </c>
      <c r="N1467" s="269" t="s">
        <v>1963</v>
      </c>
      <c r="O1467" s="274" t="s">
        <v>318</v>
      </c>
      <c r="P1467" s="269" t="s">
        <v>123</v>
      </c>
      <c r="Q1467" s="15" t="s">
        <v>1945</v>
      </c>
      <c r="R1467" s="275">
        <v>11</v>
      </c>
      <c r="S1467" s="15" t="s">
        <v>182</v>
      </c>
      <c r="T1467" s="276" t="s">
        <v>1946</v>
      </c>
      <c r="U1467" s="276" t="s">
        <v>1854</v>
      </c>
      <c r="V1467" s="276" t="s">
        <v>42</v>
      </c>
      <c r="W1467" s="271"/>
    </row>
    <row r="1468" spans="1:58" s="272" customFormat="1" ht="16.5" customHeight="1" x14ac:dyDescent="0.25">
      <c r="A1468" s="280">
        <v>46</v>
      </c>
      <c r="B1468" s="288" t="s">
        <v>249</v>
      </c>
      <c r="C1468" s="117">
        <v>3</v>
      </c>
      <c r="D1468" s="117">
        <v>1</v>
      </c>
      <c r="E1468" s="117">
        <v>0</v>
      </c>
      <c r="F1468" s="117">
        <v>0</v>
      </c>
      <c r="G1468" s="117">
        <v>0</v>
      </c>
      <c r="H1468" s="117">
        <v>1</v>
      </c>
      <c r="I1468" s="117"/>
      <c r="J1468" s="117">
        <f t="shared" si="85"/>
        <v>5</v>
      </c>
      <c r="K1468" s="266">
        <v>4</v>
      </c>
      <c r="L1468" s="267">
        <f t="shared" si="86"/>
        <v>8.3333333333333329E-2</v>
      </c>
      <c r="M1468" s="117" t="s">
        <v>16</v>
      </c>
      <c r="N1468" s="276" t="s">
        <v>1682</v>
      </c>
      <c r="O1468" s="281" t="s">
        <v>2117</v>
      </c>
      <c r="P1468" s="276" t="s">
        <v>162</v>
      </c>
      <c r="Q1468" s="15" t="s">
        <v>2031</v>
      </c>
      <c r="R1468" s="275">
        <v>11</v>
      </c>
      <c r="S1468" s="15" t="s">
        <v>309</v>
      </c>
      <c r="T1468" s="174" t="s">
        <v>1682</v>
      </c>
      <c r="U1468" s="174" t="s">
        <v>547</v>
      </c>
      <c r="V1468" s="174" t="s">
        <v>19</v>
      </c>
      <c r="W1468" s="271"/>
    </row>
    <row r="1469" spans="1:58" s="272" customFormat="1" ht="16.5" customHeight="1" x14ac:dyDescent="0.25">
      <c r="A1469" s="280">
        <v>46</v>
      </c>
      <c r="B1469" s="288" t="s">
        <v>283</v>
      </c>
      <c r="C1469" s="117">
        <v>0</v>
      </c>
      <c r="D1469" s="117">
        <v>0</v>
      </c>
      <c r="E1469" s="117">
        <v>0</v>
      </c>
      <c r="F1469" s="117">
        <v>0</v>
      </c>
      <c r="G1469" s="117">
        <v>0</v>
      </c>
      <c r="H1469" s="117">
        <v>5</v>
      </c>
      <c r="I1469" s="117"/>
      <c r="J1469" s="117">
        <f t="shared" si="85"/>
        <v>5</v>
      </c>
      <c r="K1469" s="266">
        <v>7</v>
      </c>
      <c r="L1469" s="267">
        <f t="shared" si="86"/>
        <v>8.3333333333333329E-2</v>
      </c>
      <c r="M1469" s="117" t="s">
        <v>16</v>
      </c>
      <c r="N1469" s="269" t="s">
        <v>537</v>
      </c>
      <c r="O1469" s="274" t="s">
        <v>245</v>
      </c>
      <c r="P1469" s="269" t="s">
        <v>189</v>
      </c>
      <c r="Q1469" s="15" t="s">
        <v>834</v>
      </c>
      <c r="R1469" s="275">
        <v>11</v>
      </c>
      <c r="S1469" s="15" t="s">
        <v>182</v>
      </c>
      <c r="T1469" s="174" t="s">
        <v>835</v>
      </c>
      <c r="U1469" s="174" t="s">
        <v>827</v>
      </c>
      <c r="V1469" s="174" t="s">
        <v>148</v>
      </c>
      <c r="W1469" s="271"/>
    </row>
    <row r="1470" spans="1:58" s="272" customFormat="1" ht="16.5" customHeight="1" x14ac:dyDescent="0.25">
      <c r="A1470" s="280">
        <v>46</v>
      </c>
      <c r="B1470" s="288" t="s">
        <v>275</v>
      </c>
      <c r="C1470" s="117">
        <v>2</v>
      </c>
      <c r="D1470" s="117">
        <v>0</v>
      </c>
      <c r="E1470" s="117">
        <v>0</v>
      </c>
      <c r="F1470" s="117">
        <v>0</v>
      </c>
      <c r="G1470" s="117">
        <v>0</v>
      </c>
      <c r="H1470" s="117">
        <v>3</v>
      </c>
      <c r="I1470" s="117"/>
      <c r="J1470" s="117">
        <f t="shared" si="85"/>
        <v>5</v>
      </c>
      <c r="K1470" s="266">
        <v>3</v>
      </c>
      <c r="L1470" s="267">
        <f t="shared" si="86"/>
        <v>8.3333333333333329E-2</v>
      </c>
      <c r="M1470" s="117" t="s">
        <v>16</v>
      </c>
      <c r="N1470" s="269" t="s">
        <v>1116</v>
      </c>
      <c r="O1470" s="274" t="s">
        <v>1117</v>
      </c>
      <c r="P1470" s="269" t="s">
        <v>60</v>
      </c>
      <c r="Q1470" s="15" t="s">
        <v>1080</v>
      </c>
      <c r="R1470" s="275">
        <v>11</v>
      </c>
      <c r="S1470" s="15" t="s">
        <v>309</v>
      </c>
      <c r="T1470" s="174" t="s">
        <v>1081</v>
      </c>
      <c r="U1470" s="174" t="s">
        <v>1082</v>
      </c>
      <c r="V1470" s="174" t="s">
        <v>1083</v>
      </c>
      <c r="W1470" s="271"/>
    </row>
    <row r="1471" spans="1:58" s="272" customFormat="1" ht="16.5" customHeight="1" x14ac:dyDescent="0.25">
      <c r="A1471" s="280">
        <v>46</v>
      </c>
      <c r="B1471" s="288" t="s">
        <v>247</v>
      </c>
      <c r="C1471" s="117">
        <v>5</v>
      </c>
      <c r="D1471" s="117">
        <v>0</v>
      </c>
      <c r="E1471" s="117">
        <v>0</v>
      </c>
      <c r="F1471" s="117">
        <v>0</v>
      </c>
      <c r="G1471" s="117">
        <v>0</v>
      </c>
      <c r="H1471" s="117">
        <v>0</v>
      </c>
      <c r="I1471" s="117"/>
      <c r="J1471" s="117">
        <f t="shared" si="85"/>
        <v>5</v>
      </c>
      <c r="K1471" s="266">
        <v>3</v>
      </c>
      <c r="L1471" s="267">
        <f t="shared" si="86"/>
        <v>8.3333333333333329E-2</v>
      </c>
      <c r="M1471" s="117" t="s">
        <v>16</v>
      </c>
      <c r="N1471" s="269" t="s">
        <v>831</v>
      </c>
      <c r="O1471" s="274" t="s">
        <v>18</v>
      </c>
      <c r="P1471" s="269" t="s">
        <v>19</v>
      </c>
      <c r="Q1471" s="15" t="s">
        <v>2279</v>
      </c>
      <c r="R1471" s="275">
        <v>11</v>
      </c>
      <c r="S1471" s="15" t="s">
        <v>182</v>
      </c>
      <c r="T1471" s="276" t="s">
        <v>826</v>
      </c>
      <c r="U1471" s="276" t="s">
        <v>827</v>
      </c>
      <c r="V1471" s="276" t="s">
        <v>828</v>
      </c>
      <c r="W1471" s="271"/>
    </row>
    <row r="1472" spans="1:58" s="272" customFormat="1" ht="16.5" customHeight="1" x14ac:dyDescent="0.25">
      <c r="A1472" s="280">
        <v>46</v>
      </c>
      <c r="B1472" s="288" t="s">
        <v>487</v>
      </c>
      <c r="C1472" s="117">
        <v>0</v>
      </c>
      <c r="D1472" s="117">
        <v>0</v>
      </c>
      <c r="E1472" s="117">
        <v>3</v>
      </c>
      <c r="F1472" s="117">
        <v>0</v>
      </c>
      <c r="G1472" s="117">
        <v>0</v>
      </c>
      <c r="H1472" s="117">
        <v>2</v>
      </c>
      <c r="I1472" s="117"/>
      <c r="J1472" s="117">
        <f t="shared" si="85"/>
        <v>5</v>
      </c>
      <c r="K1472" s="266">
        <v>7</v>
      </c>
      <c r="L1472" s="267">
        <f t="shared" si="86"/>
        <v>8.3333333333333329E-2</v>
      </c>
      <c r="M1472" s="117" t="s">
        <v>16</v>
      </c>
      <c r="N1472" s="269" t="s">
        <v>1517</v>
      </c>
      <c r="O1472" s="274" t="s">
        <v>580</v>
      </c>
      <c r="P1472" s="269" t="s">
        <v>193</v>
      </c>
      <c r="Q1472" s="15" t="s">
        <v>1451</v>
      </c>
      <c r="R1472" s="275">
        <v>11</v>
      </c>
      <c r="S1472" s="15" t="s">
        <v>246</v>
      </c>
      <c r="T1472" s="276" t="s">
        <v>1452</v>
      </c>
      <c r="U1472" s="276" t="s">
        <v>1453</v>
      </c>
      <c r="V1472" s="276" t="s">
        <v>645</v>
      </c>
      <c r="W1472" s="271"/>
    </row>
    <row r="1473" spans="1:58" s="272" customFormat="1" ht="16.5" customHeight="1" x14ac:dyDescent="0.25">
      <c r="A1473" s="280">
        <v>47</v>
      </c>
      <c r="B1473" s="288" t="s">
        <v>243</v>
      </c>
      <c r="C1473" s="265">
        <v>0</v>
      </c>
      <c r="D1473" s="265">
        <v>0</v>
      </c>
      <c r="E1473" s="265">
        <v>0</v>
      </c>
      <c r="F1473" s="265">
        <v>0</v>
      </c>
      <c r="G1473" s="265">
        <v>1</v>
      </c>
      <c r="H1473" s="265">
        <v>3</v>
      </c>
      <c r="I1473" s="265"/>
      <c r="J1473" s="117">
        <f>SUM(C1473:H1473)</f>
        <v>4</v>
      </c>
      <c r="K1473" s="265">
        <v>3</v>
      </c>
      <c r="L1473" s="267">
        <f t="shared" si="86"/>
        <v>6.6666666666666666E-2</v>
      </c>
      <c r="M1473" s="117" t="s">
        <v>16</v>
      </c>
      <c r="N1473" s="174" t="s">
        <v>281</v>
      </c>
      <c r="O1473" s="175" t="s">
        <v>282</v>
      </c>
      <c r="P1473" s="174" t="s">
        <v>116</v>
      </c>
      <c r="Q1473" s="174" t="s">
        <v>258</v>
      </c>
      <c r="R1473" s="15">
        <v>11</v>
      </c>
      <c r="S1473" s="15" t="s">
        <v>182</v>
      </c>
      <c r="T1473" s="174" t="s">
        <v>259</v>
      </c>
      <c r="U1473" s="174" t="s">
        <v>181</v>
      </c>
      <c r="V1473" s="174" t="s">
        <v>90</v>
      </c>
      <c r="W1473" s="278"/>
      <c r="X1473" s="273"/>
      <c r="Y1473" s="273"/>
      <c r="Z1473" s="273"/>
      <c r="AA1473" s="273"/>
      <c r="AB1473" s="273"/>
      <c r="AC1473" s="273"/>
      <c r="AD1473" s="273"/>
      <c r="AE1473" s="273"/>
      <c r="AF1473" s="273"/>
      <c r="AG1473" s="273"/>
      <c r="AH1473" s="273"/>
      <c r="AI1473" s="273"/>
      <c r="AJ1473" s="273"/>
      <c r="AK1473" s="273"/>
      <c r="AL1473" s="273"/>
      <c r="AM1473" s="273"/>
      <c r="AN1473" s="273"/>
      <c r="AO1473" s="273"/>
      <c r="AP1473" s="273"/>
      <c r="AQ1473" s="273"/>
      <c r="AR1473" s="273"/>
      <c r="AS1473" s="273"/>
      <c r="AT1473" s="273"/>
      <c r="AU1473" s="273"/>
      <c r="AV1473" s="273"/>
      <c r="AW1473" s="273"/>
      <c r="AX1473" s="273"/>
      <c r="AY1473" s="273"/>
      <c r="AZ1473" s="273"/>
      <c r="BA1473" s="273"/>
      <c r="BB1473" s="273"/>
      <c r="BC1473" s="273"/>
      <c r="BD1473" s="273"/>
      <c r="BE1473" s="273"/>
      <c r="BF1473" s="273"/>
    </row>
    <row r="1474" spans="1:58" s="272" customFormat="1" ht="16.5" customHeight="1" x14ac:dyDescent="0.25">
      <c r="A1474" s="280">
        <v>47</v>
      </c>
      <c r="B1474" s="288" t="s">
        <v>283</v>
      </c>
      <c r="C1474" s="117">
        <v>4</v>
      </c>
      <c r="D1474" s="117">
        <v>0</v>
      </c>
      <c r="E1474" s="117">
        <v>0</v>
      </c>
      <c r="F1474" s="117">
        <v>0</v>
      </c>
      <c r="G1474" s="117">
        <v>0</v>
      </c>
      <c r="H1474" s="117">
        <v>0</v>
      </c>
      <c r="I1474" s="117"/>
      <c r="J1474" s="117">
        <f>SUM(C1474:I1474)</f>
        <v>4</v>
      </c>
      <c r="K1474" s="266">
        <v>9</v>
      </c>
      <c r="L1474" s="267">
        <f t="shared" si="86"/>
        <v>6.6666666666666666E-2</v>
      </c>
      <c r="M1474" s="117" t="s">
        <v>16</v>
      </c>
      <c r="N1474" s="269" t="s">
        <v>1195</v>
      </c>
      <c r="O1474" s="274" t="s">
        <v>311</v>
      </c>
      <c r="P1474" s="269" t="s">
        <v>19</v>
      </c>
      <c r="Q1474" s="15" t="s">
        <v>1140</v>
      </c>
      <c r="R1474" s="275">
        <v>11</v>
      </c>
      <c r="S1474" s="15">
        <v>2</v>
      </c>
      <c r="T1474" s="276" t="s">
        <v>1185</v>
      </c>
      <c r="U1474" s="276" t="s">
        <v>1186</v>
      </c>
      <c r="V1474" s="276" t="s">
        <v>1187</v>
      </c>
      <c r="W1474" s="271"/>
    </row>
    <row r="1475" spans="1:58" s="272" customFormat="1" ht="16.5" customHeight="1" x14ac:dyDescent="0.25">
      <c r="A1475" s="280">
        <v>48</v>
      </c>
      <c r="B1475" s="288" t="s">
        <v>283</v>
      </c>
      <c r="C1475" s="265">
        <v>0</v>
      </c>
      <c r="D1475" s="265">
        <v>0</v>
      </c>
      <c r="E1475" s="265">
        <v>0</v>
      </c>
      <c r="F1475" s="265">
        <v>0</v>
      </c>
      <c r="G1475" s="265">
        <v>0</v>
      </c>
      <c r="H1475" s="265">
        <v>3</v>
      </c>
      <c r="I1475" s="265"/>
      <c r="J1475" s="117">
        <f>SUM(C1475:H1475)</f>
        <v>3</v>
      </c>
      <c r="K1475" s="265">
        <v>4</v>
      </c>
      <c r="L1475" s="267">
        <f t="shared" si="86"/>
        <v>0.05</v>
      </c>
      <c r="M1475" s="117" t="s">
        <v>16</v>
      </c>
      <c r="N1475" s="174" t="s">
        <v>284</v>
      </c>
      <c r="O1475" s="175" t="s">
        <v>119</v>
      </c>
      <c r="P1475" s="174" t="s">
        <v>56</v>
      </c>
      <c r="Q1475" s="174" t="s">
        <v>258</v>
      </c>
      <c r="R1475" s="15">
        <v>11</v>
      </c>
      <c r="S1475" s="15" t="s">
        <v>182</v>
      </c>
      <c r="T1475" s="174" t="s">
        <v>259</v>
      </c>
      <c r="U1475" s="174" t="s">
        <v>181</v>
      </c>
      <c r="V1475" s="174" t="s">
        <v>90</v>
      </c>
      <c r="W1475" s="278"/>
      <c r="X1475" s="273"/>
      <c r="Y1475" s="273"/>
      <c r="Z1475" s="273"/>
      <c r="AA1475" s="273"/>
      <c r="AB1475" s="273"/>
      <c r="AC1475" s="273"/>
      <c r="AD1475" s="273"/>
      <c r="AE1475" s="273"/>
      <c r="AF1475" s="273"/>
      <c r="AG1475" s="273"/>
      <c r="AH1475" s="273"/>
      <c r="AI1475" s="273"/>
      <c r="AJ1475" s="273"/>
      <c r="AK1475" s="273"/>
      <c r="AL1475" s="273"/>
      <c r="AM1475" s="273"/>
      <c r="AN1475" s="273"/>
      <c r="AO1475" s="273"/>
      <c r="AP1475" s="273"/>
      <c r="AQ1475" s="273"/>
      <c r="AR1475" s="273"/>
      <c r="AS1475" s="273"/>
      <c r="AT1475" s="273"/>
      <c r="AU1475" s="273"/>
      <c r="AV1475" s="273"/>
      <c r="AW1475" s="273"/>
      <c r="AX1475" s="273"/>
      <c r="AY1475" s="273"/>
      <c r="AZ1475" s="273"/>
      <c r="BA1475" s="273"/>
      <c r="BB1475" s="273"/>
      <c r="BC1475" s="273"/>
      <c r="BD1475" s="273"/>
      <c r="BE1475" s="273"/>
      <c r="BF1475" s="273"/>
    </row>
    <row r="1476" spans="1:58" s="272" customFormat="1" ht="16.5" customHeight="1" x14ac:dyDescent="0.25">
      <c r="A1476" s="280">
        <v>48</v>
      </c>
      <c r="B1476" s="288" t="s">
        <v>275</v>
      </c>
      <c r="C1476" s="117">
        <v>0</v>
      </c>
      <c r="D1476" s="117">
        <v>3</v>
      </c>
      <c r="E1476" s="117">
        <v>0</v>
      </c>
      <c r="F1476" s="117">
        <v>0</v>
      </c>
      <c r="G1476" s="117">
        <v>0</v>
      </c>
      <c r="H1476" s="117">
        <v>0</v>
      </c>
      <c r="I1476" s="117"/>
      <c r="J1476" s="117">
        <f t="shared" ref="J1476:J1488" si="87">SUM(C1476:I1476)</f>
        <v>3</v>
      </c>
      <c r="K1476" s="265">
        <v>4</v>
      </c>
      <c r="L1476" s="267">
        <f t="shared" si="86"/>
        <v>0.05</v>
      </c>
      <c r="M1476" s="117" t="s">
        <v>16</v>
      </c>
      <c r="N1476" s="269" t="s">
        <v>1724</v>
      </c>
      <c r="O1476" s="274" t="s">
        <v>18</v>
      </c>
      <c r="P1476" s="269" t="s">
        <v>70</v>
      </c>
      <c r="Q1476" s="15" t="s">
        <v>1658</v>
      </c>
      <c r="R1476" s="275">
        <v>11</v>
      </c>
      <c r="S1476" s="15">
        <v>3</v>
      </c>
      <c r="T1476" s="276" t="s">
        <v>1659</v>
      </c>
      <c r="U1476" s="276" t="s">
        <v>34</v>
      </c>
      <c r="V1476" s="276" t="s">
        <v>1161</v>
      </c>
      <c r="W1476" s="271"/>
    </row>
    <row r="1477" spans="1:58" s="272" customFormat="1" ht="16.5" customHeight="1" x14ac:dyDescent="0.25">
      <c r="A1477" s="280">
        <v>48</v>
      </c>
      <c r="B1477" s="288" t="s">
        <v>283</v>
      </c>
      <c r="C1477" s="117">
        <v>3</v>
      </c>
      <c r="D1477" s="117">
        <v>0</v>
      </c>
      <c r="E1477" s="117">
        <v>0</v>
      </c>
      <c r="F1477" s="117">
        <v>0</v>
      </c>
      <c r="G1477" s="117">
        <v>0</v>
      </c>
      <c r="H1477" s="117">
        <v>0</v>
      </c>
      <c r="I1477" s="117"/>
      <c r="J1477" s="117">
        <f t="shared" si="87"/>
        <v>3</v>
      </c>
      <c r="K1477" s="265">
        <v>4</v>
      </c>
      <c r="L1477" s="267">
        <f t="shared" si="86"/>
        <v>0.05</v>
      </c>
      <c r="M1477" s="117" t="s">
        <v>16</v>
      </c>
      <c r="N1477" s="269" t="s">
        <v>1395</v>
      </c>
      <c r="O1477" s="274" t="s">
        <v>27</v>
      </c>
      <c r="P1477" s="269" t="s">
        <v>94</v>
      </c>
      <c r="Q1477" s="15" t="s">
        <v>1658</v>
      </c>
      <c r="R1477" s="275">
        <v>11</v>
      </c>
      <c r="S1477" s="15">
        <v>3</v>
      </c>
      <c r="T1477" s="276" t="s">
        <v>1659</v>
      </c>
      <c r="U1477" s="276" t="s">
        <v>34</v>
      </c>
      <c r="V1477" s="276" t="s">
        <v>1161</v>
      </c>
      <c r="W1477" s="271"/>
    </row>
    <row r="1478" spans="1:58" s="272" customFormat="1" ht="16.5" customHeight="1" x14ac:dyDescent="0.25">
      <c r="A1478" s="280">
        <v>48</v>
      </c>
      <c r="B1478" s="288" t="s">
        <v>275</v>
      </c>
      <c r="C1478" s="117">
        <v>3</v>
      </c>
      <c r="D1478" s="117">
        <v>0</v>
      </c>
      <c r="E1478" s="117">
        <v>0</v>
      </c>
      <c r="F1478" s="117">
        <v>0</v>
      </c>
      <c r="G1478" s="117">
        <v>0</v>
      </c>
      <c r="H1478" s="117">
        <v>0</v>
      </c>
      <c r="I1478" s="117"/>
      <c r="J1478" s="117">
        <f t="shared" si="87"/>
        <v>3</v>
      </c>
      <c r="K1478" s="266">
        <v>4</v>
      </c>
      <c r="L1478" s="267">
        <f t="shared" si="86"/>
        <v>0.05</v>
      </c>
      <c r="M1478" s="117" t="s">
        <v>16</v>
      </c>
      <c r="N1478" s="269" t="s">
        <v>1982</v>
      </c>
      <c r="O1478" s="274" t="s">
        <v>626</v>
      </c>
      <c r="P1478" s="269" t="s">
        <v>49</v>
      </c>
      <c r="Q1478" s="15" t="s">
        <v>1965</v>
      </c>
      <c r="R1478" s="275">
        <v>11</v>
      </c>
      <c r="S1478" s="15" t="s">
        <v>246</v>
      </c>
      <c r="T1478" s="276" t="s">
        <v>1974</v>
      </c>
      <c r="U1478" s="276" t="s">
        <v>522</v>
      </c>
      <c r="V1478" s="276" t="s">
        <v>522</v>
      </c>
      <c r="W1478" s="271"/>
    </row>
    <row r="1479" spans="1:58" s="272" customFormat="1" ht="16.5" customHeight="1" x14ac:dyDescent="0.25">
      <c r="A1479" s="280">
        <v>48</v>
      </c>
      <c r="B1479" s="288" t="s">
        <v>252</v>
      </c>
      <c r="C1479" s="117">
        <v>3</v>
      </c>
      <c r="D1479" s="117">
        <v>0</v>
      </c>
      <c r="E1479" s="117">
        <v>0</v>
      </c>
      <c r="F1479" s="117">
        <v>0</v>
      </c>
      <c r="G1479" s="117">
        <v>0</v>
      </c>
      <c r="H1479" s="117">
        <v>0</v>
      </c>
      <c r="I1479" s="117"/>
      <c r="J1479" s="117">
        <f t="shared" si="87"/>
        <v>3</v>
      </c>
      <c r="K1479" s="266">
        <v>4</v>
      </c>
      <c r="L1479" s="267">
        <f t="shared" si="86"/>
        <v>0.05</v>
      </c>
      <c r="M1479" s="117" t="s">
        <v>16</v>
      </c>
      <c r="N1479" s="269" t="s">
        <v>253</v>
      </c>
      <c r="O1479" s="274" t="s">
        <v>79</v>
      </c>
      <c r="P1479" s="269" t="s">
        <v>162</v>
      </c>
      <c r="Q1479" s="15" t="s">
        <v>20</v>
      </c>
      <c r="R1479" s="275">
        <v>11</v>
      </c>
      <c r="S1479" s="15" t="s">
        <v>246</v>
      </c>
      <c r="T1479" s="276" t="s">
        <v>183</v>
      </c>
      <c r="U1479" s="276" t="s">
        <v>184</v>
      </c>
      <c r="V1479" s="276" t="s">
        <v>185</v>
      </c>
      <c r="W1479" s="271"/>
    </row>
    <row r="1480" spans="1:58" s="272" customFormat="1" ht="16.5" customHeight="1" x14ac:dyDescent="0.25">
      <c r="A1480" s="280">
        <v>48</v>
      </c>
      <c r="B1480" s="288" t="s">
        <v>243</v>
      </c>
      <c r="C1480" s="117">
        <v>0</v>
      </c>
      <c r="D1480" s="117">
        <v>0</v>
      </c>
      <c r="E1480" s="117">
        <v>0</v>
      </c>
      <c r="F1480" s="117">
        <v>0</v>
      </c>
      <c r="G1480" s="117">
        <v>0</v>
      </c>
      <c r="H1480" s="117">
        <v>3</v>
      </c>
      <c r="I1480" s="117"/>
      <c r="J1480" s="117">
        <f t="shared" si="87"/>
        <v>3</v>
      </c>
      <c r="K1480" s="266">
        <v>3</v>
      </c>
      <c r="L1480" s="267">
        <f t="shared" si="86"/>
        <v>0.05</v>
      </c>
      <c r="M1480" s="117" t="s">
        <v>16</v>
      </c>
      <c r="N1480" s="269" t="s">
        <v>2164</v>
      </c>
      <c r="O1480" s="274" t="s">
        <v>2105</v>
      </c>
      <c r="P1480" s="269" t="s">
        <v>474</v>
      </c>
      <c r="Q1480" s="15" t="s">
        <v>2144</v>
      </c>
      <c r="R1480" s="275">
        <v>11</v>
      </c>
      <c r="S1480" s="15" t="s">
        <v>182</v>
      </c>
      <c r="T1480" s="276" t="s">
        <v>2116</v>
      </c>
      <c r="U1480" s="276" t="s">
        <v>522</v>
      </c>
      <c r="V1480" s="276" t="s">
        <v>402</v>
      </c>
      <c r="W1480" s="271"/>
    </row>
    <row r="1481" spans="1:58" s="272" customFormat="1" ht="16.5" customHeight="1" x14ac:dyDescent="0.25">
      <c r="A1481" s="280">
        <v>48</v>
      </c>
      <c r="B1481" s="288" t="s">
        <v>275</v>
      </c>
      <c r="C1481" s="117">
        <v>2</v>
      </c>
      <c r="D1481" s="117">
        <v>0</v>
      </c>
      <c r="E1481" s="117">
        <v>0</v>
      </c>
      <c r="F1481" s="117">
        <v>0</v>
      </c>
      <c r="G1481" s="117">
        <v>0</v>
      </c>
      <c r="H1481" s="117">
        <v>1</v>
      </c>
      <c r="I1481" s="117"/>
      <c r="J1481" s="117">
        <f t="shared" si="87"/>
        <v>3</v>
      </c>
      <c r="K1481" s="266">
        <v>2</v>
      </c>
      <c r="L1481" s="267">
        <f t="shared" si="86"/>
        <v>0.05</v>
      </c>
      <c r="M1481" s="117" t="s">
        <v>16</v>
      </c>
      <c r="N1481" s="269" t="s">
        <v>997</v>
      </c>
      <c r="O1481" s="274" t="s">
        <v>18</v>
      </c>
      <c r="P1481" s="269" t="s">
        <v>90</v>
      </c>
      <c r="Q1481" s="15" t="s">
        <v>969</v>
      </c>
      <c r="R1481" s="275">
        <v>11</v>
      </c>
      <c r="S1481" s="15" t="s">
        <v>246</v>
      </c>
      <c r="T1481" s="276" t="s">
        <v>970</v>
      </c>
      <c r="U1481" s="276" t="s">
        <v>346</v>
      </c>
      <c r="V1481" s="276" t="s">
        <v>90</v>
      </c>
      <c r="W1481" s="271"/>
    </row>
    <row r="1482" spans="1:58" s="272" customFormat="1" ht="16.5" customHeight="1" x14ac:dyDescent="0.25">
      <c r="A1482" s="280">
        <v>49</v>
      </c>
      <c r="B1482" s="288" t="s">
        <v>247</v>
      </c>
      <c r="C1482" s="265">
        <v>0</v>
      </c>
      <c r="D1482" s="265">
        <v>0</v>
      </c>
      <c r="E1482" s="265">
        <v>2</v>
      </c>
      <c r="F1482" s="265">
        <v>0</v>
      </c>
      <c r="G1482" s="265">
        <v>0</v>
      </c>
      <c r="H1482" s="265">
        <v>0</v>
      </c>
      <c r="I1482" s="265"/>
      <c r="J1482" s="117">
        <f t="shared" si="87"/>
        <v>2</v>
      </c>
      <c r="K1482" s="266">
        <v>6</v>
      </c>
      <c r="L1482" s="267">
        <f t="shared" si="86"/>
        <v>3.3333333333333333E-2</v>
      </c>
      <c r="M1482" s="117" t="s">
        <v>16</v>
      </c>
      <c r="N1482" s="263" t="s">
        <v>1266</v>
      </c>
      <c r="O1482" s="174" t="s">
        <v>1267</v>
      </c>
      <c r="P1482" s="174" t="s">
        <v>19</v>
      </c>
      <c r="Q1482" s="15" t="s">
        <v>1198</v>
      </c>
      <c r="R1482" s="265">
        <v>11</v>
      </c>
      <c r="S1482" s="15" t="s">
        <v>182</v>
      </c>
      <c r="T1482" s="174" t="s">
        <v>1199</v>
      </c>
      <c r="U1482" s="174" t="s">
        <v>34</v>
      </c>
      <c r="V1482" s="174" t="s">
        <v>828</v>
      </c>
      <c r="W1482" s="271"/>
    </row>
    <row r="1483" spans="1:58" s="272" customFormat="1" ht="16.5" customHeight="1" x14ac:dyDescent="0.25">
      <c r="A1483" s="280">
        <v>49</v>
      </c>
      <c r="B1483" s="288" t="s">
        <v>283</v>
      </c>
      <c r="C1483" s="117">
        <v>2</v>
      </c>
      <c r="D1483" s="117">
        <v>0</v>
      </c>
      <c r="E1483" s="117">
        <v>0</v>
      </c>
      <c r="F1483" s="117">
        <v>0</v>
      </c>
      <c r="G1483" s="117">
        <v>0</v>
      </c>
      <c r="H1483" s="117">
        <v>0</v>
      </c>
      <c r="I1483" s="117"/>
      <c r="J1483" s="117">
        <f t="shared" si="87"/>
        <v>2</v>
      </c>
      <c r="K1483" s="266">
        <v>4</v>
      </c>
      <c r="L1483" s="267">
        <f t="shared" si="86"/>
        <v>3.3333333333333333E-2</v>
      </c>
      <c r="M1483" s="117" t="s">
        <v>16</v>
      </c>
      <c r="N1483" s="268" t="s">
        <v>832</v>
      </c>
      <c r="O1483" s="269" t="s">
        <v>38</v>
      </c>
      <c r="P1483" s="269" t="s">
        <v>108</v>
      </c>
      <c r="Q1483" s="15" t="s">
        <v>2279</v>
      </c>
      <c r="R1483" s="270">
        <v>11</v>
      </c>
      <c r="S1483" s="15" t="s">
        <v>182</v>
      </c>
      <c r="T1483" s="276" t="s">
        <v>826</v>
      </c>
      <c r="U1483" s="276" t="s">
        <v>827</v>
      </c>
      <c r="V1483" s="276" t="s">
        <v>828</v>
      </c>
      <c r="W1483" s="271"/>
    </row>
    <row r="1484" spans="1:58" s="272" customFormat="1" ht="16.5" customHeight="1" x14ac:dyDescent="0.25">
      <c r="A1484" s="280">
        <v>49</v>
      </c>
      <c r="B1484" s="288" t="s">
        <v>243</v>
      </c>
      <c r="C1484" s="117">
        <v>2</v>
      </c>
      <c r="D1484" s="117">
        <v>0</v>
      </c>
      <c r="E1484" s="117">
        <v>0</v>
      </c>
      <c r="F1484" s="117">
        <v>0</v>
      </c>
      <c r="G1484" s="117">
        <v>0</v>
      </c>
      <c r="H1484" s="117">
        <v>0</v>
      </c>
      <c r="I1484" s="117"/>
      <c r="J1484" s="117">
        <f t="shared" si="87"/>
        <v>2</v>
      </c>
      <c r="K1484" s="265">
        <v>5</v>
      </c>
      <c r="L1484" s="267">
        <f t="shared" si="86"/>
        <v>3.3333333333333333E-2</v>
      </c>
      <c r="M1484" s="117" t="s">
        <v>16</v>
      </c>
      <c r="N1484" s="268" t="s">
        <v>1725</v>
      </c>
      <c r="O1484" s="269" t="s">
        <v>245</v>
      </c>
      <c r="P1484" s="269" t="s">
        <v>90</v>
      </c>
      <c r="Q1484" s="15" t="s">
        <v>1658</v>
      </c>
      <c r="R1484" s="270">
        <v>11</v>
      </c>
      <c r="S1484" s="15">
        <v>3</v>
      </c>
      <c r="T1484" s="276" t="s">
        <v>1659</v>
      </c>
      <c r="U1484" s="276" t="s">
        <v>34</v>
      </c>
      <c r="V1484" s="276" t="s">
        <v>1161</v>
      </c>
      <c r="W1484" s="271"/>
    </row>
    <row r="1485" spans="1:58" s="272" customFormat="1" ht="16.5" customHeight="1" x14ac:dyDescent="0.25">
      <c r="A1485" s="280">
        <v>50</v>
      </c>
      <c r="B1485" s="288" t="s">
        <v>275</v>
      </c>
      <c r="C1485" s="117">
        <v>0</v>
      </c>
      <c r="D1485" s="117">
        <v>0</v>
      </c>
      <c r="E1485" s="117">
        <v>0</v>
      </c>
      <c r="F1485" s="117">
        <v>0</v>
      </c>
      <c r="G1485" s="117">
        <v>0</v>
      </c>
      <c r="H1485" s="117">
        <v>0</v>
      </c>
      <c r="I1485" s="117"/>
      <c r="J1485" s="117">
        <f t="shared" si="87"/>
        <v>0</v>
      </c>
      <c r="K1485" s="266">
        <v>4</v>
      </c>
      <c r="L1485" s="267">
        <f t="shared" si="86"/>
        <v>0</v>
      </c>
      <c r="M1485" s="117" t="s">
        <v>16</v>
      </c>
      <c r="N1485" s="268" t="s">
        <v>1030</v>
      </c>
      <c r="O1485" s="269" t="s">
        <v>321</v>
      </c>
      <c r="P1485" s="269" t="s">
        <v>667</v>
      </c>
      <c r="Q1485" s="15" t="s">
        <v>1000</v>
      </c>
      <c r="R1485" s="270">
        <v>11</v>
      </c>
      <c r="S1485" s="15" t="s">
        <v>182</v>
      </c>
      <c r="T1485" s="174" t="s">
        <v>1011</v>
      </c>
      <c r="U1485" s="174" t="s">
        <v>52</v>
      </c>
      <c r="V1485" s="174" t="s">
        <v>19</v>
      </c>
      <c r="W1485" s="271"/>
    </row>
    <row r="1486" spans="1:58" s="272" customFormat="1" ht="16.5" customHeight="1" x14ac:dyDescent="0.25">
      <c r="A1486" s="280">
        <v>50</v>
      </c>
      <c r="B1486" s="288" t="s">
        <v>247</v>
      </c>
      <c r="C1486" s="117">
        <v>0</v>
      </c>
      <c r="D1486" s="117">
        <v>0</v>
      </c>
      <c r="E1486" s="117">
        <v>0</v>
      </c>
      <c r="F1486" s="117">
        <v>0</v>
      </c>
      <c r="G1486" s="117">
        <v>0</v>
      </c>
      <c r="H1486" s="117">
        <v>0</v>
      </c>
      <c r="I1486" s="117"/>
      <c r="J1486" s="117">
        <f t="shared" si="87"/>
        <v>0</v>
      </c>
      <c r="K1486" s="266">
        <v>4</v>
      </c>
      <c r="L1486" s="267">
        <f t="shared" si="86"/>
        <v>0</v>
      </c>
      <c r="M1486" s="117" t="s">
        <v>16</v>
      </c>
      <c r="N1486" s="268" t="s">
        <v>2165</v>
      </c>
      <c r="O1486" s="269" t="s">
        <v>107</v>
      </c>
      <c r="P1486" s="269" t="s">
        <v>377</v>
      </c>
      <c r="Q1486" s="15" t="s">
        <v>2144</v>
      </c>
      <c r="R1486" s="270">
        <v>11</v>
      </c>
      <c r="S1486" s="15" t="s">
        <v>182</v>
      </c>
      <c r="T1486" s="276" t="s">
        <v>2116</v>
      </c>
      <c r="U1486" s="276" t="s">
        <v>522</v>
      </c>
      <c r="V1486" s="276" t="s">
        <v>402</v>
      </c>
      <c r="W1486" s="271"/>
    </row>
    <row r="1487" spans="1:58" s="272" customFormat="1" ht="16.5" customHeight="1" x14ac:dyDescent="0.25">
      <c r="A1487" s="280">
        <v>50</v>
      </c>
      <c r="B1487" s="288" t="s">
        <v>283</v>
      </c>
      <c r="C1487" s="117">
        <v>0</v>
      </c>
      <c r="D1487" s="117">
        <v>0</v>
      </c>
      <c r="E1487" s="117">
        <v>0</v>
      </c>
      <c r="F1487" s="117">
        <v>0</v>
      </c>
      <c r="G1487" s="117">
        <v>0</v>
      </c>
      <c r="H1487" s="117">
        <v>0</v>
      </c>
      <c r="I1487" s="117"/>
      <c r="J1487" s="117">
        <f t="shared" si="87"/>
        <v>0</v>
      </c>
      <c r="K1487" s="266">
        <v>4</v>
      </c>
      <c r="L1487" s="267">
        <f t="shared" si="86"/>
        <v>0</v>
      </c>
      <c r="M1487" s="117" t="s">
        <v>16</v>
      </c>
      <c r="N1487" s="268" t="s">
        <v>1118</v>
      </c>
      <c r="O1487" s="269" t="s">
        <v>321</v>
      </c>
      <c r="P1487" s="269" t="s">
        <v>108</v>
      </c>
      <c r="Q1487" s="15" t="s">
        <v>1080</v>
      </c>
      <c r="R1487" s="270">
        <v>11</v>
      </c>
      <c r="S1487" s="15" t="s">
        <v>309</v>
      </c>
      <c r="T1487" s="174" t="s">
        <v>1081</v>
      </c>
      <c r="U1487" s="174" t="s">
        <v>1082</v>
      </c>
      <c r="V1487" s="174" t="s">
        <v>1083</v>
      </c>
      <c r="W1487" s="271"/>
    </row>
    <row r="1488" spans="1:58" s="272" customFormat="1" ht="16.5" customHeight="1" x14ac:dyDescent="0.25">
      <c r="A1488" s="280">
        <v>50</v>
      </c>
      <c r="B1488" s="288" t="s">
        <v>283</v>
      </c>
      <c r="C1488" s="117">
        <v>0</v>
      </c>
      <c r="D1488" s="117">
        <v>0</v>
      </c>
      <c r="E1488" s="117">
        <v>0</v>
      </c>
      <c r="F1488" s="117">
        <v>0</v>
      </c>
      <c r="G1488" s="117">
        <v>0</v>
      </c>
      <c r="H1488" s="117">
        <v>0</v>
      </c>
      <c r="I1488" s="117"/>
      <c r="J1488" s="117">
        <f t="shared" si="87"/>
        <v>0</v>
      </c>
      <c r="K1488" s="266">
        <v>5</v>
      </c>
      <c r="L1488" s="267">
        <f t="shared" si="86"/>
        <v>0</v>
      </c>
      <c r="M1488" s="117" t="s">
        <v>16</v>
      </c>
      <c r="N1488" s="268" t="s">
        <v>1299</v>
      </c>
      <c r="O1488" s="269" t="s">
        <v>626</v>
      </c>
      <c r="P1488" s="269" t="s">
        <v>49</v>
      </c>
      <c r="Q1488" s="15" t="s">
        <v>1276</v>
      </c>
      <c r="R1488" s="270">
        <v>11</v>
      </c>
      <c r="S1488" s="15" t="s">
        <v>246</v>
      </c>
      <c r="T1488" s="174" t="s">
        <v>1277</v>
      </c>
      <c r="U1488" s="174" t="s">
        <v>271</v>
      </c>
      <c r="V1488" s="174" t="s">
        <v>1278</v>
      </c>
      <c r="W1488" s="271"/>
    </row>
  </sheetData>
  <sheetProtection password="C0DB" sheet="1" objects="1" scenarios="1" autoFilter="0"/>
  <autoFilter ref="A5:BF1488"/>
  <sortState ref="A1287:BF1369">
    <sortCondition descending="1" ref="J1287:J1369"/>
    <sortCondition ref="N1287:N1369"/>
    <sortCondition ref="O1287:O1369"/>
    <sortCondition ref="P1287:P1369"/>
  </sortState>
  <mergeCells count="17">
    <mergeCell ref="A3:A5"/>
    <mergeCell ref="N3:N5"/>
    <mergeCell ref="O3:O5"/>
    <mergeCell ref="P3:P5"/>
    <mergeCell ref="Q3:Q5"/>
    <mergeCell ref="B3:B5"/>
    <mergeCell ref="C3:I4"/>
    <mergeCell ref="J3:J5"/>
    <mergeCell ref="K3:K5"/>
    <mergeCell ref="L3:L5"/>
    <mergeCell ref="M3:M5"/>
    <mergeCell ref="T3:T5"/>
    <mergeCell ref="U3:U5"/>
    <mergeCell ref="V3:V5"/>
    <mergeCell ref="W3:W5"/>
    <mergeCell ref="R3:R5"/>
    <mergeCell ref="S3:S5"/>
  </mergeCells>
  <conditionalFormatting sqref="J976:J978 J1355:J1488 J985:J1037 J1053:J1334 J214:J588 J632:J973 J597:J616">
    <cfRule type="cellIs" dxfId="9" priority="10" operator="greaterThan">
      <formula>62</formula>
    </cfRule>
  </conditionalFormatting>
  <conditionalFormatting sqref="J195:J213">
    <cfRule type="cellIs" dxfId="8" priority="9" operator="greaterThan">
      <formula>62</formula>
    </cfRule>
  </conditionalFormatting>
  <conditionalFormatting sqref="J976:J978">
    <cfRule type="cellIs" dxfId="7" priority="8" operator="greaterThan">
      <formula>62</formula>
    </cfRule>
  </conditionalFormatting>
  <conditionalFormatting sqref="J974:J978">
    <cfRule type="cellIs" dxfId="6" priority="7" operator="greaterThan">
      <formula>62</formula>
    </cfRule>
  </conditionalFormatting>
  <conditionalFormatting sqref="J980:J983">
    <cfRule type="cellIs" dxfId="5" priority="6" operator="greaterThan">
      <formula>62</formula>
    </cfRule>
  </conditionalFormatting>
  <conditionalFormatting sqref="J980:J983">
    <cfRule type="cellIs" dxfId="4" priority="5" operator="greaterThan">
      <formula>62</formula>
    </cfRule>
  </conditionalFormatting>
  <conditionalFormatting sqref="J979:J983">
    <cfRule type="cellIs" dxfId="3" priority="4" operator="greaterThan">
      <formula>62</formula>
    </cfRule>
  </conditionalFormatting>
  <conditionalFormatting sqref="J984">
    <cfRule type="cellIs" dxfId="2" priority="3" operator="greaterThan">
      <formula>62</formula>
    </cfRule>
  </conditionalFormatting>
  <conditionalFormatting sqref="J984">
    <cfRule type="cellIs" dxfId="1" priority="2" operator="greaterThan">
      <formula>62</formula>
    </cfRule>
  </conditionalFormatting>
  <conditionalFormatting sqref="J984">
    <cfRule type="cellIs" dxfId="0" priority="1" operator="greaterThan">
      <formula>62</formula>
    </cfRule>
  </conditionalFormatting>
  <pageMargins left="0.7" right="0.7" top="0.75" bottom="0.75" header="0.3" footer="0.3"/>
  <pageSetup paperSize="9" orientation="portrait" r:id="rId1"/>
  <ignoredErrors>
    <ignoredError sqref="J1473:J1475 J1441 J1080:J1113 J1037:J10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dcterms:created xsi:type="dcterms:W3CDTF">2018-10-11T14:52:21Z</dcterms:created>
  <dcterms:modified xsi:type="dcterms:W3CDTF">2020-05-27T07:51:18Z</dcterms:modified>
</cp:coreProperties>
</file>