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5570" windowHeight="9315"/>
  </bookViews>
  <sheets>
    <sheet name="испанский" sheetId="9" r:id="rId1"/>
  </sheets>
  <definedNames>
    <definedName name="_xlnm._FilterDatabase" localSheetId="0" hidden="1">испанский!$A$6:$P$6</definedName>
  </definedNames>
  <calcPr calcId="162913" concurrentCalc="0"/>
</workbook>
</file>

<file path=xl/calcChain.xml><?xml version="1.0" encoding="utf-8"?>
<calcChain xmlns="http://schemas.openxmlformats.org/spreadsheetml/2006/main">
  <c r="H16" i="9" l="1"/>
  <c r="J16" i="9"/>
  <c r="H21" i="9"/>
  <c r="J21" i="9"/>
  <c r="H22" i="9"/>
  <c r="J22" i="9"/>
  <c r="H18" i="9"/>
  <c r="J18" i="9"/>
  <c r="H17" i="9"/>
  <c r="J17" i="9"/>
  <c r="H19" i="9"/>
  <c r="J19" i="9"/>
  <c r="H20" i="9"/>
  <c r="J20" i="9"/>
  <c r="H15" i="9"/>
  <c r="J15" i="9"/>
  <c r="H14" i="9"/>
  <c r="J14" i="9"/>
  <c r="H13" i="9"/>
  <c r="J13" i="9"/>
  <c r="H8" i="9"/>
  <c r="J8" i="9"/>
  <c r="H10" i="9"/>
  <c r="J10" i="9"/>
  <c r="H7" i="9"/>
  <c r="J7" i="9"/>
  <c r="H12" i="9"/>
  <c r="J12" i="9"/>
  <c r="H11" i="9"/>
  <c r="J11" i="9"/>
  <c r="H9" i="9"/>
  <c r="J9" i="9"/>
</calcChain>
</file>

<file path=xl/sharedStrings.xml><?xml version="1.0" encoding="utf-8"?>
<sst xmlns="http://schemas.openxmlformats.org/spreadsheetml/2006/main" count="110" uniqueCount="83">
  <si>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</si>
  <si>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</si>
  <si>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</si>
  <si>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</si>
  <si>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</si>
  <si>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</si>
  <si>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</si>
  <si>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Фамилия участника</t>
  </si>
  <si>
    <t>Имя участника</t>
  </si>
  <si>
    <t>Отчество участника</t>
  </si>
  <si>
    <t>% от максимума</t>
  </si>
  <si>
    <t>статус: победитель, призер, участник</t>
  </si>
  <si>
    <t>устная часть</t>
  </si>
  <si>
    <t>ИА03</t>
  </si>
  <si>
    <t>ИА04</t>
  </si>
  <si>
    <t>ИА08</t>
  </si>
  <si>
    <t>ИА05</t>
  </si>
  <si>
    <t>ИА06</t>
  </si>
  <si>
    <t>ИА02</t>
  </si>
  <si>
    <t>ИА07</t>
  </si>
  <si>
    <t>ИА09</t>
  </si>
  <si>
    <t>ИА01</t>
  </si>
  <si>
    <t>ИБ03</t>
  </si>
  <si>
    <t>ИБ08</t>
  </si>
  <si>
    <t>ИБ04</t>
  </si>
  <si>
    <t>ИБ01</t>
  </si>
  <si>
    <t>ИБ06</t>
  </si>
  <si>
    <t>ИБ02</t>
  </si>
  <si>
    <t>ИБ07</t>
  </si>
  <si>
    <t>Татьянина</t>
  </si>
  <si>
    <t>Елизавета</t>
  </si>
  <si>
    <t>Ильинична</t>
  </si>
  <si>
    <t>МАОУ гимназия № 40 им. Ю.А. Гагарина</t>
  </si>
  <si>
    <t>Новиков</t>
  </si>
  <si>
    <t>Егор</t>
  </si>
  <si>
    <t>Вячеславович</t>
  </si>
  <si>
    <t>МАОУ гимназия № 1</t>
  </si>
  <si>
    <t>Макаров</t>
  </si>
  <si>
    <t>Николай</t>
  </si>
  <si>
    <t>Сергеевич</t>
  </si>
  <si>
    <t>Суарес</t>
  </si>
  <si>
    <t>Кристина</t>
  </si>
  <si>
    <t>МАОУ СОШ № 4</t>
  </si>
  <si>
    <t>Николаенко</t>
  </si>
  <si>
    <t>Анжелика</t>
  </si>
  <si>
    <t>Владимировна</t>
  </si>
  <si>
    <t>Мулевич</t>
  </si>
  <si>
    <t>Ксения</t>
  </si>
  <si>
    <t>Максимовна</t>
  </si>
  <si>
    <t>Даниил</t>
  </si>
  <si>
    <t>МАОУ лицей № 35 им. Буткова В.В.</t>
  </si>
  <si>
    <t>Каратай</t>
  </si>
  <si>
    <t>Зезюлькина</t>
  </si>
  <si>
    <t>Арина</t>
  </si>
  <si>
    <t>Константиновна</t>
  </si>
  <si>
    <t>Борисовна</t>
  </si>
  <si>
    <t>Шурпик</t>
  </si>
  <si>
    <t>Алиса</t>
  </si>
  <si>
    <t>МАОУ СОШ № 56</t>
  </si>
  <si>
    <t>Анна</t>
  </si>
  <si>
    <t>Багаева</t>
  </si>
  <si>
    <t>Виктория</t>
  </si>
  <si>
    <t>Николаевна</t>
  </si>
  <si>
    <t>МАОУ СОШ № 41</t>
  </si>
  <si>
    <t>Коровиков</t>
  </si>
  <si>
    <t>Тимофей</t>
  </si>
  <si>
    <t>Аркадьевич</t>
  </si>
  <si>
    <t>МАОУ гимназия № 32</t>
  </si>
  <si>
    <t>Королева</t>
  </si>
  <si>
    <t>Анастасия</t>
  </si>
  <si>
    <t>Олеговна</t>
  </si>
  <si>
    <t>Александровна</t>
  </si>
  <si>
    <t>Ефимов</t>
  </si>
  <si>
    <t>Артем</t>
  </si>
  <si>
    <t>Игоревич</t>
  </si>
  <si>
    <t>Ворожбицкая</t>
  </si>
  <si>
    <t xml:space="preserve">Мазиашвили </t>
  </si>
  <si>
    <t xml:space="preserve">Луференко </t>
  </si>
  <si>
    <t>Яссеровна</t>
  </si>
  <si>
    <t>победитель</t>
  </si>
  <si>
    <t>участник</t>
  </si>
  <si>
    <t>призер</t>
  </si>
  <si>
    <t>муниципального этапа всероссийской олимпиады школьников по испанскому языку 2018-2019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</si>
</sst>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99"/>
      <color rgb="FF99FFCC"/>
      <color rgb="FFFFFF66"/>
      <color rgb="FFFF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zoomScaleSheetLayoutView="100" workbookViewId="0">
      <selection activeCell="O17" sqref="O17"/>
    </sheetView>
  </sheetViews>
  <sheetFormatPr defaultColWidth="9.140625" defaultRowHeight="15" x14ac:dyDescent="0.25"/>
  <cols>
    <col min="1" max="1" width="10.7109375" style="8" customWidth="1"/>
    <col min="2" max="6" width="7.7109375" style="9" customWidth="1"/>
    <col min="7" max="7" width="9.140625" style="9"/>
    <col min="8" max="8" width="11.7109375" style="9" customWidth="1"/>
    <col min="9" max="9" width="9.140625" style="9"/>
    <col min="10" max="10" width="13.85546875" style="9" customWidth="1"/>
    <col min="11" max="11" width="14.5703125" style="9" customWidth="1"/>
    <col min="12" max="12" width="17.140625" style="8" customWidth="1"/>
    <col min="13" max="13" width="15.85546875" style="8" customWidth="1"/>
    <col min="14" max="14" width="20.42578125" style="8" customWidth="1"/>
    <col min="15" max="15" width="52.140625" style="9" customWidth="1"/>
    <col min="16" max="16" width="9.140625" style="9"/>
    <col min="17" max="16384" width="9.140625" style="4"/>
  </cols>
  <sheetData>
    <row r="1" spans="1:16" s="1" customFormat="1" ht="20.25" x14ac:dyDescent="0.25">
      <c r="A1" s="2"/>
      <c r="B1" s="2"/>
      <c r="C1" s="2"/>
      <c r="D1" s="2"/>
      <c r="E1" s="2"/>
      <c r="F1" s="2"/>
      <c r="G1" s="2"/>
      <c r="H1" s="2"/>
      <c r="I1" s="2"/>
      <c r="J1" s="5"/>
      <c r="K1" s="15" t="s">
        <v>0</v>
      </c>
      <c r="L1" s="5"/>
      <c r="M1" s="5"/>
      <c r="N1" s="5"/>
      <c r="O1" s="2"/>
      <c r="P1" s="2"/>
    </row>
    <row r="2" spans="1:16" s="1" customFormat="1" ht="20.25" x14ac:dyDescent="0.25">
      <c r="A2" s="5"/>
      <c r="B2" s="5"/>
      <c r="C2" s="5"/>
      <c r="D2" s="5"/>
      <c r="E2" s="10"/>
      <c r="F2" s="17" t="s">
        <v>82</v>
      </c>
      <c r="G2" s="5"/>
      <c r="H2" s="5"/>
      <c r="I2" s="2"/>
      <c r="J2" s="5"/>
      <c r="K2" s="16"/>
      <c r="L2" s="5"/>
      <c r="M2" s="5"/>
      <c r="N2" s="5"/>
      <c r="O2" s="2"/>
      <c r="P2" s="2"/>
    </row>
    <row r="3" spans="1:16" s="1" customFormat="1" ht="15.75" x14ac:dyDescent="0.25">
      <c r="A3" s="28"/>
      <c r="B3" s="28"/>
      <c r="C3" s="28"/>
      <c r="D3" s="28"/>
      <c r="E3" s="28"/>
      <c r="F3" s="28"/>
      <c r="G3" s="28"/>
      <c r="H3" s="28"/>
      <c r="I3" s="29"/>
      <c r="J3" s="29"/>
      <c r="K3" s="29"/>
      <c r="L3" s="29"/>
      <c r="M3" s="5"/>
      <c r="N3" s="5"/>
      <c r="O3" s="3"/>
      <c r="P3" s="3"/>
    </row>
    <row r="4" spans="1:16" s="1" customFormat="1" ht="18.75" customHeight="1" x14ac:dyDescent="0.25">
      <c r="A4" s="25" t="s">
        <v>1</v>
      </c>
      <c r="B4" s="30" t="s">
        <v>4</v>
      </c>
      <c r="C4" s="31"/>
      <c r="D4" s="31"/>
      <c r="E4" s="31"/>
      <c r="F4" s="31"/>
      <c r="G4" s="31"/>
      <c r="H4" s="25" t="s">
        <v>2</v>
      </c>
      <c r="I4" s="25" t="s">
        <v>3</v>
      </c>
      <c r="J4" s="34" t="s">
        <v>10</v>
      </c>
      <c r="K4" s="30" t="s">
        <v>11</v>
      </c>
      <c r="L4" s="22" t="s">
        <v>7</v>
      </c>
      <c r="M4" s="38" t="s">
        <v>8</v>
      </c>
      <c r="N4" s="22" t="s">
        <v>9</v>
      </c>
      <c r="O4" s="25" t="s">
        <v>6</v>
      </c>
      <c r="P4" s="25" t="s">
        <v>5</v>
      </c>
    </row>
    <row r="5" spans="1:16" s="1" customFormat="1" ht="15" customHeight="1" x14ac:dyDescent="0.25">
      <c r="A5" s="25"/>
      <c r="B5" s="32"/>
      <c r="C5" s="33"/>
      <c r="D5" s="33"/>
      <c r="E5" s="33"/>
      <c r="F5" s="33"/>
      <c r="G5" s="33"/>
      <c r="H5" s="25"/>
      <c r="I5" s="25"/>
      <c r="J5" s="35"/>
      <c r="K5" s="37"/>
      <c r="L5" s="23"/>
      <c r="M5" s="39"/>
      <c r="N5" s="23"/>
      <c r="O5" s="25"/>
      <c r="P5" s="25"/>
    </row>
    <row r="6" spans="1:16" s="1" customFormat="1" ht="28.5" customHeight="1" x14ac:dyDescent="0.25">
      <c r="A6" s="25"/>
      <c r="B6" s="6">
        <v>1</v>
      </c>
      <c r="C6" s="6">
        <v>2</v>
      </c>
      <c r="D6" s="7">
        <v>3</v>
      </c>
      <c r="E6" s="11">
        <v>4</v>
      </c>
      <c r="F6" s="6">
        <v>5</v>
      </c>
      <c r="G6" s="6" t="s">
        <v>12</v>
      </c>
      <c r="H6" s="25"/>
      <c r="I6" s="25"/>
      <c r="J6" s="36"/>
      <c r="K6" s="32"/>
      <c r="L6" s="24"/>
      <c r="M6" s="40"/>
      <c r="N6" s="24"/>
      <c r="O6" s="25"/>
      <c r="P6" s="25"/>
    </row>
    <row r="7" spans="1:16" s="21" customFormat="1" ht="18.75" x14ac:dyDescent="0.3">
      <c r="A7" s="12" t="s">
        <v>15</v>
      </c>
      <c r="B7" s="13">
        <v>14</v>
      </c>
      <c r="C7" s="13">
        <v>15</v>
      </c>
      <c r="D7" s="13">
        <v>6</v>
      </c>
      <c r="E7" s="13">
        <v>8</v>
      </c>
      <c r="F7" s="13">
        <v>13</v>
      </c>
      <c r="G7" s="13"/>
      <c r="H7" s="13">
        <f t="shared" ref="H7:H15" si="0">SUM(B7:G7)</f>
        <v>56</v>
      </c>
      <c r="I7" s="13">
        <v>1</v>
      </c>
      <c r="J7" s="14">
        <f t="shared" ref="J7:J15" si="1">H7/75</f>
        <v>0.7466666666666667</v>
      </c>
      <c r="K7" s="13" t="s">
        <v>79</v>
      </c>
      <c r="L7" s="12" t="s">
        <v>37</v>
      </c>
      <c r="M7" s="12" t="s">
        <v>38</v>
      </c>
      <c r="N7" s="12" t="s">
        <v>39</v>
      </c>
      <c r="O7" s="13" t="s">
        <v>32</v>
      </c>
      <c r="P7" s="13">
        <v>6</v>
      </c>
    </row>
    <row r="8" spans="1:16" s="21" customFormat="1" ht="18.75" x14ac:dyDescent="0.3">
      <c r="A8" s="12" t="s">
        <v>18</v>
      </c>
      <c r="B8" s="13">
        <v>11</v>
      </c>
      <c r="C8" s="13">
        <v>11</v>
      </c>
      <c r="D8" s="13">
        <v>4</v>
      </c>
      <c r="E8" s="13">
        <v>4</v>
      </c>
      <c r="F8" s="13">
        <v>7</v>
      </c>
      <c r="G8" s="13"/>
      <c r="H8" s="13">
        <f t="shared" si="0"/>
        <v>37</v>
      </c>
      <c r="I8" s="13">
        <v>2</v>
      </c>
      <c r="J8" s="14">
        <f t="shared" si="1"/>
        <v>0.49333333333333335</v>
      </c>
      <c r="K8" s="13" t="s">
        <v>81</v>
      </c>
      <c r="L8" s="12" t="s">
        <v>29</v>
      </c>
      <c r="M8" s="12" t="s">
        <v>30</v>
      </c>
      <c r="N8" s="12" t="s">
        <v>31</v>
      </c>
      <c r="O8" s="13" t="s">
        <v>32</v>
      </c>
      <c r="P8" s="13">
        <v>5</v>
      </c>
    </row>
    <row r="9" spans="1:16" s="21" customFormat="1" ht="18.75" x14ac:dyDescent="0.3">
      <c r="A9" s="18" t="s">
        <v>13</v>
      </c>
      <c r="B9" s="19">
        <v>10</v>
      </c>
      <c r="C9" s="19">
        <v>8</v>
      </c>
      <c r="D9" s="19">
        <v>4</v>
      </c>
      <c r="E9" s="19">
        <v>2</v>
      </c>
      <c r="F9" s="19">
        <v>12</v>
      </c>
      <c r="G9" s="19"/>
      <c r="H9" s="19">
        <f t="shared" si="0"/>
        <v>36</v>
      </c>
      <c r="I9" s="19">
        <v>3</v>
      </c>
      <c r="J9" s="20">
        <f t="shared" si="1"/>
        <v>0.48</v>
      </c>
      <c r="K9" s="19" t="s">
        <v>80</v>
      </c>
      <c r="L9" s="18" t="s">
        <v>40</v>
      </c>
      <c r="M9" s="18" t="s">
        <v>41</v>
      </c>
      <c r="N9" s="18" t="s">
        <v>78</v>
      </c>
      <c r="O9" s="19" t="s">
        <v>42</v>
      </c>
      <c r="P9" s="19">
        <v>7</v>
      </c>
    </row>
    <row r="10" spans="1:16" s="21" customFormat="1" ht="18.75" x14ac:dyDescent="0.3">
      <c r="A10" s="18" t="s">
        <v>14</v>
      </c>
      <c r="B10" s="19">
        <v>7</v>
      </c>
      <c r="C10" s="19">
        <v>9</v>
      </c>
      <c r="D10" s="19">
        <v>1</v>
      </c>
      <c r="E10" s="19">
        <v>4</v>
      </c>
      <c r="F10" s="19">
        <v>6</v>
      </c>
      <c r="G10" s="19"/>
      <c r="H10" s="19">
        <f t="shared" si="0"/>
        <v>27</v>
      </c>
      <c r="I10" s="19">
        <v>4</v>
      </c>
      <c r="J10" s="20">
        <f t="shared" si="1"/>
        <v>0.36</v>
      </c>
      <c r="K10" s="19" t="s">
        <v>80</v>
      </c>
      <c r="L10" s="18" t="s">
        <v>33</v>
      </c>
      <c r="M10" s="18" t="s">
        <v>34</v>
      </c>
      <c r="N10" s="18" t="s">
        <v>35</v>
      </c>
      <c r="O10" s="19" t="s">
        <v>36</v>
      </c>
      <c r="P10" s="19">
        <v>6</v>
      </c>
    </row>
    <row r="11" spans="1:16" s="21" customFormat="1" ht="18.75" x14ac:dyDescent="0.3">
      <c r="A11" s="12" t="s">
        <v>17</v>
      </c>
      <c r="B11" s="13">
        <v>12</v>
      </c>
      <c r="C11" s="13">
        <v>13</v>
      </c>
      <c r="D11" s="13">
        <v>5</v>
      </c>
      <c r="E11" s="13">
        <v>7</v>
      </c>
      <c r="F11" s="13">
        <v>17</v>
      </c>
      <c r="G11" s="13"/>
      <c r="H11" s="13">
        <f t="shared" si="0"/>
        <v>54</v>
      </c>
      <c r="I11" s="13">
        <v>1</v>
      </c>
      <c r="J11" s="14">
        <f t="shared" si="1"/>
        <v>0.72</v>
      </c>
      <c r="K11" s="13" t="s">
        <v>79</v>
      </c>
      <c r="L11" s="12" t="s">
        <v>51</v>
      </c>
      <c r="M11" s="12" t="s">
        <v>49</v>
      </c>
      <c r="N11" s="12" t="s">
        <v>39</v>
      </c>
      <c r="O11" s="13" t="s">
        <v>50</v>
      </c>
      <c r="P11" s="13">
        <v>8</v>
      </c>
    </row>
    <row r="12" spans="1:16" s="21" customFormat="1" ht="18.75" x14ac:dyDescent="0.3">
      <c r="A12" s="12" t="s">
        <v>16</v>
      </c>
      <c r="B12" s="13">
        <v>9</v>
      </c>
      <c r="C12" s="13">
        <v>14</v>
      </c>
      <c r="D12" s="13">
        <v>5</v>
      </c>
      <c r="E12" s="13">
        <v>7</v>
      </c>
      <c r="F12" s="13">
        <v>14</v>
      </c>
      <c r="G12" s="13"/>
      <c r="H12" s="13">
        <f t="shared" si="0"/>
        <v>49</v>
      </c>
      <c r="I12" s="13">
        <v>2</v>
      </c>
      <c r="J12" s="14">
        <f t="shared" si="1"/>
        <v>0.65333333333333332</v>
      </c>
      <c r="K12" s="13" t="s">
        <v>81</v>
      </c>
      <c r="L12" s="12" t="s">
        <v>46</v>
      </c>
      <c r="M12" s="12" t="s">
        <v>47</v>
      </c>
      <c r="N12" s="12" t="s">
        <v>48</v>
      </c>
      <c r="O12" s="13" t="s">
        <v>36</v>
      </c>
      <c r="P12" s="13">
        <v>8</v>
      </c>
    </row>
    <row r="13" spans="1:16" s="21" customFormat="1" ht="18.75" x14ac:dyDescent="0.3">
      <c r="A13" s="12" t="s">
        <v>19</v>
      </c>
      <c r="B13" s="13">
        <v>10</v>
      </c>
      <c r="C13" s="13">
        <v>14</v>
      </c>
      <c r="D13" s="13">
        <v>4</v>
      </c>
      <c r="E13" s="13">
        <v>6</v>
      </c>
      <c r="F13" s="13">
        <v>8</v>
      </c>
      <c r="G13" s="13"/>
      <c r="H13" s="13">
        <f t="shared" si="0"/>
        <v>42</v>
      </c>
      <c r="I13" s="13">
        <v>3</v>
      </c>
      <c r="J13" s="14">
        <f t="shared" si="1"/>
        <v>0.56000000000000005</v>
      </c>
      <c r="K13" s="13" t="s">
        <v>81</v>
      </c>
      <c r="L13" s="12" t="s">
        <v>43</v>
      </c>
      <c r="M13" s="12" t="s">
        <v>44</v>
      </c>
      <c r="N13" s="12" t="s">
        <v>45</v>
      </c>
      <c r="O13" s="13" t="s">
        <v>32</v>
      </c>
      <c r="P13" s="13">
        <v>8</v>
      </c>
    </row>
    <row r="14" spans="1:16" s="21" customFormat="1" ht="18.75" x14ac:dyDescent="0.3">
      <c r="A14" s="18" t="s">
        <v>20</v>
      </c>
      <c r="B14" s="19">
        <v>8</v>
      </c>
      <c r="C14" s="19">
        <v>11</v>
      </c>
      <c r="D14" s="19">
        <v>5</v>
      </c>
      <c r="E14" s="19">
        <v>4</v>
      </c>
      <c r="F14" s="19">
        <v>6</v>
      </c>
      <c r="G14" s="19"/>
      <c r="H14" s="19">
        <f t="shared" si="0"/>
        <v>34</v>
      </c>
      <c r="I14" s="19">
        <v>4</v>
      </c>
      <c r="J14" s="20">
        <f t="shared" si="1"/>
        <v>0.45333333333333331</v>
      </c>
      <c r="K14" s="19" t="s">
        <v>80</v>
      </c>
      <c r="L14" s="18" t="s">
        <v>77</v>
      </c>
      <c r="M14" s="18" t="s">
        <v>30</v>
      </c>
      <c r="N14" s="18" t="s">
        <v>55</v>
      </c>
      <c r="O14" s="19" t="s">
        <v>36</v>
      </c>
      <c r="P14" s="19">
        <v>8</v>
      </c>
    </row>
    <row r="15" spans="1:16" s="21" customFormat="1" ht="18.75" x14ac:dyDescent="0.3">
      <c r="A15" s="18" t="s">
        <v>21</v>
      </c>
      <c r="B15" s="19">
        <v>6</v>
      </c>
      <c r="C15" s="19">
        <v>8</v>
      </c>
      <c r="D15" s="19">
        <v>0</v>
      </c>
      <c r="E15" s="19">
        <v>0</v>
      </c>
      <c r="F15" s="19">
        <v>0</v>
      </c>
      <c r="G15" s="19"/>
      <c r="H15" s="19">
        <f t="shared" si="0"/>
        <v>14</v>
      </c>
      <c r="I15" s="19">
        <v>5</v>
      </c>
      <c r="J15" s="20">
        <f t="shared" si="1"/>
        <v>0.18666666666666668</v>
      </c>
      <c r="K15" s="19" t="s">
        <v>80</v>
      </c>
      <c r="L15" s="18" t="s">
        <v>52</v>
      </c>
      <c r="M15" s="18" t="s">
        <v>53</v>
      </c>
      <c r="N15" s="18" t="s">
        <v>54</v>
      </c>
      <c r="O15" s="19" t="s">
        <v>36</v>
      </c>
      <c r="P15" s="19">
        <v>8</v>
      </c>
    </row>
    <row r="16" spans="1:16" s="21" customFormat="1" ht="18.75" x14ac:dyDescent="0.3">
      <c r="A16" s="12" t="s">
        <v>28</v>
      </c>
      <c r="B16" s="13">
        <v>15</v>
      </c>
      <c r="C16" s="13">
        <v>19</v>
      </c>
      <c r="D16" s="13">
        <v>8</v>
      </c>
      <c r="E16" s="13">
        <v>10</v>
      </c>
      <c r="F16" s="13">
        <v>11</v>
      </c>
      <c r="G16" s="13">
        <v>23</v>
      </c>
      <c r="H16" s="13">
        <f t="shared" ref="H16:H22" si="2">SUM(B16:G16)</f>
        <v>86</v>
      </c>
      <c r="I16" s="13">
        <v>1</v>
      </c>
      <c r="J16" s="14">
        <f>H16/100</f>
        <v>0.86</v>
      </c>
      <c r="K16" s="13" t="s">
        <v>79</v>
      </c>
      <c r="L16" s="12" t="s">
        <v>60</v>
      </c>
      <c r="M16" s="12" t="s">
        <v>61</v>
      </c>
      <c r="N16" s="12" t="s">
        <v>62</v>
      </c>
      <c r="O16" s="13" t="s">
        <v>63</v>
      </c>
      <c r="P16" s="13">
        <v>9</v>
      </c>
    </row>
    <row r="17" spans="1:16" s="21" customFormat="1" ht="18.75" x14ac:dyDescent="0.3">
      <c r="A17" s="18" t="s">
        <v>25</v>
      </c>
      <c r="B17" s="19">
        <v>11</v>
      </c>
      <c r="C17" s="19">
        <v>9</v>
      </c>
      <c r="D17" s="19">
        <v>3</v>
      </c>
      <c r="E17" s="19">
        <v>6</v>
      </c>
      <c r="F17" s="19">
        <v>0</v>
      </c>
      <c r="G17" s="19">
        <v>5</v>
      </c>
      <c r="H17" s="19">
        <f t="shared" si="2"/>
        <v>34</v>
      </c>
      <c r="I17" s="19">
        <v>2</v>
      </c>
      <c r="J17" s="20">
        <f>H17/100</f>
        <v>0.34</v>
      </c>
      <c r="K17" s="19" t="s">
        <v>80</v>
      </c>
      <c r="L17" s="18" t="s">
        <v>76</v>
      </c>
      <c r="M17" s="18" t="s">
        <v>59</v>
      </c>
      <c r="N17" s="18" t="s">
        <v>31</v>
      </c>
      <c r="O17" s="19" t="s">
        <v>42</v>
      </c>
      <c r="P17" s="19">
        <v>9</v>
      </c>
    </row>
    <row r="18" spans="1:16" s="21" customFormat="1" ht="18.75" x14ac:dyDescent="0.3">
      <c r="A18" s="12" t="s">
        <v>23</v>
      </c>
      <c r="B18" s="13">
        <v>15</v>
      </c>
      <c r="C18" s="13">
        <v>20</v>
      </c>
      <c r="D18" s="13">
        <v>5</v>
      </c>
      <c r="E18" s="13">
        <v>7</v>
      </c>
      <c r="F18" s="13">
        <v>16</v>
      </c>
      <c r="G18" s="13">
        <v>17</v>
      </c>
      <c r="H18" s="13">
        <f t="shared" si="2"/>
        <v>80</v>
      </c>
      <c r="I18" s="13">
        <v>1</v>
      </c>
      <c r="J18" s="14">
        <f t="shared" ref="J18" si="3">H18/100</f>
        <v>0.8</v>
      </c>
      <c r="K18" s="13" t="s">
        <v>79</v>
      </c>
      <c r="L18" s="12" t="s">
        <v>56</v>
      </c>
      <c r="M18" s="12" t="s">
        <v>57</v>
      </c>
      <c r="N18" s="12" t="s">
        <v>55</v>
      </c>
      <c r="O18" s="13" t="s">
        <v>58</v>
      </c>
      <c r="P18" s="13">
        <v>10</v>
      </c>
    </row>
    <row r="19" spans="1:16" s="21" customFormat="1" ht="18.75" x14ac:dyDescent="0.3">
      <c r="A19" s="12" t="s">
        <v>24</v>
      </c>
      <c r="B19" s="13">
        <v>15</v>
      </c>
      <c r="C19" s="13">
        <v>19</v>
      </c>
      <c r="D19" s="13">
        <v>8</v>
      </c>
      <c r="E19" s="13">
        <v>9</v>
      </c>
      <c r="F19" s="13">
        <v>16</v>
      </c>
      <c r="G19" s="13">
        <v>19</v>
      </c>
      <c r="H19" s="13">
        <f t="shared" si="2"/>
        <v>86</v>
      </c>
      <c r="I19" s="13">
        <v>1</v>
      </c>
      <c r="J19" s="14">
        <f>H19/100</f>
        <v>0.86</v>
      </c>
      <c r="K19" s="13" t="s">
        <v>79</v>
      </c>
      <c r="L19" s="12" t="s">
        <v>64</v>
      </c>
      <c r="M19" s="12" t="s">
        <v>65</v>
      </c>
      <c r="N19" s="12" t="s">
        <v>66</v>
      </c>
      <c r="O19" s="13" t="s">
        <v>67</v>
      </c>
      <c r="P19" s="13">
        <v>11</v>
      </c>
    </row>
    <row r="20" spans="1:16" s="21" customFormat="1" ht="18.75" x14ac:dyDescent="0.3">
      <c r="A20" s="12" t="s">
        <v>22</v>
      </c>
      <c r="B20" s="13">
        <v>15</v>
      </c>
      <c r="C20" s="13">
        <v>19</v>
      </c>
      <c r="D20" s="13">
        <v>5</v>
      </c>
      <c r="E20" s="13">
        <v>9</v>
      </c>
      <c r="F20" s="13">
        <v>12</v>
      </c>
      <c r="G20" s="13">
        <v>13</v>
      </c>
      <c r="H20" s="13">
        <f t="shared" si="2"/>
        <v>73</v>
      </c>
      <c r="I20" s="13">
        <v>2</v>
      </c>
      <c r="J20" s="14">
        <f>H20/100</f>
        <v>0.73</v>
      </c>
      <c r="K20" s="13" t="s">
        <v>81</v>
      </c>
      <c r="L20" s="12" t="s">
        <v>72</v>
      </c>
      <c r="M20" s="12" t="s">
        <v>73</v>
      </c>
      <c r="N20" s="12" t="s">
        <v>74</v>
      </c>
      <c r="O20" s="13" t="s">
        <v>36</v>
      </c>
      <c r="P20" s="13">
        <v>11</v>
      </c>
    </row>
    <row r="21" spans="1:16" s="21" customFormat="1" ht="18.75" x14ac:dyDescent="0.3">
      <c r="A21" s="18" t="s">
        <v>27</v>
      </c>
      <c r="B21" s="19">
        <v>12</v>
      </c>
      <c r="C21" s="19">
        <v>12</v>
      </c>
      <c r="D21" s="19">
        <v>4</v>
      </c>
      <c r="E21" s="19">
        <v>8</v>
      </c>
      <c r="F21" s="19">
        <v>8</v>
      </c>
      <c r="G21" s="19">
        <v>11</v>
      </c>
      <c r="H21" s="19">
        <f t="shared" si="2"/>
        <v>55</v>
      </c>
      <c r="I21" s="19">
        <v>3</v>
      </c>
      <c r="J21" s="20">
        <f>H21/100</f>
        <v>0.55000000000000004</v>
      </c>
      <c r="K21" s="19" t="s">
        <v>80</v>
      </c>
      <c r="L21" s="18" t="s">
        <v>68</v>
      </c>
      <c r="M21" s="18" t="s">
        <v>69</v>
      </c>
      <c r="N21" s="18" t="s">
        <v>70</v>
      </c>
      <c r="O21" s="19" t="s">
        <v>67</v>
      </c>
      <c r="P21" s="19">
        <v>11</v>
      </c>
    </row>
    <row r="22" spans="1:16" s="21" customFormat="1" ht="18.75" x14ac:dyDescent="0.3">
      <c r="A22" s="18" t="s">
        <v>26</v>
      </c>
      <c r="B22" s="19">
        <v>10</v>
      </c>
      <c r="C22" s="19">
        <v>11</v>
      </c>
      <c r="D22" s="19">
        <v>8</v>
      </c>
      <c r="E22" s="19">
        <v>4</v>
      </c>
      <c r="F22" s="19">
        <v>0</v>
      </c>
      <c r="G22" s="19">
        <v>15</v>
      </c>
      <c r="H22" s="19">
        <f t="shared" si="2"/>
        <v>48</v>
      </c>
      <c r="I22" s="19">
        <v>4</v>
      </c>
      <c r="J22" s="20">
        <f>H22/100</f>
        <v>0.48</v>
      </c>
      <c r="K22" s="19" t="s">
        <v>80</v>
      </c>
      <c r="L22" s="18" t="s">
        <v>75</v>
      </c>
      <c r="M22" s="18" t="s">
        <v>53</v>
      </c>
      <c r="N22" s="18" t="s">
        <v>71</v>
      </c>
      <c r="O22" s="19" t="s">
        <v>67</v>
      </c>
      <c r="P22" s="19">
        <v>11</v>
      </c>
    </row>
    <row r="23" spans="1:16" s="1" customFormat="1" ht="15.75" x14ac:dyDescent="0.25">
      <c r="A23" s="26"/>
      <c r="B23" s="27"/>
      <c r="C23" s="27"/>
      <c r="D23" s="27"/>
      <c r="E23" s="27"/>
      <c r="F23" s="27"/>
      <c r="G23" s="2"/>
      <c r="H23" s="2"/>
      <c r="I23" s="2"/>
      <c r="J23" s="2"/>
      <c r="K23" s="2"/>
      <c r="L23" s="10"/>
      <c r="M23" s="10"/>
      <c r="N23" s="10"/>
      <c r="O23" s="2"/>
      <c r="P23" s="2"/>
    </row>
    <row r="24" spans="1:16" s="1" customFormat="1" ht="15.75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10"/>
      <c r="M24" s="10"/>
      <c r="N24" s="10"/>
      <c r="O24" s="2"/>
      <c r="P24" s="2"/>
    </row>
    <row r="25" spans="1:16" s="1" customFormat="1" ht="15.75" x14ac:dyDescent="0.25">
      <c r="A25" s="5"/>
      <c r="B25" s="2"/>
      <c r="C25" s="2"/>
      <c r="D25" s="2"/>
      <c r="E25" s="2"/>
      <c r="F25" s="2"/>
      <c r="G25" s="2"/>
      <c r="H25" s="2"/>
      <c r="I25" s="2"/>
      <c r="J25" s="2"/>
      <c r="K25" s="2"/>
      <c r="L25" s="5"/>
      <c r="M25" s="5"/>
      <c r="N25" s="5"/>
      <c r="O25" s="2"/>
      <c r="P25" s="2"/>
    </row>
    <row r="26" spans="1:16" s="1" customFormat="1" ht="15.75" x14ac:dyDescent="0.25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5"/>
      <c r="M26" s="5"/>
      <c r="N26" s="5"/>
      <c r="O26" s="2"/>
      <c r="P26" s="2"/>
    </row>
    <row r="27" spans="1:16" s="1" customFormat="1" ht="15.75" x14ac:dyDescent="0.25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5"/>
      <c r="M27" s="5"/>
      <c r="N27" s="5"/>
      <c r="O27" s="2"/>
      <c r="P27" s="2"/>
    </row>
    <row r="28" spans="1:16" s="1" customFormat="1" ht="15.75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5"/>
      <c r="M28" s="5"/>
      <c r="N28" s="5"/>
      <c r="O28" s="2"/>
      <c r="P28" s="2"/>
    </row>
    <row r="29" spans="1:16" s="1" customFormat="1" ht="15.75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5"/>
      <c r="M29" s="5"/>
      <c r="N29" s="5"/>
      <c r="O29" s="2"/>
      <c r="P29" s="2"/>
    </row>
    <row r="30" spans="1:16" s="1" customFormat="1" ht="15.75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5"/>
      <c r="M30" s="5"/>
      <c r="N30" s="5"/>
      <c r="O30" s="2"/>
      <c r="P30" s="2"/>
    </row>
    <row r="31" spans="1:16" s="1" customFormat="1" ht="15.75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5"/>
      <c r="M31" s="5"/>
      <c r="N31" s="5"/>
      <c r="O31" s="2"/>
      <c r="P31" s="2"/>
    </row>
    <row r="32" spans="1:16" s="1" customFormat="1" ht="15.75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5"/>
      <c r="M32" s="5"/>
      <c r="N32" s="5"/>
      <c r="O32" s="2"/>
      <c r="P32" s="2"/>
    </row>
  </sheetData>
  <sheetProtection password="C0DB" sheet="1" objects="1" scenarios="1" sort="0" autoFilter="0"/>
  <autoFilter ref="A6:P6"/>
  <sortState ref="A11:P15">
    <sortCondition descending="1" ref="H11:H15"/>
    <sortCondition ref="L11:L15"/>
    <sortCondition ref="M11:M15"/>
  </sortState>
  <mergeCells count="13">
    <mergeCell ref="M4:M6"/>
    <mergeCell ref="N4:N6"/>
    <mergeCell ref="O4:O6"/>
    <mergeCell ref="P4:P6"/>
    <mergeCell ref="A23:F23"/>
    <mergeCell ref="A3:L3"/>
    <mergeCell ref="A4:A6"/>
    <mergeCell ref="B4:G5"/>
    <mergeCell ref="H4:H6"/>
    <mergeCell ref="I4:I6"/>
    <mergeCell ref="J4:J6"/>
    <mergeCell ref="K4:K6"/>
    <mergeCell ref="L4:L6"/>
  </mergeCells>
  <pageMargins left="0.25" right="0.25" top="0.75" bottom="0.75" header="0.3" footer="0.3"/>
  <pageSetup paperSize="9" scale="57" fitToHeight="0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испанский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2020-07-16T10:44:11Z</dcterms:modified>
</cp:coreProperties>
</file>