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68" activeTab="0"/>
  </bookViews>
  <sheets>
    <sheet name="общий" sheetId="1" r:id="rId1"/>
  </sheets>
  <definedNames>
    <definedName name="_xlnm._FilterDatabase" localSheetId="0" hidden="1">'общий'!$A$5:$R$24</definedName>
  </definedNames>
  <calcPr fullCalcOnLoad="1"/>
</workbook>
</file>

<file path=xl/sharedStrings.xml><?xml version="1.0" encoding="utf-8"?>
<sst xmlns="http://schemas.openxmlformats.org/spreadsheetml/2006/main" count="120" uniqueCount="96">
  <si>
    <t>Класс</t>
  </si>
  <si>
    <t xml:space="preserve">№ </t>
  </si>
  <si>
    <t>Сумма баллов</t>
  </si>
  <si>
    <t>Председатель жюри   ______________________/________________________</t>
  </si>
  <si>
    <t>Номер задания</t>
  </si>
  <si>
    <t>Чтение</t>
  </si>
  <si>
    <t>Шифр</t>
  </si>
  <si>
    <t>Аудирование</t>
  </si>
  <si>
    <t>Лексика и грамматика</t>
  </si>
  <si>
    <t>Страноведение</t>
  </si>
  <si>
    <t>Письмо</t>
  </si>
  <si>
    <t>место</t>
  </si>
  <si>
    <t xml:space="preserve">Протокол заседания жюри </t>
  </si>
  <si>
    <t>% выполнения работы</t>
  </si>
  <si>
    <t>Статус</t>
  </si>
  <si>
    <t>Фамилия</t>
  </si>
  <si>
    <t>Имя</t>
  </si>
  <si>
    <t>Отчество</t>
  </si>
  <si>
    <t>Представитель комитета по образованию   ______________________/________________________</t>
  </si>
  <si>
    <t>К - 7 - 01</t>
  </si>
  <si>
    <t>Денис</t>
  </si>
  <si>
    <t>Юрьевич</t>
  </si>
  <si>
    <t>К - 7 - 02</t>
  </si>
  <si>
    <t>Диденко</t>
  </si>
  <si>
    <t>Артём</t>
  </si>
  <si>
    <t>Борисович</t>
  </si>
  <si>
    <t>К - 7 - 03</t>
  </si>
  <si>
    <t>Чу-бо</t>
  </si>
  <si>
    <t>К - 7 - 04</t>
  </si>
  <si>
    <t>Рахманова</t>
  </si>
  <si>
    <t>Кристина</t>
  </si>
  <si>
    <t>Дмитриевна</t>
  </si>
  <si>
    <t>К - 7 - 05</t>
  </si>
  <si>
    <t>Анастасия</t>
  </si>
  <si>
    <t>Эдуардовна</t>
  </si>
  <si>
    <t>К - 7 - 06</t>
  </si>
  <si>
    <t>Антон</t>
  </si>
  <si>
    <t>Лидзенович</t>
  </si>
  <si>
    <t>К - 7 - 07</t>
  </si>
  <si>
    <t>Котьен</t>
  </si>
  <si>
    <t>К - 11 - 02</t>
  </si>
  <si>
    <t>Джалодянц</t>
  </si>
  <si>
    <t>Екатерина</t>
  </si>
  <si>
    <t>Михайловна</t>
  </si>
  <si>
    <t>К - 9 - 02</t>
  </si>
  <si>
    <t>Ушков</t>
  </si>
  <si>
    <t>Владимир</t>
  </si>
  <si>
    <t>Владиславович</t>
  </si>
  <si>
    <t>К - 11 - 01</t>
  </si>
  <si>
    <t>Гольбрайх</t>
  </si>
  <si>
    <t>Анна</t>
  </si>
  <si>
    <t>Алексеевна</t>
  </si>
  <si>
    <t>К - 9 - 04</t>
  </si>
  <si>
    <t>Щербина</t>
  </si>
  <si>
    <t>Яна</t>
  </si>
  <si>
    <t>К - 11 - 03</t>
  </si>
  <si>
    <t>Чан</t>
  </si>
  <si>
    <t>Елизавета</t>
  </si>
  <si>
    <t>Дай</t>
  </si>
  <si>
    <t>Чжунтьен</t>
  </si>
  <si>
    <t>К - 9 - 01</t>
  </si>
  <si>
    <t>К - 9 - 03</t>
  </si>
  <si>
    <t>Илья</t>
  </si>
  <si>
    <t>К - 10 - 01</t>
  </si>
  <si>
    <t>Анискевич</t>
  </si>
  <si>
    <t>Ксения</t>
  </si>
  <si>
    <t>Валерьевна</t>
  </si>
  <si>
    <t>К - 10 - 02</t>
  </si>
  <si>
    <t>Кокая</t>
  </si>
  <si>
    <t>Максим</t>
  </si>
  <si>
    <t>Игоревич</t>
  </si>
  <si>
    <t>К - 10 - 04</t>
  </si>
  <si>
    <t>Стариков</t>
  </si>
  <si>
    <t>Данил</t>
  </si>
  <si>
    <t>Андреевич</t>
  </si>
  <si>
    <t>участник</t>
  </si>
  <si>
    <t>победитель</t>
  </si>
  <si>
    <t>призер</t>
  </si>
  <si>
    <t>МАОУ СОШ № 2</t>
  </si>
  <si>
    <t>МАОУ СОШ № 31</t>
  </si>
  <si>
    <t>МАОУ гимназия № 32</t>
  </si>
  <si>
    <t>МАОУ лицей 35 им. Буткова В.В.</t>
  </si>
  <si>
    <t>МАОУ ШИЛИ</t>
  </si>
  <si>
    <t>МАОУ гимназия № 22</t>
  </si>
  <si>
    <t>Чжан (8 класс)</t>
  </si>
  <si>
    <t>Гончарук (3 класс)</t>
  </si>
  <si>
    <t>Лю (5 класс)</t>
  </si>
  <si>
    <t>Сидоренко(6 класс)</t>
  </si>
  <si>
    <t>Чжан (6 класс)</t>
  </si>
  <si>
    <t>Дай (5 класс)</t>
  </si>
  <si>
    <t>МАОУ СОШ № 36</t>
  </si>
  <si>
    <t>МАОУ НОШ-д/с № 72</t>
  </si>
  <si>
    <t>МАОУ гимназия № 40 им. Ю.А. Гагарина</t>
  </si>
  <si>
    <t xml:space="preserve">Члены комиссии </t>
  </si>
  <si>
    <t xml:space="preserve">муниципальный этап Всероссийской олимпиады школьников по китайскому языку </t>
  </si>
  <si>
    <t>2019-2020 учебный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</si>
</sst>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[$-419]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2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center" textRotation="90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/>
    </xf>
    <xf numFmtId="0" fontId="7" fillId="7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0" fontId="7" fillId="7" borderId="12" xfId="0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10" fontId="7" fillId="0" borderId="12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49" fillId="7" borderId="11" xfId="0" applyFont="1" applyFill="1" applyBorder="1" applyAlignment="1">
      <alignment vertical="center" wrapText="1"/>
    </xf>
    <xf numFmtId="0" fontId="49" fillId="7" borderId="15" xfId="0" applyFont="1" applyFill="1" applyBorder="1" applyAlignment="1">
      <alignment vertical="center" wrapText="1"/>
    </xf>
    <xf numFmtId="0" fontId="49" fillId="7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9" fillId="7" borderId="11" xfId="0" applyFont="1" applyFill="1" applyBorder="1" applyAlignment="1">
      <alignment horizontal="left" vertical="center" wrapText="1"/>
    </xf>
    <xf numFmtId="0" fontId="49" fillId="7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7" borderId="12" xfId="0" applyFont="1" applyFill="1" applyBorder="1" applyAlignment="1">
      <alignment/>
    </xf>
    <xf numFmtId="0" fontId="49" fillId="7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150" zoomScaleNormal="150" zoomScalePageLayoutView="0" workbookViewId="0" topLeftCell="A1">
      <selection activeCell="H4" sqref="H4:H5"/>
    </sheetView>
  </sheetViews>
  <sheetFormatPr defaultColWidth="9.140625" defaultRowHeight="15"/>
  <cols>
    <col min="1" max="1" width="4.140625" style="0" customWidth="1"/>
    <col min="3" max="3" width="4.28125" style="0" customWidth="1"/>
    <col min="4" max="4" width="6.7109375" style="0" customWidth="1"/>
    <col min="5" max="5" width="3.28125" style="0" customWidth="1"/>
    <col min="6" max="6" width="4.28125" style="0" customWidth="1"/>
    <col min="7" max="7" width="3.57421875" style="0" customWidth="1"/>
    <col min="8" max="8" width="7.421875" style="10" customWidth="1"/>
    <col min="9" max="9" width="6.28125" style="10" customWidth="1"/>
    <col min="10" max="10" width="11.7109375" style="10" customWidth="1"/>
    <col min="11" max="11" width="12.7109375" style="0" customWidth="1"/>
    <col min="12" max="12" width="22.28125" style="0" customWidth="1"/>
    <col min="13" max="13" width="12.28125" style="0" customWidth="1"/>
    <col min="14" max="14" width="17.421875" style="0" customWidth="1"/>
    <col min="15" max="15" width="39.8515625" style="0" customWidth="1"/>
    <col min="16" max="16" width="6.421875" style="10" customWidth="1"/>
  </cols>
  <sheetData>
    <row r="1" spans="10:18" s="1" customFormat="1" ht="14.25">
      <c r="J1" s="9" t="s">
        <v>94</v>
      </c>
      <c r="K1" s="9"/>
      <c r="L1" s="9"/>
      <c r="M1" s="9"/>
      <c r="N1" s="9"/>
      <c r="O1" s="9"/>
      <c r="P1" s="9"/>
      <c r="Q1" s="9"/>
      <c r="R1" s="9"/>
    </row>
    <row r="2" spans="1:16" s="1" customFormat="1" ht="15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3"/>
      <c r="K2" s="2"/>
      <c r="L2" s="2"/>
      <c r="M2" s="2"/>
      <c r="N2" s="2"/>
      <c r="O2" s="2"/>
      <c r="P2" s="3"/>
    </row>
    <row r="3" spans="1:16" s="1" customFormat="1" ht="15">
      <c r="A3" s="2"/>
      <c r="B3" s="2"/>
      <c r="C3" s="3"/>
      <c r="D3" s="3" t="s">
        <v>95</v>
      </c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3"/>
    </row>
    <row r="4" spans="1:16" s="1" customFormat="1" ht="15">
      <c r="A4" s="44" t="s">
        <v>1</v>
      </c>
      <c r="B4" s="44" t="s">
        <v>6</v>
      </c>
      <c r="C4" s="47" t="s">
        <v>4</v>
      </c>
      <c r="D4" s="48"/>
      <c r="E4" s="48"/>
      <c r="F4" s="48"/>
      <c r="G4" s="49"/>
      <c r="H4" s="44" t="s">
        <v>2</v>
      </c>
      <c r="I4" s="44" t="s">
        <v>11</v>
      </c>
      <c r="J4" s="44" t="s">
        <v>13</v>
      </c>
      <c r="K4" s="44" t="s">
        <v>14</v>
      </c>
      <c r="L4" s="44" t="s">
        <v>15</v>
      </c>
      <c r="M4" s="44" t="s">
        <v>16</v>
      </c>
      <c r="N4" s="44" t="s">
        <v>17</v>
      </c>
      <c r="O4" s="7"/>
      <c r="P4" s="44" t="s">
        <v>0</v>
      </c>
    </row>
    <row r="5" spans="1:16" s="6" customFormat="1" ht="81" customHeight="1">
      <c r="A5" s="45"/>
      <c r="B5" s="45"/>
      <c r="C5" s="11" t="s">
        <v>7</v>
      </c>
      <c r="D5" s="11" t="s">
        <v>8</v>
      </c>
      <c r="E5" s="12" t="s">
        <v>5</v>
      </c>
      <c r="F5" s="11" t="s">
        <v>9</v>
      </c>
      <c r="G5" s="11" t="s">
        <v>10</v>
      </c>
      <c r="H5" s="45"/>
      <c r="I5" s="45"/>
      <c r="J5" s="45"/>
      <c r="K5" s="45"/>
      <c r="L5" s="45"/>
      <c r="M5" s="45"/>
      <c r="N5" s="45"/>
      <c r="O5" s="8"/>
      <c r="P5" s="45"/>
    </row>
    <row r="6" spans="1:16" s="1" customFormat="1" ht="14.25" customHeight="1">
      <c r="A6" s="16">
        <v>1</v>
      </c>
      <c r="B6" s="17" t="s">
        <v>35</v>
      </c>
      <c r="C6" s="18">
        <v>14</v>
      </c>
      <c r="D6" s="18">
        <v>18</v>
      </c>
      <c r="E6" s="18">
        <v>6</v>
      </c>
      <c r="F6" s="19"/>
      <c r="G6" s="18">
        <v>14</v>
      </c>
      <c r="H6" s="18">
        <f aca="true" t="shared" si="0" ref="H6:H22">SUM(C6:G6)</f>
        <v>52</v>
      </c>
      <c r="I6" s="18">
        <v>1</v>
      </c>
      <c r="J6" s="20">
        <f aca="true" t="shared" si="1" ref="J6:J12">H6/65</f>
        <v>0.8</v>
      </c>
      <c r="K6" s="17" t="s">
        <v>76</v>
      </c>
      <c r="L6" s="21" t="s">
        <v>88</v>
      </c>
      <c r="M6" s="22" t="s">
        <v>36</v>
      </c>
      <c r="N6" s="21" t="s">
        <v>37</v>
      </c>
      <c r="O6" s="21" t="s">
        <v>78</v>
      </c>
      <c r="P6" s="18">
        <v>7</v>
      </c>
    </row>
    <row r="7" spans="1:16" s="1" customFormat="1" ht="14.25" customHeight="1">
      <c r="A7" s="16">
        <v>2</v>
      </c>
      <c r="B7" s="17" t="s">
        <v>28</v>
      </c>
      <c r="C7" s="18">
        <v>10</v>
      </c>
      <c r="D7" s="18">
        <v>19</v>
      </c>
      <c r="E7" s="18">
        <v>8</v>
      </c>
      <c r="F7" s="19"/>
      <c r="G7" s="18">
        <v>12</v>
      </c>
      <c r="H7" s="18">
        <f t="shared" si="0"/>
        <v>49</v>
      </c>
      <c r="I7" s="18">
        <v>2</v>
      </c>
      <c r="J7" s="20">
        <f t="shared" si="1"/>
        <v>0.7538461538461538</v>
      </c>
      <c r="K7" s="17" t="s">
        <v>77</v>
      </c>
      <c r="L7" s="21" t="s">
        <v>29</v>
      </c>
      <c r="M7" s="22" t="s">
        <v>30</v>
      </c>
      <c r="N7" s="21" t="s">
        <v>31</v>
      </c>
      <c r="O7" s="21" t="s">
        <v>82</v>
      </c>
      <c r="P7" s="18">
        <v>7</v>
      </c>
    </row>
    <row r="8" spans="1:16" s="1" customFormat="1" ht="14.25" customHeight="1">
      <c r="A8" s="23">
        <v>3</v>
      </c>
      <c r="B8" s="17" t="s">
        <v>26</v>
      </c>
      <c r="C8" s="18">
        <v>13</v>
      </c>
      <c r="D8" s="18">
        <v>18</v>
      </c>
      <c r="E8" s="18">
        <v>7</v>
      </c>
      <c r="F8" s="19"/>
      <c r="G8" s="18">
        <v>9</v>
      </c>
      <c r="H8" s="18">
        <f t="shared" si="0"/>
        <v>47</v>
      </c>
      <c r="I8" s="18">
        <v>3</v>
      </c>
      <c r="J8" s="20">
        <f t="shared" si="1"/>
        <v>0.7230769230769231</v>
      </c>
      <c r="K8" s="17" t="s">
        <v>77</v>
      </c>
      <c r="L8" s="21" t="s">
        <v>86</v>
      </c>
      <c r="M8" s="22" t="s">
        <v>27</v>
      </c>
      <c r="N8" s="21"/>
      <c r="O8" s="21" t="s">
        <v>80</v>
      </c>
      <c r="P8" s="18">
        <v>7</v>
      </c>
    </row>
    <row r="9" spans="1:16" s="1" customFormat="1" ht="14.25" customHeight="1">
      <c r="A9" s="16">
        <v>4</v>
      </c>
      <c r="B9" s="24" t="s">
        <v>38</v>
      </c>
      <c r="C9" s="16">
        <v>12</v>
      </c>
      <c r="D9" s="16">
        <v>18</v>
      </c>
      <c r="E9" s="16">
        <v>7</v>
      </c>
      <c r="F9" s="19"/>
      <c r="G9" s="16">
        <v>8</v>
      </c>
      <c r="H9" s="23">
        <f t="shared" si="0"/>
        <v>45</v>
      </c>
      <c r="I9" s="16">
        <v>4</v>
      </c>
      <c r="J9" s="25">
        <f t="shared" si="1"/>
        <v>0.6923076923076923</v>
      </c>
      <c r="K9" s="24" t="s">
        <v>75</v>
      </c>
      <c r="L9" s="26" t="s">
        <v>89</v>
      </c>
      <c r="M9" s="27" t="s">
        <v>39</v>
      </c>
      <c r="N9" s="26"/>
      <c r="O9" s="26" t="s">
        <v>80</v>
      </c>
      <c r="P9" s="16">
        <v>7</v>
      </c>
    </row>
    <row r="10" spans="1:16" s="1" customFormat="1" ht="14.25" customHeight="1">
      <c r="A10" s="16">
        <v>5</v>
      </c>
      <c r="B10" s="28" t="s">
        <v>19</v>
      </c>
      <c r="C10" s="23">
        <v>7</v>
      </c>
      <c r="D10" s="23">
        <v>13</v>
      </c>
      <c r="E10" s="23">
        <v>3</v>
      </c>
      <c r="F10" s="19"/>
      <c r="G10" s="23">
        <v>4</v>
      </c>
      <c r="H10" s="23">
        <f t="shared" si="0"/>
        <v>27</v>
      </c>
      <c r="I10" s="23">
        <v>5</v>
      </c>
      <c r="J10" s="25">
        <f t="shared" si="1"/>
        <v>0.4153846153846154</v>
      </c>
      <c r="K10" s="28" t="s">
        <v>75</v>
      </c>
      <c r="L10" s="26" t="s">
        <v>85</v>
      </c>
      <c r="M10" s="27" t="s">
        <v>20</v>
      </c>
      <c r="N10" s="26" t="s">
        <v>21</v>
      </c>
      <c r="O10" s="26" t="s">
        <v>91</v>
      </c>
      <c r="P10" s="23">
        <v>7</v>
      </c>
    </row>
    <row r="11" spans="1:16" s="1" customFormat="1" ht="14.25" customHeight="1">
      <c r="A11" s="23">
        <v>6</v>
      </c>
      <c r="B11" s="24" t="s">
        <v>22</v>
      </c>
      <c r="C11" s="16">
        <v>4</v>
      </c>
      <c r="D11" s="16">
        <v>8</v>
      </c>
      <c r="E11" s="16">
        <v>4</v>
      </c>
      <c r="F11" s="19"/>
      <c r="G11" s="16">
        <v>5</v>
      </c>
      <c r="H11" s="23">
        <f t="shared" si="0"/>
        <v>21</v>
      </c>
      <c r="I11" s="16">
        <v>6</v>
      </c>
      <c r="J11" s="25">
        <f t="shared" si="1"/>
        <v>0.3230769230769231</v>
      </c>
      <c r="K11" s="24" t="s">
        <v>75</v>
      </c>
      <c r="L11" s="26" t="s">
        <v>23</v>
      </c>
      <c r="M11" s="27" t="s">
        <v>24</v>
      </c>
      <c r="N11" s="26" t="s">
        <v>25</v>
      </c>
      <c r="O11" s="26" t="s">
        <v>82</v>
      </c>
      <c r="P11" s="16">
        <v>7</v>
      </c>
    </row>
    <row r="12" spans="1:16" s="1" customFormat="1" ht="14.25" customHeight="1">
      <c r="A12" s="16">
        <v>7</v>
      </c>
      <c r="B12" s="24" t="s">
        <v>32</v>
      </c>
      <c r="C12" s="16">
        <v>2</v>
      </c>
      <c r="D12" s="16">
        <v>7</v>
      </c>
      <c r="E12" s="16">
        <v>7</v>
      </c>
      <c r="F12" s="19"/>
      <c r="G12" s="16">
        <v>0</v>
      </c>
      <c r="H12" s="23">
        <f t="shared" si="0"/>
        <v>16</v>
      </c>
      <c r="I12" s="16">
        <v>7</v>
      </c>
      <c r="J12" s="25">
        <f t="shared" si="1"/>
        <v>0.24615384615384617</v>
      </c>
      <c r="K12" s="24" t="s">
        <v>75</v>
      </c>
      <c r="L12" s="26" t="s">
        <v>87</v>
      </c>
      <c r="M12" s="27" t="s">
        <v>33</v>
      </c>
      <c r="N12" s="26" t="s">
        <v>34</v>
      </c>
      <c r="O12" s="26" t="s">
        <v>90</v>
      </c>
      <c r="P12" s="16">
        <v>7</v>
      </c>
    </row>
    <row r="13" spans="1:16" s="1" customFormat="1" ht="14.25" customHeight="1">
      <c r="A13" s="16">
        <v>8</v>
      </c>
      <c r="B13" s="17" t="s">
        <v>60</v>
      </c>
      <c r="C13" s="18">
        <v>13</v>
      </c>
      <c r="D13" s="18">
        <v>17</v>
      </c>
      <c r="E13" s="18">
        <v>7</v>
      </c>
      <c r="F13" s="18">
        <v>7</v>
      </c>
      <c r="G13" s="18">
        <v>19</v>
      </c>
      <c r="H13" s="18">
        <f t="shared" si="0"/>
        <v>63</v>
      </c>
      <c r="I13" s="18">
        <v>1</v>
      </c>
      <c r="J13" s="20">
        <f aca="true" t="shared" si="2" ref="J13:J22">H13/75</f>
        <v>0.84</v>
      </c>
      <c r="K13" s="17" t="s">
        <v>76</v>
      </c>
      <c r="L13" s="29" t="s">
        <v>58</v>
      </c>
      <c r="M13" s="30" t="s">
        <v>59</v>
      </c>
      <c r="N13" s="29"/>
      <c r="O13" s="29" t="s">
        <v>80</v>
      </c>
      <c r="P13" s="18">
        <v>9</v>
      </c>
    </row>
    <row r="14" spans="1:16" s="1" customFormat="1" ht="14.25" customHeight="1">
      <c r="A14" s="23">
        <v>9</v>
      </c>
      <c r="B14" s="17" t="s">
        <v>61</v>
      </c>
      <c r="C14" s="18">
        <v>9</v>
      </c>
      <c r="D14" s="18">
        <v>15</v>
      </c>
      <c r="E14" s="18">
        <v>7</v>
      </c>
      <c r="F14" s="18">
        <v>4</v>
      </c>
      <c r="G14" s="18">
        <v>15</v>
      </c>
      <c r="H14" s="18">
        <f t="shared" si="0"/>
        <v>50</v>
      </c>
      <c r="I14" s="18">
        <v>2</v>
      </c>
      <c r="J14" s="20">
        <f t="shared" si="2"/>
        <v>0.6666666666666666</v>
      </c>
      <c r="K14" s="17" t="s">
        <v>77</v>
      </c>
      <c r="L14" s="31" t="s">
        <v>84</v>
      </c>
      <c r="M14" s="30" t="s">
        <v>62</v>
      </c>
      <c r="N14" s="29" t="s">
        <v>37</v>
      </c>
      <c r="O14" s="29" t="s">
        <v>78</v>
      </c>
      <c r="P14" s="18">
        <v>9</v>
      </c>
    </row>
    <row r="15" spans="1:16" s="1" customFormat="1" ht="14.25" customHeight="1">
      <c r="A15" s="16">
        <v>10</v>
      </c>
      <c r="B15" s="28" t="s">
        <v>44</v>
      </c>
      <c r="C15" s="23">
        <v>7</v>
      </c>
      <c r="D15" s="23">
        <v>12</v>
      </c>
      <c r="E15" s="23">
        <v>7</v>
      </c>
      <c r="F15" s="23">
        <v>4</v>
      </c>
      <c r="G15" s="23">
        <v>0</v>
      </c>
      <c r="H15" s="23">
        <f t="shared" si="0"/>
        <v>30</v>
      </c>
      <c r="I15" s="23">
        <v>3</v>
      </c>
      <c r="J15" s="25">
        <f t="shared" si="2"/>
        <v>0.4</v>
      </c>
      <c r="K15" s="28" t="s">
        <v>75</v>
      </c>
      <c r="L15" s="32" t="s">
        <v>45</v>
      </c>
      <c r="M15" s="33" t="s">
        <v>46</v>
      </c>
      <c r="N15" s="34" t="s">
        <v>47</v>
      </c>
      <c r="O15" s="34" t="s">
        <v>82</v>
      </c>
      <c r="P15" s="23">
        <v>9</v>
      </c>
    </row>
    <row r="16" spans="1:16" s="1" customFormat="1" ht="14.25" customHeight="1">
      <c r="A16" s="16">
        <v>11</v>
      </c>
      <c r="B16" s="28" t="s">
        <v>52</v>
      </c>
      <c r="C16" s="23">
        <v>4</v>
      </c>
      <c r="D16" s="23">
        <v>5</v>
      </c>
      <c r="E16" s="23">
        <v>7</v>
      </c>
      <c r="F16" s="23">
        <v>0</v>
      </c>
      <c r="G16" s="23">
        <v>0</v>
      </c>
      <c r="H16" s="23">
        <f t="shared" si="0"/>
        <v>16</v>
      </c>
      <c r="I16" s="23">
        <v>4</v>
      </c>
      <c r="J16" s="25">
        <f t="shared" si="2"/>
        <v>0.21333333333333335</v>
      </c>
      <c r="K16" s="28" t="s">
        <v>75</v>
      </c>
      <c r="L16" s="35" t="s">
        <v>53</v>
      </c>
      <c r="M16" s="27" t="s">
        <v>54</v>
      </c>
      <c r="N16" s="26" t="s">
        <v>43</v>
      </c>
      <c r="O16" s="26" t="s">
        <v>81</v>
      </c>
      <c r="P16" s="23">
        <v>9</v>
      </c>
    </row>
    <row r="17" spans="1:16" s="1" customFormat="1" ht="14.25" customHeight="1">
      <c r="A17" s="23">
        <v>12</v>
      </c>
      <c r="B17" s="18" t="s">
        <v>71</v>
      </c>
      <c r="C17" s="18">
        <v>12</v>
      </c>
      <c r="D17" s="18">
        <v>16</v>
      </c>
      <c r="E17" s="18">
        <v>8</v>
      </c>
      <c r="F17" s="18">
        <v>6</v>
      </c>
      <c r="G17" s="18">
        <v>12</v>
      </c>
      <c r="H17" s="18">
        <f t="shared" si="0"/>
        <v>54</v>
      </c>
      <c r="I17" s="18">
        <v>1</v>
      </c>
      <c r="J17" s="20">
        <f t="shared" si="2"/>
        <v>0.72</v>
      </c>
      <c r="K17" s="17" t="s">
        <v>76</v>
      </c>
      <c r="L17" s="36" t="s">
        <v>72</v>
      </c>
      <c r="M17" s="37" t="s">
        <v>73</v>
      </c>
      <c r="N17" s="36" t="s">
        <v>74</v>
      </c>
      <c r="O17" s="36" t="s">
        <v>82</v>
      </c>
      <c r="P17" s="18">
        <v>10</v>
      </c>
    </row>
    <row r="18" spans="1:16" s="1" customFormat="1" ht="14.25" customHeight="1">
      <c r="A18" s="16">
        <v>13</v>
      </c>
      <c r="B18" s="18" t="s">
        <v>63</v>
      </c>
      <c r="C18" s="18">
        <v>12</v>
      </c>
      <c r="D18" s="18">
        <v>13</v>
      </c>
      <c r="E18" s="18">
        <v>9</v>
      </c>
      <c r="F18" s="18">
        <v>8</v>
      </c>
      <c r="G18" s="18">
        <v>10</v>
      </c>
      <c r="H18" s="18">
        <f t="shared" si="0"/>
        <v>52</v>
      </c>
      <c r="I18" s="18">
        <v>2</v>
      </c>
      <c r="J18" s="20">
        <f t="shared" si="2"/>
        <v>0.6933333333333334</v>
      </c>
      <c r="K18" s="17" t="s">
        <v>77</v>
      </c>
      <c r="L18" s="36" t="s">
        <v>64</v>
      </c>
      <c r="M18" s="37" t="s">
        <v>65</v>
      </c>
      <c r="N18" s="36" t="s">
        <v>66</v>
      </c>
      <c r="O18" s="36" t="s">
        <v>82</v>
      </c>
      <c r="P18" s="18">
        <v>10</v>
      </c>
    </row>
    <row r="19" spans="1:16" s="1" customFormat="1" ht="14.25" customHeight="1">
      <c r="A19" s="16">
        <v>14</v>
      </c>
      <c r="B19" s="23" t="s">
        <v>67</v>
      </c>
      <c r="C19" s="23">
        <v>6</v>
      </c>
      <c r="D19" s="23">
        <v>10</v>
      </c>
      <c r="E19" s="23">
        <v>4</v>
      </c>
      <c r="F19" s="23">
        <v>4</v>
      </c>
      <c r="G19" s="23">
        <v>5</v>
      </c>
      <c r="H19" s="23">
        <f t="shared" si="0"/>
        <v>29</v>
      </c>
      <c r="I19" s="23">
        <v>3</v>
      </c>
      <c r="J19" s="25">
        <f t="shared" si="2"/>
        <v>0.38666666666666666</v>
      </c>
      <c r="K19" s="28" t="s">
        <v>75</v>
      </c>
      <c r="L19" s="38" t="s">
        <v>68</v>
      </c>
      <c r="M19" s="39" t="s">
        <v>69</v>
      </c>
      <c r="N19" s="38" t="s">
        <v>70</v>
      </c>
      <c r="O19" s="38" t="s">
        <v>92</v>
      </c>
      <c r="P19" s="23">
        <v>10</v>
      </c>
    </row>
    <row r="20" spans="1:16" s="5" customFormat="1" ht="14.25" customHeight="1">
      <c r="A20" s="23">
        <v>15</v>
      </c>
      <c r="B20" s="40" t="s">
        <v>55</v>
      </c>
      <c r="C20" s="18">
        <v>12</v>
      </c>
      <c r="D20" s="18">
        <v>19</v>
      </c>
      <c r="E20" s="18">
        <v>8</v>
      </c>
      <c r="F20" s="18">
        <v>9</v>
      </c>
      <c r="G20" s="18">
        <v>17</v>
      </c>
      <c r="H20" s="18">
        <f t="shared" si="0"/>
        <v>65</v>
      </c>
      <c r="I20" s="41">
        <v>1</v>
      </c>
      <c r="J20" s="20">
        <f t="shared" si="2"/>
        <v>0.8666666666666667</v>
      </c>
      <c r="K20" s="40" t="s">
        <v>76</v>
      </c>
      <c r="L20" s="40" t="s">
        <v>56</v>
      </c>
      <c r="M20" s="40" t="s">
        <v>57</v>
      </c>
      <c r="N20" s="40"/>
      <c r="O20" s="40" t="s">
        <v>80</v>
      </c>
      <c r="P20" s="41">
        <v>11</v>
      </c>
    </row>
    <row r="21" spans="1:16" s="5" customFormat="1" ht="14.25" customHeight="1">
      <c r="A21" s="16">
        <v>16</v>
      </c>
      <c r="B21" s="40" t="s">
        <v>48</v>
      </c>
      <c r="C21" s="18">
        <v>9</v>
      </c>
      <c r="D21" s="18">
        <v>11</v>
      </c>
      <c r="E21" s="18">
        <v>8</v>
      </c>
      <c r="F21" s="18">
        <v>4</v>
      </c>
      <c r="G21" s="18">
        <v>7</v>
      </c>
      <c r="H21" s="18">
        <f t="shared" si="0"/>
        <v>39</v>
      </c>
      <c r="I21" s="41">
        <v>2</v>
      </c>
      <c r="J21" s="20">
        <f t="shared" si="2"/>
        <v>0.52</v>
      </c>
      <c r="K21" s="40" t="s">
        <v>77</v>
      </c>
      <c r="L21" s="40" t="s">
        <v>49</v>
      </c>
      <c r="M21" s="40" t="s">
        <v>50</v>
      </c>
      <c r="N21" s="40" t="s">
        <v>51</v>
      </c>
      <c r="O21" s="40" t="s">
        <v>83</v>
      </c>
      <c r="P21" s="41">
        <v>11</v>
      </c>
    </row>
    <row r="22" spans="1:16" s="5" customFormat="1" ht="14.25" customHeight="1">
      <c r="A22" s="16">
        <v>17</v>
      </c>
      <c r="B22" s="42" t="s">
        <v>40</v>
      </c>
      <c r="C22" s="23">
        <v>8</v>
      </c>
      <c r="D22" s="23">
        <v>13</v>
      </c>
      <c r="E22" s="23">
        <v>5</v>
      </c>
      <c r="F22" s="23">
        <v>3</v>
      </c>
      <c r="G22" s="23">
        <v>0</v>
      </c>
      <c r="H22" s="23">
        <f t="shared" si="0"/>
        <v>29</v>
      </c>
      <c r="I22" s="43">
        <v>3</v>
      </c>
      <c r="J22" s="25">
        <f t="shared" si="2"/>
        <v>0.38666666666666666</v>
      </c>
      <c r="K22" s="42" t="s">
        <v>75</v>
      </c>
      <c r="L22" s="42" t="s">
        <v>41</v>
      </c>
      <c r="M22" s="42" t="s">
        <v>42</v>
      </c>
      <c r="N22" s="42" t="s">
        <v>43</v>
      </c>
      <c r="O22" s="42" t="s">
        <v>79</v>
      </c>
      <c r="P22" s="43">
        <v>11</v>
      </c>
    </row>
    <row r="23" spans="1:16" s="1" customFormat="1" ht="21" customHeight="1">
      <c r="A23" s="2" t="s">
        <v>3</v>
      </c>
      <c r="B23" s="2"/>
      <c r="C23" s="3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  <c r="P23" s="3"/>
    </row>
    <row r="24" spans="1:11" ht="21" customHeight="1">
      <c r="A24" s="2" t="s">
        <v>93</v>
      </c>
      <c r="D24" s="13"/>
      <c r="E24" s="13"/>
      <c r="F24" s="13"/>
      <c r="G24" s="13"/>
      <c r="H24" s="14"/>
      <c r="I24" s="14"/>
      <c r="J24" s="14"/>
      <c r="K24" s="13"/>
    </row>
    <row r="25" spans="1:16" s="1" customFormat="1" ht="21" customHeight="1">
      <c r="A25" s="4"/>
      <c r="B25" s="4"/>
      <c r="C25" s="4"/>
      <c r="D25" s="15"/>
      <c r="E25" s="15"/>
      <c r="F25" s="15"/>
      <c r="G25" s="15"/>
      <c r="H25" s="15"/>
      <c r="I25" s="15"/>
      <c r="J25" s="15"/>
      <c r="K25" s="15"/>
      <c r="L25" s="4"/>
      <c r="M25" s="4"/>
      <c r="N25" s="2"/>
      <c r="O25" s="2"/>
      <c r="P25" s="3"/>
    </row>
    <row r="26" spans="1:16" s="1" customFormat="1" ht="21" customHeight="1">
      <c r="A26" s="2" t="s">
        <v>18</v>
      </c>
      <c r="B26" s="2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3"/>
    </row>
  </sheetData>
  <sheetProtection password="C0DB" sheet="1" objects="1" scenarios="1" sort="0" autoFilter="0"/>
  <protectedRanges>
    <protectedRange sqref="C6:G12" name="Диапазон1_2"/>
    <protectedRange sqref="C13:G16" name="Диапазон1_1_2"/>
    <protectedRange sqref="C17:G19" name="Диапазон1_1_3"/>
    <protectedRange sqref="C20:G22" name="Диапазон1_3"/>
  </protectedRanges>
  <autoFilter ref="A5:R24"/>
  <mergeCells count="12">
    <mergeCell ref="A2:I2"/>
    <mergeCell ref="A4:A5"/>
    <mergeCell ref="B4:B5"/>
    <mergeCell ref="C4:G4"/>
    <mergeCell ref="H4:H5"/>
    <mergeCell ref="I4:I5"/>
    <mergeCell ref="J4:J5"/>
    <mergeCell ref="K4:K5"/>
    <mergeCell ref="L4:L5"/>
    <mergeCell ref="M4:M5"/>
    <mergeCell ref="N4:N5"/>
    <mergeCell ref="P4:P5"/>
  </mergeCells>
  <dataValidations count="1">
    <dataValidation type="list" allowBlank="1" showInputMessage="1" showErrorMessage="1" sqref="P5">
      <formula1>"Победитель, Призер"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2019-12-14T17:57:02Z</cp:lastPrinted>
  <dcterms:created xsi:type="dcterms:W3CDTF">2013-01-31T09:30:21Z</dcterms:created>
  <dcterms:modified xsi:type="dcterms:W3CDTF">2020-05-25T15:02:44Z</dcterms:modified>
  <cp:category/>
  <cp:version/>
  <cp:contentType/>
  <cp:contentStatus/>
</cp:coreProperties>
</file>