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 activeTab="2"/>
  </bookViews>
  <sheets>
    <sheet name="7 класс" sheetId="7" r:id="rId1"/>
    <sheet name="8 класс" sheetId="8" r:id="rId2"/>
    <sheet name="9 класс" sheetId="9" r:id="rId3"/>
    <sheet name="10 класс" sheetId="10" r:id="rId4"/>
    <sheet name="11 класс" sheetId="11" r:id="rId5"/>
  </sheets>
  <definedNames>
    <definedName name="_xlnm._FilterDatabase" localSheetId="3" hidden="1">'10 класс'!$A$7:$AW$69</definedName>
    <definedName name="_xlnm._FilterDatabase" localSheetId="4" hidden="1">'11 класс'!$A$7:$AU$64</definedName>
    <definedName name="_xlnm._FilterDatabase" localSheetId="0" hidden="1">'7 класс'!$A$7:$BS$7</definedName>
    <definedName name="_xlnm._FilterDatabase" localSheetId="1" hidden="1">'8 класс'!$A$7:$BS$37</definedName>
    <definedName name="_xlnm._FilterDatabase" localSheetId="2" hidden="1">'9 класс'!$A$7:$BH$72</definedName>
    <definedName name="_xlnm.Print_Titles" localSheetId="3">'10 класс'!$4:$7</definedName>
    <definedName name="_xlnm.Print_Titles" localSheetId="4">'11 класс'!$4:$7</definedName>
    <definedName name="_xlnm.Print_Titles" localSheetId="0">'7 класс'!$4:$7</definedName>
    <definedName name="_xlnm.Print_Titles" localSheetId="1">'8 класс'!$4:$7</definedName>
    <definedName name="_xlnm.Print_Titles" localSheetId="2">'9 класс'!$4:$7</definedName>
  </definedNames>
  <calcPr calcId="162913" refMode="R1C1"/>
</workbook>
</file>

<file path=xl/calcChain.xml><?xml version="1.0" encoding="utf-8"?>
<calcChain xmlns="http://schemas.openxmlformats.org/spreadsheetml/2006/main">
  <c r="AC62" i="11" l="1"/>
  <c r="AE62" i="11" s="1"/>
  <c r="AC61" i="11"/>
  <c r="AE61" i="11" s="1"/>
  <c r="AC60" i="11"/>
  <c r="AE60" i="11" s="1"/>
  <c r="AC59" i="11"/>
  <c r="AE59" i="11" s="1"/>
  <c r="AC58" i="11"/>
  <c r="AE58" i="11" s="1"/>
  <c r="AC57" i="11"/>
  <c r="AE57" i="11" s="1"/>
  <c r="AC56" i="11"/>
  <c r="AE56" i="11" s="1"/>
  <c r="AC55" i="11"/>
  <c r="AE55" i="11" s="1"/>
  <c r="AC54" i="11"/>
  <c r="AE54" i="11" s="1"/>
  <c r="AC53" i="11"/>
  <c r="AE53" i="11" s="1"/>
  <c r="AC52" i="11"/>
  <c r="AE52" i="11" s="1"/>
  <c r="AC51" i="11"/>
  <c r="AE51" i="11" s="1"/>
  <c r="AC50" i="11"/>
  <c r="AE50" i="11" s="1"/>
  <c r="AC49" i="11"/>
  <c r="AE49" i="11" s="1"/>
  <c r="AC48" i="11"/>
  <c r="AE48" i="11" s="1"/>
  <c r="AC47" i="11"/>
  <c r="AE47" i="11" s="1"/>
  <c r="AC46" i="11"/>
  <c r="AE46" i="11" s="1"/>
  <c r="AC45" i="11"/>
  <c r="AE45" i="11" s="1"/>
  <c r="AC44" i="11"/>
  <c r="AE44" i="11" s="1"/>
  <c r="AC43" i="11"/>
  <c r="AE43" i="11" s="1"/>
  <c r="AC42" i="11"/>
  <c r="AE42" i="11" s="1"/>
  <c r="AC41" i="11"/>
  <c r="AE41" i="11" s="1"/>
  <c r="AC40" i="11"/>
  <c r="AE40" i="11" s="1"/>
  <c r="AC39" i="11"/>
  <c r="AE39" i="11" s="1"/>
  <c r="AC38" i="11"/>
  <c r="AE38" i="11" s="1"/>
  <c r="AC37" i="11"/>
  <c r="AE37" i="11" s="1"/>
  <c r="AC36" i="11"/>
  <c r="AE36" i="11" s="1"/>
  <c r="AE35" i="11"/>
  <c r="AC34" i="11"/>
  <c r="AE34" i="11" s="1"/>
  <c r="AC33" i="11"/>
  <c r="AE33" i="11" s="1"/>
  <c r="AC32" i="11"/>
  <c r="AE32" i="11" s="1"/>
  <c r="AC31" i="11"/>
  <c r="AE31" i="11" s="1"/>
  <c r="AC30" i="11"/>
  <c r="AE30" i="11" s="1"/>
  <c r="AC29" i="11"/>
  <c r="AE29" i="11" s="1"/>
  <c r="AC28" i="11"/>
  <c r="AE28" i="11" s="1"/>
  <c r="AC27" i="11"/>
  <c r="AE27" i="11" s="1"/>
  <c r="AC26" i="11"/>
  <c r="AE26" i="11" s="1"/>
  <c r="AC25" i="11"/>
  <c r="AE25" i="11" s="1"/>
  <c r="AC24" i="11"/>
  <c r="AE24" i="11" s="1"/>
  <c r="AC23" i="11"/>
  <c r="AE23" i="11" s="1"/>
  <c r="AC22" i="11"/>
  <c r="AE22" i="11" s="1"/>
  <c r="AC21" i="11"/>
  <c r="AE21" i="11" s="1"/>
  <c r="AC20" i="11"/>
  <c r="AE20" i="11" s="1"/>
  <c r="AC19" i="11"/>
  <c r="AE19" i="11" s="1"/>
  <c r="AC18" i="11"/>
  <c r="AE18" i="11" s="1"/>
  <c r="AC17" i="11"/>
  <c r="AE17" i="11" s="1"/>
  <c r="AC16" i="11"/>
  <c r="AE16" i="11" s="1"/>
  <c r="AC15" i="11"/>
  <c r="AE15" i="11" s="1"/>
  <c r="AC14" i="11"/>
  <c r="AE14" i="11" s="1"/>
  <c r="AC13" i="11"/>
  <c r="AE13" i="11" s="1"/>
  <c r="AC12" i="11"/>
  <c r="AE12" i="11" s="1"/>
  <c r="AC11" i="11"/>
  <c r="AE11" i="11" s="1"/>
  <c r="AC10" i="11"/>
  <c r="AE10" i="11" s="1"/>
  <c r="AC9" i="11"/>
  <c r="AE9" i="11" s="1"/>
  <c r="AC8" i="11"/>
  <c r="AE8" i="11" s="1"/>
  <c r="AE67" i="10"/>
  <c r="AG67" i="10" s="1"/>
  <c r="AE66" i="10"/>
  <c r="AG66" i="10" s="1"/>
  <c r="AE65" i="10"/>
  <c r="AG65" i="10" s="1"/>
  <c r="AE64" i="10"/>
  <c r="AG64" i="10" s="1"/>
  <c r="AE63" i="10"/>
  <c r="AG63" i="10" s="1"/>
  <c r="AE62" i="10"/>
  <c r="AG62" i="10" s="1"/>
  <c r="AE61" i="10"/>
  <c r="AG61" i="10" s="1"/>
  <c r="AE60" i="10"/>
  <c r="AG60" i="10" s="1"/>
  <c r="AE59" i="10"/>
  <c r="AG59" i="10" s="1"/>
  <c r="AE58" i="10"/>
  <c r="AG58" i="10" s="1"/>
  <c r="AE57" i="10"/>
  <c r="AG57" i="10" s="1"/>
  <c r="AE56" i="10"/>
  <c r="AG56" i="10" s="1"/>
  <c r="AE55" i="10"/>
  <c r="AG55" i="10" s="1"/>
  <c r="AE54" i="10"/>
  <c r="AG54" i="10" s="1"/>
  <c r="AE53" i="10"/>
  <c r="AG53" i="10" s="1"/>
  <c r="AE52" i="10"/>
  <c r="AG52" i="10" s="1"/>
  <c r="AE51" i="10"/>
  <c r="AG51" i="10" s="1"/>
  <c r="AE50" i="10"/>
  <c r="AG50" i="10" s="1"/>
  <c r="AE49" i="10"/>
  <c r="AG49" i="10" s="1"/>
  <c r="AE48" i="10"/>
  <c r="AG48" i="10" s="1"/>
  <c r="AE47" i="10"/>
  <c r="AG47" i="10" s="1"/>
  <c r="AE46" i="10"/>
  <c r="AG46" i="10" s="1"/>
  <c r="AE45" i="10"/>
  <c r="AG45" i="10" s="1"/>
  <c r="AE44" i="10"/>
  <c r="AG44" i="10" s="1"/>
  <c r="AE43" i="10"/>
  <c r="AG43" i="10" s="1"/>
  <c r="AE42" i="10"/>
  <c r="AG42" i="10" s="1"/>
  <c r="AE41" i="10"/>
  <c r="AG41" i="10" s="1"/>
  <c r="AE40" i="10"/>
  <c r="AG40" i="10" s="1"/>
  <c r="AE39" i="10"/>
  <c r="AG39" i="10" s="1"/>
  <c r="AE38" i="10"/>
  <c r="AG38" i="10" s="1"/>
  <c r="AE37" i="10"/>
  <c r="AG37" i="10" s="1"/>
  <c r="AE36" i="10"/>
  <c r="AG36" i="10" s="1"/>
  <c r="AE35" i="10"/>
  <c r="AG35" i="10" s="1"/>
  <c r="AE34" i="10"/>
  <c r="AG34" i="10" s="1"/>
  <c r="AE33" i="10"/>
  <c r="AG33" i="10" s="1"/>
  <c r="AE32" i="10"/>
  <c r="AG32" i="10" s="1"/>
  <c r="AE31" i="10"/>
  <c r="AG31" i="10" s="1"/>
  <c r="AE30" i="10"/>
  <c r="AG30" i="10" s="1"/>
  <c r="AE29" i="10"/>
  <c r="AG29" i="10" s="1"/>
  <c r="AE28" i="10"/>
  <c r="AG28" i="10" s="1"/>
  <c r="AE27" i="10"/>
  <c r="AG27" i="10" s="1"/>
  <c r="AE26" i="10"/>
  <c r="AG26" i="10" s="1"/>
  <c r="AE24" i="10"/>
  <c r="AG24" i="10" s="1"/>
  <c r="AE25" i="10"/>
  <c r="AG25" i="10" s="1"/>
  <c r="AE23" i="10"/>
  <c r="AG23" i="10" s="1"/>
  <c r="AE22" i="10"/>
  <c r="AG22" i="10" s="1"/>
  <c r="AE21" i="10"/>
  <c r="AG21" i="10" s="1"/>
  <c r="AE20" i="10"/>
  <c r="AG20" i="10" s="1"/>
  <c r="AE19" i="10"/>
  <c r="AG19" i="10" s="1"/>
  <c r="AE18" i="10"/>
  <c r="AG18" i="10" s="1"/>
  <c r="AE17" i="10"/>
  <c r="AG17" i="10" s="1"/>
  <c r="AE16" i="10"/>
  <c r="AG16" i="10" s="1"/>
  <c r="AE15" i="10"/>
  <c r="AG15" i="10" s="1"/>
  <c r="AE14" i="10"/>
  <c r="AG14" i="10" s="1"/>
  <c r="AE13" i="10"/>
  <c r="AG13" i="10" s="1"/>
  <c r="AE12" i="10"/>
  <c r="AG12" i="10" s="1"/>
  <c r="AE11" i="10"/>
  <c r="AG11" i="10" s="1"/>
  <c r="AE10" i="10"/>
  <c r="AG10" i="10" s="1"/>
  <c r="AE9" i="10"/>
  <c r="AG9" i="10" s="1"/>
  <c r="AE8" i="10"/>
  <c r="AG8" i="10" s="1"/>
  <c r="AP70" i="9" l="1"/>
  <c r="AR70" i="9" s="1"/>
  <c r="AP69" i="9"/>
  <c r="AR69" i="9" s="1"/>
  <c r="AP68" i="9"/>
  <c r="AR68" i="9" s="1"/>
  <c r="AP67" i="9"/>
  <c r="AR67" i="9" s="1"/>
  <c r="AP66" i="9"/>
  <c r="AR66" i="9" s="1"/>
  <c r="AP65" i="9"/>
  <c r="AR65" i="9" s="1"/>
  <c r="AP64" i="9"/>
  <c r="AR64" i="9" s="1"/>
  <c r="AP63" i="9"/>
  <c r="AR63" i="9" s="1"/>
  <c r="AP62" i="9"/>
  <c r="AR62" i="9" s="1"/>
  <c r="AP61" i="9"/>
  <c r="AR61" i="9" s="1"/>
  <c r="AP60" i="9"/>
  <c r="AR60" i="9" s="1"/>
  <c r="AP59" i="9"/>
  <c r="AR59" i="9" s="1"/>
  <c r="AP58" i="9"/>
  <c r="AR58" i="9" s="1"/>
  <c r="AP57" i="9"/>
  <c r="AR57" i="9" s="1"/>
  <c r="AP56" i="9"/>
  <c r="AR56" i="9" s="1"/>
  <c r="AP55" i="9"/>
  <c r="AR55" i="9" s="1"/>
  <c r="AP54" i="9"/>
  <c r="AR54" i="9" s="1"/>
  <c r="AP53" i="9"/>
  <c r="AR53" i="9" s="1"/>
  <c r="AP52" i="9"/>
  <c r="AR52" i="9" s="1"/>
  <c r="AP51" i="9"/>
  <c r="AR51" i="9" s="1"/>
  <c r="AP50" i="9"/>
  <c r="AR50" i="9" s="1"/>
  <c r="AP49" i="9"/>
  <c r="AR49" i="9" s="1"/>
  <c r="AP48" i="9"/>
  <c r="AR48" i="9" s="1"/>
  <c r="AP47" i="9"/>
  <c r="AR47" i="9" s="1"/>
  <c r="AP46" i="9"/>
  <c r="AR46" i="9" s="1"/>
  <c r="AP45" i="9"/>
  <c r="AR45" i="9" s="1"/>
  <c r="AP44" i="9"/>
  <c r="AR44" i="9" s="1"/>
  <c r="AP43" i="9"/>
  <c r="AR43" i="9" s="1"/>
  <c r="AP42" i="9"/>
  <c r="AR42" i="9" s="1"/>
  <c r="AP41" i="9"/>
  <c r="AR41" i="9" s="1"/>
  <c r="AP40" i="9"/>
  <c r="AR40" i="9" s="1"/>
  <c r="AP39" i="9"/>
  <c r="AR39" i="9" s="1"/>
  <c r="AP38" i="9"/>
  <c r="AR38" i="9" s="1"/>
  <c r="AP37" i="9"/>
  <c r="AR37" i="9" s="1"/>
  <c r="AP36" i="9"/>
  <c r="AR36" i="9" s="1"/>
  <c r="AP35" i="9"/>
  <c r="AR35" i="9" s="1"/>
  <c r="AP34" i="9"/>
  <c r="AR34" i="9" s="1"/>
  <c r="AP33" i="9"/>
  <c r="AR33" i="9" s="1"/>
  <c r="AP32" i="9"/>
  <c r="AR32" i="9" s="1"/>
  <c r="AP31" i="9"/>
  <c r="AR31" i="9" s="1"/>
  <c r="AP30" i="9"/>
  <c r="AR30" i="9" s="1"/>
  <c r="AP29" i="9"/>
  <c r="AR29" i="9" s="1"/>
  <c r="AP28" i="9"/>
  <c r="AR28" i="9" s="1"/>
  <c r="AP27" i="9"/>
  <c r="AR27" i="9" s="1"/>
  <c r="AP26" i="9"/>
  <c r="AR26" i="9" s="1"/>
  <c r="AP25" i="9"/>
  <c r="AR25" i="9" s="1"/>
  <c r="AP24" i="9"/>
  <c r="AR24" i="9" s="1"/>
  <c r="AP23" i="9"/>
  <c r="AR23" i="9" s="1"/>
  <c r="AP22" i="9"/>
  <c r="AR22" i="9" s="1"/>
  <c r="AP21" i="9"/>
  <c r="AR21" i="9" s="1"/>
  <c r="AP20" i="9"/>
  <c r="AR20" i="9" s="1"/>
  <c r="AP19" i="9"/>
  <c r="AR19" i="9" s="1"/>
  <c r="AP18" i="9"/>
  <c r="AR18" i="9" s="1"/>
  <c r="AP17" i="9"/>
  <c r="AR17" i="9" s="1"/>
  <c r="AP16" i="9"/>
  <c r="AR16" i="9" s="1"/>
  <c r="AP15" i="9"/>
  <c r="AR15" i="9" s="1"/>
  <c r="AP14" i="9"/>
  <c r="AR14" i="9" s="1"/>
  <c r="AP13" i="9"/>
  <c r="AR13" i="9" s="1"/>
  <c r="AP12" i="9"/>
  <c r="AR12" i="9" s="1"/>
  <c r="AP11" i="9"/>
  <c r="AR11" i="9" s="1"/>
  <c r="AP10" i="9"/>
  <c r="AR10" i="9" s="1"/>
  <c r="AP9" i="9"/>
  <c r="AR9" i="9" s="1"/>
  <c r="AP8" i="9"/>
  <c r="AR8" i="9" s="1"/>
  <c r="BA10" i="8" l="1"/>
  <c r="BC10" i="8" s="1"/>
  <c r="BA12" i="8"/>
  <c r="BC12" i="8" s="1"/>
  <c r="BA11" i="8"/>
  <c r="BC11" i="8" s="1"/>
  <c r="BA13" i="8"/>
  <c r="BC13" i="8" s="1"/>
  <c r="BA15" i="8"/>
  <c r="BC15" i="8" s="1"/>
  <c r="BA9" i="8"/>
  <c r="BC9" i="8" s="1"/>
  <c r="BA17" i="8"/>
  <c r="BC17" i="8" s="1"/>
  <c r="BA18" i="8"/>
  <c r="BC18" i="8" s="1"/>
  <c r="BA14" i="8"/>
  <c r="BC14" i="8" s="1"/>
  <c r="BA16" i="8"/>
  <c r="BC16" i="8" s="1"/>
  <c r="BA22" i="8"/>
  <c r="BC22" i="8" s="1"/>
  <c r="BA20" i="8"/>
  <c r="BC20" i="8" s="1"/>
  <c r="BA24" i="8"/>
  <c r="BC24" i="8" s="1"/>
  <c r="BA19" i="8"/>
  <c r="BC19" i="8" s="1"/>
  <c r="BA21" i="8"/>
  <c r="BC21" i="8" s="1"/>
  <c r="BA23" i="8"/>
  <c r="BC23" i="8" s="1"/>
  <c r="BA25" i="8"/>
  <c r="BC25" i="8" s="1"/>
  <c r="BA8" i="8" l="1"/>
  <c r="BC8" i="8" s="1"/>
  <c r="BA8" i="7" l="1"/>
  <c r="BC8" i="7" s="1"/>
  <c r="BA13" i="7"/>
  <c r="BC13" i="7" s="1"/>
  <c r="BA10" i="7"/>
  <c r="BC10" i="7" s="1"/>
  <c r="BA12" i="7"/>
  <c r="BC12" i="7" s="1"/>
  <c r="BA14" i="7"/>
  <c r="BC14" i="7" s="1"/>
  <c r="BA16" i="7"/>
  <c r="BC16" i="7" s="1"/>
  <c r="BA15" i="7"/>
  <c r="BC15" i="7" s="1"/>
  <c r="BA11" i="7"/>
  <c r="BC11" i="7" s="1"/>
  <c r="BA9" i="7" l="1"/>
  <c r="BC9" i="7" s="1"/>
</calcChain>
</file>

<file path=xl/sharedStrings.xml><?xml version="1.0" encoding="utf-8"?>
<sst xmlns="http://schemas.openxmlformats.org/spreadsheetml/2006/main" count="3527" uniqueCount="747">
  <si>
    <t>ПРОТОКОЛ</t>
  </si>
  <si>
    <t>шифр</t>
  </si>
  <si>
    <t xml:space="preserve">общее количество баллов </t>
  </si>
  <si>
    <t>место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</si>
  <si>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</si>
  <si>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</si>
  <si>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</si>
  <si>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</si>
  <si>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</si>
  <si>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</si>
  <si>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</si>
  <si>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</si>
  <si>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</si>
  <si>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% от максимума</t>
  </si>
  <si>
    <t xml:space="preserve">Председатель жюри </t>
  </si>
  <si>
    <t>Члены жюри:</t>
  </si>
  <si>
    <t>статус: победитель, призер, участник</t>
  </si>
  <si>
    <t>количество баллов за задание*</t>
  </si>
  <si>
    <t>победитель</t>
  </si>
  <si>
    <t>призер</t>
  </si>
  <si>
    <t>участник</t>
  </si>
  <si>
    <r>
      <t xml:space="preserve">муниципального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химии </t>
    </r>
    <r>
      <rPr>
        <sz val="16"/>
        <rFont val="Times New Roman"/>
        <family val="1"/>
        <charset val="204"/>
      </rPr>
      <t>(2020-2021уч.г.)</t>
    </r>
  </si>
  <si>
    <t>задание № 1</t>
  </si>
  <si>
    <t>задание № 2</t>
  </si>
  <si>
    <t>задание № 3 (вопрос 1)</t>
  </si>
  <si>
    <t>Задание № 3 (вопрос 2)</t>
  </si>
  <si>
    <t>задание № 4</t>
  </si>
  <si>
    <t>A</t>
  </si>
  <si>
    <t>B</t>
  </si>
  <si>
    <t>C</t>
  </si>
  <si>
    <t>D</t>
  </si>
  <si>
    <t>E</t>
  </si>
  <si>
    <t>F</t>
  </si>
  <si>
    <t>задание № 5 (вещества</t>
  </si>
  <si>
    <t>задание № 5 (уравнения)</t>
  </si>
  <si>
    <t>9 класс</t>
  </si>
  <si>
    <t>8 класс</t>
  </si>
  <si>
    <t>задание № 3</t>
  </si>
  <si>
    <t>задание № 5</t>
  </si>
  <si>
    <t>задание № 4 (баллы по критериям)</t>
  </si>
  <si>
    <t>10 класс</t>
  </si>
  <si>
    <t>11 класс</t>
  </si>
  <si>
    <t xml:space="preserve">задание № 4 </t>
  </si>
  <si>
    <t>X-1</t>
  </si>
  <si>
    <t>X-2</t>
  </si>
  <si>
    <t>X-3</t>
  </si>
  <si>
    <t>X-8</t>
  </si>
  <si>
    <t>X-13</t>
  </si>
  <si>
    <t>X-24</t>
  </si>
  <si>
    <t>X-25</t>
  </si>
  <si>
    <t>X-26</t>
  </si>
  <si>
    <t>X-29</t>
  </si>
  <si>
    <t>X-30</t>
  </si>
  <si>
    <t>X-31</t>
  </si>
  <si>
    <t>X-32</t>
  </si>
  <si>
    <t>X-47</t>
  </si>
  <si>
    <t>X-48</t>
  </si>
  <si>
    <t>X-56</t>
  </si>
  <si>
    <t>X-57</t>
  </si>
  <si>
    <t>X-58</t>
  </si>
  <si>
    <t>X-65</t>
  </si>
  <si>
    <t>X-66</t>
  </si>
  <si>
    <t>X-67</t>
  </si>
  <si>
    <t>X-75</t>
  </si>
  <si>
    <t>X-76</t>
  </si>
  <si>
    <t>X-77</t>
  </si>
  <si>
    <t>X-88</t>
  </si>
  <si>
    <t>X-89</t>
  </si>
  <si>
    <t>X-90</t>
  </si>
  <si>
    <t>X-95</t>
  </si>
  <si>
    <t>Х-96</t>
  </si>
  <si>
    <t>Х-97</t>
  </si>
  <si>
    <t>Х-110</t>
  </si>
  <si>
    <t>Х-120</t>
  </si>
  <si>
    <t>Х-121</t>
  </si>
  <si>
    <t>Х-122</t>
  </si>
  <si>
    <t>Х-132</t>
  </si>
  <si>
    <t>Х-136</t>
  </si>
  <si>
    <t>Х-137</t>
  </si>
  <si>
    <t>Х-138</t>
  </si>
  <si>
    <t>Х-139</t>
  </si>
  <si>
    <t>Х-140</t>
  </si>
  <si>
    <t>Х-141</t>
  </si>
  <si>
    <t>Х-142</t>
  </si>
  <si>
    <t>Х-143</t>
  </si>
  <si>
    <t>Х-144</t>
  </si>
  <si>
    <t>Х-145</t>
  </si>
  <si>
    <t>Х-146</t>
  </si>
  <si>
    <t>Х-149</t>
  </si>
  <si>
    <t>Х-152</t>
  </si>
  <si>
    <t>Х-154</t>
  </si>
  <si>
    <t>Х-155</t>
  </si>
  <si>
    <t>Х-161</t>
  </si>
  <si>
    <t>Х-168</t>
  </si>
  <si>
    <t>Х-169</t>
  </si>
  <si>
    <t>Х-174</t>
  </si>
  <si>
    <t>Х-175</t>
  </si>
  <si>
    <t>Х-176</t>
  </si>
  <si>
    <t>Х-177</t>
  </si>
  <si>
    <t>Х-178</t>
  </si>
  <si>
    <t>Х-179</t>
  </si>
  <si>
    <t>Х-180</t>
  </si>
  <si>
    <t>Х-181</t>
  </si>
  <si>
    <t>Х-111</t>
  </si>
  <si>
    <t>Х-126</t>
  </si>
  <si>
    <t>Х-185</t>
  </si>
  <si>
    <t>Х-186</t>
  </si>
  <si>
    <t>Х-187</t>
  </si>
  <si>
    <t>Х-188</t>
  </si>
  <si>
    <t>Х-189</t>
  </si>
  <si>
    <t>Х-190</t>
  </si>
  <si>
    <t>Х-191</t>
  </si>
  <si>
    <t>Х-101</t>
  </si>
  <si>
    <t>Х-102</t>
  </si>
  <si>
    <t>Х- 103</t>
  </si>
  <si>
    <t>Х-104</t>
  </si>
  <si>
    <t>Х-105</t>
  </si>
  <si>
    <t>Х-106</t>
  </si>
  <si>
    <t>Х-107</t>
  </si>
  <si>
    <t>Х-150</t>
  </si>
  <si>
    <t>Х-156</t>
  </si>
  <si>
    <t>Х-192</t>
  </si>
  <si>
    <t>Х-193</t>
  </si>
  <si>
    <t>Х-194</t>
  </si>
  <si>
    <t>Х-195</t>
  </si>
  <si>
    <t>Х-196</t>
  </si>
  <si>
    <t>Х-197</t>
  </si>
  <si>
    <t>Х-198</t>
  </si>
  <si>
    <t>Х-36</t>
  </si>
  <si>
    <t>Х-43</t>
  </si>
  <si>
    <t>Х-6</t>
  </si>
  <si>
    <t>Х-7</t>
  </si>
  <si>
    <t>Х-10</t>
  </si>
  <si>
    <t>Х-18</t>
  </si>
  <si>
    <t>Х-19</t>
  </si>
  <si>
    <t>Х-20</t>
  </si>
  <si>
    <t>Х-21</t>
  </si>
  <si>
    <t>Х-22</t>
  </si>
  <si>
    <t>Х-23</t>
  </si>
  <si>
    <t>Х-27</t>
  </si>
  <si>
    <t>Х-28</t>
  </si>
  <si>
    <t>Х-37</t>
  </si>
  <si>
    <t>Х-38</t>
  </si>
  <si>
    <t>Х-39</t>
  </si>
  <si>
    <t>Х-44</t>
  </si>
  <si>
    <t>Х-45</t>
  </si>
  <si>
    <t>Х-46</t>
  </si>
  <si>
    <t>Х-52</t>
  </si>
  <si>
    <t>Х-53</t>
  </si>
  <si>
    <t>Х-54</t>
  </si>
  <si>
    <t>Х-55</t>
  </si>
  <si>
    <t>Х-60</t>
  </si>
  <si>
    <t>Х-69</t>
  </si>
  <si>
    <t>Х-70</t>
  </si>
  <si>
    <t>Х-71</t>
  </si>
  <si>
    <t>Х-72</t>
  </si>
  <si>
    <t>Х-73</t>
  </si>
  <si>
    <t>Х-74</t>
  </si>
  <si>
    <t>Х-83</t>
  </si>
  <si>
    <t>Х-84</t>
  </si>
  <si>
    <t>Х-85</t>
  </si>
  <si>
    <t>Х-86</t>
  </si>
  <si>
    <t>Х-87</t>
  </si>
  <si>
    <t>Х-93</t>
  </si>
  <si>
    <t>Х-108</t>
  </si>
  <si>
    <t>Х-109</t>
  </si>
  <si>
    <t>Х-112</t>
  </si>
  <si>
    <t>Х-113</t>
  </si>
  <si>
    <t>Х-114</t>
  </si>
  <si>
    <t>Х-127</t>
  </si>
  <si>
    <t>Х-128</t>
  </si>
  <si>
    <t>Х-129</t>
  </si>
  <si>
    <t>Х-130</t>
  </si>
  <si>
    <t>Х-131</t>
  </si>
  <si>
    <t>Х-134</t>
  </si>
  <si>
    <t>Х-135</t>
  </si>
  <si>
    <t>Х-147</t>
  </si>
  <si>
    <t>Х-148</t>
  </si>
  <si>
    <t>Х-151</t>
  </si>
  <si>
    <t>Х-157</t>
  </si>
  <si>
    <t>Х-158</t>
  </si>
  <si>
    <t>Х-159</t>
  </si>
  <si>
    <t>Х-160</t>
  </si>
  <si>
    <t>Х-163</t>
  </si>
  <si>
    <t>Х-167</t>
  </si>
  <si>
    <t>Х-199</t>
  </si>
  <si>
    <t>Х-200</t>
  </si>
  <si>
    <t>Х-201</t>
  </si>
  <si>
    <t>Х-202</t>
  </si>
  <si>
    <t>Х-203</t>
  </si>
  <si>
    <t>Х-204</t>
  </si>
  <si>
    <t>Х-205</t>
  </si>
  <si>
    <t>Х-94</t>
  </si>
  <si>
    <t>х</t>
  </si>
  <si>
    <t>Х-100</t>
  </si>
  <si>
    <t>Х-11</t>
  </si>
  <si>
    <t>Х-115</t>
  </si>
  <si>
    <t>Х-116</t>
  </si>
  <si>
    <t>Х-117</t>
  </si>
  <si>
    <t>Х-118</t>
  </si>
  <si>
    <t>Х-119</t>
  </si>
  <si>
    <t>Х-12</t>
  </si>
  <si>
    <t>Х-123</t>
  </si>
  <si>
    <t>Х-124</t>
  </si>
  <si>
    <t>Х-125</t>
  </si>
  <si>
    <t>Х-133</t>
  </si>
  <si>
    <t>Х-14</t>
  </si>
  <si>
    <t>Х-15</t>
  </si>
  <si>
    <t>Х-153</t>
  </si>
  <si>
    <t>Х-16</t>
  </si>
  <si>
    <t>Х-162</t>
  </si>
  <si>
    <t>Х-164</t>
  </si>
  <si>
    <t>Х-165</t>
  </si>
  <si>
    <t>Х-166</t>
  </si>
  <si>
    <t>Х-17</t>
  </si>
  <si>
    <t>Х-170</t>
  </si>
  <si>
    <t>Х-171</t>
  </si>
  <si>
    <t>Х-172</t>
  </si>
  <si>
    <t>Х-173</t>
  </si>
  <si>
    <t>Х-182</t>
  </si>
  <si>
    <t>Х-183</t>
  </si>
  <si>
    <t>Х-184</t>
  </si>
  <si>
    <t>Х-33</t>
  </si>
  <si>
    <t>Х-34</t>
  </si>
  <si>
    <t>Х-35</t>
  </si>
  <si>
    <t>Х-4</t>
  </si>
  <si>
    <t>Х-40</t>
  </si>
  <si>
    <t>Х-41</t>
  </si>
  <si>
    <t>Х-42</t>
  </si>
  <si>
    <t>Х-49</t>
  </si>
  <si>
    <t>Х-5</t>
  </si>
  <si>
    <t>Х-50</t>
  </si>
  <si>
    <t>Х-51</t>
  </si>
  <si>
    <t>Х-59</t>
  </si>
  <si>
    <t>Х-61</t>
  </si>
  <si>
    <t>Х-62</t>
  </si>
  <si>
    <t>Х-63</t>
  </si>
  <si>
    <t>Х-64</t>
  </si>
  <si>
    <t>Х-68</t>
  </si>
  <si>
    <t>Х-78</t>
  </si>
  <si>
    <t>Х-79</t>
  </si>
  <si>
    <t>Х-80</t>
  </si>
  <si>
    <t>Х-81</t>
  </si>
  <si>
    <t>Х-82</t>
  </si>
  <si>
    <t>Х-9</t>
  </si>
  <si>
    <t>Х-91</t>
  </si>
  <si>
    <t>Х-92</t>
  </si>
  <si>
    <t>Х-98</t>
  </si>
  <si>
    <t>Х-99</t>
  </si>
  <si>
    <t>Председатель жюри: Павлютенко А.И.</t>
  </si>
  <si>
    <t>Сарычева А.В.</t>
  </si>
  <si>
    <t>Кукуева Е.В.</t>
  </si>
  <si>
    <t>Логунова О.А.</t>
  </si>
  <si>
    <t>Кулакова Е.В.</t>
  </si>
  <si>
    <t>Вавилина М.Т.</t>
  </si>
  <si>
    <t>Лазарева Н.П.</t>
  </si>
  <si>
    <t>Антипина А.М.</t>
  </si>
  <si>
    <t>Волкова И.Г.</t>
  </si>
  <si>
    <t>Дибурис Е.А.</t>
  </si>
  <si>
    <t>Брант С.П.</t>
  </si>
  <si>
    <t>Мальцева Е.В.</t>
  </si>
  <si>
    <t>x</t>
  </si>
  <si>
    <t>МАОУ гимназия № 1</t>
  </si>
  <si>
    <t>МАОУ СОШ № 3</t>
  </si>
  <si>
    <t>МАОУ СОШ № 4</t>
  </si>
  <si>
    <t>МАОУ СОШ № 6 с УИОП</t>
  </si>
  <si>
    <t>МАОУ СОШ № 7</t>
  </si>
  <si>
    <t>МАОУ СОШ № 10</t>
  </si>
  <si>
    <t>МАОУ СОШ № 11</t>
  </si>
  <si>
    <t>МАОУ СОШ № 12</t>
  </si>
  <si>
    <t>МАОУ СОШ № 21</t>
  </si>
  <si>
    <t>МАОУ СОШ № 26</t>
  </si>
  <si>
    <t>МАОУ СОШ № 28</t>
  </si>
  <si>
    <t>МАОУ СОШ № 33</t>
  </si>
  <si>
    <t>МАОУ СОШ № 47</t>
  </si>
  <si>
    <t>МАОУ СОШ № 50</t>
  </si>
  <si>
    <t>МАОУ лицей № 18</t>
  </si>
  <si>
    <t>МАОУ гимназия № 22</t>
  </si>
  <si>
    <t>МАОУ гимназия № 32</t>
  </si>
  <si>
    <t>МАОУ лицей 35 им. Буткова В.В.</t>
  </si>
  <si>
    <t>МАОУ гимназия № 40 им.Ю.А.Гагарина</t>
  </si>
  <si>
    <t>МАОУ КМЛ</t>
  </si>
  <si>
    <t>АНО Лицей "Ганзейская ладья"</t>
  </si>
  <si>
    <t>ГАУ КО ОО ШИЛИ</t>
  </si>
  <si>
    <t>МАОУ СОШ № 5</t>
  </si>
  <si>
    <t>МАОУ СОШ № 43</t>
  </si>
  <si>
    <t>МАОУ СОШ № 56</t>
  </si>
  <si>
    <t>МАОУ СОШ № 36</t>
  </si>
  <si>
    <t>МАОУ лицей № 17</t>
  </si>
  <si>
    <t>МАОУ лицей № 49</t>
  </si>
  <si>
    <t>МАОУ лицей № 23</t>
  </si>
  <si>
    <t>ГБОУ КО КШИ "АПКМК"</t>
  </si>
  <si>
    <t>МАОУ СОШ № 9</t>
  </si>
  <si>
    <t>МАОУ СОШ № 38</t>
  </si>
  <si>
    <t>МАОУ СОШ № 31</t>
  </si>
  <si>
    <t>МАОУ СОШ № 19</t>
  </si>
  <si>
    <t>МАОУ СОШ № 57</t>
  </si>
  <si>
    <t>МАОУ гимназия № 40 им.Ю,А,Гагарина</t>
  </si>
  <si>
    <t>Карпенков</t>
  </si>
  <si>
    <t xml:space="preserve">Николай </t>
  </si>
  <si>
    <t>Игоревич</t>
  </si>
  <si>
    <t>Сытенкова</t>
  </si>
  <si>
    <t>Вера</t>
  </si>
  <si>
    <t>Николаевна</t>
  </si>
  <si>
    <t>Тихонова</t>
  </si>
  <si>
    <t>Виктория</t>
  </si>
  <si>
    <t>Дмитриевна</t>
  </si>
  <si>
    <t>Сафонова</t>
  </si>
  <si>
    <t>Дарья</t>
  </si>
  <si>
    <t>Антонов</t>
  </si>
  <si>
    <t>Андрей</t>
  </si>
  <si>
    <t>Алексеевич</t>
  </si>
  <si>
    <t>Некрасова</t>
  </si>
  <si>
    <t>Тамара</t>
  </si>
  <si>
    <t xml:space="preserve">Тимирева </t>
  </si>
  <si>
    <t>Рада</t>
  </si>
  <si>
    <t>Ивановна</t>
  </si>
  <si>
    <t>Евдокимова</t>
  </si>
  <si>
    <t xml:space="preserve">Дарья </t>
  </si>
  <si>
    <t>Станиславовна</t>
  </si>
  <si>
    <t>Алексеева</t>
  </si>
  <si>
    <t>Елизавета</t>
  </si>
  <si>
    <t>Александровна</t>
  </si>
  <si>
    <t xml:space="preserve">Ермолаев </t>
  </si>
  <si>
    <t>Даниил</t>
  </si>
  <si>
    <t>Максимович</t>
  </si>
  <si>
    <t>Ловкова</t>
  </si>
  <si>
    <t>Анна</t>
  </si>
  <si>
    <t>Лептина</t>
  </si>
  <si>
    <t>Мария</t>
  </si>
  <si>
    <t>Ильинична</t>
  </si>
  <si>
    <t>7 класс</t>
  </si>
  <si>
    <t xml:space="preserve">Гуленко </t>
  </si>
  <si>
    <t>Арина</t>
  </si>
  <si>
    <t xml:space="preserve">Ходякова </t>
  </si>
  <si>
    <t>Андреевна</t>
  </si>
  <si>
    <t>Карышкова</t>
  </si>
  <si>
    <t>Мещерякова</t>
  </si>
  <si>
    <t>Таисия</t>
  </si>
  <si>
    <t>Сергеевна</t>
  </si>
  <si>
    <t>Кумуков</t>
  </si>
  <si>
    <t>Александр</t>
  </si>
  <si>
    <t>Юрьевич</t>
  </si>
  <si>
    <t>Наумова</t>
  </si>
  <si>
    <t>Александра</t>
  </si>
  <si>
    <t>Баринов</t>
  </si>
  <si>
    <t>Алексей</t>
  </si>
  <si>
    <t>Владимирович</t>
  </si>
  <si>
    <t>Филиппова</t>
  </si>
  <si>
    <t>Юлия</t>
  </si>
  <si>
    <t>Высоцкий</t>
  </si>
  <si>
    <t>Павел</t>
  </si>
  <si>
    <t>Федорович</t>
  </si>
  <si>
    <t>Антуфьев</t>
  </si>
  <si>
    <t>Илья</t>
  </si>
  <si>
    <t>Римкус</t>
  </si>
  <si>
    <t>Алина</t>
  </si>
  <si>
    <t xml:space="preserve">Дмитриевна </t>
  </si>
  <si>
    <t>Свидина</t>
  </si>
  <si>
    <t>Валерия</t>
  </si>
  <si>
    <t>Артёмовна</t>
  </si>
  <si>
    <t xml:space="preserve">Никифоров </t>
  </si>
  <si>
    <t>Никита</t>
  </si>
  <si>
    <t>Вадимович</t>
  </si>
  <si>
    <t>Фокин</t>
  </si>
  <si>
    <t>Витальевич</t>
  </si>
  <si>
    <t>Куркова</t>
  </si>
  <si>
    <t>Екатерина</t>
  </si>
  <si>
    <t xml:space="preserve">Лаптева  </t>
  </si>
  <si>
    <t>Варвара</t>
  </si>
  <si>
    <t>Подворская</t>
  </si>
  <si>
    <t>Дрёмова</t>
  </si>
  <si>
    <t>Диана</t>
  </si>
  <si>
    <t>Вадимовна</t>
  </si>
  <si>
    <t>Грабовецкая</t>
  </si>
  <si>
    <t>Наталья</t>
  </si>
  <si>
    <t>Мальцева</t>
  </si>
  <si>
    <t>Елена</t>
  </si>
  <si>
    <t>Викторовна</t>
  </si>
  <si>
    <t>Трушникова</t>
  </si>
  <si>
    <t>Ирина</t>
  </si>
  <si>
    <t>Васильевна</t>
  </si>
  <si>
    <t>Калинина</t>
  </si>
  <si>
    <t>Лариса</t>
  </si>
  <si>
    <t>Анастасовна</t>
  </si>
  <si>
    <t>Дибурис</t>
  </si>
  <si>
    <t>Анатольевна</t>
  </si>
  <si>
    <t>Шахова</t>
  </si>
  <si>
    <t>Годун</t>
  </si>
  <si>
    <t xml:space="preserve">Новикова </t>
  </si>
  <si>
    <t>Бизунова</t>
  </si>
  <si>
    <t>Коваленко</t>
  </si>
  <si>
    <t>Мандрыкина</t>
  </si>
  <si>
    <t>Породин</t>
  </si>
  <si>
    <t>Егоров</t>
  </si>
  <si>
    <t>Осипенко</t>
  </si>
  <si>
    <t>Макаревич</t>
  </si>
  <si>
    <t>Онистратенко</t>
  </si>
  <si>
    <t xml:space="preserve">Булыбенко  </t>
  </si>
  <si>
    <t>Гусарова</t>
  </si>
  <si>
    <t>Лисина</t>
  </si>
  <si>
    <t>Рогатина</t>
  </si>
  <si>
    <t>Ваулина</t>
  </si>
  <si>
    <t>Христова</t>
  </si>
  <si>
    <t>Кокошинская</t>
  </si>
  <si>
    <t>Пилипенко</t>
  </si>
  <si>
    <t>Смирнова</t>
  </si>
  <si>
    <t>Дорофеев</t>
  </si>
  <si>
    <t>Котова</t>
  </si>
  <si>
    <t>Пухтеев</t>
  </si>
  <si>
    <t>Резник</t>
  </si>
  <si>
    <t>Светикова</t>
  </si>
  <si>
    <t xml:space="preserve">Титкова </t>
  </si>
  <si>
    <t>Фёдоров</t>
  </si>
  <si>
    <t>Мамин</t>
  </si>
  <si>
    <t>Каменских</t>
  </si>
  <si>
    <t>Британ</t>
  </si>
  <si>
    <t>Иванов</t>
  </si>
  <si>
    <t>Кравченко</t>
  </si>
  <si>
    <t>Козленкова</t>
  </si>
  <si>
    <t>Кондратюк</t>
  </si>
  <si>
    <t>Озимкова</t>
  </si>
  <si>
    <t xml:space="preserve">Попова </t>
  </si>
  <si>
    <t>Максимова</t>
  </si>
  <si>
    <t xml:space="preserve">Пожарская </t>
  </si>
  <si>
    <t xml:space="preserve">Ивановский </t>
  </si>
  <si>
    <t>Козлова</t>
  </si>
  <si>
    <t>Еременко</t>
  </si>
  <si>
    <t xml:space="preserve">Лебедева   </t>
  </si>
  <si>
    <t>Мкртчян</t>
  </si>
  <si>
    <t>Сизова</t>
  </si>
  <si>
    <t>Зубова</t>
  </si>
  <si>
    <t>Михайлин</t>
  </si>
  <si>
    <t>Надточая</t>
  </si>
  <si>
    <t>Пятернёв</t>
  </si>
  <si>
    <t>Дворецкий</t>
  </si>
  <si>
    <t>Злоказов</t>
  </si>
  <si>
    <t>Петошина</t>
  </si>
  <si>
    <t>Стрикунова</t>
  </si>
  <si>
    <t>Шевченко</t>
  </si>
  <si>
    <t>Аулова</t>
  </si>
  <si>
    <t>Иваненко</t>
  </si>
  <si>
    <t>Кувшинников</t>
  </si>
  <si>
    <t>Фетисова</t>
  </si>
  <si>
    <t xml:space="preserve">Гаврилова </t>
  </si>
  <si>
    <t>Гурылев</t>
  </si>
  <si>
    <t>Данилова</t>
  </si>
  <si>
    <t>Зайцева</t>
  </si>
  <si>
    <t>Хоханова</t>
  </si>
  <si>
    <t>Жученко</t>
  </si>
  <si>
    <t>Антон</t>
  </si>
  <si>
    <t>Павлович</t>
  </si>
  <si>
    <t>Эльвира</t>
  </si>
  <si>
    <t>Денисовна</t>
  </si>
  <si>
    <t>Владимировна</t>
  </si>
  <si>
    <t>Валерьевич</t>
  </si>
  <si>
    <t>Иван</t>
  </si>
  <si>
    <t>Лада</t>
  </si>
  <si>
    <t xml:space="preserve">Арсений </t>
  </si>
  <si>
    <t>Рустемович</t>
  </si>
  <si>
    <t>Яна</t>
  </si>
  <si>
    <t>Виктор</t>
  </si>
  <si>
    <t>Александрович</t>
  </si>
  <si>
    <t>Эдуардовна</t>
  </si>
  <si>
    <t>Лаура</t>
  </si>
  <si>
    <t>София</t>
  </si>
  <si>
    <t>Полина</t>
  </si>
  <si>
    <t>Роман</t>
  </si>
  <si>
    <t>Иванович</t>
  </si>
  <si>
    <t>Алиса</t>
  </si>
  <si>
    <t>Владислав</t>
  </si>
  <si>
    <t>Софья</t>
  </si>
  <si>
    <t>Егор</t>
  </si>
  <si>
    <t>Ксения</t>
  </si>
  <si>
    <t>Майя</t>
  </si>
  <si>
    <t>Алексеевна</t>
  </si>
  <si>
    <t>Дмитрий</t>
  </si>
  <si>
    <t>Русланович</t>
  </si>
  <si>
    <t>Аркадий</t>
  </si>
  <si>
    <t>Андреевич</t>
  </si>
  <si>
    <t>Анастасия</t>
  </si>
  <si>
    <t>Натан</t>
  </si>
  <si>
    <t>Артём</t>
  </si>
  <si>
    <t>Дмитриевич</t>
  </si>
  <si>
    <t>Алёна</t>
  </si>
  <si>
    <t>Евгеньевна</t>
  </si>
  <si>
    <t>Максимовна</t>
  </si>
  <si>
    <t xml:space="preserve">Алексей </t>
  </si>
  <si>
    <t>Викторович</t>
  </si>
  <si>
    <t>Виолетта</t>
  </si>
  <si>
    <t>Валерьевна</t>
  </si>
  <si>
    <t>Антоновна</t>
  </si>
  <si>
    <t>Кирилловна</t>
  </si>
  <si>
    <t>Милена</t>
  </si>
  <si>
    <t>Голиковна</t>
  </si>
  <si>
    <t>Витальевна</t>
  </si>
  <si>
    <t>Тимур</t>
  </si>
  <si>
    <t>Фуадович</t>
  </si>
  <si>
    <t>Юрьевна</t>
  </si>
  <si>
    <t>Матвей</t>
  </si>
  <si>
    <t>Сергей</t>
  </si>
  <si>
    <t>Евгений</t>
  </si>
  <si>
    <t>Евгеньевич</t>
  </si>
  <si>
    <t>Валентиновна</t>
  </si>
  <si>
    <t>Руслановна</t>
  </si>
  <si>
    <t>Богдан</t>
  </si>
  <si>
    <t>Константинович</t>
  </si>
  <si>
    <t>Георгий</t>
  </si>
  <si>
    <t>Олегович</t>
  </si>
  <si>
    <t>Игоревна</t>
  </si>
  <si>
    <t>Чащина</t>
  </si>
  <si>
    <t>Галина</t>
  </si>
  <si>
    <t>Францевна</t>
  </si>
  <si>
    <t>Кудравец</t>
  </si>
  <si>
    <t>Пушкина</t>
  </si>
  <si>
    <t>Алена</t>
  </si>
  <si>
    <t>Нефедова</t>
  </si>
  <si>
    <t>Оксана</t>
  </si>
  <si>
    <t>Михайловна</t>
  </si>
  <si>
    <t xml:space="preserve">Некрытова </t>
  </si>
  <si>
    <t>Степановна</t>
  </si>
  <si>
    <t>Андрухова</t>
  </si>
  <si>
    <t>Григорьевна</t>
  </si>
  <si>
    <t xml:space="preserve">Гаганова </t>
  </si>
  <si>
    <t>Геннадьевна</t>
  </si>
  <si>
    <t>Марковцева</t>
  </si>
  <si>
    <t>Наталия</t>
  </si>
  <si>
    <t xml:space="preserve">Отставных 
</t>
  </si>
  <si>
    <t xml:space="preserve">Евгения 
</t>
  </si>
  <si>
    <t xml:space="preserve">Анатольевна 
</t>
  </si>
  <si>
    <t xml:space="preserve">Волкова </t>
  </si>
  <si>
    <t>Инна</t>
  </si>
  <si>
    <t>Ефимов</t>
  </si>
  <si>
    <t>Перещако</t>
  </si>
  <si>
    <t>Царственная</t>
  </si>
  <si>
    <t>Ольга</t>
  </si>
  <si>
    <t xml:space="preserve">Ивановна </t>
  </si>
  <si>
    <t>Коваль</t>
  </si>
  <si>
    <t>Петровна</t>
  </si>
  <si>
    <t>Лазарева</t>
  </si>
  <si>
    <t xml:space="preserve">Коваленко </t>
  </si>
  <si>
    <t>Павлова</t>
  </si>
  <si>
    <t>Гавриловна</t>
  </si>
  <si>
    <t xml:space="preserve">Кулакова </t>
  </si>
  <si>
    <t xml:space="preserve">Елена </t>
  </si>
  <si>
    <t>Шульпина</t>
  </si>
  <si>
    <t>Светлана</t>
  </si>
  <si>
    <t>Ганныч</t>
  </si>
  <si>
    <t>Рощинская</t>
  </si>
  <si>
    <t>Пантилеенко</t>
  </si>
  <si>
    <t>Боброва</t>
  </si>
  <si>
    <t>Габуров</t>
  </si>
  <si>
    <t>Райимбердиев</t>
  </si>
  <si>
    <t>Теплинская</t>
  </si>
  <si>
    <t>Кубасова</t>
  </si>
  <si>
    <t>Арамян</t>
  </si>
  <si>
    <t>Голяшов</t>
  </si>
  <si>
    <t>Логинова</t>
  </si>
  <si>
    <t xml:space="preserve">Колесов  </t>
  </si>
  <si>
    <t>Суржик</t>
  </si>
  <si>
    <t>Чупрынин</t>
  </si>
  <si>
    <t>Семенченко</t>
  </si>
  <si>
    <t xml:space="preserve">Степанова </t>
  </si>
  <si>
    <t>Тараненко</t>
  </si>
  <si>
    <t>Сербун</t>
  </si>
  <si>
    <t>Бородкина</t>
  </si>
  <si>
    <t>Дмитроченко</t>
  </si>
  <si>
    <t xml:space="preserve">Озерова   </t>
  </si>
  <si>
    <t>Аброськин</t>
  </si>
  <si>
    <t>Жаркова</t>
  </si>
  <si>
    <t>Измайлова</t>
  </si>
  <si>
    <t>Коновалик</t>
  </si>
  <si>
    <t>Солоед</t>
  </si>
  <si>
    <t>Апраксина</t>
  </si>
  <si>
    <t>Пилкин</t>
  </si>
  <si>
    <t>Русанова</t>
  </si>
  <si>
    <t>Филипенко</t>
  </si>
  <si>
    <t>Брысенков</t>
  </si>
  <si>
    <t>Разумов</t>
  </si>
  <si>
    <t xml:space="preserve">Володькина </t>
  </si>
  <si>
    <t>Оршава</t>
  </si>
  <si>
    <t>Багдасарян</t>
  </si>
  <si>
    <t>Шулепина</t>
  </si>
  <si>
    <t>Мячин</t>
  </si>
  <si>
    <t>Настай</t>
  </si>
  <si>
    <t xml:space="preserve">Пахомова    </t>
  </si>
  <si>
    <t>Наумов</t>
  </si>
  <si>
    <t>Архипова</t>
  </si>
  <si>
    <t>Гущин</t>
  </si>
  <si>
    <t>Курилов</t>
  </si>
  <si>
    <t>Анищенко</t>
  </si>
  <si>
    <t>Кормачкова</t>
  </si>
  <si>
    <t>Романцова</t>
  </si>
  <si>
    <t xml:space="preserve">Шарандак </t>
  </si>
  <si>
    <t>Ермакова</t>
  </si>
  <si>
    <t>Зажигалина</t>
  </si>
  <si>
    <t>Нимант</t>
  </si>
  <si>
    <t>Ртищева</t>
  </si>
  <si>
    <t>Григорян</t>
  </si>
  <si>
    <t>Коваленков</t>
  </si>
  <si>
    <t>Этлис</t>
  </si>
  <si>
    <t>Богучарская</t>
  </si>
  <si>
    <t>Борташ</t>
  </si>
  <si>
    <t>Носенко</t>
  </si>
  <si>
    <t>Игнатчик</t>
  </si>
  <si>
    <t>Корнева</t>
  </si>
  <si>
    <t>Згадова</t>
  </si>
  <si>
    <t>Яркаева</t>
  </si>
  <si>
    <t>Муравьёва</t>
  </si>
  <si>
    <t>Гомзякова</t>
  </si>
  <si>
    <t>Ярослав</t>
  </si>
  <si>
    <t>Геворг</t>
  </si>
  <si>
    <t>Арамович</t>
  </si>
  <si>
    <t>Эдуардович</t>
  </si>
  <si>
    <t>Татьяна</t>
  </si>
  <si>
    <t>Лидия</t>
  </si>
  <si>
    <t>Константиновна</t>
  </si>
  <si>
    <t>Ильич</t>
  </si>
  <si>
    <t>Альбертовна</t>
  </si>
  <si>
    <t>Васильевич</t>
  </si>
  <si>
    <t xml:space="preserve">Елизавета </t>
  </si>
  <si>
    <t>Артем</t>
  </si>
  <si>
    <t>Михаил</t>
  </si>
  <si>
    <t>Фёдор</t>
  </si>
  <si>
    <t>Альбина</t>
  </si>
  <si>
    <t>Гаиковна</t>
  </si>
  <si>
    <t>Константин</t>
  </si>
  <si>
    <t>Сергеевич</t>
  </si>
  <si>
    <t xml:space="preserve">Алиса </t>
  </si>
  <si>
    <t>Павловна</t>
  </si>
  <si>
    <t>Виталий</t>
  </si>
  <si>
    <t>Глеб</t>
  </si>
  <si>
    <t>Денисович</t>
  </si>
  <si>
    <t>Аглая</t>
  </si>
  <si>
    <t>Романовна</t>
  </si>
  <si>
    <t>Леонидович</t>
  </si>
  <si>
    <t>Агрисовна</t>
  </si>
  <si>
    <t>Давид</t>
  </si>
  <si>
    <t>Грачьяевич</t>
  </si>
  <si>
    <t>Демид</t>
  </si>
  <si>
    <t>Вячеславовна</t>
  </si>
  <si>
    <t>Ульяна</t>
  </si>
  <si>
    <t>Ангелина</t>
  </si>
  <si>
    <t>Алия</t>
  </si>
  <si>
    <t>Раяновна</t>
  </si>
  <si>
    <t>Вероника</t>
  </si>
  <si>
    <t>Вилутите</t>
  </si>
  <si>
    <t>Маргарита</t>
  </si>
  <si>
    <t>Ромуальдовна</t>
  </si>
  <si>
    <t>Украинцева</t>
  </si>
  <si>
    <t>Аниковна</t>
  </si>
  <si>
    <t xml:space="preserve">Черемисина </t>
  </si>
  <si>
    <t>Логунова</t>
  </si>
  <si>
    <t>Поташко</t>
  </si>
  <si>
    <t>Бережная</t>
  </si>
  <si>
    <t>Даценко</t>
  </si>
  <si>
    <t>Любовь</t>
  </si>
  <si>
    <t>Гурова, 
Павлютенко</t>
  </si>
  <si>
    <t>Валентина, 
Андрей</t>
  </si>
  <si>
    <t>Павловна, 
Игорьевич</t>
  </si>
  <si>
    <t>Сидоренко</t>
  </si>
  <si>
    <t>Георгиевна</t>
  </si>
  <si>
    <t>Шпакова</t>
  </si>
  <si>
    <t>Семенчик</t>
  </si>
  <si>
    <t>Холманских</t>
  </si>
  <si>
    <t>Данова</t>
  </si>
  <si>
    <t>Пономарёва</t>
  </si>
  <si>
    <t>Раскальчук</t>
  </si>
  <si>
    <t>Никифорова</t>
  </si>
  <si>
    <t>Предеина</t>
  </si>
  <si>
    <t>Гагарина</t>
  </si>
  <si>
    <t>Нагорный</t>
  </si>
  <si>
    <t>Моль</t>
  </si>
  <si>
    <t>Безумова</t>
  </si>
  <si>
    <t>Сапожникова</t>
  </si>
  <si>
    <t>Фролова</t>
  </si>
  <si>
    <t>Закоморный</t>
  </si>
  <si>
    <t>Двойникова</t>
  </si>
  <si>
    <t>Рудомёткин</t>
  </si>
  <si>
    <t xml:space="preserve">Заянчковский </t>
  </si>
  <si>
    <t>Чернявская</t>
  </si>
  <si>
    <t>Николаев</t>
  </si>
  <si>
    <t>Агульчанская</t>
  </si>
  <si>
    <t>Шворень</t>
  </si>
  <si>
    <t>Петросян</t>
  </si>
  <si>
    <t>Воронкина</t>
  </si>
  <si>
    <t>Омарова</t>
  </si>
  <si>
    <t>Шеховцова</t>
  </si>
  <si>
    <t>Воронова</t>
  </si>
  <si>
    <t>Савкина</t>
  </si>
  <si>
    <t>Хуснетдинова</t>
  </si>
  <si>
    <t>Шабалин</t>
  </si>
  <si>
    <t>Лысова</t>
  </si>
  <si>
    <t xml:space="preserve">Меликов </t>
  </si>
  <si>
    <t>Гайфулина</t>
  </si>
  <si>
    <t>Рогова</t>
  </si>
  <si>
    <t xml:space="preserve">Горбунов </t>
  </si>
  <si>
    <t>Кеня</t>
  </si>
  <si>
    <t>Лобанов</t>
  </si>
  <si>
    <t>Дерябина</t>
  </si>
  <si>
    <t>Григорьев</t>
  </si>
  <si>
    <t xml:space="preserve">Попкова </t>
  </si>
  <si>
    <t xml:space="preserve">Чешель   </t>
  </si>
  <si>
    <t>Беленец</t>
  </si>
  <si>
    <t>Молева</t>
  </si>
  <si>
    <t>Ноева</t>
  </si>
  <si>
    <t>Германюкс</t>
  </si>
  <si>
    <t>Мельник</t>
  </si>
  <si>
    <t>Толпекина</t>
  </si>
  <si>
    <t xml:space="preserve">Яценко   </t>
  </si>
  <si>
    <t>Швеина</t>
  </si>
  <si>
    <t>Андросюк</t>
  </si>
  <si>
    <t>Марцофляк</t>
  </si>
  <si>
    <t xml:space="preserve">Перекрестова </t>
  </si>
  <si>
    <t>Ким</t>
  </si>
  <si>
    <t xml:space="preserve">Торченюк </t>
  </si>
  <si>
    <t>Чернышова</t>
  </si>
  <si>
    <t>Бабкина</t>
  </si>
  <si>
    <t>Владиславовна</t>
  </si>
  <si>
    <t>Леонид</t>
  </si>
  <si>
    <t>Дарина</t>
  </si>
  <si>
    <t>Олеговна</t>
  </si>
  <si>
    <t>Милана</t>
  </si>
  <si>
    <t>Вениамин</t>
  </si>
  <si>
    <t>Вадим</t>
  </si>
  <si>
    <t>Мкртычевна</t>
  </si>
  <si>
    <t>Эмилия</t>
  </si>
  <si>
    <t>Айдыновна</t>
  </si>
  <si>
    <t>Элина</t>
  </si>
  <si>
    <t>Арсений</t>
  </si>
  <si>
    <t xml:space="preserve">Туран </t>
  </si>
  <si>
    <t>Ровшанович</t>
  </si>
  <si>
    <t>Марина</t>
  </si>
  <si>
    <t xml:space="preserve">Марк </t>
  </si>
  <si>
    <t>Ян</t>
  </si>
  <si>
    <t xml:space="preserve">Валерий </t>
  </si>
  <si>
    <t>Фёдорович</t>
  </si>
  <si>
    <t>Кирилл</t>
  </si>
  <si>
    <t>Артемовна</t>
  </si>
  <si>
    <t>Алевтина</t>
  </si>
  <si>
    <t>Алика</t>
  </si>
  <si>
    <t>Чернышева</t>
  </si>
  <si>
    <t>Кукуева</t>
  </si>
  <si>
    <t>Егорова</t>
  </si>
  <si>
    <t>Аркадьевна</t>
  </si>
  <si>
    <t>Енина</t>
  </si>
  <si>
    <t>Людмила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</si>
</sst>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</font>
    <font>
      <sz val="14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8D8D8"/>
        <bgColor rgb="FFFFFFFF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67">
    <xf numFmtId="0" fontId="0" fillId="0" borderId="0" xfId="0"/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10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ill="1" applyBorder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0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0" fontId="1" fillId="3" borderId="7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wrapText="1"/>
    </xf>
    <xf numFmtId="10" fontId="1" fillId="0" borderId="7" xfId="0" applyNumberFormat="1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10" fontId="3" fillId="3" borderId="17" xfId="0" applyNumberFormat="1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0" borderId="0" xfId="0" applyFont="1"/>
    <xf numFmtId="10" fontId="3" fillId="0" borderId="17" xfId="0" applyNumberFormat="1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10" fontId="3" fillId="3" borderId="7" xfId="0" applyNumberFormat="1" applyFont="1" applyFill="1" applyBorder="1" applyAlignment="1">
      <alignment horizontal="center" wrapText="1"/>
    </xf>
    <xf numFmtId="0" fontId="3" fillId="0" borderId="0" xfId="0" applyFont="1" applyFill="1"/>
    <xf numFmtId="10" fontId="3" fillId="0" borderId="7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0" fillId="0" borderId="0" xfId="0" applyFont="1" applyFill="1" applyAlignment="1">
      <alignment horizontal="left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0" fillId="0" borderId="0" xfId="0" applyFill="1" applyAlignment="1"/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14" xfId="0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 wrapText="1"/>
    </xf>
    <xf numFmtId="0" fontId="0" fillId="0" borderId="13" xfId="0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10" fontId="12" fillId="3" borderId="7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30"/>
  <sheetViews>
    <sheetView zoomScale="75" zoomScaleNormal="75" zoomScaleSheetLayoutView="75" workbookViewId="0">
      <selection activeCell="J40" sqref="J40"/>
    </sheetView>
  </sheetViews>
  <sheetFormatPr defaultColWidth="8.85546875" defaultRowHeight="15" x14ac:dyDescent="0.25"/>
  <cols>
    <col min="1" max="1" width="11.42578125" style="7" customWidth="1"/>
    <col min="2" max="21" width="5.7109375" style="7" customWidth="1"/>
    <col min="22" max="34" width="4.28515625" style="7" customWidth="1"/>
    <col min="35" max="35" width="11.28515625" style="7" customWidth="1"/>
    <col min="36" max="39" width="6.140625" style="7" customWidth="1"/>
    <col min="40" max="52" width="4.5703125" style="7" customWidth="1"/>
    <col min="53" max="53" width="15.7109375" style="7" customWidth="1"/>
    <col min="54" max="54" width="7.85546875" style="7" customWidth="1"/>
    <col min="55" max="55" width="13.7109375" style="8" customWidth="1"/>
    <col min="56" max="56" width="15.28515625" style="8" customWidth="1"/>
    <col min="57" max="57" width="16.140625" style="20" customWidth="1"/>
    <col min="58" max="58" width="13" style="20" customWidth="1"/>
    <col min="59" max="59" width="19.85546875" style="20" customWidth="1"/>
    <col min="60" max="60" width="48.140625" style="31" customWidth="1"/>
    <col min="61" max="61" width="7.42578125" style="32" customWidth="1"/>
    <col min="62" max="62" width="9.42578125" style="32" customWidth="1"/>
    <col min="63" max="63" width="14.85546875" style="20" customWidth="1"/>
    <col min="64" max="64" width="11.5703125" style="20" customWidth="1"/>
    <col min="65" max="65" width="16.28515625" style="20" customWidth="1"/>
    <col min="66" max="71" width="8.85546875" style="8"/>
  </cols>
  <sheetData>
    <row r="1" spans="1:71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 t="s">
        <v>0</v>
      </c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2"/>
      <c r="BE1" s="3"/>
      <c r="BF1" s="25" t="s">
        <v>18</v>
      </c>
      <c r="BG1" s="25" t="s">
        <v>19</v>
      </c>
      <c r="BH1" s="26" t="s">
        <v>20</v>
      </c>
      <c r="BI1" s="19"/>
      <c r="BJ1" s="19"/>
      <c r="BK1" s="3"/>
      <c r="BL1" s="3"/>
    </row>
    <row r="2" spans="1:71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21" t="s">
        <v>21</v>
      </c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9"/>
      <c r="BC2" s="10"/>
      <c r="BE2" s="3"/>
      <c r="BF2" s="3"/>
      <c r="BG2" s="3"/>
      <c r="BH2" s="9"/>
      <c r="BI2" s="19"/>
      <c r="BJ2" s="19"/>
      <c r="BK2" s="3"/>
      <c r="BL2" s="3"/>
      <c r="BM2" s="3"/>
    </row>
    <row r="3" spans="1:71" ht="18.75" x14ac:dyDescent="0.3">
      <c r="A3" s="92" t="s">
        <v>331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9"/>
      <c r="BC3" s="89"/>
      <c r="BD3" s="89"/>
      <c r="BE3" s="89"/>
      <c r="BF3" s="3"/>
      <c r="BG3" s="22"/>
      <c r="BH3" s="15"/>
      <c r="BI3" s="23"/>
      <c r="BJ3" s="23"/>
      <c r="BK3" s="24"/>
      <c r="BL3" s="3"/>
      <c r="BM3" s="3"/>
    </row>
    <row r="4" spans="1:71" ht="18.75" customHeight="1" x14ac:dyDescent="0.25">
      <c r="A4" s="112" t="s">
        <v>1</v>
      </c>
      <c r="B4" s="116" t="s">
        <v>17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12" t="s">
        <v>2</v>
      </c>
      <c r="BB4" s="112" t="s">
        <v>3</v>
      </c>
      <c r="BC4" s="94" t="s">
        <v>13</v>
      </c>
      <c r="BD4" s="116" t="s">
        <v>16</v>
      </c>
      <c r="BE4" s="113" t="s">
        <v>7</v>
      </c>
      <c r="BF4" s="119" t="s">
        <v>8</v>
      </c>
      <c r="BG4" s="113" t="s">
        <v>9</v>
      </c>
      <c r="BH4" s="97" t="s">
        <v>5</v>
      </c>
      <c r="BI4" s="97" t="s">
        <v>4</v>
      </c>
      <c r="BJ4" s="122" t="s">
        <v>6</v>
      </c>
      <c r="BK4" s="109" t="s">
        <v>10</v>
      </c>
      <c r="BL4" s="109" t="s">
        <v>11</v>
      </c>
      <c r="BM4" s="109" t="s">
        <v>12</v>
      </c>
    </row>
    <row r="5" spans="1:71" ht="15" customHeight="1" x14ac:dyDescent="0.25">
      <c r="A5" s="112"/>
      <c r="B5" s="126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12"/>
      <c r="BB5" s="112"/>
      <c r="BC5" s="95"/>
      <c r="BD5" s="117"/>
      <c r="BE5" s="114"/>
      <c r="BF5" s="120"/>
      <c r="BG5" s="114"/>
      <c r="BH5" s="98"/>
      <c r="BI5" s="98"/>
      <c r="BJ5" s="123"/>
      <c r="BK5" s="110"/>
      <c r="BL5" s="110"/>
      <c r="BM5" s="110"/>
    </row>
    <row r="6" spans="1:71" ht="15" customHeight="1" x14ac:dyDescent="0.25">
      <c r="A6" s="112"/>
      <c r="B6" s="100" t="s">
        <v>22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2" t="s">
        <v>23</v>
      </c>
      <c r="W6" s="103"/>
      <c r="X6" s="103"/>
      <c r="Y6" s="103"/>
      <c r="Z6" s="104"/>
      <c r="AA6" s="105" t="s">
        <v>24</v>
      </c>
      <c r="AB6" s="106"/>
      <c r="AC6" s="106"/>
      <c r="AD6" s="106"/>
      <c r="AE6" s="106"/>
      <c r="AF6" s="106"/>
      <c r="AG6" s="106"/>
      <c r="AH6" s="107"/>
      <c r="AI6" s="108" t="s">
        <v>25</v>
      </c>
      <c r="AJ6" s="100" t="s">
        <v>26</v>
      </c>
      <c r="AK6" s="101"/>
      <c r="AL6" s="101"/>
      <c r="AM6" s="101"/>
      <c r="AN6" s="108" t="s">
        <v>33</v>
      </c>
      <c r="AO6" s="108"/>
      <c r="AP6" s="108"/>
      <c r="AQ6" s="108"/>
      <c r="AR6" s="108"/>
      <c r="AS6" s="108"/>
      <c r="AT6" s="100" t="s">
        <v>34</v>
      </c>
      <c r="AU6" s="101"/>
      <c r="AV6" s="101"/>
      <c r="AW6" s="101"/>
      <c r="AX6" s="101"/>
      <c r="AY6" s="101"/>
      <c r="AZ6" s="101"/>
      <c r="BA6" s="112"/>
      <c r="BB6" s="112"/>
      <c r="BC6" s="95"/>
      <c r="BD6" s="117"/>
      <c r="BE6" s="114"/>
      <c r="BF6" s="120"/>
      <c r="BG6" s="114"/>
      <c r="BH6" s="98"/>
      <c r="BI6" s="98"/>
      <c r="BJ6" s="123"/>
      <c r="BK6" s="110"/>
      <c r="BL6" s="110"/>
      <c r="BM6" s="110"/>
    </row>
    <row r="7" spans="1:71" s="41" customFormat="1" ht="36" customHeight="1" x14ac:dyDescent="0.25">
      <c r="A7" s="112"/>
      <c r="B7" s="36">
        <v>1</v>
      </c>
      <c r="C7" s="36">
        <v>2</v>
      </c>
      <c r="D7" s="36">
        <v>3</v>
      </c>
      <c r="E7" s="36">
        <v>4</v>
      </c>
      <c r="F7" s="36">
        <v>5</v>
      </c>
      <c r="G7" s="36">
        <v>6</v>
      </c>
      <c r="H7" s="36">
        <v>7</v>
      </c>
      <c r="I7" s="36">
        <v>8</v>
      </c>
      <c r="J7" s="36">
        <v>9</v>
      </c>
      <c r="K7" s="36">
        <v>10</v>
      </c>
      <c r="L7" s="36">
        <v>11</v>
      </c>
      <c r="M7" s="36">
        <v>12</v>
      </c>
      <c r="N7" s="36">
        <v>13</v>
      </c>
      <c r="O7" s="36">
        <v>14</v>
      </c>
      <c r="P7" s="36">
        <v>15</v>
      </c>
      <c r="Q7" s="36">
        <v>16</v>
      </c>
      <c r="R7" s="36">
        <v>17</v>
      </c>
      <c r="S7" s="36">
        <v>18</v>
      </c>
      <c r="T7" s="36">
        <v>19</v>
      </c>
      <c r="U7" s="36">
        <v>20</v>
      </c>
      <c r="V7" s="37">
        <v>1</v>
      </c>
      <c r="W7" s="37">
        <v>2</v>
      </c>
      <c r="X7" s="37">
        <v>3</v>
      </c>
      <c r="Y7" s="37">
        <v>4</v>
      </c>
      <c r="Z7" s="37">
        <v>5</v>
      </c>
      <c r="AA7" s="36">
        <v>1</v>
      </c>
      <c r="AB7" s="36">
        <v>2</v>
      </c>
      <c r="AC7" s="36">
        <v>3</v>
      </c>
      <c r="AD7" s="36">
        <v>4</v>
      </c>
      <c r="AE7" s="36">
        <v>5</v>
      </c>
      <c r="AF7" s="36">
        <v>6</v>
      </c>
      <c r="AG7" s="36">
        <v>7</v>
      </c>
      <c r="AH7" s="36">
        <v>8</v>
      </c>
      <c r="AI7" s="108"/>
      <c r="AJ7" s="38">
        <v>1</v>
      </c>
      <c r="AK7" s="38">
        <v>2</v>
      </c>
      <c r="AL7" s="38">
        <v>3</v>
      </c>
      <c r="AM7" s="38">
        <v>4</v>
      </c>
      <c r="AN7" s="39" t="s">
        <v>27</v>
      </c>
      <c r="AO7" s="39" t="s">
        <v>28</v>
      </c>
      <c r="AP7" s="39" t="s">
        <v>29</v>
      </c>
      <c r="AQ7" s="39" t="s">
        <v>30</v>
      </c>
      <c r="AR7" s="39" t="s">
        <v>31</v>
      </c>
      <c r="AS7" s="39" t="s">
        <v>32</v>
      </c>
      <c r="AT7" s="38">
        <v>1</v>
      </c>
      <c r="AU7" s="38">
        <v>2</v>
      </c>
      <c r="AV7" s="38">
        <v>3</v>
      </c>
      <c r="AW7" s="38">
        <v>4</v>
      </c>
      <c r="AX7" s="38">
        <v>5</v>
      </c>
      <c r="AY7" s="38">
        <v>6</v>
      </c>
      <c r="AZ7" s="36">
        <v>7</v>
      </c>
      <c r="BA7" s="112"/>
      <c r="BB7" s="112"/>
      <c r="BC7" s="96"/>
      <c r="BD7" s="118"/>
      <c r="BE7" s="115"/>
      <c r="BF7" s="121"/>
      <c r="BG7" s="115"/>
      <c r="BH7" s="99"/>
      <c r="BI7" s="99"/>
      <c r="BJ7" s="124"/>
      <c r="BK7" s="111"/>
      <c r="BL7" s="111"/>
      <c r="BM7" s="111"/>
      <c r="BN7" s="40"/>
      <c r="BO7" s="40"/>
      <c r="BP7" s="40"/>
      <c r="BQ7" s="40"/>
      <c r="BR7" s="40"/>
      <c r="BS7" s="40"/>
    </row>
    <row r="8" spans="1:71" s="2" customFormat="1" ht="18" customHeight="1" x14ac:dyDescent="0.3">
      <c r="A8" s="83" t="s">
        <v>104</v>
      </c>
      <c r="B8" s="83">
        <v>0.5</v>
      </c>
      <c r="C8" s="83">
        <v>0.5</v>
      </c>
      <c r="D8" s="83">
        <v>0.5</v>
      </c>
      <c r="E8" s="83">
        <v>0.5</v>
      </c>
      <c r="F8" s="83">
        <v>0.5</v>
      </c>
      <c r="G8" s="83">
        <v>0</v>
      </c>
      <c r="H8" s="83">
        <v>0</v>
      </c>
      <c r="I8" s="83">
        <v>0.5</v>
      </c>
      <c r="J8" s="83">
        <v>0</v>
      </c>
      <c r="K8" s="83">
        <v>0.5</v>
      </c>
      <c r="L8" s="83">
        <v>0.5</v>
      </c>
      <c r="M8" s="83">
        <v>0.5</v>
      </c>
      <c r="N8" s="83">
        <v>0.5</v>
      </c>
      <c r="O8" s="83">
        <v>0.5</v>
      </c>
      <c r="P8" s="83">
        <v>0.5</v>
      </c>
      <c r="Q8" s="83">
        <v>0</v>
      </c>
      <c r="R8" s="83">
        <v>0.5</v>
      </c>
      <c r="S8" s="83">
        <v>0</v>
      </c>
      <c r="T8" s="83">
        <v>0.5</v>
      </c>
      <c r="U8" s="83">
        <v>0</v>
      </c>
      <c r="V8" s="33">
        <v>0</v>
      </c>
      <c r="W8" s="33">
        <v>0</v>
      </c>
      <c r="X8" s="33">
        <v>2</v>
      </c>
      <c r="Y8" s="33">
        <v>0</v>
      </c>
      <c r="Z8" s="33">
        <v>0</v>
      </c>
      <c r="AA8" s="83">
        <v>0</v>
      </c>
      <c r="AB8" s="83">
        <v>0</v>
      </c>
      <c r="AC8" s="83">
        <v>2</v>
      </c>
      <c r="AD8" s="83">
        <v>0</v>
      </c>
      <c r="AE8" s="83">
        <v>0</v>
      </c>
      <c r="AF8" s="83">
        <v>0</v>
      </c>
      <c r="AG8" s="83">
        <v>0</v>
      </c>
      <c r="AH8" s="83">
        <v>2</v>
      </c>
      <c r="AI8" s="33">
        <v>0</v>
      </c>
      <c r="AJ8" s="35">
        <v>1.5</v>
      </c>
      <c r="AK8" s="83">
        <v>4</v>
      </c>
      <c r="AL8" s="83">
        <v>0</v>
      </c>
      <c r="AM8" s="83">
        <v>0</v>
      </c>
      <c r="AN8" s="33">
        <v>0</v>
      </c>
      <c r="AO8" s="33">
        <v>0</v>
      </c>
      <c r="AP8" s="33">
        <v>0</v>
      </c>
      <c r="AQ8" s="33">
        <v>0</v>
      </c>
      <c r="AR8" s="33">
        <v>0</v>
      </c>
      <c r="AS8" s="33">
        <v>0</v>
      </c>
      <c r="AT8" s="83">
        <v>0</v>
      </c>
      <c r="AU8" s="83">
        <v>0</v>
      </c>
      <c r="AV8" s="83">
        <v>0</v>
      </c>
      <c r="AW8" s="83">
        <v>0</v>
      </c>
      <c r="AX8" s="83">
        <v>0</v>
      </c>
      <c r="AY8" s="83">
        <v>0</v>
      </c>
      <c r="AZ8" s="83">
        <v>0</v>
      </c>
      <c r="BA8" s="83">
        <f t="shared" ref="BA8:BA16" si="0">SUM(B8:AZ8)</f>
        <v>18.5</v>
      </c>
      <c r="BB8" s="83">
        <v>1</v>
      </c>
      <c r="BC8" s="62">
        <f t="shared" ref="BC8:BC16" si="1">BA8/100</f>
        <v>0.185</v>
      </c>
      <c r="BD8" s="85" t="s">
        <v>20</v>
      </c>
      <c r="BE8" s="84" t="s">
        <v>298</v>
      </c>
      <c r="BF8" s="86" t="s">
        <v>299</v>
      </c>
      <c r="BG8" s="84" t="s">
        <v>300</v>
      </c>
      <c r="BH8" s="82" t="s">
        <v>297</v>
      </c>
      <c r="BI8" s="90">
        <v>7</v>
      </c>
      <c r="BJ8" s="87"/>
      <c r="BK8" s="82" t="s">
        <v>301</v>
      </c>
      <c r="BL8" s="82" t="s">
        <v>302</v>
      </c>
      <c r="BM8" s="82" t="s">
        <v>303</v>
      </c>
    </row>
    <row r="9" spans="1:71" s="2" customFormat="1" ht="18" customHeight="1" x14ac:dyDescent="0.3">
      <c r="A9" s="83" t="s">
        <v>103</v>
      </c>
      <c r="B9" s="83">
        <v>0</v>
      </c>
      <c r="C9" s="83">
        <v>0</v>
      </c>
      <c r="D9" s="83">
        <v>0.5</v>
      </c>
      <c r="E9" s="83">
        <v>0.5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0.5</v>
      </c>
      <c r="N9" s="83">
        <v>0</v>
      </c>
      <c r="O9" s="83">
        <v>0</v>
      </c>
      <c r="P9" s="83">
        <v>0.5</v>
      </c>
      <c r="Q9" s="83">
        <v>0</v>
      </c>
      <c r="R9" s="83">
        <v>0</v>
      </c>
      <c r="S9" s="83">
        <v>0</v>
      </c>
      <c r="T9" s="83">
        <v>0.5</v>
      </c>
      <c r="U9" s="8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83" t="s">
        <v>193</v>
      </c>
      <c r="AB9" s="83" t="s">
        <v>193</v>
      </c>
      <c r="AC9" s="83" t="s">
        <v>193</v>
      </c>
      <c r="AD9" s="83" t="s">
        <v>193</v>
      </c>
      <c r="AE9" s="83" t="s">
        <v>193</v>
      </c>
      <c r="AF9" s="83" t="s">
        <v>193</v>
      </c>
      <c r="AG9" s="83" t="s">
        <v>193</v>
      </c>
      <c r="AH9" s="83" t="s">
        <v>193</v>
      </c>
      <c r="AI9" s="33" t="s">
        <v>193</v>
      </c>
      <c r="AJ9" s="83">
        <v>0</v>
      </c>
      <c r="AK9" s="83">
        <v>4</v>
      </c>
      <c r="AL9" s="83">
        <v>4</v>
      </c>
      <c r="AM9" s="83">
        <v>0</v>
      </c>
      <c r="AN9" s="33">
        <v>1</v>
      </c>
      <c r="AO9" s="33">
        <v>0</v>
      </c>
      <c r="AP9" s="33">
        <v>1</v>
      </c>
      <c r="AQ9" s="33">
        <v>1</v>
      </c>
      <c r="AR9" s="33">
        <v>0</v>
      </c>
      <c r="AS9" s="33">
        <v>0</v>
      </c>
      <c r="AT9" s="83">
        <v>0</v>
      </c>
      <c r="AU9" s="83">
        <v>0</v>
      </c>
      <c r="AV9" s="83">
        <v>0</v>
      </c>
      <c r="AW9" s="83">
        <v>0</v>
      </c>
      <c r="AX9" s="83">
        <v>0</v>
      </c>
      <c r="AY9" s="83">
        <v>0</v>
      </c>
      <c r="AZ9" s="83">
        <v>0</v>
      </c>
      <c r="BA9" s="83">
        <f t="shared" si="0"/>
        <v>13.5</v>
      </c>
      <c r="BB9" s="83">
        <v>2</v>
      </c>
      <c r="BC9" s="62">
        <f t="shared" si="1"/>
        <v>0.13500000000000001</v>
      </c>
      <c r="BD9" s="85" t="s">
        <v>20</v>
      </c>
      <c r="BE9" s="84" t="s">
        <v>304</v>
      </c>
      <c r="BF9" s="86" t="s">
        <v>305</v>
      </c>
      <c r="BG9" s="84" t="s">
        <v>306</v>
      </c>
      <c r="BH9" s="82" t="s">
        <v>293</v>
      </c>
      <c r="BI9" s="90">
        <v>7</v>
      </c>
      <c r="BJ9" s="87"/>
      <c r="BK9" s="82" t="s">
        <v>307</v>
      </c>
      <c r="BL9" s="82" t="s">
        <v>308</v>
      </c>
      <c r="BM9" s="82" t="s">
        <v>303</v>
      </c>
    </row>
    <row r="10" spans="1:71" s="2" customFormat="1" ht="18" customHeight="1" x14ac:dyDescent="0.3">
      <c r="A10" s="83" t="s">
        <v>106</v>
      </c>
      <c r="B10" s="83">
        <v>0</v>
      </c>
      <c r="C10" s="83">
        <v>0</v>
      </c>
      <c r="D10" s="83">
        <v>0</v>
      </c>
      <c r="E10" s="83">
        <v>0</v>
      </c>
      <c r="F10" s="83">
        <v>0.5</v>
      </c>
      <c r="G10" s="83">
        <v>0</v>
      </c>
      <c r="H10" s="83">
        <v>0</v>
      </c>
      <c r="I10" s="83">
        <v>0.5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3">
        <v>0.5</v>
      </c>
      <c r="T10" s="83">
        <v>0.5</v>
      </c>
      <c r="U10" s="83">
        <v>0</v>
      </c>
      <c r="V10" s="33">
        <v>3</v>
      </c>
      <c r="W10" s="33">
        <v>0</v>
      </c>
      <c r="X10" s="33">
        <v>0</v>
      </c>
      <c r="Y10" s="33">
        <v>0</v>
      </c>
      <c r="Z10" s="33">
        <v>0</v>
      </c>
      <c r="AA10" s="83">
        <v>0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2</v>
      </c>
      <c r="AI10" s="33">
        <v>0</v>
      </c>
      <c r="AJ10" s="83">
        <v>0</v>
      </c>
      <c r="AK10" s="83">
        <v>2.5</v>
      </c>
      <c r="AL10" s="83">
        <v>0</v>
      </c>
      <c r="AM10" s="83">
        <v>0</v>
      </c>
      <c r="AN10" s="33" t="s">
        <v>193</v>
      </c>
      <c r="AO10" s="33" t="s">
        <v>193</v>
      </c>
      <c r="AP10" s="33" t="s">
        <v>193</v>
      </c>
      <c r="AQ10" s="33" t="s">
        <v>193</v>
      </c>
      <c r="AR10" s="33" t="s">
        <v>193</v>
      </c>
      <c r="AS10" s="33" t="s">
        <v>193</v>
      </c>
      <c r="AT10" s="83" t="s">
        <v>193</v>
      </c>
      <c r="AU10" s="83" t="s">
        <v>193</v>
      </c>
      <c r="AV10" s="83" t="s">
        <v>193</v>
      </c>
      <c r="AW10" s="83" t="s">
        <v>193</v>
      </c>
      <c r="AX10" s="83" t="s">
        <v>193</v>
      </c>
      <c r="AY10" s="83" t="s">
        <v>193</v>
      </c>
      <c r="AZ10" s="83" t="s">
        <v>193</v>
      </c>
      <c r="BA10" s="83">
        <f t="shared" si="0"/>
        <v>9.5</v>
      </c>
      <c r="BB10" s="83">
        <v>3</v>
      </c>
      <c r="BC10" s="62">
        <f t="shared" si="1"/>
        <v>9.5000000000000001E-2</v>
      </c>
      <c r="BD10" s="85" t="s">
        <v>20</v>
      </c>
      <c r="BE10" s="84" t="s">
        <v>309</v>
      </c>
      <c r="BF10" s="86" t="s">
        <v>310</v>
      </c>
      <c r="BG10" s="84" t="s">
        <v>311</v>
      </c>
      <c r="BH10" s="82" t="s">
        <v>283</v>
      </c>
      <c r="BI10" s="90">
        <v>7</v>
      </c>
      <c r="BJ10" s="87"/>
      <c r="BK10" s="82" t="s">
        <v>312</v>
      </c>
      <c r="BL10" s="82" t="s">
        <v>313</v>
      </c>
      <c r="BM10" s="82" t="s">
        <v>303</v>
      </c>
    </row>
    <row r="11" spans="1:71" s="2" customFormat="1" ht="18" customHeight="1" x14ac:dyDescent="0.3">
      <c r="A11" s="83" t="s">
        <v>111</v>
      </c>
      <c r="B11" s="83">
        <v>0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0.5</v>
      </c>
      <c r="K11" s="83">
        <v>0.5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83">
        <v>0</v>
      </c>
      <c r="T11" s="83">
        <v>0.5</v>
      </c>
      <c r="U11" s="83">
        <v>0</v>
      </c>
      <c r="V11" s="33" t="s">
        <v>193</v>
      </c>
      <c r="W11" s="33" t="s">
        <v>193</v>
      </c>
      <c r="X11" s="33" t="s">
        <v>193</v>
      </c>
      <c r="Y11" s="33" t="s">
        <v>193</v>
      </c>
      <c r="Z11" s="33" t="s">
        <v>193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2</v>
      </c>
      <c r="AI11" s="33">
        <v>0</v>
      </c>
      <c r="AJ11" s="83">
        <v>1</v>
      </c>
      <c r="AK11" s="83">
        <v>1</v>
      </c>
      <c r="AL11" s="83">
        <v>0</v>
      </c>
      <c r="AM11" s="83">
        <v>0</v>
      </c>
      <c r="AN11" s="33" t="s">
        <v>193</v>
      </c>
      <c r="AO11" s="33" t="s">
        <v>193</v>
      </c>
      <c r="AP11" s="33" t="s">
        <v>193</v>
      </c>
      <c r="AQ11" s="33" t="s">
        <v>193</v>
      </c>
      <c r="AR11" s="33" t="s">
        <v>193</v>
      </c>
      <c r="AS11" s="33" t="s">
        <v>193</v>
      </c>
      <c r="AT11" s="83" t="s">
        <v>193</v>
      </c>
      <c r="AU11" s="83" t="s">
        <v>193</v>
      </c>
      <c r="AV11" s="83" t="s">
        <v>193</v>
      </c>
      <c r="AW11" s="83" t="s">
        <v>193</v>
      </c>
      <c r="AX11" s="83" t="s">
        <v>193</v>
      </c>
      <c r="AY11" s="83" t="s">
        <v>193</v>
      </c>
      <c r="AZ11" s="83" t="s">
        <v>193</v>
      </c>
      <c r="BA11" s="83">
        <f t="shared" si="0"/>
        <v>5.5</v>
      </c>
      <c r="BB11" s="83">
        <v>4</v>
      </c>
      <c r="BC11" s="62">
        <f t="shared" si="1"/>
        <v>5.5E-2</v>
      </c>
      <c r="BD11" s="85" t="s">
        <v>20</v>
      </c>
      <c r="BE11" s="84" t="s">
        <v>314</v>
      </c>
      <c r="BF11" s="86" t="s">
        <v>315</v>
      </c>
      <c r="BG11" s="84" t="s">
        <v>316</v>
      </c>
      <c r="BH11" s="82" t="s">
        <v>283</v>
      </c>
      <c r="BI11" s="90">
        <v>7</v>
      </c>
      <c r="BJ11" s="87"/>
      <c r="BK11" s="82" t="s">
        <v>312</v>
      </c>
      <c r="BL11" s="82" t="s">
        <v>313</v>
      </c>
      <c r="BM11" s="82" t="s">
        <v>303</v>
      </c>
    </row>
    <row r="12" spans="1:71" s="2" customFormat="1" ht="18" customHeight="1" x14ac:dyDescent="0.3">
      <c r="A12" s="83" t="s">
        <v>107</v>
      </c>
      <c r="B12" s="83">
        <v>0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3">
        <v>0</v>
      </c>
      <c r="T12" s="83">
        <v>0.5</v>
      </c>
      <c r="U12" s="8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2</v>
      </c>
      <c r="AI12" s="33">
        <v>0</v>
      </c>
      <c r="AJ12" s="83">
        <v>0.5</v>
      </c>
      <c r="AK12" s="83">
        <v>2</v>
      </c>
      <c r="AL12" s="83">
        <v>0</v>
      </c>
      <c r="AM12" s="83">
        <v>0</v>
      </c>
      <c r="AN12" s="33">
        <v>0</v>
      </c>
      <c r="AO12" s="33">
        <v>0</v>
      </c>
      <c r="AP12" s="33">
        <v>0</v>
      </c>
      <c r="AQ12" s="33">
        <v>0</v>
      </c>
      <c r="AR12" s="33">
        <v>0</v>
      </c>
      <c r="AS12" s="33">
        <v>0</v>
      </c>
      <c r="AT12" s="83">
        <v>0</v>
      </c>
      <c r="AU12" s="83">
        <v>0</v>
      </c>
      <c r="AV12" s="83">
        <v>0</v>
      </c>
      <c r="AW12" s="83">
        <v>0</v>
      </c>
      <c r="AX12" s="83">
        <v>0</v>
      </c>
      <c r="AY12" s="83">
        <v>0</v>
      </c>
      <c r="AZ12" s="83">
        <v>0</v>
      </c>
      <c r="BA12" s="83">
        <f t="shared" si="0"/>
        <v>5</v>
      </c>
      <c r="BB12" s="83">
        <v>5</v>
      </c>
      <c r="BC12" s="62">
        <f t="shared" si="1"/>
        <v>0.05</v>
      </c>
      <c r="BD12" s="85" t="s">
        <v>20</v>
      </c>
      <c r="BE12" s="84" t="s">
        <v>317</v>
      </c>
      <c r="BF12" s="86" t="s">
        <v>318</v>
      </c>
      <c r="BG12" s="84" t="s">
        <v>319</v>
      </c>
      <c r="BH12" s="82" t="s">
        <v>283</v>
      </c>
      <c r="BI12" s="90">
        <v>7</v>
      </c>
      <c r="BJ12" s="87"/>
      <c r="BK12" s="82" t="s">
        <v>312</v>
      </c>
      <c r="BL12" s="82" t="s">
        <v>313</v>
      </c>
      <c r="BM12" s="82" t="s">
        <v>303</v>
      </c>
    </row>
    <row r="13" spans="1:71" s="2" customFormat="1" ht="18" customHeight="1" x14ac:dyDescent="0.3">
      <c r="A13" s="83" t="s">
        <v>105</v>
      </c>
      <c r="B13" s="83">
        <v>0</v>
      </c>
      <c r="C13" s="83">
        <v>0</v>
      </c>
      <c r="D13" s="83">
        <v>0.5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0</v>
      </c>
      <c r="Q13" s="83">
        <v>0</v>
      </c>
      <c r="R13" s="83">
        <v>0.5</v>
      </c>
      <c r="S13" s="83">
        <v>0</v>
      </c>
      <c r="T13" s="83">
        <v>0</v>
      </c>
      <c r="U13" s="83">
        <v>0</v>
      </c>
      <c r="V13" s="33" t="s">
        <v>193</v>
      </c>
      <c r="W13" s="33" t="s">
        <v>193</v>
      </c>
      <c r="X13" s="33" t="s">
        <v>193</v>
      </c>
      <c r="Y13" s="33" t="s">
        <v>193</v>
      </c>
      <c r="Z13" s="33" t="s">
        <v>193</v>
      </c>
      <c r="AA13" s="83">
        <v>0</v>
      </c>
      <c r="AB13" s="83">
        <v>0</v>
      </c>
      <c r="AC13" s="83">
        <v>0</v>
      </c>
      <c r="AD13" s="83">
        <v>0</v>
      </c>
      <c r="AE13" s="83">
        <v>0</v>
      </c>
      <c r="AF13" s="83">
        <v>0</v>
      </c>
      <c r="AG13" s="83">
        <v>0</v>
      </c>
      <c r="AH13" s="83">
        <v>2</v>
      </c>
      <c r="AI13" s="33">
        <v>0</v>
      </c>
      <c r="AJ13" s="83">
        <v>0</v>
      </c>
      <c r="AK13" s="83">
        <v>1.5</v>
      </c>
      <c r="AL13" s="83">
        <v>0</v>
      </c>
      <c r="AM13" s="83">
        <v>0</v>
      </c>
      <c r="AN13" s="33" t="s">
        <v>193</v>
      </c>
      <c r="AO13" s="33" t="s">
        <v>193</v>
      </c>
      <c r="AP13" s="33" t="s">
        <v>193</v>
      </c>
      <c r="AQ13" s="33" t="s">
        <v>193</v>
      </c>
      <c r="AR13" s="33" t="s">
        <v>193</v>
      </c>
      <c r="AS13" s="33" t="s">
        <v>193</v>
      </c>
      <c r="AT13" s="83" t="s">
        <v>193</v>
      </c>
      <c r="AU13" s="83" t="s">
        <v>193</v>
      </c>
      <c r="AV13" s="83" t="s">
        <v>193</v>
      </c>
      <c r="AW13" s="83" t="s">
        <v>193</v>
      </c>
      <c r="AX13" s="83" t="s">
        <v>193</v>
      </c>
      <c r="AY13" s="83" t="s">
        <v>193</v>
      </c>
      <c r="AZ13" s="83" t="s">
        <v>193</v>
      </c>
      <c r="BA13" s="83">
        <f t="shared" si="0"/>
        <v>4.5</v>
      </c>
      <c r="BB13" s="83">
        <v>6</v>
      </c>
      <c r="BC13" s="62">
        <f t="shared" si="1"/>
        <v>4.4999999999999998E-2</v>
      </c>
      <c r="BD13" s="85" t="s">
        <v>20</v>
      </c>
      <c r="BE13" s="84" t="s">
        <v>320</v>
      </c>
      <c r="BF13" s="86" t="s">
        <v>321</v>
      </c>
      <c r="BG13" s="84" t="s">
        <v>322</v>
      </c>
      <c r="BH13" s="82" t="s">
        <v>283</v>
      </c>
      <c r="BI13" s="90">
        <v>7</v>
      </c>
      <c r="BJ13" s="87"/>
      <c r="BK13" s="82" t="s">
        <v>312</v>
      </c>
      <c r="BL13" s="82" t="s">
        <v>313</v>
      </c>
      <c r="BM13" s="82" t="s">
        <v>303</v>
      </c>
    </row>
    <row r="14" spans="1:71" s="2" customFormat="1" ht="18" customHeight="1" x14ac:dyDescent="0.3">
      <c r="A14" s="83" t="s">
        <v>108</v>
      </c>
      <c r="B14" s="83">
        <v>0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0.5</v>
      </c>
      <c r="J14" s="83">
        <v>0</v>
      </c>
      <c r="K14" s="83">
        <v>0</v>
      </c>
      <c r="L14" s="83">
        <v>0.5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>
        <v>0</v>
      </c>
      <c r="S14" s="83">
        <v>0</v>
      </c>
      <c r="T14" s="83">
        <v>0.5</v>
      </c>
      <c r="U14" s="8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83">
        <v>0</v>
      </c>
      <c r="AB14" s="83">
        <v>0</v>
      </c>
      <c r="AC14" s="83">
        <v>0</v>
      </c>
      <c r="AD14" s="83">
        <v>0</v>
      </c>
      <c r="AE14" s="83">
        <v>0</v>
      </c>
      <c r="AF14" s="83">
        <v>0</v>
      </c>
      <c r="AG14" s="83">
        <v>0</v>
      </c>
      <c r="AH14" s="83">
        <v>0</v>
      </c>
      <c r="AI14" s="33">
        <v>0</v>
      </c>
      <c r="AJ14" s="83">
        <v>0</v>
      </c>
      <c r="AK14" s="83">
        <v>2.5</v>
      </c>
      <c r="AL14" s="83">
        <v>0</v>
      </c>
      <c r="AM14" s="83">
        <v>0</v>
      </c>
      <c r="AN14" s="33">
        <v>0</v>
      </c>
      <c r="AO14" s="33">
        <v>0</v>
      </c>
      <c r="AP14" s="33">
        <v>0</v>
      </c>
      <c r="AQ14" s="33">
        <v>0</v>
      </c>
      <c r="AR14" s="33">
        <v>0</v>
      </c>
      <c r="AS14" s="33">
        <v>0</v>
      </c>
      <c r="AT14" s="83">
        <v>0</v>
      </c>
      <c r="AU14" s="83">
        <v>0</v>
      </c>
      <c r="AV14" s="83">
        <v>0</v>
      </c>
      <c r="AW14" s="83">
        <v>0</v>
      </c>
      <c r="AX14" s="83">
        <v>0</v>
      </c>
      <c r="AY14" s="83">
        <v>0</v>
      </c>
      <c r="AZ14" s="83">
        <v>0</v>
      </c>
      <c r="BA14" s="83">
        <f t="shared" si="0"/>
        <v>4</v>
      </c>
      <c r="BB14" s="83">
        <v>7</v>
      </c>
      <c r="BC14" s="62">
        <f t="shared" si="1"/>
        <v>0.04</v>
      </c>
      <c r="BD14" s="85" t="s">
        <v>20</v>
      </c>
      <c r="BE14" s="84" t="s">
        <v>323</v>
      </c>
      <c r="BF14" s="86" t="s">
        <v>324</v>
      </c>
      <c r="BG14" s="84" t="s">
        <v>325</v>
      </c>
      <c r="BH14" s="82" t="s">
        <v>283</v>
      </c>
      <c r="BI14" s="90">
        <v>7</v>
      </c>
      <c r="BJ14" s="87"/>
      <c r="BK14" s="82" t="s">
        <v>312</v>
      </c>
      <c r="BL14" s="82" t="s">
        <v>313</v>
      </c>
      <c r="BM14" s="82" t="s">
        <v>303</v>
      </c>
    </row>
    <row r="15" spans="1:71" s="2" customFormat="1" ht="18" customHeight="1" x14ac:dyDescent="0.3">
      <c r="A15" s="83" t="s">
        <v>110</v>
      </c>
      <c r="B15" s="83">
        <v>0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3">
        <v>0</v>
      </c>
      <c r="Q15" s="83">
        <v>0</v>
      </c>
      <c r="R15" s="83">
        <v>0</v>
      </c>
      <c r="S15" s="83">
        <v>0</v>
      </c>
      <c r="T15" s="83">
        <v>0.5</v>
      </c>
      <c r="U15" s="83">
        <v>0</v>
      </c>
      <c r="V15" s="33" t="s">
        <v>193</v>
      </c>
      <c r="W15" s="33" t="s">
        <v>193</v>
      </c>
      <c r="X15" s="33" t="s">
        <v>193</v>
      </c>
      <c r="Y15" s="33" t="s">
        <v>193</v>
      </c>
      <c r="Z15" s="33" t="s">
        <v>193</v>
      </c>
      <c r="AA15" s="83" t="s">
        <v>193</v>
      </c>
      <c r="AB15" s="83" t="s">
        <v>193</v>
      </c>
      <c r="AC15" s="83" t="s">
        <v>193</v>
      </c>
      <c r="AD15" s="83" t="s">
        <v>193</v>
      </c>
      <c r="AE15" s="83" t="s">
        <v>193</v>
      </c>
      <c r="AF15" s="83" t="s">
        <v>193</v>
      </c>
      <c r="AG15" s="83" t="s">
        <v>193</v>
      </c>
      <c r="AH15" s="83" t="s">
        <v>193</v>
      </c>
      <c r="AI15" s="33" t="s">
        <v>193</v>
      </c>
      <c r="AJ15" s="83">
        <v>0</v>
      </c>
      <c r="AK15" s="83">
        <v>3</v>
      </c>
      <c r="AL15" s="83">
        <v>0</v>
      </c>
      <c r="AM15" s="83">
        <v>0</v>
      </c>
      <c r="AN15" s="33" t="s">
        <v>193</v>
      </c>
      <c r="AO15" s="33" t="s">
        <v>193</v>
      </c>
      <c r="AP15" s="33" t="s">
        <v>193</v>
      </c>
      <c r="AQ15" s="33" t="s">
        <v>193</v>
      </c>
      <c r="AR15" s="33" t="s">
        <v>193</v>
      </c>
      <c r="AS15" s="33" t="s">
        <v>193</v>
      </c>
      <c r="AT15" s="83" t="s">
        <v>193</v>
      </c>
      <c r="AU15" s="83" t="s">
        <v>193</v>
      </c>
      <c r="AV15" s="83" t="s">
        <v>193</v>
      </c>
      <c r="AW15" s="83" t="s">
        <v>193</v>
      </c>
      <c r="AX15" s="83" t="s">
        <v>193</v>
      </c>
      <c r="AY15" s="83" t="s">
        <v>193</v>
      </c>
      <c r="AZ15" s="83" t="s">
        <v>193</v>
      </c>
      <c r="BA15" s="83">
        <f t="shared" si="0"/>
        <v>3.5</v>
      </c>
      <c r="BB15" s="83">
        <v>8</v>
      </c>
      <c r="BC15" s="62">
        <f t="shared" si="1"/>
        <v>3.5000000000000003E-2</v>
      </c>
      <c r="BD15" s="85" t="s">
        <v>20</v>
      </c>
      <c r="BE15" s="84" t="s">
        <v>326</v>
      </c>
      <c r="BF15" s="86" t="s">
        <v>327</v>
      </c>
      <c r="BG15" s="84" t="s">
        <v>322</v>
      </c>
      <c r="BH15" s="82" t="s">
        <v>283</v>
      </c>
      <c r="BI15" s="90">
        <v>7</v>
      </c>
      <c r="BJ15" s="87"/>
      <c r="BK15" s="82" t="s">
        <v>312</v>
      </c>
      <c r="BL15" s="82" t="s">
        <v>313</v>
      </c>
      <c r="BM15" s="82" t="s">
        <v>303</v>
      </c>
    </row>
    <row r="16" spans="1:71" s="2" customFormat="1" ht="18" customHeight="1" x14ac:dyDescent="0.3">
      <c r="A16" s="83" t="s">
        <v>109</v>
      </c>
      <c r="B16" s="83">
        <v>0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0.5</v>
      </c>
      <c r="Q16" s="83">
        <v>0.5</v>
      </c>
      <c r="R16" s="83">
        <v>0</v>
      </c>
      <c r="S16" s="83">
        <v>0</v>
      </c>
      <c r="T16" s="83">
        <v>0</v>
      </c>
      <c r="U16" s="8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83">
        <v>0</v>
      </c>
      <c r="AB16" s="83">
        <v>0</v>
      </c>
      <c r="AC16" s="83">
        <v>0</v>
      </c>
      <c r="AD16" s="83">
        <v>0</v>
      </c>
      <c r="AE16" s="83">
        <v>0</v>
      </c>
      <c r="AF16" s="83">
        <v>0</v>
      </c>
      <c r="AG16" s="83">
        <v>0</v>
      </c>
      <c r="AH16" s="83">
        <v>0</v>
      </c>
      <c r="AI16" s="33">
        <v>0</v>
      </c>
      <c r="AJ16" s="83">
        <v>0</v>
      </c>
      <c r="AK16" s="83">
        <v>0.5</v>
      </c>
      <c r="AL16" s="83">
        <v>0</v>
      </c>
      <c r="AM16" s="83">
        <v>0</v>
      </c>
      <c r="AN16" s="33">
        <v>0</v>
      </c>
      <c r="AO16" s="33">
        <v>0</v>
      </c>
      <c r="AP16" s="33">
        <v>0</v>
      </c>
      <c r="AQ16" s="33">
        <v>0</v>
      </c>
      <c r="AR16" s="33">
        <v>0</v>
      </c>
      <c r="AS16" s="33">
        <v>0</v>
      </c>
      <c r="AT16" s="83">
        <v>0</v>
      </c>
      <c r="AU16" s="83">
        <v>0</v>
      </c>
      <c r="AV16" s="83">
        <v>0</v>
      </c>
      <c r="AW16" s="83">
        <v>0</v>
      </c>
      <c r="AX16" s="83">
        <v>0</v>
      </c>
      <c r="AY16" s="83">
        <v>0</v>
      </c>
      <c r="AZ16" s="83">
        <v>0</v>
      </c>
      <c r="BA16" s="83">
        <f t="shared" si="0"/>
        <v>1.5</v>
      </c>
      <c r="BB16" s="83">
        <v>9</v>
      </c>
      <c r="BC16" s="62">
        <f t="shared" si="1"/>
        <v>1.4999999999999999E-2</v>
      </c>
      <c r="BD16" s="85" t="s">
        <v>20</v>
      </c>
      <c r="BE16" s="84" t="s">
        <v>328</v>
      </c>
      <c r="BF16" s="86" t="s">
        <v>329</v>
      </c>
      <c r="BG16" s="84" t="s">
        <v>330</v>
      </c>
      <c r="BH16" s="82" t="s">
        <v>283</v>
      </c>
      <c r="BI16" s="90">
        <v>7</v>
      </c>
      <c r="BJ16" s="87"/>
      <c r="BK16" s="82" t="s">
        <v>312</v>
      </c>
      <c r="BL16" s="82" t="s">
        <v>313</v>
      </c>
      <c r="BM16" s="82" t="s">
        <v>303</v>
      </c>
    </row>
    <row r="17" spans="1:65" s="2" customFormat="1" ht="18.75" x14ac:dyDescent="0.3">
      <c r="A17" s="93" t="s">
        <v>249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27"/>
      <c r="BB17" s="16"/>
      <c r="BC17" s="17"/>
      <c r="BD17" s="17"/>
      <c r="BE17" s="4"/>
      <c r="BF17" s="4"/>
      <c r="BG17" s="4"/>
      <c r="BH17" s="1"/>
      <c r="BI17" s="5"/>
      <c r="BJ17" s="5"/>
      <c r="BK17" s="4"/>
      <c r="BL17" s="6"/>
      <c r="BM17" s="6"/>
    </row>
    <row r="18" spans="1:65" s="2" customFormat="1" ht="18.75" x14ac:dyDescent="0.3">
      <c r="A18" s="3" t="s">
        <v>15</v>
      </c>
      <c r="B18" s="3"/>
      <c r="C18" s="2" t="s">
        <v>260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1"/>
      <c r="BB18" s="5"/>
      <c r="BC18" s="17"/>
      <c r="BD18" s="17"/>
      <c r="BE18" s="4"/>
      <c r="BF18" s="4"/>
      <c r="BG18" s="4"/>
      <c r="BJ18" s="5"/>
      <c r="BK18" s="4"/>
      <c r="BL18" s="6"/>
      <c r="BM18" s="6"/>
    </row>
    <row r="19" spans="1:65" s="2" customFormat="1" ht="18.75" x14ac:dyDescent="0.3">
      <c r="A19" s="7"/>
      <c r="B19" s="7"/>
      <c r="C19" s="3" t="s">
        <v>250</v>
      </c>
      <c r="D19" s="3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1"/>
      <c r="BB19" s="5"/>
      <c r="BC19" s="17"/>
      <c r="BD19" s="18"/>
      <c r="BE19" s="4"/>
      <c r="BF19" s="4"/>
      <c r="BG19" s="4"/>
      <c r="BJ19" s="5"/>
      <c r="BK19" s="4"/>
      <c r="BL19" s="6"/>
      <c r="BM19" s="6"/>
    </row>
    <row r="20" spans="1:65" s="2" customFormat="1" ht="18.75" x14ac:dyDescent="0.3">
      <c r="A20" s="7"/>
      <c r="B20" s="7"/>
      <c r="C20" s="3" t="s">
        <v>251</v>
      </c>
      <c r="D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1"/>
      <c r="BB20" s="5"/>
      <c r="BD20" s="8"/>
      <c r="BE20" s="4"/>
      <c r="BF20" s="4"/>
      <c r="BG20" s="4"/>
      <c r="BJ20" s="5"/>
      <c r="BK20" s="4"/>
      <c r="BL20" s="6"/>
      <c r="BM20" s="6"/>
    </row>
    <row r="21" spans="1:65" s="2" customFormat="1" ht="18.75" x14ac:dyDescent="0.3">
      <c r="A21" s="7"/>
      <c r="B21" s="7"/>
      <c r="C21" s="3" t="s">
        <v>252</v>
      </c>
      <c r="D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1"/>
      <c r="BB21" s="5"/>
      <c r="BD21" s="8"/>
      <c r="BE21" s="4"/>
      <c r="BF21" s="4"/>
      <c r="BG21" s="4"/>
      <c r="BJ21" s="5"/>
      <c r="BK21" s="4"/>
      <c r="BL21" s="6"/>
      <c r="BM21" s="6"/>
    </row>
    <row r="22" spans="1:65" s="8" customFormat="1" ht="18.75" x14ac:dyDescent="0.3">
      <c r="A22" s="7"/>
      <c r="B22" s="7"/>
      <c r="C22" s="3" t="s">
        <v>253</v>
      </c>
      <c r="D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1"/>
      <c r="BB22" s="5"/>
      <c r="BE22" s="4"/>
      <c r="BF22" s="4"/>
      <c r="BG22" s="4"/>
      <c r="BJ22" s="5"/>
      <c r="BK22" s="4"/>
      <c r="BL22" s="6"/>
      <c r="BM22" s="6"/>
    </row>
    <row r="23" spans="1:65" ht="18.75" x14ac:dyDescent="0.3">
      <c r="A23" s="11"/>
      <c r="B23" s="11"/>
      <c r="C23" s="3" t="s">
        <v>254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"/>
      <c r="BB23" s="5"/>
      <c r="BC23" s="29"/>
      <c r="BD23" s="11"/>
      <c r="BE23" s="4"/>
      <c r="BF23" s="4"/>
      <c r="BG23" s="4"/>
      <c r="BJ23" s="5"/>
      <c r="BK23" s="4"/>
      <c r="BL23" s="6"/>
      <c r="BM23" s="6"/>
    </row>
    <row r="24" spans="1:65" ht="18.75" x14ac:dyDescent="0.3">
      <c r="A24" s="11"/>
      <c r="B24" s="11"/>
      <c r="C24" s="3" t="s">
        <v>255</v>
      </c>
      <c r="D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"/>
      <c r="BB24" s="5"/>
      <c r="BC24" s="29"/>
      <c r="BD24" s="11"/>
      <c r="BE24" s="4"/>
      <c r="BF24" s="4"/>
      <c r="BG24" s="4"/>
      <c r="BJ24" s="5"/>
      <c r="BK24" s="4"/>
      <c r="BL24" s="6"/>
      <c r="BM24" s="6"/>
    </row>
    <row r="25" spans="1:65" ht="18.75" x14ac:dyDescent="0.3">
      <c r="A25" s="11"/>
      <c r="B25" s="11"/>
      <c r="C25" s="3" t="s">
        <v>256</v>
      </c>
      <c r="D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"/>
      <c r="BB25" s="5"/>
      <c r="BC25" s="29"/>
      <c r="BD25" s="11"/>
      <c r="BE25" s="4"/>
      <c r="BF25" s="4"/>
      <c r="BG25" s="4"/>
      <c r="BJ25" s="5"/>
      <c r="BK25" s="4"/>
      <c r="BL25" s="6"/>
      <c r="BM25" s="6"/>
    </row>
    <row r="26" spans="1:65" ht="18.75" x14ac:dyDescent="0.3">
      <c r="A26" s="11"/>
      <c r="B26" s="11"/>
      <c r="C26" s="3" t="s">
        <v>257</v>
      </c>
      <c r="D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"/>
      <c r="BB26" s="5"/>
      <c r="BC26" s="29"/>
      <c r="BD26" s="11"/>
      <c r="BE26" s="4"/>
      <c r="BF26" s="4"/>
      <c r="BG26" s="4"/>
      <c r="BJ26" s="5"/>
      <c r="BK26" s="4"/>
      <c r="BL26" s="6"/>
      <c r="BM26" s="6"/>
    </row>
    <row r="27" spans="1:65" ht="18.75" x14ac:dyDescent="0.3">
      <c r="A27" s="11"/>
      <c r="B27" s="11"/>
      <c r="C27" s="3" t="s">
        <v>258</v>
      </c>
      <c r="D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3"/>
      <c r="BC27" s="29"/>
      <c r="BD27" s="11"/>
      <c r="BE27" s="4"/>
      <c r="BF27" s="4"/>
      <c r="BG27" s="4"/>
      <c r="BH27" s="1"/>
      <c r="BI27" s="5"/>
      <c r="BJ27" s="5"/>
      <c r="BK27" s="4"/>
      <c r="BL27" s="6"/>
      <c r="BM27" s="6"/>
    </row>
    <row r="28" spans="1:65" ht="18.75" x14ac:dyDescent="0.3">
      <c r="A28" s="11"/>
      <c r="B28" s="11"/>
      <c r="C28" s="3" t="s">
        <v>259</v>
      </c>
      <c r="D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3"/>
      <c r="BC28" s="29"/>
      <c r="BD28" s="11"/>
      <c r="BE28" s="4"/>
      <c r="BF28" s="4"/>
      <c r="BG28" s="4"/>
      <c r="BH28" s="1"/>
      <c r="BI28" s="5"/>
      <c r="BJ28" s="5"/>
      <c r="BK28" s="4"/>
      <c r="BL28" s="6"/>
      <c r="BM28" s="6"/>
    </row>
    <row r="29" spans="1:65" ht="18.75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3"/>
      <c r="BC29" s="29"/>
      <c r="BD29" s="11"/>
      <c r="BE29" s="4"/>
      <c r="BF29" s="4"/>
      <c r="BG29" s="4"/>
      <c r="BH29" s="1"/>
      <c r="BI29" s="5"/>
      <c r="BJ29" s="5"/>
      <c r="BK29" s="4"/>
      <c r="BL29" s="6"/>
      <c r="BM29" s="6"/>
    </row>
    <row r="30" spans="1:65" ht="18.75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4"/>
      <c r="BC30" s="29"/>
      <c r="BD30" s="12"/>
      <c r="BE30" s="6"/>
      <c r="BF30" s="6"/>
      <c r="BG30" s="6"/>
      <c r="BH30" s="1"/>
      <c r="BI30" s="5"/>
      <c r="BJ30" s="30"/>
      <c r="BK30" s="6"/>
      <c r="BL30" s="6"/>
      <c r="BM30" s="6"/>
    </row>
  </sheetData>
  <sheetProtection password="C0DB" sheet="1" objects="1" scenarios="1" sort="0" autoFilter="0"/>
  <autoFilter ref="A7:BS7"/>
  <sortState ref="A8:BS16">
    <sortCondition descending="1" ref="BA8:BA16"/>
    <sortCondition ref="BE8:BE16"/>
  </sortState>
  <mergeCells count="23">
    <mergeCell ref="BM4:BM7"/>
    <mergeCell ref="A4:A7"/>
    <mergeCell ref="BA4:BA7"/>
    <mergeCell ref="BB4:BB7"/>
    <mergeCell ref="BE4:BE7"/>
    <mergeCell ref="BD4:BD7"/>
    <mergeCell ref="BF4:BF7"/>
    <mergeCell ref="BG4:BG7"/>
    <mergeCell ref="BL4:BL7"/>
    <mergeCell ref="BK4:BK7"/>
    <mergeCell ref="BJ4:BJ7"/>
    <mergeCell ref="B4:AZ5"/>
    <mergeCell ref="A17:AZ17"/>
    <mergeCell ref="BC4:BC7"/>
    <mergeCell ref="BH4:BH7"/>
    <mergeCell ref="BI4:BI7"/>
    <mergeCell ref="B6:U6"/>
    <mergeCell ref="V6:Z6"/>
    <mergeCell ref="AA6:AH6"/>
    <mergeCell ref="AI6:AI7"/>
    <mergeCell ref="AJ6:AM6"/>
    <mergeCell ref="AN6:AS6"/>
    <mergeCell ref="AT6:AZ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39"/>
  <sheetViews>
    <sheetView zoomScale="75" zoomScaleNormal="75" zoomScaleSheetLayoutView="75" workbookViewId="0">
      <selection activeCell="AK34" sqref="AK34"/>
    </sheetView>
  </sheetViews>
  <sheetFormatPr defaultColWidth="8.85546875" defaultRowHeight="15" x14ac:dyDescent="0.25"/>
  <cols>
    <col min="1" max="1" width="11.42578125" style="7" customWidth="1"/>
    <col min="2" max="21" width="5.7109375" style="7" customWidth="1"/>
    <col min="22" max="26" width="6.140625" style="7" customWidth="1"/>
    <col min="27" max="34" width="5.42578125" style="7" customWidth="1"/>
    <col min="35" max="35" width="10.28515625" style="7" customWidth="1"/>
    <col min="36" max="52" width="6.140625" style="7" customWidth="1"/>
    <col min="53" max="53" width="15.7109375" style="7" customWidth="1"/>
    <col min="54" max="54" width="7.85546875" style="7" customWidth="1"/>
    <col min="55" max="55" width="13.7109375" style="8" customWidth="1"/>
    <col min="56" max="56" width="15.28515625" style="8" customWidth="1"/>
    <col min="57" max="57" width="25.28515625" style="20" customWidth="1"/>
    <col min="58" max="58" width="19.140625" style="20" customWidth="1"/>
    <col min="59" max="59" width="24.85546875" style="20" customWidth="1"/>
    <col min="60" max="60" width="42.5703125" style="31" customWidth="1"/>
    <col min="61" max="61" width="7.42578125" style="32" customWidth="1"/>
    <col min="62" max="62" width="9.42578125" style="32" customWidth="1"/>
    <col min="63" max="63" width="16" style="20" customWidth="1"/>
    <col min="64" max="64" width="12.42578125" style="20" customWidth="1"/>
    <col min="65" max="65" width="16.42578125" style="20" customWidth="1"/>
    <col min="66" max="71" width="8.85546875" style="8"/>
  </cols>
  <sheetData>
    <row r="1" spans="1:71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 t="s">
        <v>0</v>
      </c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2"/>
      <c r="BE1" s="3"/>
      <c r="BF1" s="25" t="s">
        <v>18</v>
      </c>
      <c r="BG1" s="25" t="s">
        <v>19</v>
      </c>
      <c r="BH1" s="26" t="s">
        <v>20</v>
      </c>
      <c r="BI1" s="19"/>
      <c r="BJ1" s="19"/>
      <c r="BK1" s="3"/>
      <c r="BL1" s="3"/>
    </row>
    <row r="2" spans="1:71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21" t="s">
        <v>21</v>
      </c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9"/>
      <c r="BC2" s="10"/>
      <c r="BE2" s="3"/>
      <c r="BF2" s="3"/>
      <c r="BG2" s="3"/>
      <c r="BH2" s="9"/>
      <c r="BI2" s="19"/>
      <c r="BJ2" s="19"/>
      <c r="BK2" s="3"/>
      <c r="BL2" s="3"/>
      <c r="BM2" s="3"/>
    </row>
    <row r="3" spans="1:71" ht="18.75" x14ac:dyDescent="0.3">
      <c r="A3" s="92" t="s">
        <v>36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9"/>
      <c r="BC3" s="89"/>
      <c r="BD3" s="89"/>
      <c r="BE3" s="89"/>
      <c r="BF3" s="3"/>
      <c r="BG3" s="22"/>
      <c r="BH3" s="15"/>
      <c r="BI3" s="23"/>
      <c r="BJ3" s="23"/>
      <c r="BK3" s="24"/>
      <c r="BL3" s="3"/>
      <c r="BM3" s="3"/>
    </row>
    <row r="4" spans="1:71" s="41" customFormat="1" ht="18.75" customHeight="1" x14ac:dyDescent="0.25">
      <c r="A4" s="140" t="s">
        <v>1</v>
      </c>
      <c r="B4" s="134" t="s">
        <v>17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40" t="s">
        <v>2</v>
      </c>
      <c r="BB4" s="140" t="s">
        <v>3</v>
      </c>
      <c r="BC4" s="141" t="s">
        <v>13</v>
      </c>
      <c r="BD4" s="134" t="s">
        <v>16</v>
      </c>
      <c r="BE4" s="137" t="s">
        <v>7</v>
      </c>
      <c r="BF4" s="153" t="s">
        <v>8</v>
      </c>
      <c r="BG4" s="137" t="s">
        <v>9</v>
      </c>
      <c r="BH4" s="141" t="s">
        <v>5</v>
      </c>
      <c r="BI4" s="141" t="s">
        <v>4</v>
      </c>
      <c r="BJ4" s="128" t="s">
        <v>6</v>
      </c>
      <c r="BK4" s="131" t="s">
        <v>10</v>
      </c>
      <c r="BL4" s="131" t="s">
        <v>11</v>
      </c>
      <c r="BM4" s="131" t="s">
        <v>12</v>
      </c>
      <c r="BN4" s="40"/>
      <c r="BO4" s="40"/>
      <c r="BP4" s="40"/>
      <c r="BQ4" s="40"/>
      <c r="BR4" s="40"/>
      <c r="BS4" s="40"/>
    </row>
    <row r="5" spans="1:71" s="41" customFormat="1" ht="15" customHeight="1" x14ac:dyDescent="0.25">
      <c r="A5" s="140"/>
      <c r="B5" s="159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40"/>
      <c r="BB5" s="140"/>
      <c r="BC5" s="142"/>
      <c r="BD5" s="135"/>
      <c r="BE5" s="138"/>
      <c r="BF5" s="154"/>
      <c r="BG5" s="138"/>
      <c r="BH5" s="156"/>
      <c r="BI5" s="156"/>
      <c r="BJ5" s="129"/>
      <c r="BK5" s="132"/>
      <c r="BL5" s="132"/>
      <c r="BM5" s="132"/>
      <c r="BN5" s="40"/>
      <c r="BO5" s="40"/>
      <c r="BP5" s="40"/>
      <c r="BQ5" s="40"/>
      <c r="BR5" s="40"/>
      <c r="BS5" s="40"/>
    </row>
    <row r="6" spans="1:71" s="41" customFormat="1" ht="15" customHeight="1" x14ac:dyDescent="0.25">
      <c r="A6" s="140"/>
      <c r="B6" s="144" t="s">
        <v>22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6" t="s">
        <v>23</v>
      </c>
      <c r="W6" s="147"/>
      <c r="X6" s="147"/>
      <c r="Y6" s="147"/>
      <c r="Z6" s="148"/>
      <c r="AA6" s="149" t="s">
        <v>24</v>
      </c>
      <c r="AB6" s="150"/>
      <c r="AC6" s="150"/>
      <c r="AD6" s="150"/>
      <c r="AE6" s="150"/>
      <c r="AF6" s="150"/>
      <c r="AG6" s="150"/>
      <c r="AH6" s="151"/>
      <c r="AI6" s="152" t="s">
        <v>25</v>
      </c>
      <c r="AJ6" s="144" t="s">
        <v>26</v>
      </c>
      <c r="AK6" s="145"/>
      <c r="AL6" s="145"/>
      <c r="AM6" s="145"/>
      <c r="AN6" s="152" t="s">
        <v>33</v>
      </c>
      <c r="AO6" s="152"/>
      <c r="AP6" s="152"/>
      <c r="AQ6" s="152"/>
      <c r="AR6" s="152"/>
      <c r="AS6" s="152"/>
      <c r="AT6" s="144" t="s">
        <v>34</v>
      </c>
      <c r="AU6" s="145"/>
      <c r="AV6" s="145"/>
      <c r="AW6" s="145"/>
      <c r="AX6" s="145"/>
      <c r="AY6" s="145"/>
      <c r="AZ6" s="145"/>
      <c r="BA6" s="140"/>
      <c r="BB6" s="140"/>
      <c r="BC6" s="142"/>
      <c r="BD6" s="135"/>
      <c r="BE6" s="138"/>
      <c r="BF6" s="154"/>
      <c r="BG6" s="138"/>
      <c r="BH6" s="156"/>
      <c r="BI6" s="156"/>
      <c r="BJ6" s="129"/>
      <c r="BK6" s="132"/>
      <c r="BL6" s="132"/>
      <c r="BM6" s="132"/>
      <c r="BN6" s="40"/>
      <c r="BO6" s="40"/>
      <c r="BP6" s="40"/>
      <c r="BQ6" s="40"/>
      <c r="BR6" s="40"/>
      <c r="BS6" s="40"/>
    </row>
    <row r="7" spans="1:71" s="41" customFormat="1" ht="48.75" customHeight="1" x14ac:dyDescent="0.25">
      <c r="A7" s="140"/>
      <c r="B7" s="91">
        <v>1</v>
      </c>
      <c r="C7" s="91">
        <v>2</v>
      </c>
      <c r="D7" s="91">
        <v>3</v>
      </c>
      <c r="E7" s="91">
        <v>4</v>
      </c>
      <c r="F7" s="91">
        <v>5</v>
      </c>
      <c r="G7" s="91">
        <v>6</v>
      </c>
      <c r="H7" s="91">
        <v>7</v>
      </c>
      <c r="I7" s="91">
        <v>8</v>
      </c>
      <c r="J7" s="91">
        <v>9</v>
      </c>
      <c r="K7" s="91">
        <v>10</v>
      </c>
      <c r="L7" s="91">
        <v>11</v>
      </c>
      <c r="M7" s="91">
        <v>12</v>
      </c>
      <c r="N7" s="91">
        <v>13</v>
      </c>
      <c r="O7" s="91">
        <v>14</v>
      </c>
      <c r="P7" s="91">
        <v>15</v>
      </c>
      <c r="Q7" s="91">
        <v>16</v>
      </c>
      <c r="R7" s="91">
        <v>17</v>
      </c>
      <c r="S7" s="91">
        <v>18</v>
      </c>
      <c r="T7" s="91">
        <v>19</v>
      </c>
      <c r="U7" s="91">
        <v>20</v>
      </c>
      <c r="V7" s="37">
        <v>1</v>
      </c>
      <c r="W7" s="37">
        <v>2</v>
      </c>
      <c r="X7" s="37">
        <v>3</v>
      </c>
      <c r="Y7" s="37">
        <v>4</v>
      </c>
      <c r="Z7" s="37">
        <v>5</v>
      </c>
      <c r="AA7" s="91">
        <v>1</v>
      </c>
      <c r="AB7" s="91">
        <v>2</v>
      </c>
      <c r="AC7" s="91">
        <v>3</v>
      </c>
      <c r="AD7" s="91">
        <v>4</v>
      </c>
      <c r="AE7" s="91">
        <v>5</v>
      </c>
      <c r="AF7" s="91">
        <v>6</v>
      </c>
      <c r="AG7" s="91">
        <v>7</v>
      </c>
      <c r="AH7" s="91">
        <v>8</v>
      </c>
      <c r="AI7" s="152"/>
      <c r="AJ7" s="38">
        <v>1</v>
      </c>
      <c r="AK7" s="38">
        <v>2</v>
      </c>
      <c r="AL7" s="38">
        <v>3</v>
      </c>
      <c r="AM7" s="38">
        <v>4</v>
      </c>
      <c r="AN7" s="39" t="s">
        <v>27</v>
      </c>
      <c r="AO7" s="39" t="s">
        <v>28</v>
      </c>
      <c r="AP7" s="39" t="s">
        <v>29</v>
      </c>
      <c r="AQ7" s="39" t="s">
        <v>30</v>
      </c>
      <c r="AR7" s="39" t="s">
        <v>31</v>
      </c>
      <c r="AS7" s="39" t="s">
        <v>32</v>
      </c>
      <c r="AT7" s="38">
        <v>1</v>
      </c>
      <c r="AU7" s="38">
        <v>2</v>
      </c>
      <c r="AV7" s="38">
        <v>3</v>
      </c>
      <c r="AW7" s="38">
        <v>4</v>
      </c>
      <c r="AX7" s="38">
        <v>5</v>
      </c>
      <c r="AY7" s="38">
        <v>6</v>
      </c>
      <c r="AZ7" s="91">
        <v>7</v>
      </c>
      <c r="BA7" s="140"/>
      <c r="BB7" s="140"/>
      <c r="BC7" s="143"/>
      <c r="BD7" s="136"/>
      <c r="BE7" s="139"/>
      <c r="BF7" s="155"/>
      <c r="BG7" s="139"/>
      <c r="BH7" s="157"/>
      <c r="BI7" s="157"/>
      <c r="BJ7" s="130"/>
      <c r="BK7" s="133"/>
      <c r="BL7" s="133"/>
      <c r="BM7" s="133"/>
      <c r="BN7" s="40"/>
      <c r="BO7" s="40"/>
      <c r="BP7" s="40"/>
      <c r="BQ7" s="40"/>
      <c r="BR7" s="40"/>
      <c r="BS7" s="40"/>
    </row>
    <row r="8" spans="1:71" s="2" customFormat="1" ht="18" customHeight="1" x14ac:dyDescent="0.3">
      <c r="A8" s="83" t="s">
        <v>112</v>
      </c>
      <c r="B8" s="83">
        <v>1</v>
      </c>
      <c r="C8" s="83">
        <v>1</v>
      </c>
      <c r="D8" s="83">
        <v>1</v>
      </c>
      <c r="E8" s="83">
        <v>1</v>
      </c>
      <c r="F8" s="83">
        <v>1</v>
      </c>
      <c r="G8" s="83">
        <v>1</v>
      </c>
      <c r="H8" s="83">
        <v>1</v>
      </c>
      <c r="I8" s="83">
        <v>1</v>
      </c>
      <c r="J8" s="83">
        <v>1</v>
      </c>
      <c r="K8" s="83">
        <v>1</v>
      </c>
      <c r="L8" s="83">
        <v>1</v>
      </c>
      <c r="M8" s="83">
        <v>1</v>
      </c>
      <c r="N8" s="83">
        <v>1</v>
      </c>
      <c r="O8" s="83">
        <v>1</v>
      </c>
      <c r="P8" s="83">
        <v>1</v>
      </c>
      <c r="Q8" s="83">
        <v>1</v>
      </c>
      <c r="R8" s="83">
        <v>1</v>
      </c>
      <c r="S8" s="83">
        <v>1</v>
      </c>
      <c r="T8" s="83">
        <v>1</v>
      </c>
      <c r="U8" s="83">
        <v>1</v>
      </c>
      <c r="V8" s="33">
        <v>5</v>
      </c>
      <c r="W8" s="33">
        <v>6</v>
      </c>
      <c r="X8" s="33">
        <v>2</v>
      </c>
      <c r="Y8" s="33">
        <v>4</v>
      </c>
      <c r="Z8" s="33">
        <v>3</v>
      </c>
      <c r="AA8" s="83">
        <v>2</v>
      </c>
      <c r="AB8" s="83">
        <v>2</v>
      </c>
      <c r="AC8" s="83">
        <v>2</v>
      </c>
      <c r="AD8" s="83">
        <v>2</v>
      </c>
      <c r="AE8" s="83">
        <v>2</v>
      </c>
      <c r="AF8" s="83">
        <v>2</v>
      </c>
      <c r="AG8" s="83">
        <v>2</v>
      </c>
      <c r="AH8" s="83">
        <v>2</v>
      </c>
      <c r="AI8" s="33">
        <v>2</v>
      </c>
      <c r="AJ8" s="83">
        <v>2</v>
      </c>
      <c r="AK8" s="83">
        <v>4.5</v>
      </c>
      <c r="AL8" s="83">
        <v>10</v>
      </c>
      <c r="AM8" s="83">
        <v>1</v>
      </c>
      <c r="AN8" s="33">
        <v>1</v>
      </c>
      <c r="AO8" s="33">
        <v>1</v>
      </c>
      <c r="AP8" s="33">
        <v>1</v>
      </c>
      <c r="AQ8" s="33">
        <v>1</v>
      </c>
      <c r="AR8" s="33">
        <v>1</v>
      </c>
      <c r="AS8" s="33">
        <v>1</v>
      </c>
      <c r="AT8" s="83">
        <v>2</v>
      </c>
      <c r="AU8" s="83">
        <v>2</v>
      </c>
      <c r="AV8" s="83">
        <v>2</v>
      </c>
      <c r="AW8" s="83">
        <v>2</v>
      </c>
      <c r="AX8" s="83">
        <v>1</v>
      </c>
      <c r="AY8" s="83">
        <v>2</v>
      </c>
      <c r="AZ8" s="83">
        <v>2</v>
      </c>
      <c r="BA8" s="83">
        <f t="shared" ref="BA8:BA25" si="0">SUM(B8:AZ8)</f>
        <v>94.5</v>
      </c>
      <c r="BB8" s="83">
        <v>1</v>
      </c>
      <c r="BC8" s="62">
        <f t="shared" ref="BC8:BC25" si="1">BA8/100</f>
        <v>0.94499999999999995</v>
      </c>
      <c r="BD8" s="85" t="s">
        <v>18</v>
      </c>
      <c r="BE8" s="84" t="s">
        <v>332</v>
      </c>
      <c r="BF8" s="86" t="s">
        <v>333</v>
      </c>
      <c r="BG8" s="84" t="s">
        <v>322</v>
      </c>
      <c r="BH8" s="82" t="s">
        <v>279</v>
      </c>
      <c r="BI8" s="90">
        <v>8</v>
      </c>
      <c r="BJ8" s="87"/>
      <c r="BK8" s="82" t="s">
        <v>374</v>
      </c>
      <c r="BL8" s="82" t="s">
        <v>375</v>
      </c>
      <c r="BM8" s="82" t="s">
        <v>303</v>
      </c>
    </row>
    <row r="9" spans="1:71" s="2" customFormat="1" ht="18" customHeight="1" x14ac:dyDescent="0.3">
      <c r="A9" s="83" t="s">
        <v>118</v>
      </c>
      <c r="B9" s="83">
        <v>1</v>
      </c>
      <c r="C9" s="83">
        <v>1</v>
      </c>
      <c r="D9" s="83">
        <v>1</v>
      </c>
      <c r="E9" s="83">
        <v>1</v>
      </c>
      <c r="F9" s="83">
        <v>1</v>
      </c>
      <c r="G9" s="83">
        <v>1</v>
      </c>
      <c r="H9" s="83">
        <v>1</v>
      </c>
      <c r="I9" s="83">
        <v>0.5</v>
      </c>
      <c r="J9" s="83">
        <v>1</v>
      </c>
      <c r="K9" s="83">
        <v>1</v>
      </c>
      <c r="L9" s="83">
        <v>1</v>
      </c>
      <c r="M9" s="83">
        <v>1</v>
      </c>
      <c r="N9" s="83">
        <v>1</v>
      </c>
      <c r="O9" s="83">
        <v>1</v>
      </c>
      <c r="P9" s="83">
        <v>1</v>
      </c>
      <c r="Q9" s="83">
        <v>1</v>
      </c>
      <c r="R9" s="83">
        <v>1</v>
      </c>
      <c r="S9" s="83">
        <v>0.5</v>
      </c>
      <c r="T9" s="83">
        <v>1</v>
      </c>
      <c r="U9" s="83">
        <v>1</v>
      </c>
      <c r="V9" s="33">
        <v>5</v>
      </c>
      <c r="W9" s="33">
        <v>6</v>
      </c>
      <c r="X9" s="33">
        <v>2</v>
      </c>
      <c r="Y9" s="33">
        <v>4</v>
      </c>
      <c r="Z9" s="33">
        <v>3</v>
      </c>
      <c r="AA9" s="83">
        <v>2</v>
      </c>
      <c r="AB9" s="83">
        <v>2</v>
      </c>
      <c r="AC9" s="83">
        <v>2</v>
      </c>
      <c r="AD9" s="83">
        <v>2</v>
      </c>
      <c r="AE9" s="83">
        <v>2</v>
      </c>
      <c r="AF9" s="83">
        <v>2</v>
      </c>
      <c r="AG9" s="83">
        <v>2</v>
      </c>
      <c r="AH9" s="83">
        <v>2</v>
      </c>
      <c r="AI9" s="33">
        <v>2</v>
      </c>
      <c r="AJ9" s="83">
        <v>2.5</v>
      </c>
      <c r="AK9" s="83">
        <v>4.5</v>
      </c>
      <c r="AL9" s="83">
        <v>12</v>
      </c>
      <c r="AM9" s="83">
        <v>1</v>
      </c>
      <c r="AN9" s="33">
        <v>1</v>
      </c>
      <c r="AO9" s="33">
        <v>1</v>
      </c>
      <c r="AP9" s="33">
        <v>1</v>
      </c>
      <c r="AQ9" s="33">
        <v>1</v>
      </c>
      <c r="AR9" s="33">
        <v>0</v>
      </c>
      <c r="AS9" s="33">
        <v>0</v>
      </c>
      <c r="AT9" s="83">
        <v>2</v>
      </c>
      <c r="AU9" s="83">
        <v>2</v>
      </c>
      <c r="AV9" s="83">
        <v>2</v>
      </c>
      <c r="AW9" s="83">
        <v>2</v>
      </c>
      <c r="AX9" s="83">
        <v>0</v>
      </c>
      <c r="AY9" s="83">
        <v>0</v>
      </c>
      <c r="AZ9" s="83">
        <v>0</v>
      </c>
      <c r="BA9" s="83">
        <f t="shared" si="0"/>
        <v>89</v>
      </c>
      <c r="BB9" s="83">
        <v>2</v>
      </c>
      <c r="BC9" s="62">
        <f t="shared" si="1"/>
        <v>0.89</v>
      </c>
      <c r="BD9" s="85" t="s">
        <v>19</v>
      </c>
      <c r="BE9" s="84" t="s">
        <v>334</v>
      </c>
      <c r="BF9" s="86" t="s">
        <v>329</v>
      </c>
      <c r="BG9" s="84" t="s">
        <v>335</v>
      </c>
      <c r="BH9" s="82" t="s">
        <v>279</v>
      </c>
      <c r="BI9" s="90">
        <v>8</v>
      </c>
      <c r="BJ9" s="87"/>
      <c r="BK9" s="82" t="s">
        <v>374</v>
      </c>
      <c r="BL9" s="82" t="s">
        <v>375</v>
      </c>
      <c r="BM9" s="82" t="s">
        <v>303</v>
      </c>
    </row>
    <row r="10" spans="1:71" s="2" customFormat="1" ht="18" customHeight="1" x14ac:dyDescent="0.3">
      <c r="A10" s="83" t="s">
        <v>113</v>
      </c>
      <c r="B10" s="83">
        <v>1</v>
      </c>
      <c r="C10" s="83">
        <v>1</v>
      </c>
      <c r="D10" s="83">
        <v>1</v>
      </c>
      <c r="E10" s="83">
        <v>1</v>
      </c>
      <c r="F10" s="83">
        <v>1</v>
      </c>
      <c r="G10" s="83">
        <v>1</v>
      </c>
      <c r="H10" s="83">
        <v>1</v>
      </c>
      <c r="I10" s="83">
        <v>0</v>
      </c>
      <c r="J10" s="83">
        <v>1</v>
      </c>
      <c r="K10" s="83">
        <v>1</v>
      </c>
      <c r="L10" s="83">
        <v>1</v>
      </c>
      <c r="M10" s="83">
        <v>1</v>
      </c>
      <c r="N10" s="83">
        <v>1</v>
      </c>
      <c r="O10" s="83">
        <v>1</v>
      </c>
      <c r="P10" s="83">
        <v>1</v>
      </c>
      <c r="Q10" s="83">
        <v>1</v>
      </c>
      <c r="R10" s="83">
        <v>1</v>
      </c>
      <c r="S10" s="83">
        <v>0</v>
      </c>
      <c r="T10" s="83">
        <v>1</v>
      </c>
      <c r="U10" s="83">
        <v>1</v>
      </c>
      <c r="V10" s="33">
        <v>5</v>
      </c>
      <c r="W10" s="33">
        <v>3</v>
      </c>
      <c r="X10" s="33">
        <v>2</v>
      </c>
      <c r="Y10" s="33">
        <v>4</v>
      </c>
      <c r="Z10" s="33">
        <v>0</v>
      </c>
      <c r="AA10" s="83">
        <v>2</v>
      </c>
      <c r="AB10" s="83">
        <v>2</v>
      </c>
      <c r="AC10" s="83">
        <v>2</v>
      </c>
      <c r="AD10" s="83">
        <v>2</v>
      </c>
      <c r="AE10" s="83">
        <v>0</v>
      </c>
      <c r="AF10" s="83">
        <v>2</v>
      </c>
      <c r="AG10" s="83">
        <v>2</v>
      </c>
      <c r="AH10" s="83">
        <v>2</v>
      </c>
      <c r="AI10" s="33">
        <v>0</v>
      </c>
      <c r="AJ10" s="83">
        <v>1.5</v>
      </c>
      <c r="AK10" s="83">
        <v>4.5</v>
      </c>
      <c r="AL10" s="83">
        <v>10</v>
      </c>
      <c r="AM10" s="83">
        <v>1</v>
      </c>
      <c r="AN10" s="33">
        <v>1</v>
      </c>
      <c r="AO10" s="33">
        <v>0</v>
      </c>
      <c r="AP10" s="33">
        <v>0</v>
      </c>
      <c r="AQ10" s="33">
        <v>1</v>
      </c>
      <c r="AR10" s="33">
        <v>0</v>
      </c>
      <c r="AS10" s="33">
        <v>1</v>
      </c>
      <c r="AT10" s="83">
        <v>2</v>
      </c>
      <c r="AU10" s="83">
        <v>0</v>
      </c>
      <c r="AV10" s="83">
        <v>0</v>
      </c>
      <c r="AW10" s="83">
        <v>0</v>
      </c>
      <c r="AX10" s="83">
        <v>0</v>
      </c>
      <c r="AY10" s="83">
        <v>0</v>
      </c>
      <c r="AZ10" s="83">
        <v>0</v>
      </c>
      <c r="BA10" s="83">
        <f t="shared" si="0"/>
        <v>68</v>
      </c>
      <c r="BB10" s="83">
        <v>3</v>
      </c>
      <c r="BC10" s="62">
        <f t="shared" si="1"/>
        <v>0.68</v>
      </c>
      <c r="BD10" s="85" t="s">
        <v>19</v>
      </c>
      <c r="BE10" s="84" t="s">
        <v>336</v>
      </c>
      <c r="BF10" s="86" t="s">
        <v>333</v>
      </c>
      <c r="BG10" s="84" t="s">
        <v>306</v>
      </c>
      <c r="BH10" s="82" t="s">
        <v>279</v>
      </c>
      <c r="BI10" s="90">
        <v>8</v>
      </c>
      <c r="BJ10" s="87"/>
      <c r="BK10" s="82" t="s">
        <v>374</v>
      </c>
      <c r="BL10" s="82" t="s">
        <v>375</v>
      </c>
      <c r="BM10" s="82" t="s">
        <v>303</v>
      </c>
    </row>
    <row r="11" spans="1:71" s="2" customFormat="1" ht="18" customHeight="1" x14ac:dyDescent="0.3">
      <c r="A11" s="83" t="s">
        <v>115</v>
      </c>
      <c r="B11" s="83">
        <v>0.5</v>
      </c>
      <c r="C11" s="83">
        <v>0</v>
      </c>
      <c r="D11" s="83">
        <v>1</v>
      </c>
      <c r="E11" s="83">
        <v>1</v>
      </c>
      <c r="F11" s="83">
        <v>1</v>
      </c>
      <c r="G11" s="83">
        <v>1</v>
      </c>
      <c r="H11" s="83">
        <v>1</v>
      </c>
      <c r="I11" s="83">
        <v>0.5</v>
      </c>
      <c r="J11" s="83">
        <v>1</v>
      </c>
      <c r="K11" s="83">
        <v>0.5</v>
      </c>
      <c r="L11" s="83">
        <v>0.5</v>
      </c>
      <c r="M11" s="83">
        <v>1</v>
      </c>
      <c r="N11" s="83">
        <v>0</v>
      </c>
      <c r="O11" s="83">
        <v>0</v>
      </c>
      <c r="P11" s="83">
        <v>1</v>
      </c>
      <c r="Q11" s="83">
        <v>0</v>
      </c>
      <c r="R11" s="83">
        <v>0</v>
      </c>
      <c r="S11" s="83">
        <v>0.5</v>
      </c>
      <c r="T11" s="83">
        <v>0.5</v>
      </c>
      <c r="U11" s="83">
        <v>0.5</v>
      </c>
      <c r="V11" s="33">
        <v>5</v>
      </c>
      <c r="W11" s="33">
        <v>6</v>
      </c>
      <c r="X11" s="33">
        <v>2</v>
      </c>
      <c r="Y11" s="33">
        <v>4</v>
      </c>
      <c r="Z11" s="33">
        <v>3</v>
      </c>
      <c r="AA11" s="83">
        <v>2</v>
      </c>
      <c r="AB11" s="83">
        <v>2</v>
      </c>
      <c r="AC11" s="83">
        <v>2</v>
      </c>
      <c r="AD11" s="83">
        <v>2</v>
      </c>
      <c r="AE11" s="83">
        <v>2</v>
      </c>
      <c r="AF11" s="83">
        <v>2</v>
      </c>
      <c r="AG11" s="83">
        <v>2</v>
      </c>
      <c r="AH11" s="83">
        <v>2</v>
      </c>
      <c r="AI11" s="33">
        <v>0</v>
      </c>
      <c r="AJ11" s="83">
        <v>2</v>
      </c>
      <c r="AK11" s="83">
        <v>4</v>
      </c>
      <c r="AL11" s="83">
        <v>6</v>
      </c>
      <c r="AM11" s="83">
        <v>1</v>
      </c>
      <c r="AN11" s="33">
        <v>1</v>
      </c>
      <c r="AO11" s="33">
        <v>1</v>
      </c>
      <c r="AP11" s="33">
        <v>0</v>
      </c>
      <c r="AQ11" s="33">
        <v>1</v>
      </c>
      <c r="AR11" s="33">
        <v>0</v>
      </c>
      <c r="AS11" s="33">
        <v>0</v>
      </c>
      <c r="AT11" s="83">
        <v>2</v>
      </c>
      <c r="AU11" s="83">
        <v>2</v>
      </c>
      <c r="AV11" s="83">
        <v>0</v>
      </c>
      <c r="AW11" s="83">
        <v>0</v>
      </c>
      <c r="AX11" s="83">
        <v>0</v>
      </c>
      <c r="AY11" s="83">
        <v>0</v>
      </c>
      <c r="AZ11" s="83">
        <v>0</v>
      </c>
      <c r="BA11" s="83">
        <f t="shared" si="0"/>
        <v>67.5</v>
      </c>
      <c r="BB11" s="83">
        <v>4</v>
      </c>
      <c r="BC11" s="62">
        <f t="shared" si="1"/>
        <v>0.67500000000000004</v>
      </c>
      <c r="BD11" s="85" t="s">
        <v>19</v>
      </c>
      <c r="BE11" s="84" t="s">
        <v>337</v>
      </c>
      <c r="BF11" s="86" t="s">
        <v>338</v>
      </c>
      <c r="BG11" s="84" t="s">
        <v>339</v>
      </c>
      <c r="BH11" s="82" t="s">
        <v>279</v>
      </c>
      <c r="BI11" s="90">
        <v>8</v>
      </c>
      <c r="BJ11" s="87"/>
      <c r="BK11" s="82" t="s">
        <v>374</v>
      </c>
      <c r="BL11" s="82" t="s">
        <v>375</v>
      </c>
      <c r="BM11" s="82" t="s">
        <v>303</v>
      </c>
    </row>
    <row r="12" spans="1:71" s="2" customFormat="1" ht="18" customHeight="1" x14ac:dyDescent="0.3">
      <c r="A12" s="83" t="s">
        <v>114</v>
      </c>
      <c r="B12" s="83">
        <v>0.5</v>
      </c>
      <c r="C12" s="83">
        <v>0.5</v>
      </c>
      <c r="D12" s="83">
        <v>0.5</v>
      </c>
      <c r="E12" s="83">
        <v>0.5</v>
      </c>
      <c r="F12" s="83">
        <v>0</v>
      </c>
      <c r="G12" s="83">
        <v>0.5</v>
      </c>
      <c r="H12" s="83">
        <v>0.5</v>
      </c>
      <c r="I12" s="83">
        <v>0.5</v>
      </c>
      <c r="J12" s="83">
        <v>0.5</v>
      </c>
      <c r="K12" s="83">
        <v>0.5</v>
      </c>
      <c r="L12" s="83">
        <v>0.5</v>
      </c>
      <c r="M12" s="83">
        <v>0.5</v>
      </c>
      <c r="N12" s="83">
        <v>0</v>
      </c>
      <c r="O12" s="83">
        <v>0.5</v>
      </c>
      <c r="P12" s="83">
        <v>0.5</v>
      </c>
      <c r="Q12" s="83">
        <v>0.5</v>
      </c>
      <c r="R12" s="83">
        <v>0</v>
      </c>
      <c r="S12" s="83">
        <v>0.5</v>
      </c>
      <c r="T12" s="83">
        <v>0.5</v>
      </c>
      <c r="U12" s="83">
        <v>0.5</v>
      </c>
      <c r="V12" s="33">
        <v>5</v>
      </c>
      <c r="W12" s="33">
        <v>6</v>
      </c>
      <c r="X12" s="33">
        <v>2</v>
      </c>
      <c r="Y12" s="33">
        <v>4</v>
      </c>
      <c r="Z12" s="33">
        <v>3</v>
      </c>
      <c r="AA12" s="83" t="s">
        <v>193</v>
      </c>
      <c r="AB12" s="83" t="s">
        <v>193</v>
      </c>
      <c r="AC12" s="83" t="s">
        <v>193</v>
      </c>
      <c r="AD12" s="83" t="s">
        <v>193</v>
      </c>
      <c r="AE12" s="83" t="s">
        <v>193</v>
      </c>
      <c r="AF12" s="83" t="s">
        <v>193</v>
      </c>
      <c r="AG12" s="83" t="s">
        <v>193</v>
      </c>
      <c r="AH12" s="83" t="s">
        <v>193</v>
      </c>
      <c r="AI12" s="33" t="s">
        <v>193</v>
      </c>
      <c r="AJ12" s="83">
        <v>1.5</v>
      </c>
      <c r="AK12" s="83">
        <v>4.5</v>
      </c>
      <c r="AL12" s="83">
        <v>8</v>
      </c>
      <c r="AM12" s="83">
        <v>0</v>
      </c>
      <c r="AN12" s="33">
        <v>0</v>
      </c>
      <c r="AO12" s="33">
        <v>0</v>
      </c>
      <c r="AP12" s="33">
        <v>0</v>
      </c>
      <c r="AQ12" s="33">
        <v>0</v>
      </c>
      <c r="AR12" s="33">
        <v>0</v>
      </c>
      <c r="AS12" s="33">
        <v>0</v>
      </c>
      <c r="AT12" s="83">
        <v>2</v>
      </c>
      <c r="AU12" s="83">
        <v>2</v>
      </c>
      <c r="AV12" s="83">
        <v>2</v>
      </c>
      <c r="AW12" s="83">
        <v>2</v>
      </c>
      <c r="AX12" s="83">
        <v>2</v>
      </c>
      <c r="AY12" s="83">
        <v>2</v>
      </c>
      <c r="AZ12" s="83">
        <v>2</v>
      </c>
      <c r="BA12" s="83">
        <f t="shared" si="0"/>
        <v>56.5</v>
      </c>
      <c r="BB12" s="83">
        <v>5</v>
      </c>
      <c r="BC12" s="62">
        <f t="shared" si="1"/>
        <v>0.56499999999999995</v>
      </c>
      <c r="BD12" s="85" t="s">
        <v>19</v>
      </c>
      <c r="BE12" s="84" t="s">
        <v>340</v>
      </c>
      <c r="BF12" s="86" t="s">
        <v>341</v>
      </c>
      <c r="BG12" s="84" t="s">
        <v>342</v>
      </c>
      <c r="BH12" s="82" t="s">
        <v>279</v>
      </c>
      <c r="BI12" s="90">
        <v>8</v>
      </c>
      <c r="BJ12" s="87"/>
      <c r="BK12" s="82" t="s">
        <v>374</v>
      </c>
      <c r="BL12" s="82" t="s">
        <v>375</v>
      </c>
      <c r="BM12" s="82" t="s">
        <v>303</v>
      </c>
    </row>
    <row r="13" spans="1:71" s="2" customFormat="1" ht="18" customHeight="1" x14ac:dyDescent="0.3">
      <c r="A13" s="83" t="s">
        <v>116</v>
      </c>
      <c r="B13" s="83">
        <v>0.5</v>
      </c>
      <c r="C13" s="83">
        <v>0.5</v>
      </c>
      <c r="D13" s="83">
        <v>0.5</v>
      </c>
      <c r="E13" s="83">
        <v>0.5</v>
      </c>
      <c r="F13" s="83">
        <v>0.5</v>
      </c>
      <c r="G13" s="83">
        <v>0.5</v>
      </c>
      <c r="H13" s="83">
        <v>0.5</v>
      </c>
      <c r="I13" s="83">
        <v>0.5</v>
      </c>
      <c r="J13" s="83">
        <v>0.5</v>
      </c>
      <c r="K13" s="83">
        <v>0.5</v>
      </c>
      <c r="L13" s="83">
        <v>0.5</v>
      </c>
      <c r="M13" s="83">
        <v>0.5</v>
      </c>
      <c r="N13" s="83">
        <v>0</v>
      </c>
      <c r="O13" s="83">
        <v>0.5</v>
      </c>
      <c r="P13" s="83">
        <v>0.5</v>
      </c>
      <c r="Q13" s="83">
        <v>0.5</v>
      </c>
      <c r="R13" s="83">
        <v>0.5</v>
      </c>
      <c r="S13" s="83">
        <v>0.5</v>
      </c>
      <c r="T13" s="83">
        <v>0.5</v>
      </c>
      <c r="U13" s="83">
        <v>0</v>
      </c>
      <c r="V13" s="33">
        <v>1</v>
      </c>
      <c r="W13" s="33">
        <v>2</v>
      </c>
      <c r="X13" s="33">
        <v>3</v>
      </c>
      <c r="Y13" s="33">
        <v>2</v>
      </c>
      <c r="Z13" s="33">
        <v>3</v>
      </c>
      <c r="AA13" s="83">
        <v>0</v>
      </c>
      <c r="AB13" s="83">
        <v>0</v>
      </c>
      <c r="AC13" s="83">
        <v>0</v>
      </c>
      <c r="AD13" s="83">
        <v>0</v>
      </c>
      <c r="AE13" s="83">
        <v>2</v>
      </c>
      <c r="AF13" s="83">
        <v>0</v>
      </c>
      <c r="AG13" s="83">
        <v>0</v>
      </c>
      <c r="AH13" s="83">
        <v>2</v>
      </c>
      <c r="AI13" s="33">
        <v>0</v>
      </c>
      <c r="AJ13" s="83">
        <v>2</v>
      </c>
      <c r="AK13" s="83">
        <v>3.5</v>
      </c>
      <c r="AL13" s="83">
        <v>6</v>
      </c>
      <c r="AM13" s="83">
        <v>1</v>
      </c>
      <c r="AN13" s="33">
        <v>1</v>
      </c>
      <c r="AO13" s="33">
        <v>1</v>
      </c>
      <c r="AP13" s="33">
        <v>1</v>
      </c>
      <c r="AQ13" s="33">
        <v>1</v>
      </c>
      <c r="AR13" s="33">
        <v>1</v>
      </c>
      <c r="AS13" s="33">
        <v>1</v>
      </c>
      <c r="AT13" s="83">
        <v>2</v>
      </c>
      <c r="AU13" s="83">
        <v>2</v>
      </c>
      <c r="AV13" s="83">
        <v>2</v>
      </c>
      <c r="AW13" s="83">
        <v>2</v>
      </c>
      <c r="AX13" s="83">
        <v>2</v>
      </c>
      <c r="AY13" s="83">
        <v>2</v>
      </c>
      <c r="AZ13" s="83">
        <v>2</v>
      </c>
      <c r="BA13" s="83">
        <f t="shared" si="0"/>
        <v>56.5</v>
      </c>
      <c r="BB13" s="83">
        <v>5</v>
      </c>
      <c r="BC13" s="62">
        <f t="shared" si="1"/>
        <v>0.56499999999999995</v>
      </c>
      <c r="BD13" s="85" t="s">
        <v>19</v>
      </c>
      <c r="BE13" s="84" t="s">
        <v>343</v>
      </c>
      <c r="BF13" s="86" t="s">
        <v>344</v>
      </c>
      <c r="BG13" s="84" t="s">
        <v>335</v>
      </c>
      <c r="BH13" s="82" t="s">
        <v>279</v>
      </c>
      <c r="BI13" s="90">
        <v>8</v>
      </c>
      <c r="BJ13" s="87"/>
      <c r="BK13" s="82" t="s">
        <v>374</v>
      </c>
      <c r="BL13" s="82" t="s">
        <v>375</v>
      </c>
      <c r="BM13" s="82" t="s">
        <v>303</v>
      </c>
    </row>
    <row r="14" spans="1:71" s="2" customFormat="1" ht="18" customHeight="1" x14ac:dyDescent="0.3">
      <c r="A14" s="83" t="s">
        <v>121</v>
      </c>
      <c r="B14" s="83">
        <v>0.5</v>
      </c>
      <c r="C14" s="83">
        <v>0.5</v>
      </c>
      <c r="D14" s="83">
        <v>0.5</v>
      </c>
      <c r="E14" s="83">
        <v>0.5</v>
      </c>
      <c r="F14" s="83">
        <v>0.5</v>
      </c>
      <c r="G14" s="83">
        <v>0.5</v>
      </c>
      <c r="H14" s="83">
        <v>0.5</v>
      </c>
      <c r="I14" s="83">
        <v>0.5</v>
      </c>
      <c r="J14" s="83">
        <v>0.5</v>
      </c>
      <c r="K14" s="83">
        <v>0.5</v>
      </c>
      <c r="L14" s="83">
        <v>0.5</v>
      </c>
      <c r="M14" s="83">
        <v>0.5</v>
      </c>
      <c r="N14" s="83">
        <v>0.5</v>
      </c>
      <c r="O14" s="83">
        <v>0.5</v>
      </c>
      <c r="P14" s="83">
        <v>0.5</v>
      </c>
      <c r="Q14" s="83">
        <v>0.5</v>
      </c>
      <c r="R14" s="83">
        <v>0.5</v>
      </c>
      <c r="S14" s="83">
        <v>0.5</v>
      </c>
      <c r="T14" s="83">
        <v>0.5</v>
      </c>
      <c r="U14" s="83">
        <v>0.5</v>
      </c>
      <c r="V14" s="33">
        <v>0</v>
      </c>
      <c r="W14" s="33">
        <v>0</v>
      </c>
      <c r="X14" s="33">
        <v>2</v>
      </c>
      <c r="Y14" s="33">
        <v>0</v>
      </c>
      <c r="Z14" s="33">
        <v>0</v>
      </c>
      <c r="AA14" s="83">
        <v>2</v>
      </c>
      <c r="AB14" s="83">
        <v>2</v>
      </c>
      <c r="AC14" s="83">
        <v>2</v>
      </c>
      <c r="AD14" s="83">
        <v>2</v>
      </c>
      <c r="AE14" s="83">
        <v>0</v>
      </c>
      <c r="AF14" s="83">
        <v>0</v>
      </c>
      <c r="AG14" s="83">
        <v>2</v>
      </c>
      <c r="AH14" s="83">
        <v>2</v>
      </c>
      <c r="AI14" s="33">
        <v>0</v>
      </c>
      <c r="AJ14" s="83">
        <v>2.5</v>
      </c>
      <c r="AK14" s="83">
        <v>4.5</v>
      </c>
      <c r="AL14" s="83">
        <v>8</v>
      </c>
      <c r="AM14" s="83">
        <v>0</v>
      </c>
      <c r="AN14" s="33">
        <v>1</v>
      </c>
      <c r="AO14" s="33">
        <v>1</v>
      </c>
      <c r="AP14" s="33">
        <v>1</v>
      </c>
      <c r="AQ14" s="33">
        <v>1</v>
      </c>
      <c r="AR14" s="33">
        <v>0</v>
      </c>
      <c r="AS14" s="33">
        <v>0</v>
      </c>
      <c r="AT14" s="83">
        <v>2</v>
      </c>
      <c r="AU14" s="83">
        <v>2</v>
      </c>
      <c r="AV14" s="83">
        <v>0</v>
      </c>
      <c r="AW14" s="83">
        <v>0</v>
      </c>
      <c r="AX14" s="83">
        <v>0</v>
      </c>
      <c r="AY14" s="83">
        <v>0</v>
      </c>
      <c r="AZ14" s="83">
        <v>0</v>
      </c>
      <c r="BA14" s="83">
        <f t="shared" si="0"/>
        <v>47</v>
      </c>
      <c r="BB14" s="83">
        <v>6</v>
      </c>
      <c r="BC14" s="62">
        <f t="shared" si="1"/>
        <v>0.47</v>
      </c>
      <c r="BD14" s="85" t="s">
        <v>19</v>
      </c>
      <c r="BE14" s="84" t="s">
        <v>345</v>
      </c>
      <c r="BF14" s="86" t="s">
        <v>346</v>
      </c>
      <c r="BG14" s="84" t="s">
        <v>347</v>
      </c>
      <c r="BH14" s="82" t="s">
        <v>283</v>
      </c>
      <c r="BI14" s="90">
        <v>8</v>
      </c>
      <c r="BJ14" s="87"/>
      <c r="BK14" s="82" t="s">
        <v>312</v>
      </c>
      <c r="BL14" s="82" t="s">
        <v>313</v>
      </c>
      <c r="BM14" s="82" t="s">
        <v>303</v>
      </c>
    </row>
    <row r="15" spans="1:71" s="2" customFormat="1" ht="18" customHeight="1" x14ac:dyDescent="0.3">
      <c r="A15" s="83" t="s">
        <v>117</v>
      </c>
      <c r="B15" s="83">
        <v>0.5</v>
      </c>
      <c r="C15" s="83">
        <v>0.5</v>
      </c>
      <c r="D15" s="83">
        <v>1</v>
      </c>
      <c r="E15" s="83">
        <v>1</v>
      </c>
      <c r="F15" s="83">
        <v>1</v>
      </c>
      <c r="G15" s="83">
        <v>1</v>
      </c>
      <c r="H15" s="83">
        <v>1</v>
      </c>
      <c r="I15" s="83">
        <v>0.5</v>
      </c>
      <c r="J15" s="83">
        <v>1</v>
      </c>
      <c r="K15" s="83">
        <v>1</v>
      </c>
      <c r="L15" s="83">
        <v>1</v>
      </c>
      <c r="M15" s="83">
        <v>1</v>
      </c>
      <c r="N15" s="83">
        <v>0.5</v>
      </c>
      <c r="O15" s="83">
        <v>1</v>
      </c>
      <c r="P15" s="83">
        <v>1</v>
      </c>
      <c r="Q15" s="83">
        <v>1</v>
      </c>
      <c r="R15" s="83">
        <v>1</v>
      </c>
      <c r="S15" s="83">
        <v>1</v>
      </c>
      <c r="T15" s="83">
        <v>1</v>
      </c>
      <c r="U15" s="83">
        <v>0.5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83">
        <v>0</v>
      </c>
      <c r="AB15" s="83">
        <v>0</v>
      </c>
      <c r="AC15" s="83">
        <v>0</v>
      </c>
      <c r="AD15" s="83">
        <v>0</v>
      </c>
      <c r="AE15" s="83">
        <v>2</v>
      </c>
      <c r="AF15" s="83">
        <v>0</v>
      </c>
      <c r="AG15" s="83">
        <v>2</v>
      </c>
      <c r="AH15" s="83">
        <v>2</v>
      </c>
      <c r="AI15" s="33">
        <v>1</v>
      </c>
      <c r="AJ15" s="83">
        <v>2.5</v>
      </c>
      <c r="AK15" s="83">
        <v>4.5</v>
      </c>
      <c r="AL15" s="83">
        <v>9</v>
      </c>
      <c r="AM15" s="83">
        <v>1</v>
      </c>
      <c r="AN15" s="33">
        <v>1</v>
      </c>
      <c r="AO15" s="33">
        <v>0</v>
      </c>
      <c r="AP15" s="33">
        <v>0</v>
      </c>
      <c r="AQ15" s="33">
        <v>1</v>
      </c>
      <c r="AR15" s="33">
        <v>0</v>
      </c>
      <c r="AS15" s="33">
        <v>0</v>
      </c>
      <c r="AT15" s="83">
        <v>2</v>
      </c>
      <c r="AU15" s="83">
        <v>0</v>
      </c>
      <c r="AV15" s="83">
        <v>0</v>
      </c>
      <c r="AW15" s="83">
        <v>0</v>
      </c>
      <c r="AX15" s="83">
        <v>0</v>
      </c>
      <c r="AY15" s="83">
        <v>0</v>
      </c>
      <c r="AZ15" s="83">
        <v>0</v>
      </c>
      <c r="BA15" s="83">
        <f t="shared" si="0"/>
        <v>45.5</v>
      </c>
      <c r="BB15" s="83">
        <v>7</v>
      </c>
      <c r="BC15" s="62">
        <f t="shared" si="1"/>
        <v>0.45500000000000002</v>
      </c>
      <c r="BD15" s="85" t="s">
        <v>19</v>
      </c>
      <c r="BE15" s="84" t="s">
        <v>348</v>
      </c>
      <c r="BF15" s="86" t="s">
        <v>349</v>
      </c>
      <c r="BG15" s="84" t="s">
        <v>306</v>
      </c>
      <c r="BH15" s="82" t="s">
        <v>279</v>
      </c>
      <c r="BI15" s="90">
        <v>8</v>
      </c>
      <c r="BJ15" s="87"/>
      <c r="BK15" s="82" t="s">
        <v>374</v>
      </c>
      <c r="BL15" s="82" t="s">
        <v>375</v>
      </c>
      <c r="BM15" s="82" t="s">
        <v>303</v>
      </c>
    </row>
    <row r="16" spans="1:71" s="2" customFormat="1" ht="18" customHeight="1" x14ac:dyDescent="0.3">
      <c r="A16" s="83" t="s">
        <v>122</v>
      </c>
      <c r="B16" s="83">
        <v>0.5</v>
      </c>
      <c r="C16" s="83">
        <v>0.5</v>
      </c>
      <c r="D16" s="83">
        <v>0</v>
      </c>
      <c r="E16" s="83">
        <v>0</v>
      </c>
      <c r="F16" s="83">
        <v>0.5</v>
      </c>
      <c r="G16" s="83">
        <v>0.5</v>
      </c>
      <c r="H16" s="83">
        <v>0.5</v>
      </c>
      <c r="I16" s="83">
        <v>0.5</v>
      </c>
      <c r="J16" s="83">
        <v>0</v>
      </c>
      <c r="K16" s="83">
        <v>0.5</v>
      </c>
      <c r="L16" s="83">
        <v>0.5</v>
      </c>
      <c r="M16" s="83">
        <v>0.5</v>
      </c>
      <c r="N16" s="83">
        <v>0</v>
      </c>
      <c r="O16" s="83">
        <v>0.5</v>
      </c>
      <c r="P16" s="83">
        <v>0</v>
      </c>
      <c r="Q16" s="83">
        <v>0.5</v>
      </c>
      <c r="R16" s="83">
        <v>0.5</v>
      </c>
      <c r="S16" s="83">
        <v>0</v>
      </c>
      <c r="T16" s="83">
        <v>0.5</v>
      </c>
      <c r="U16" s="8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83">
        <v>0</v>
      </c>
      <c r="AB16" s="83">
        <v>2</v>
      </c>
      <c r="AC16" s="83">
        <v>0</v>
      </c>
      <c r="AD16" s="83">
        <v>0</v>
      </c>
      <c r="AE16" s="83">
        <v>0</v>
      </c>
      <c r="AF16" s="83">
        <v>0</v>
      </c>
      <c r="AG16" s="83">
        <v>0</v>
      </c>
      <c r="AH16" s="83">
        <v>2</v>
      </c>
      <c r="AI16" s="33">
        <v>0</v>
      </c>
      <c r="AJ16" s="83">
        <v>2</v>
      </c>
      <c r="AK16" s="83">
        <v>4.5</v>
      </c>
      <c r="AL16" s="83">
        <v>8</v>
      </c>
      <c r="AM16" s="83">
        <v>0</v>
      </c>
      <c r="AN16" s="33">
        <v>0</v>
      </c>
      <c r="AO16" s="33">
        <v>0</v>
      </c>
      <c r="AP16" s="33">
        <v>0</v>
      </c>
      <c r="AQ16" s="33">
        <v>0</v>
      </c>
      <c r="AR16" s="33">
        <v>0</v>
      </c>
      <c r="AS16" s="33">
        <v>0</v>
      </c>
      <c r="AT16" s="83">
        <v>2</v>
      </c>
      <c r="AU16" s="83">
        <v>2</v>
      </c>
      <c r="AV16" s="83">
        <v>0</v>
      </c>
      <c r="AW16" s="83">
        <v>2</v>
      </c>
      <c r="AX16" s="83">
        <v>0</v>
      </c>
      <c r="AY16" s="83">
        <v>0</v>
      </c>
      <c r="AZ16" s="83">
        <v>0</v>
      </c>
      <c r="BA16" s="83">
        <f t="shared" si="0"/>
        <v>31</v>
      </c>
      <c r="BB16" s="83">
        <v>8</v>
      </c>
      <c r="BC16" s="62">
        <f t="shared" si="1"/>
        <v>0.31</v>
      </c>
      <c r="BD16" s="85" t="s">
        <v>20</v>
      </c>
      <c r="BE16" s="84" t="s">
        <v>350</v>
      </c>
      <c r="BF16" s="86" t="s">
        <v>351</v>
      </c>
      <c r="BG16" s="84" t="s">
        <v>352</v>
      </c>
      <c r="BH16" s="82" t="s">
        <v>283</v>
      </c>
      <c r="BI16" s="90">
        <v>8</v>
      </c>
      <c r="BJ16" s="87"/>
      <c r="BK16" s="82" t="s">
        <v>312</v>
      </c>
      <c r="BL16" s="82" t="s">
        <v>313</v>
      </c>
      <c r="BM16" s="82" t="s">
        <v>303</v>
      </c>
    </row>
    <row r="17" spans="1:65" s="2" customFormat="1" ht="18" customHeight="1" x14ac:dyDescent="0.3">
      <c r="A17" s="83" t="s">
        <v>119</v>
      </c>
      <c r="B17" s="83">
        <v>0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0.5</v>
      </c>
      <c r="K17" s="83">
        <v>0</v>
      </c>
      <c r="L17" s="83">
        <v>0</v>
      </c>
      <c r="M17" s="83">
        <v>0</v>
      </c>
      <c r="N17" s="83">
        <v>0.5</v>
      </c>
      <c r="O17" s="83">
        <v>0</v>
      </c>
      <c r="P17" s="83">
        <v>0</v>
      </c>
      <c r="Q17" s="83">
        <v>0</v>
      </c>
      <c r="R17" s="83">
        <v>0</v>
      </c>
      <c r="S17" s="83">
        <v>0</v>
      </c>
      <c r="T17" s="83">
        <v>0.5</v>
      </c>
      <c r="U17" s="83">
        <v>0</v>
      </c>
      <c r="V17" s="33">
        <v>2</v>
      </c>
      <c r="W17" s="33">
        <v>2</v>
      </c>
      <c r="X17" s="33">
        <v>0</v>
      </c>
      <c r="Y17" s="33">
        <v>0</v>
      </c>
      <c r="Z17" s="33">
        <v>0</v>
      </c>
      <c r="AA17" s="83">
        <v>2</v>
      </c>
      <c r="AB17" s="83">
        <v>2</v>
      </c>
      <c r="AC17" s="83">
        <v>2</v>
      </c>
      <c r="AD17" s="83">
        <v>0</v>
      </c>
      <c r="AE17" s="83">
        <v>2</v>
      </c>
      <c r="AF17" s="83">
        <v>2</v>
      </c>
      <c r="AG17" s="83">
        <v>2</v>
      </c>
      <c r="AH17" s="83">
        <v>2</v>
      </c>
      <c r="AI17" s="33">
        <v>0</v>
      </c>
      <c r="AJ17" s="83">
        <v>0</v>
      </c>
      <c r="AK17" s="83">
        <v>4</v>
      </c>
      <c r="AL17" s="83">
        <v>0</v>
      </c>
      <c r="AM17" s="83">
        <v>0</v>
      </c>
      <c r="AN17" s="33" t="s">
        <v>193</v>
      </c>
      <c r="AO17" s="33" t="s">
        <v>193</v>
      </c>
      <c r="AP17" s="33" t="s">
        <v>193</v>
      </c>
      <c r="AQ17" s="33" t="s">
        <v>193</v>
      </c>
      <c r="AR17" s="33" t="s">
        <v>193</v>
      </c>
      <c r="AS17" s="33" t="s">
        <v>193</v>
      </c>
      <c r="AT17" s="83" t="s">
        <v>193</v>
      </c>
      <c r="AU17" s="83" t="s">
        <v>193</v>
      </c>
      <c r="AV17" s="83" t="s">
        <v>193</v>
      </c>
      <c r="AW17" s="83" t="s">
        <v>193</v>
      </c>
      <c r="AX17" s="83" t="s">
        <v>193</v>
      </c>
      <c r="AY17" s="83" t="s">
        <v>193</v>
      </c>
      <c r="AZ17" s="83" t="s">
        <v>193</v>
      </c>
      <c r="BA17" s="83">
        <f t="shared" si="0"/>
        <v>23.5</v>
      </c>
      <c r="BB17" s="83">
        <v>9</v>
      </c>
      <c r="BC17" s="62">
        <f t="shared" si="1"/>
        <v>0.23499999999999999</v>
      </c>
      <c r="BD17" s="85" t="s">
        <v>20</v>
      </c>
      <c r="BE17" s="84" t="s">
        <v>353</v>
      </c>
      <c r="BF17" s="86" t="s">
        <v>354</v>
      </c>
      <c r="BG17" s="84" t="s">
        <v>325</v>
      </c>
      <c r="BH17" s="82" t="s">
        <v>284</v>
      </c>
      <c r="BI17" s="90">
        <v>8</v>
      </c>
      <c r="BJ17" s="87"/>
      <c r="BK17" s="82" t="s">
        <v>376</v>
      </c>
      <c r="BL17" s="82" t="s">
        <v>377</v>
      </c>
      <c r="BM17" s="82" t="s">
        <v>378</v>
      </c>
    </row>
    <row r="18" spans="1:65" s="2" customFormat="1" ht="18" customHeight="1" x14ac:dyDescent="0.3">
      <c r="A18" s="83" t="s">
        <v>120</v>
      </c>
      <c r="B18" s="83">
        <v>0</v>
      </c>
      <c r="C18" s="83">
        <v>0</v>
      </c>
      <c r="D18" s="83">
        <v>0</v>
      </c>
      <c r="E18" s="83">
        <v>0</v>
      </c>
      <c r="F18" s="83">
        <v>1</v>
      </c>
      <c r="G18" s="83">
        <v>0</v>
      </c>
      <c r="H18" s="83">
        <v>0</v>
      </c>
      <c r="I18" s="83">
        <v>0</v>
      </c>
      <c r="J18" s="83">
        <v>0</v>
      </c>
      <c r="K18" s="83">
        <v>0.5</v>
      </c>
      <c r="L18" s="83">
        <v>0.5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>
        <v>0</v>
      </c>
      <c r="S18" s="83">
        <v>0.5</v>
      </c>
      <c r="T18" s="83">
        <v>0</v>
      </c>
      <c r="U18" s="83">
        <v>0</v>
      </c>
      <c r="V18" s="33">
        <v>5</v>
      </c>
      <c r="W18" s="33">
        <v>0</v>
      </c>
      <c r="X18" s="33">
        <v>0</v>
      </c>
      <c r="Y18" s="33">
        <v>0</v>
      </c>
      <c r="Z18" s="33">
        <v>0</v>
      </c>
      <c r="AA18" s="83">
        <v>0</v>
      </c>
      <c r="AB18" s="83">
        <v>0</v>
      </c>
      <c r="AC18" s="83">
        <v>0</v>
      </c>
      <c r="AD18" s="83">
        <v>0</v>
      </c>
      <c r="AE18" s="83">
        <v>0</v>
      </c>
      <c r="AF18" s="83">
        <v>0</v>
      </c>
      <c r="AG18" s="83">
        <v>0</v>
      </c>
      <c r="AH18" s="83">
        <v>0</v>
      </c>
      <c r="AI18" s="33">
        <v>0</v>
      </c>
      <c r="AJ18" s="83">
        <v>2.5</v>
      </c>
      <c r="AK18" s="83">
        <v>4</v>
      </c>
      <c r="AL18" s="83">
        <v>2</v>
      </c>
      <c r="AM18" s="83">
        <v>0</v>
      </c>
      <c r="AN18" s="33">
        <v>1</v>
      </c>
      <c r="AO18" s="33">
        <v>0</v>
      </c>
      <c r="AP18" s="33">
        <v>0</v>
      </c>
      <c r="AQ18" s="33">
        <v>1</v>
      </c>
      <c r="AR18" s="33">
        <v>0</v>
      </c>
      <c r="AS18" s="33">
        <v>0</v>
      </c>
      <c r="AT18" s="83">
        <v>2</v>
      </c>
      <c r="AU18" s="83">
        <v>0</v>
      </c>
      <c r="AV18" s="83">
        <v>0</v>
      </c>
      <c r="AW18" s="83">
        <v>2</v>
      </c>
      <c r="AX18" s="83">
        <v>0</v>
      </c>
      <c r="AY18" s="83">
        <v>0</v>
      </c>
      <c r="AZ18" s="83">
        <v>0</v>
      </c>
      <c r="BA18" s="83">
        <f t="shared" si="0"/>
        <v>22</v>
      </c>
      <c r="BB18" s="83">
        <v>10</v>
      </c>
      <c r="BC18" s="62">
        <f t="shared" si="1"/>
        <v>0.22</v>
      </c>
      <c r="BD18" s="85" t="s">
        <v>20</v>
      </c>
      <c r="BE18" s="84" t="s">
        <v>355</v>
      </c>
      <c r="BF18" s="86" t="s">
        <v>356</v>
      </c>
      <c r="BG18" s="84" t="s">
        <v>357</v>
      </c>
      <c r="BH18" s="82" t="s">
        <v>286</v>
      </c>
      <c r="BI18" s="90">
        <v>8</v>
      </c>
      <c r="BJ18" s="87"/>
      <c r="BK18" s="82" t="s">
        <v>379</v>
      </c>
      <c r="BL18" s="82" t="s">
        <v>380</v>
      </c>
      <c r="BM18" s="82" t="s">
        <v>381</v>
      </c>
    </row>
    <row r="19" spans="1:65" s="2" customFormat="1" ht="18" customHeight="1" x14ac:dyDescent="0.3">
      <c r="A19" s="83" t="s">
        <v>126</v>
      </c>
      <c r="B19" s="83">
        <v>0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3">
        <v>0</v>
      </c>
      <c r="Q19" s="83">
        <v>0</v>
      </c>
      <c r="R19" s="83">
        <v>0</v>
      </c>
      <c r="S19" s="83">
        <v>0</v>
      </c>
      <c r="T19" s="83">
        <v>0</v>
      </c>
      <c r="U19" s="83">
        <v>0</v>
      </c>
      <c r="V19" s="33">
        <v>5</v>
      </c>
      <c r="W19" s="33">
        <v>0</v>
      </c>
      <c r="X19" s="33">
        <v>0</v>
      </c>
      <c r="Y19" s="33">
        <v>0</v>
      </c>
      <c r="Z19" s="33">
        <v>0</v>
      </c>
      <c r="AA19" s="83">
        <v>0</v>
      </c>
      <c r="AB19" s="83">
        <v>0</v>
      </c>
      <c r="AC19" s="83">
        <v>0</v>
      </c>
      <c r="AD19" s="83">
        <v>0</v>
      </c>
      <c r="AE19" s="83">
        <v>0</v>
      </c>
      <c r="AF19" s="83">
        <v>0</v>
      </c>
      <c r="AG19" s="83">
        <v>0</v>
      </c>
      <c r="AH19" s="83">
        <v>2</v>
      </c>
      <c r="AI19" s="33">
        <v>0</v>
      </c>
      <c r="AJ19" s="83">
        <v>1</v>
      </c>
      <c r="AK19" s="83">
        <v>4</v>
      </c>
      <c r="AL19" s="83">
        <v>3</v>
      </c>
      <c r="AM19" s="83">
        <v>0</v>
      </c>
      <c r="AN19" s="33">
        <v>1</v>
      </c>
      <c r="AO19" s="33">
        <v>1</v>
      </c>
      <c r="AP19" s="33">
        <v>1</v>
      </c>
      <c r="AQ19" s="33">
        <v>0</v>
      </c>
      <c r="AR19" s="33">
        <v>0</v>
      </c>
      <c r="AS19" s="33">
        <v>0</v>
      </c>
      <c r="AT19" s="83">
        <v>2</v>
      </c>
      <c r="AU19" s="83">
        <v>2</v>
      </c>
      <c r="AV19" s="83">
        <v>0</v>
      </c>
      <c r="AW19" s="83">
        <v>0</v>
      </c>
      <c r="AX19" s="83">
        <v>0</v>
      </c>
      <c r="AY19" s="83">
        <v>0</v>
      </c>
      <c r="AZ19" s="83">
        <v>0</v>
      </c>
      <c r="BA19" s="83">
        <f t="shared" si="0"/>
        <v>22</v>
      </c>
      <c r="BB19" s="83">
        <v>10</v>
      </c>
      <c r="BC19" s="62">
        <f t="shared" si="1"/>
        <v>0.22</v>
      </c>
      <c r="BD19" s="85" t="s">
        <v>20</v>
      </c>
      <c r="BE19" s="84" t="s">
        <v>358</v>
      </c>
      <c r="BF19" s="86" t="s">
        <v>359</v>
      </c>
      <c r="BG19" s="84" t="s">
        <v>360</v>
      </c>
      <c r="BH19" s="82" t="s">
        <v>283</v>
      </c>
      <c r="BI19" s="90">
        <v>8</v>
      </c>
      <c r="BJ19" s="87"/>
      <c r="BK19" s="82" t="s">
        <v>312</v>
      </c>
      <c r="BL19" s="82" t="s">
        <v>313</v>
      </c>
      <c r="BM19" s="82" t="s">
        <v>303</v>
      </c>
    </row>
    <row r="20" spans="1:65" s="2" customFormat="1" ht="18" customHeight="1" x14ac:dyDescent="0.3">
      <c r="A20" s="83" t="s">
        <v>124</v>
      </c>
      <c r="B20" s="83">
        <v>0.5</v>
      </c>
      <c r="C20" s="83">
        <v>0</v>
      </c>
      <c r="D20" s="83">
        <v>0.5</v>
      </c>
      <c r="E20" s="83">
        <v>0.5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0.5</v>
      </c>
      <c r="N20" s="83">
        <v>0</v>
      </c>
      <c r="O20" s="83">
        <v>0</v>
      </c>
      <c r="P20" s="83">
        <v>0</v>
      </c>
      <c r="Q20" s="83">
        <v>0</v>
      </c>
      <c r="R20" s="83">
        <v>0</v>
      </c>
      <c r="S20" s="83">
        <v>0</v>
      </c>
      <c r="T20" s="83">
        <v>0.5</v>
      </c>
      <c r="U20" s="8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1</v>
      </c>
      <c r="AA20" s="83" t="s">
        <v>193</v>
      </c>
      <c r="AB20" s="83" t="s">
        <v>193</v>
      </c>
      <c r="AC20" s="83" t="s">
        <v>193</v>
      </c>
      <c r="AD20" s="83" t="s">
        <v>193</v>
      </c>
      <c r="AE20" s="83" t="s">
        <v>193</v>
      </c>
      <c r="AF20" s="83" t="s">
        <v>193</v>
      </c>
      <c r="AG20" s="83" t="s">
        <v>193</v>
      </c>
      <c r="AH20" s="83" t="s">
        <v>193</v>
      </c>
      <c r="AI20" s="33" t="s">
        <v>193</v>
      </c>
      <c r="AJ20" s="83">
        <v>2</v>
      </c>
      <c r="AK20" s="83">
        <v>4</v>
      </c>
      <c r="AL20" s="83">
        <v>2</v>
      </c>
      <c r="AM20" s="83">
        <v>0</v>
      </c>
      <c r="AN20" s="33">
        <v>1</v>
      </c>
      <c r="AO20" s="33">
        <v>1</v>
      </c>
      <c r="AP20" s="33">
        <v>1</v>
      </c>
      <c r="AQ20" s="33">
        <v>1</v>
      </c>
      <c r="AR20" s="33">
        <v>0</v>
      </c>
      <c r="AS20" s="33">
        <v>0</v>
      </c>
      <c r="AT20" s="83">
        <v>1</v>
      </c>
      <c r="AU20" s="83">
        <v>1</v>
      </c>
      <c r="AV20" s="83">
        <v>1</v>
      </c>
      <c r="AW20" s="83">
        <v>1</v>
      </c>
      <c r="AX20" s="83">
        <v>0</v>
      </c>
      <c r="AY20" s="83">
        <v>0</v>
      </c>
      <c r="AZ20" s="83">
        <v>0</v>
      </c>
      <c r="BA20" s="83">
        <f t="shared" si="0"/>
        <v>19.5</v>
      </c>
      <c r="BB20" s="83">
        <v>11</v>
      </c>
      <c r="BC20" s="62">
        <f t="shared" si="1"/>
        <v>0.19500000000000001</v>
      </c>
      <c r="BD20" s="85" t="s">
        <v>20</v>
      </c>
      <c r="BE20" s="84" t="s">
        <v>361</v>
      </c>
      <c r="BF20" s="86" t="s">
        <v>362</v>
      </c>
      <c r="BG20" s="84" t="s">
        <v>363</v>
      </c>
      <c r="BH20" s="82" t="s">
        <v>283</v>
      </c>
      <c r="BI20" s="90">
        <v>8</v>
      </c>
      <c r="BJ20" s="87"/>
      <c r="BK20" s="82" t="s">
        <v>312</v>
      </c>
      <c r="BL20" s="82" t="s">
        <v>313</v>
      </c>
      <c r="BM20" s="82" t="s">
        <v>303</v>
      </c>
    </row>
    <row r="21" spans="1:65" s="2" customFormat="1" ht="18" customHeight="1" x14ac:dyDescent="0.3">
      <c r="A21" s="83" t="s">
        <v>127</v>
      </c>
      <c r="B21" s="83">
        <v>0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0.5</v>
      </c>
      <c r="K21" s="83">
        <v>0</v>
      </c>
      <c r="L21" s="83">
        <v>0</v>
      </c>
      <c r="M21" s="83">
        <v>0</v>
      </c>
      <c r="N21" s="83">
        <v>0</v>
      </c>
      <c r="O21" s="83">
        <v>0</v>
      </c>
      <c r="P21" s="83">
        <v>0</v>
      </c>
      <c r="Q21" s="83">
        <v>0</v>
      </c>
      <c r="R21" s="83">
        <v>0</v>
      </c>
      <c r="S21" s="83">
        <v>0</v>
      </c>
      <c r="T21" s="83">
        <v>0.5</v>
      </c>
      <c r="U21" s="83">
        <v>0</v>
      </c>
      <c r="V21" s="33">
        <v>5</v>
      </c>
      <c r="W21" s="33">
        <v>0</v>
      </c>
      <c r="X21" s="33">
        <v>0</v>
      </c>
      <c r="Y21" s="33">
        <v>0</v>
      </c>
      <c r="Z21" s="33">
        <v>0</v>
      </c>
      <c r="AA21" s="83" t="s">
        <v>193</v>
      </c>
      <c r="AB21" s="83" t="s">
        <v>193</v>
      </c>
      <c r="AC21" s="83" t="s">
        <v>193</v>
      </c>
      <c r="AD21" s="83" t="s">
        <v>193</v>
      </c>
      <c r="AE21" s="83" t="s">
        <v>193</v>
      </c>
      <c r="AF21" s="83" t="s">
        <v>193</v>
      </c>
      <c r="AG21" s="83" t="s">
        <v>193</v>
      </c>
      <c r="AH21" s="83" t="s">
        <v>193</v>
      </c>
      <c r="AI21" s="33" t="s">
        <v>193</v>
      </c>
      <c r="AJ21" s="83">
        <v>1</v>
      </c>
      <c r="AK21" s="83">
        <v>4</v>
      </c>
      <c r="AL21" s="83">
        <v>3</v>
      </c>
      <c r="AM21" s="83">
        <v>0</v>
      </c>
      <c r="AN21" s="33">
        <v>0</v>
      </c>
      <c r="AO21" s="33">
        <v>0</v>
      </c>
      <c r="AP21" s="33">
        <v>0</v>
      </c>
      <c r="AQ21" s="33">
        <v>0</v>
      </c>
      <c r="AR21" s="33">
        <v>0</v>
      </c>
      <c r="AS21" s="33">
        <v>0</v>
      </c>
      <c r="AT21" s="83">
        <v>0</v>
      </c>
      <c r="AU21" s="83">
        <v>0</v>
      </c>
      <c r="AV21" s="83">
        <v>0</v>
      </c>
      <c r="AW21" s="83">
        <v>0</v>
      </c>
      <c r="AX21" s="83">
        <v>0</v>
      </c>
      <c r="AY21" s="83">
        <v>0</v>
      </c>
      <c r="AZ21" s="83">
        <v>0</v>
      </c>
      <c r="BA21" s="83">
        <f t="shared" si="0"/>
        <v>14</v>
      </c>
      <c r="BB21" s="83">
        <v>12</v>
      </c>
      <c r="BC21" s="62">
        <f t="shared" si="1"/>
        <v>0.14000000000000001</v>
      </c>
      <c r="BD21" s="85" t="s">
        <v>20</v>
      </c>
      <c r="BE21" s="84" t="s">
        <v>364</v>
      </c>
      <c r="BF21" s="86" t="s">
        <v>362</v>
      </c>
      <c r="BG21" s="84" t="s">
        <v>365</v>
      </c>
      <c r="BH21" s="82" t="s">
        <v>283</v>
      </c>
      <c r="BI21" s="90">
        <v>8</v>
      </c>
      <c r="BJ21" s="87"/>
      <c r="BK21" s="82" t="s">
        <v>312</v>
      </c>
      <c r="BL21" s="82" t="s">
        <v>313</v>
      </c>
      <c r="BM21" s="82" t="s">
        <v>303</v>
      </c>
    </row>
    <row r="22" spans="1:65" s="2" customFormat="1" ht="18" customHeight="1" x14ac:dyDescent="0.3">
      <c r="A22" s="83" t="s">
        <v>123</v>
      </c>
      <c r="B22" s="83">
        <v>0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0.5</v>
      </c>
      <c r="N22" s="83">
        <v>0</v>
      </c>
      <c r="O22" s="83">
        <v>0</v>
      </c>
      <c r="P22" s="83">
        <v>0</v>
      </c>
      <c r="Q22" s="83">
        <v>0</v>
      </c>
      <c r="R22" s="83">
        <v>0</v>
      </c>
      <c r="S22" s="83">
        <v>0</v>
      </c>
      <c r="T22" s="83">
        <v>0.5</v>
      </c>
      <c r="U22" s="83">
        <v>0</v>
      </c>
      <c r="V22" s="33" t="s">
        <v>193</v>
      </c>
      <c r="W22" s="33" t="s">
        <v>193</v>
      </c>
      <c r="X22" s="33" t="s">
        <v>193</v>
      </c>
      <c r="Y22" s="33" t="s">
        <v>193</v>
      </c>
      <c r="Z22" s="33" t="s">
        <v>193</v>
      </c>
      <c r="AA22" s="83" t="s">
        <v>193</v>
      </c>
      <c r="AB22" s="83" t="s">
        <v>193</v>
      </c>
      <c r="AC22" s="83" t="s">
        <v>193</v>
      </c>
      <c r="AD22" s="83" t="s">
        <v>193</v>
      </c>
      <c r="AE22" s="83" t="s">
        <v>193</v>
      </c>
      <c r="AF22" s="83" t="s">
        <v>193</v>
      </c>
      <c r="AG22" s="83" t="s">
        <v>193</v>
      </c>
      <c r="AH22" s="83" t="s">
        <v>193</v>
      </c>
      <c r="AI22" s="33" t="s">
        <v>193</v>
      </c>
      <c r="AJ22" s="83">
        <v>0</v>
      </c>
      <c r="AK22" s="83">
        <v>3</v>
      </c>
      <c r="AL22" s="83">
        <v>2</v>
      </c>
      <c r="AM22" s="83">
        <v>0</v>
      </c>
      <c r="AN22" s="33" t="s">
        <v>193</v>
      </c>
      <c r="AO22" s="33" t="s">
        <v>193</v>
      </c>
      <c r="AP22" s="33" t="s">
        <v>193</v>
      </c>
      <c r="AQ22" s="33" t="s">
        <v>193</v>
      </c>
      <c r="AR22" s="33" t="s">
        <v>193</v>
      </c>
      <c r="AS22" s="33" t="s">
        <v>193</v>
      </c>
      <c r="AT22" s="83" t="s">
        <v>193</v>
      </c>
      <c r="AU22" s="83" t="s">
        <v>193</v>
      </c>
      <c r="AV22" s="83" t="s">
        <v>193</v>
      </c>
      <c r="AW22" s="83" t="s">
        <v>193</v>
      </c>
      <c r="AX22" s="83" t="s">
        <v>193</v>
      </c>
      <c r="AY22" s="83" t="s">
        <v>193</v>
      </c>
      <c r="AZ22" s="83" t="s">
        <v>193</v>
      </c>
      <c r="BA22" s="83">
        <f t="shared" si="0"/>
        <v>6</v>
      </c>
      <c r="BB22" s="83">
        <v>13</v>
      </c>
      <c r="BC22" s="62">
        <f t="shared" si="1"/>
        <v>0.06</v>
      </c>
      <c r="BD22" s="85" t="s">
        <v>20</v>
      </c>
      <c r="BE22" s="84" t="s">
        <v>366</v>
      </c>
      <c r="BF22" s="86" t="s">
        <v>367</v>
      </c>
      <c r="BG22" s="84" t="s">
        <v>335</v>
      </c>
      <c r="BH22" s="82" t="s">
        <v>283</v>
      </c>
      <c r="BI22" s="90">
        <v>8</v>
      </c>
      <c r="BJ22" s="87"/>
      <c r="BK22" s="82" t="s">
        <v>312</v>
      </c>
      <c r="BL22" s="82" t="s">
        <v>313</v>
      </c>
      <c r="BM22" s="82" t="s">
        <v>303</v>
      </c>
    </row>
    <row r="23" spans="1:65" s="2" customFormat="1" ht="18" customHeight="1" x14ac:dyDescent="0.3">
      <c r="A23" s="83" t="s">
        <v>128</v>
      </c>
      <c r="B23" s="83">
        <v>0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0.5</v>
      </c>
      <c r="L23" s="83">
        <v>0</v>
      </c>
      <c r="M23" s="83">
        <v>0</v>
      </c>
      <c r="N23" s="83">
        <v>0</v>
      </c>
      <c r="O23" s="83">
        <v>0.5</v>
      </c>
      <c r="P23" s="83">
        <v>0</v>
      </c>
      <c r="Q23" s="83">
        <v>0</v>
      </c>
      <c r="R23" s="83">
        <v>0</v>
      </c>
      <c r="S23" s="83">
        <v>0</v>
      </c>
      <c r="T23" s="83">
        <v>0.5</v>
      </c>
      <c r="U23" s="83">
        <v>0.5</v>
      </c>
      <c r="V23" s="33" t="s">
        <v>193</v>
      </c>
      <c r="W23" s="33" t="s">
        <v>193</v>
      </c>
      <c r="X23" s="33" t="s">
        <v>193</v>
      </c>
      <c r="Y23" s="33" t="s">
        <v>193</v>
      </c>
      <c r="Z23" s="33" t="s">
        <v>193</v>
      </c>
      <c r="AA23" s="83">
        <v>0</v>
      </c>
      <c r="AB23" s="83">
        <v>0</v>
      </c>
      <c r="AC23" s="83">
        <v>0</v>
      </c>
      <c r="AD23" s="83">
        <v>0</v>
      </c>
      <c r="AE23" s="83">
        <v>0</v>
      </c>
      <c r="AF23" s="83">
        <v>0</v>
      </c>
      <c r="AG23" s="83">
        <v>0</v>
      </c>
      <c r="AH23" s="83">
        <v>0</v>
      </c>
      <c r="AI23" s="33">
        <v>0</v>
      </c>
      <c r="AJ23" s="83">
        <v>0</v>
      </c>
      <c r="AK23" s="83">
        <v>0.5</v>
      </c>
      <c r="AL23" s="83">
        <v>0</v>
      </c>
      <c r="AM23" s="83">
        <v>0</v>
      </c>
      <c r="AN23" s="33" t="s">
        <v>193</v>
      </c>
      <c r="AO23" s="33" t="s">
        <v>193</v>
      </c>
      <c r="AP23" s="33" t="s">
        <v>193</v>
      </c>
      <c r="AQ23" s="33" t="s">
        <v>193</v>
      </c>
      <c r="AR23" s="33" t="s">
        <v>193</v>
      </c>
      <c r="AS23" s="33" t="s">
        <v>193</v>
      </c>
      <c r="AT23" s="83" t="s">
        <v>193</v>
      </c>
      <c r="AU23" s="83" t="s">
        <v>193</v>
      </c>
      <c r="AV23" s="83" t="s">
        <v>193</v>
      </c>
      <c r="AW23" s="83" t="s">
        <v>193</v>
      </c>
      <c r="AX23" s="83" t="s">
        <v>193</v>
      </c>
      <c r="AY23" s="83" t="s">
        <v>193</v>
      </c>
      <c r="AZ23" s="83" t="s">
        <v>193</v>
      </c>
      <c r="BA23" s="83">
        <f t="shared" si="0"/>
        <v>2.5</v>
      </c>
      <c r="BB23" s="83">
        <v>14</v>
      </c>
      <c r="BC23" s="62">
        <f t="shared" si="1"/>
        <v>2.5000000000000001E-2</v>
      </c>
      <c r="BD23" s="85" t="s">
        <v>20</v>
      </c>
      <c r="BE23" s="84" t="s">
        <v>368</v>
      </c>
      <c r="BF23" s="86" t="s">
        <v>369</v>
      </c>
      <c r="BG23" s="84" t="s">
        <v>339</v>
      </c>
      <c r="BH23" s="82" t="s">
        <v>276</v>
      </c>
      <c r="BI23" s="90">
        <v>8</v>
      </c>
      <c r="BJ23" s="87"/>
      <c r="BK23" s="82" t="s">
        <v>382</v>
      </c>
      <c r="BL23" s="82" t="s">
        <v>383</v>
      </c>
      <c r="BM23" s="82" t="s">
        <v>384</v>
      </c>
    </row>
    <row r="24" spans="1:65" s="2" customFormat="1" ht="18" customHeight="1" x14ac:dyDescent="0.3">
      <c r="A24" s="83" t="s">
        <v>125</v>
      </c>
      <c r="B24" s="83">
        <v>0</v>
      </c>
      <c r="C24" s="83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3">
        <v>0</v>
      </c>
      <c r="O24" s="83">
        <v>0</v>
      </c>
      <c r="P24" s="83">
        <v>0</v>
      </c>
      <c r="Q24" s="83">
        <v>0</v>
      </c>
      <c r="R24" s="83">
        <v>0</v>
      </c>
      <c r="S24" s="83">
        <v>0</v>
      </c>
      <c r="T24" s="83">
        <v>0</v>
      </c>
      <c r="U24" s="83">
        <v>0</v>
      </c>
      <c r="V24" s="33" t="s">
        <v>193</v>
      </c>
      <c r="W24" s="33" t="s">
        <v>193</v>
      </c>
      <c r="X24" s="33" t="s">
        <v>193</v>
      </c>
      <c r="Y24" s="33" t="s">
        <v>193</v>
      </c>
      <c r="Z24" s="33" t="s">
        <v>193</v>
      </c>
      <c r="AA24" s="83" t="s">
        <v>193</v>
      </c>
      <c r="AB24" s="83" t="s">
        <v>193</v>
      </c>
      <c r="AC24" s="83" t="s">
        <v>193</v>
      </c>
      <c r="AD24" s="83" t="s">
        <v>193</v>
      </c>
      <c r="AE24" s="83" t="s">
        <v>193</v>
      </c>
      <c r="AF24" s="83" t="s">
        <v>193</v>
      </c>
      <c r="AG24" s="83" t="s">
        <v>193</v>
      </c>
      <c r="AH24" s="83" t="s">
        <v>193</v>
      </c>
      <c r="AI24" s="33" t="s">
        <v>193</v>
      </c>
      <c r="AJ24" s="83">
        <v>0</v>
      </c>
      <c r="AK24" s="83">
        <v>2.5</v>
      </c>
      <c r="AL24" s="83">
        <v>0</v>
      </c>
      <c r="AM24" s="83">
        <v>0</v>
      </c>
      <c r="AN24" s="33" t="s">
        <v>193</v>
      </c>
      <c r="AO24" s="33" t="s">
        <v>193</v>
      </c>
      <c r="AP24" s="33" t="s">
        <v>193</v>
      </c>
      <c r="AQ24" s="33" t="s">
        <v>193</v>
      </c>
      <c r="AR24" s="33" t="s">
        <v>193</v>
      </c>
      <c r="AS24" s="33" t="s">
        <v>193</v>
      </c>
      <c r="AT24" s="83" t="s">
        <v>193</v>
      </c>
      <c r="AU24" s="83" t="s">
        <v>193</v>
      </c>
      <c r="AV24" s="83" t="s">
        <v>193</v>
      </c>
      <c r="AW24" s="83" t="s">
        <v>193</v>
      </c>
      <c r="AX24" s="83" t="s">
        <v>193</v>
      </c>
      <c r="AY24" s="83" t="s">
        <v>193</v>
      </c>
      <c r="AZ24" s="83" t="s">
        <v>193</v>
      </c>
      <c r="BA24" s="83">
        <f t="shared" si="0"/>
        <v>2.5</v>
      </c>
      <c r="BB24" s="83">
        <v>14</v>
      </c>
      <c r="BC24" s="62">
        <f t="shared" si="1"/>
        <v>2.5000000000000001E-2</v>
      </c>
      <c r="BD24" s="85" t="s">
        <v>20</v>
      </c>
      <c r="BE24" s="84" t="s">
        <v>370</v>
      </c>
      <c r="BF24" s="86" t="s">
        <v>367</v>
      </c>
      <c r="BG24" s="84" t="s">
        <v>335</v>
      </c>
      <c r="BH24" s="82" t="s">
        <v>283</v>
      </c>
      <c r="BI24" s="90">
        <v>8</v>
      </c>
      <c r="BJ24" s="87"/>
      <c r="BK24" s="82" t="s">
        <v>312</v>
      </c>
      <c r="BL24" s="82" t="s">
        <v>313</v>
      </c>
      <c r="BM24" s="82" t="s">
        <v>303</v>
      </c>
    </row>
    <row r="25" spans="1:65" s="2" customFormat="1" ht="18" customHeight="1" x14ac:dyDescent="0.3">
      <c r="A25" s="83" t="s">
        <v>129</v>
      </c>
      <c r="B25" s="83" t="s">
        <v>193</v>
      </c>
      <c r="C25" s="83" t="s">
        <v>193</v>
      </c>
      <c r="D25" s="83" t="s">
        <v>193</v>
      </c>
      <c r="E25" s="83" t="s">
        <v>193</v>
      </c>
      <c r="F25" s="83" t="s">
        <v>193</v>
      </c>
      <c r="G25" s="83" t="s">
        <v>193</v>
      </c>
      <c r="H25" s="83" t="s">
        <v>193</v>
      </c>
      <c r="I25" s="83" t="s">
        <v>193</v>
      </c>
      <c r="J25" s="83" t="s">
        <v>193</v>
      </c>
      <c r="K25" s="83" t="s">
        <v>193</v>
      </c>
      <c r="L25" s="83" t="s">
        <v>193</v>
      </c>
      <c r="M25" s="83" t="s">
        <v>193</v>
      </c>
      <c r="N25" s="83" t="s">
        <v>193</v>
      </c>
      <c r="O25" s="83" t="s">
        <v>193</v>
      </c>
      <c r="P25" s="83" t="s">
        <v>193</v>
      </c>
      <c r="Q25" s="83" t="s">
        <v>193</v>
      </c>
      <c r="R25" s="83" t="s">
        <v>193</v>
      </c>
      <c r="S25" s="83" t="s">
        <v>193</v>
      </c>
      <c r="T25" s="83" t="s">
        <v>193</v>
      </c>
      <c r="U25" s="83" t="s">
        <v>193</v>
      </c>
      <c r="V25" s="33" t="s">
        <v>193</v>
      </c>
      <c r="W25" s="33" t="s">
        <v>193</v>
      </c>
      <c r="X25" s="33" t="s">
        <v>193</v>
      </c>
      <c r="Y25" s="33" t="s">
        <v>193</v>
      </c>
      <c r="Z25" s="33" t="s">
        <v>193</v>
      </c>
      <c r="AA25" s="83" t="s">
        <v>193</v>
      </c>
      <c r="AB25" s="83" t="s">
        <v>193</v>
      </c>
      <c r="AC25" s="83" t="s">
        <v>193</v>
      </c>
      <c r="AD25" s="83" t="s">
        <v>193</v>
      </c>
      <c r="AE25" s="83" t="s">
        <v>193</v>
      </c>
      <c r="AF25" s="83" t="s">
        <v>193</v>
      </c>
      <c r="AG25" s="83" t="s">
        <v>193</v>
      </c>
      <c r="AH25" s="83" t="s">
        <v>193</v>
      </c>
      <c r="AI25" s="33" t="s">
        <v>193</v>
      </c>
      <c r="AJ25" s="83" t="s">
        <v>193</v>
      </c>
      <c r="AK25" s="83" t="s">
        <v>193</v>
      </c>
      <c r="AL25" s="83" t="s">
        <v>193</v>
      </c>
      <c r="AM25" s="83" t="s">
        <v>193</v>
      </c>
      <c r="AN25" s="33">
        <v>0</v>
      </c>
      <c r="AO25" s="33">
        <v>0</v>
      </c>
      <c r="AP25" s="33">
        <v>0</v>
      </c>
      <c r="AQ25" s="33">
        <v>0</v>
      </c>
      <c r="AR25" s="33">
        <v>0</v>
      </c>
      <c r="AS25" s="33">
        <v>0</v>
      </c>
      <c r="AT25" s="83" t="s">
        <v>193</v>
      </c>
      <c r="AU25" s="83" t="s">
        <v>193</v>
      </c>
      <c r="AV25" s="83" t="s">
        <v>193</v>
      </c>
      <c r="AW25" s="83" t="s">
        <v>193</v>
      </c>
      <c r="AX25" s="83" t="s">
        <v>193</v>
      </c>
      <c r="AY25" s="83" t="s">
        <v>193</v>
      </c>
      <c r="AZ25" s="83" t="s">
        <v>193</v>
      </c>
      <c r="BA25" s="83">
        <f t="shared" si="0"/>
        <v>0</v>
      </c>
      <c r="BB25" s="83"/>
      <c r="BC25" s="62">
        <f t="shared" si="1"/>
        <v>0</v>
      </c>
      <c r="BD25" s="85" t="s">
        <v>20</v>
      </c>
      <c r="BE25" s="84" t="s">
        <v>371</v>
      </c>
      <c r="BF25" s="86" t="s">
        <v>372</v>
      </c>
      <c r="BG25" s="84" t="s">
        <v>373</v>
      </c>
      <c r="BH25" s="82" t="s">
        <v>270</v>
      </c>
      <c r="BI25" s="90">
        <v>8</v>
      </c>
      <c r="BJ25" s="87"/>
      <c r="BK25" s="82" t="s">
        <v>385</v>
      </c>
      <c r="BL25" s="82" t="s">
        <v>377</v>
      </c>
      <c r="BM25" s="82" t="s">
        <v>386</v>
      </c>
    </row>
    <row r="26" spans="1:65" s="2" customFormat="1" ht="18.75" x14ac:dyDescent="0.3">
      <c r="A26" s="93" t="s">
        <v>249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28"/>
      <c r="BB26" s="16"/>
      <c r="BC26" s="17"/>
      <c r="BD26" s="17"/>
      <c r="BE26" s="4"/>
      <c r="BF26" s="4"/>
      <c r="BG26" s="4"/>
      <c r="BH26" s="1"/>
      <c r="BI26" s="5"/>
      <c r="BJ26" s="5"/>
      <c r="BK26" s="4"/>
      <c r="BL26" s="6"/>
      <c r="BM26" s="6"/>
    </row>
    <row r="27" spans="1:65" s="2" customFormat="1" ht="18.75" x14ac:dyDescent="0.3">
      <c r="A27" s="3" t="s">
        <v>15</v>
      </c>
      <c r="B27" s="3"/>
      <c r="C27" s="2" t="s">
        <v>260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17"/>
      <c r="BC27" s="17"/>
      <c r="BD27" s="17"/>
      <c r="BE27" s="4"/>
      <c r="BF27" s="4"/>
      <c r="BG27" s="4"/>
      <c r="BH27" s="1"/>
      <c r="BI27" s="5"/>
      <c r="BJ27" s="5"/>
      <c r="BK27" s="4"/>
      <c r="BL27" s="6"/>
      <c r="BM27" s="6"/>
    </row>
    <row r="28" spans="1:65" s="2" customFormat="1" ht="18.75" x14ac:dyDescent="0.3">
      <c r="A28" s="7"/>
      <c r="B28" s="7"/>
      <c r="C28" s="3" t="s">
        <v>250</v>
      </c>
      <c r="D28" s="3"/>
      <c r="E28" s="3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17"/>
      <c r="BC28" s="17"/>
      <c r="BD28" s="18"/>
      <c r="BE28" s="4"/>
      <c r="BF28" s="4"/>
      <c r="BG28" s="4"/>
      <c r="BH28" s="1"/>
      <c r="BI28" s="5"/>
      <c r="BJ28" s="5"/>
      <c r="BK28" s="4"/>
      <c r="BL28" s="6"/>
      <c r="BM28" s="6"/>
    </row>
    <row r="29" spans="1:65" s="2" customFormat="1" ht="18.75" x14ac:dyDescent="0.3">
      <c r="A29" s="7"/>
      <c r="B29" s="7"/>
      <c r="C29" s="3" t="s">
        <v>251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D29" s="8"/>
      <c r="BE29" s="4"/>
      <c r="BF29" s="4"/>
      <c r="BG29" s="4"/>
      <c r="BH29" s="1"/>
      <c r="BI29" s="5"/>
      <c r="BJ29" s="5"/>
      <c r="BK29" s="4"/>
      <c r="BL29" s="6"/>
      <c r="BM29" s="6"/>
    </row>
    <row r="30" spans="1:65" s="2" customFormat="1" ht="18.75" x14ac:dyDescent="0.3">
      <c r="A30" s="7"/>
      <c r="B30" s="7"/>
      <c r="C30" s="3" t="s">
        <v>252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D30" s="8"/>
      <c r="BE30" s="4"/>
      <c r="BF30" s="4"/>
      <c r="BG30" s="4"/>
      <c r="BH30" s="1"/>
      <c r="BI30" s="5"/>
      <c r="BJ30" s="5"/>
      <c r="BK30" s="4"/>
      <c r="BL30" s="6"/>
      <c r="BM30" s="6"/>
    </row>
    <row r="31" spans="1:65" s="8" customFormat="1" ht="18.75" x14ac:dyDescent="0.3">
      <c r="A31" s="7"/>
      <c r="B31" s="7"/>
      <c r="C31" s="3" t="s">
        <v>253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E31" s="4"/>
      <c r="BF31" s="4"/>
      <c r="BG31" s="4"/>
      <c r="BH31" s="1"/>
      <c r="BI31" s="5"/>
      <c r="BJ31" s="5"/>
      <c r="BK31" s="4"/>
      <c r="BL31" s="6"/>
      <c r="BM31" s="6"/>
    </row>
    <row r="32" spans="1:65" ht="18.75" x14ac:dyDescent="0.3">
      <c r="A32" s="11"/>
      <c r="B32" s="11"/>
      <c r="C32" s="3" t="s">
        <v>254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3"/>
      <c r="BC32" s="29"/>
      <c r="BD32" s="11"/>
      <c r="BE32" s="4"/>
      <c r="BF32" s="4"/>
      <c r="BG32" s="4"/>
      <c r="BH32" s="1"/>
      <c r="BI32" s="5"/>
      <c r="BJ32" s="5"/>
      <c r="BK32" s="4"/>
      <c r="BL32" s="6"/>
      <c r="BM32" s="6"/>
    </row>
    <row r="33" spans="1:65" ht="18.75" x14ac:dyDescent="0.3">
      <c r="A33" s="11"/>
      <c r="B33" s="11"/>
      <c r="C33" s="3" t="s">
        <v>255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3"/>
      <c r="BC33" s="29"/>
      <c r="BD33" s="11"/>
      <c r="BE33" s="4"/>
      <c r="BF33" s="4"/>
      <c r="BG33" s="4"/>
      <c r="BH33" s="1"/>
      <c r="BI33" s="5"/>
      <c r="BJ33" s="5"/>
      <c r="BK33" s="4"/>
      <c r="BL33" s="6"/>
      <c r="BM33" s="6"/>
    </row>
    <row r="34" spans="1:65" ht="18.75" x14ac:dyDescent="0.3">
      <c r="A34" s="11"/>
      <c r="B34" s="11"/>
      <c r="C34" s="3" t="s">
        <v>256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3"/>
      <c r="BC34" s="29"/>
      <c r="BD34" s="11"/>
      <c r="BE34" s="4"/>
      <c r="BF34" s="4"/>
      <c r="BG34" s="4"/>
      <c r="BH34" s="1"/>
      <c r="BI34" s="5"/>
      <c r="BJ34" s="5"/>
      <c r="BK34" s="4"/>
      <c r="BL34" s="6"/>
      <c r="BM34" s="6"/>
    </row>
    <row r="35" spans="1:65" ht="18.75" x14ac:dyDescent="0.3">
      <c r="A35" s="11"/>
      <c r="B35" s="11"/>
      <c r="C35" s="3" t="s">
        <v>257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3"/>
      <c r="BC35" s="29"/>
      <c r="BD35" s="11"/>
      <c r="BE35" s="4"/>
      <c r="BF35" s="4"/>
      <c r="BG35" s="4"/>
      <c r="BH35" s="1"/>
      <c r="BI35" s="5"/>
      <c r="BJ35" s="5"/>
      <c r="BK35" s="4"/>
      <c r="BL35" s="6"/>
      <c r="BM35" s="6"/>
    </row>
    <row r="36" spans="1:65" ht="18.75" x14ac:dyDescent="0.3">
      <c r="A36" s="11"/>
      <c r="B36" s="11"/>
      <c r="C36" s="3" t="s">
        <v>258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3"/>
      <c r="BC36" s="29"/>
      <c r="BD36" s="11"/>
      <c r="BE36" s="4"/>
      <c r="BF36" s="4"/>
      <c r="BG36" s="4"/>
      <c r="BH36" s="1"/>
      <c r="BI36" s="5"/>
      <c r="BJ36" s="5"/>
      <c r="BK36" s="4"/>
      <c r="BL36" s="6"/>
      <c r="BM36" s="6"/>
    </row>
    <row r="37" spans="1:65" ht="18.75" x14ac:dyDescent="0.3">
      <c r="A37" s="11"/>
      <c r="B37" s="11"/>
      <c r="C37" s="3" t="s">
        <v>259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3"/>
      <c r="BC37" s="29"/>
      <c r="BD37" s="11"/>
      <c r="BE37" s="4"/>
      <c r="BF37" s="4"/>
      <c r="BG37" s="4"/>
      <c r="BH37" s="1"/>
      <c r="BI37" s="5"/>
      <c r="BJ37" s="5"/>
      <c r="BK37" s="4"/>
      <c r="BL37" s="6"/>
      <c r="BM37" s="6"/>
    </row>
    <row r="38" spans="1:65" ht="18.75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3"/>
      <c r="BC38" s="29"/>
      <c r="BD38" s="11"/>
      <c r="BE38" s="4"/>
      <c r="BF38" s="4"/>
      <c r="BG38" s="4"/>
      <c r="BH38" s="1"/>
      <c r="BI38" s="5"/>
      <c r="BJ38" s="5"/>
      <c r="BK38" s="4"/>
      <c r="BL38" s="6"/>
      <c r="BM38" s="6"/>
    </row>
    <row r="39" spans="1:65" ht="18.75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4"/>
      <c r="BC39" s="29"/>
      <c r="BD39" s="12"/>
      <c r="BE39" s="6"/>
      <c r="BF39" s="6"/>
      <c r="BG39" s="6"/>
      <c r="BH39" s="1"/>
      <c r="BI39" s="5"/>
      <c r="BJ39" s="30"/>
      <c r="BK39" s="6"/>
      <c r="BL39" s="6"/>
      <c r="BM39" s="6"/>
    </row>
  </sheetData>
  <sheetProtection password="C0DB" sheet="1" objects="1" scenarios="1" sort="0" autoFilter="0"/>
  <autoFilter ref="A7:BS37"/>
  <sortState ref="A8:BS25">
    <sortCondition descending="1" ref="BA8:BA25"/>
    <sortCondition ref="BE8:BE25"/>
  </sortState>
  <mergeCells count="23">
    <mergeCell ref="BL4:BL7"/>
    <mergeCell ref="BM4:BM7"/>
    <mergeCell ref="B6:U6"/>
    <mergeCell ref="V6:Z6"/>
    <mergeCell ref="AA6:AH6"/>
    <mergeCell ref="AI6:AI7"/>
    <mergeCell ref="AJ6:AM6"/>
    <mergeCell ref="AN6:AS6"/>
    <mergeCell ref="AT6:AZ6"/>
    <mergeCell ref="BF4:BF7"/>
    <mergeCell ref="BG4:BG7"/>
    <mergeCell ref="BH4:BH7"/>
    <mergeCell ref="BI4:BI7"/>
    <mergeCell ref="B4:AZ5"/>
    <mergeCell ref="BA4:BA7"/>
    <mergeCell ref="BB4:BB7"/>
    <mergeCell ref="BJ4:BJ7"/>
    <mergeCell ref="BK4:BK7"/>
    <mergeCell ref="BD4:BD7"/>
    <mergeCell ref="BE4:BE7"/>
    <mergeCell ref="A26:AZ26"/>
    <mergeCell ref="A4:A7"/>
    <mergeCell ref="BC4:BC7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84"/>
  <sheetViews>
    <sheetView tabSelected="1" zoomScale="80" zoomScaleNormal="80" zoomScaleSheetLayoutView="75" workbookViewId="0">
      <selection activeCell="AD17" sqref="AD17"/>
    </sheetView>
  </sheetViews>
  <sheetFormatPr defaultColWidth="8.85546875" defaultRowHeight="15" x14ac:dyDescent="0.25"/>
  <cols>
    <col min="1" max="1" width="11.42578125" style="7" customWidth="1"/>
    <col min="2" max="4" width="5.7109375" style="7" customWidth="1"/>
    <col min="5" max="9" width="6.140625" style="7" customWidth="1"/>
    <col min="10" max="18" width="5.42578125" style="7" customWidth="1"/>
    <col min="19" max="41" width="6.140625" style="7" customWidth="1"/>
    <col min="42" max="42" width="15.7109375" style="7" customWidth="1"/>
    <col min="43" max="43" width="7.85546875" style="7" customWidth="1"/>
    <col min="44" max="44" width="13.7109375" style="8" customWidth="1"/>
    <col min="45" max="45" width="15.28515625" style="8" customWidth="1"/>
    <col min="46" max="46" width="18.42578125" style="20" customWidth="1"/>
    <col min="47" max="47" width="14.85546875" style="20" customWidth="1"/>
    <col min="48" max="48" width="20.7109375" style="20" customWidth="1"/>
    <col min="49" max="49" width="49.28515625" style="81" customWidth="1"/>
    <col min="50" max="50" width="7.42578125" style="32" customWidth="1"/>
    <col min="51" max="51" width="9.42578125" style="32" customWidth="1"/>
    <col min="52" max="52" width="18" style="20" customWidth="1"/>
    <col min="53" max="53" width="16" style="20" customWidth="1"/>
    <col min="54" max="54" width="19.85546875" style="20" customWidth="1"/>
    <col min="55" max="60" width="8.85546875" style="8"/>
  </cols>
  <sheetData>
    <row r="1" spans="1:60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 t="s">
        <v>0</v>
      </c>
      <c r="AH1" s="9"/>
      <c r="AI1" s="9"/>
      <c r="AJ1" s="9"/>
      <c r="AK1" s="9"/>
      <c r="AL1" s="9"/>
      <c r="AM1" s="9"/>
      <c r="AN1" s="9"/>
      <c r="AO1" s="9"/>
      <c r="AP1" s="9"/>
      <c r="AQ1" s="9"/>
      <c r="AR1" s="2"/>
      <c r="AT1" s="3"/>
      <c r="AU1" s="25" t="s">
        <v>18</v>
      </c>
      <c r="AV1" s="25" t="s">
        <v>19</v>
      </c>
      <c r="AW1" s="25" t="s">
        <v>20</v>
      </c>
      <c r="AX1" s="19"/>
      <c r="AY1" s="19"/>
      <c r="AZ1" s="3"/>
      <c r="BA1" s="3"/>
    </row>
    <row r="2" spans="1:60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21" t="s">
        <v>21</v>
      </c>
      <c r="AH2" s="10"/>
      <c r="AI2" s="10"/>
      <c r="AJ2" s="10"/>
      <c r="AK2" s="10"/>
      <c r="AL2" s="10"/>
      <c r="AM2" s="10"/>
      <c r="AN2" s="10"/>
      <c r="AO2" s="10"/>
      <c r="AP2" s="10"/>
      <c r="AQ2" s="9"/>
      <c r="AR2" s="10"/>
      <c r="AT2" s="3"/>
      <c r="AU2" s="3"/>
      <c r="AV2" s="3"/>
      <c r="AW2" s="3"/>
      <c r="AX2" s="19"/>
      <c r="AY2" s="19"/>
      <c r="AZ2" s="3"/>
      <c r="BA2" s="3"/>
      <c r="BB2" s="3"/>
    </row>
    <row r="3" spans="1:60" ht="18.75" x14ac:dyDescent="0.3">
      <c r="A3" s="92" t="s">
        <v>35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9"/>
      <c r="AR3" s="89"/>
      <c r="AS3" s="89"/>
      <c r="AT3" s="89"/>
      <c r="AU3" s="3"/>
      <c r="AV3" s="22"/>
      <c r="AW3" s="15"/>
      <c r="AX3" s="23"/>
      <c r="AY3" s="23"/>
      <c r="AZ3" s="24"/>
      <c r="BA3" s="3"/>
      <c r="BB3" s="3"/>
    </row>
    <row r="4" spans="1:60" s="41" customFormat="1" ht="18.75" customHeight="1" x14ac:dyDescent="0.25">
      <c r="A4" s="140" t="s">
        <v>1</v>
      </c>
      <c r="B4" s="134" t="s">
        <v>17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40" t="s">
        <v>2</v>
      </c>
      <c r="AQ4" s="140" t="s">
        <v>3</v>
      </c>
      <c r="AR4" s="141" t="s">
        <v>13</v>
      </c>
      <c r="AS4" s="134" t="s">
        <v>16</v>
      </c>
      <c r="AT4" s="137" t="s">
        <v>7</v>
      </c>
      <c r="AU4" s="153" t="s">
        <v>8</v>
      </c>
      <c r="AV4" s="137" t="s">
        <v>9</v>
      </c>
      <c r="AW4" s="131" t="s">
        <v>5</v>
      </c>
      <c r="AX4" s="141" t="s">
        <v>4</v>
      </c>
      <c r="AY4" s="128" t="s">
        <v>6</v>
      </c>
      <c r="AZ4" s="131" t="s">
        <v>10</v>
      </c>
      <c r="BA4" s="131" t="s">
        <v>11</v>
      </c>
      <c r="BB4" s="131" t="s">
        <v>12</v>
      </c>
      <c r="BC4" s="40"/>
      <c r="BD4" s="40"/>
      <c r="BE4" s="40"/>
      <c r="BF4" s="40"/>
      <c r="BG4" s="40"/>
      <c r="BH4" s="40"/>
    </row>
    <row r="5" spans="1:60" s="41" customFormat="1" ht="15" customHeight="1" x14ac:dyDescent="0.25">
      <c r="A5" s="140"/>
      <c r="B5" s="159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40"/>
      <c r="AQ5" s="140"/>
      <c r="AR5" s="142"/>
      <c r="AS5" s="135"/>
      <c r="AT5" s="138"/>
      <c r="AU5" s="154"/>
      <c r="AV5" s="138"/>
      <c r="AW5" s="132"/>
      <c r="AX5" s="156"/>
      <c r="AY5" s="129"/>
      <c r="AZ5" s="132"/>
      <c r="BA5" s="132"/>
      <c r="BB5" s="132"/>
      <c r="BC5" s="40"/>
      <c r="BD5" s="40"/>
      <c r="BE5" s="40"/>
      <c r="BF5" s="40"/>
      <c r="BG5" s="40"/>
      <c r="BH5" s="40"/>
    </row>
    <row r="6" spans="1:60" s="41" customFormat="1" ht="15" customHeight="1" x14ac:dyDescent="0.25">
      <c r="A6" s="140"/>
      <c r="B6" s="144" t="s">
        <v>22</v>
      </c>
      <c r="C6" s="145"/>
      <c r="D6" s="145"/>
      <c r="E6" s="146" t="s">
        <v>23</v>
      </c>
      <c r="F6" s="147"/>
      <c r="G6" s="147"/>
      <c r="H6" s="147"/>
      <c r="I6" s="148"/>
      <c r="J6" s="149" t="s">
        <v>37</v>
      </c>
      <c r="K6" s="150"/>
      <c r="L6" s="150"/>
      <c r="M6" s="150"/>
      <c r="N6" s="150"/>
      <c r="O6" s="150"/>
      <c r="P6" s="150"/>
      <c r="Q6" s="150"/>
      <c r="R6" s="151"/>
      <c r="S6" s="152" t="s">
        <v>26</v>
      </c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44" t="s">
        <v>38</v>
      </c>
      <c r="AN6" s="144"/>
      <c r="AO6" s="144"/>
      <c r="AP6" s="140"/>
      <c r="AQ6" s="140"/>
      <c r="AR6" s="142"/>
      <c r="AS6" s="135"/>
      <c r="AT6" s="138"/>
      <c r="AU6" s="154"/>
      <c r="AV6" s="138"/>
      <c r="AW6" s="132"/>
      <c r="AX6" s="156"/>
      <c r="AY6" s="129"/>
      <c r="AZ6" s="132"/>
      <c r="BA6" s="132"/>
      <c r="BB6" s="132"/>
      <c r="BC6" s="40"/>
      <c r="BD6" s="40"/>
      <c r="BE6" s="40"/>
      <c r="BF6" s="40"/>
      <c r="BG6" s="40"/>
      <c r="BH6" s="40"/>
    </row>
    <row r="7" spans="1:60" s="41" customFormat="1" ht="36" customHeight="1" x14ac:dyDescent="0.25">
      <c r="A7" s="140"/>
      <c r="B7" s="36">
        <v>1</v>
      </c>
      <c r="C7" s="36">
        <v>2</v>
      </c>
      <c r="D7" s="36">
        <v>3</v>
      </c>
      <c r="E7" s="37">
        <v>1</v>
      </c>
      <c r="F7" s="37">
        <v>2</v>
      </c>
      <c r="G7" s="37">
        <v>3</v>
      </c>
      <c r="H7" s="37">
        <v>4</v>
      </c>
      <c r="I7" s="37">
        <v>5</v>
      </c>
      <c r="J7" s="36">
        <v>1</v>
      </c>
      <c r="K7" s="36">
        <v>2</v>
      </c>
      <c r="L7" s="36">
        <v>3</v>
      </c>
      <c r="M7" s="36">
        <v>4</v>
      </c>
      <c r="N7" s="36">
        <v>5</v>
      </c>
      <c r="O7" s="36">
        <v>6</v>
      </c>
      <c r="P7" s="36">
        <v>7</v>
      </c>
      <c r="Q7" s="36">
        <v>8</v>
      </c>
      <c r="R7" s="36">
        <v>9</v>
      </c>
      <c r="S7" s="39">
        <v>1</v>
      </c>
      <c r="T7" s="39">
        <v>2</v>
      </c>
      <c r="U7" s="39">
        <v>3</v>
      </c>
      <c r="V7" s="39">
        <v>4</v>
      </c>
      <c r="W7" s="39">
        <v>5</v>
      </c>
      <c r="X7" s="39">
        <v>6</v>
      </c>
      <c r="Y7" s="39">
        <v>7</v>
      </c>
      <c r="Z7" s="39">
        <v>8</v>
      </c>
      <c r="AA7" s="39">
        <v>9</v>
      </c>
      <c r="AB7" s="39">
        <v>10</v>
      </c>
      <c r="AC7" s="39">
        <v>11</v>
      </c>
      <c r="AD7" s="39">
        <v>12</v>
      </c>
      <c r="AE7" s="39">
        <v>13</v>
      </c>
      <c r="AF7" s="39">
        <v>14</v>
      </c>
      <c r="AG7" s="39">
        <v>15</v>
      </c>
      <c r="AH7" s="39">
        <v>16</v>
      </c>
      <c r="AI7" s="39">
        <v>17</v>
      </c>
      <c r="AJ7" s="39">
        <v>18</v>
      </c>
      <c r="AK7" s="39">
        <v>19</v>
      </c>
      <c r="AL7" s="39">
        <v>20</v>
      </c>
      <c r="AM7" s="38">
        <v>1</v>
      </c>
      <c r="AN7" s="38">
        <v>2</v>
      </c>
      <c r="AO7" s="38">
        <v>3</v>
      </c>
      <c r="AP7" s="140"/>
      <c r="AQ7" s="140"/>
      <c r="AR7" s="143"/>
      <c r="AS7" s="136"/>
      <c r="AT7" s="139"/>
      <c r="AU7" s="155"/>
      <c r="AV7" s="139"/>
      <c r="AW7" s="133"/>
      <c r="AX7" s="157"/>
      <c r="AY7" s="130"/>
      <c r="AZ7" s="133"/>
      <c r="BA7" s="133"/>
      <c r="BB7" s="133"/>
      <c r="BC7" s="40"/>
      <c r="BD7" s="40"/>
      <c r="BE7" s="40"/>
      <c r="BF7" s="40"/>
      <c r="BG7" s="40"/>
      <c r="BH7" s="40"/>
    </row>
    <row r="8" spans="1:60" s="2" customFormat="1" ht="18" customHeight="1" x14ac:dyDescent="0.3">
      <c r="A8" s="44" t="s">
        <v>162</v>
      </c>
      <c r="B8" s="44">
        <v>4</v>
      </c>
      <c r="C8" s="44">
        <v>10</v>
      </c>
      <c r="D8" s="44">
        <v>4</v>
      </c>
      <c r="E8" s="33">
        <v>7.5</v>
      </c>
      <c r="F8" s="33">
        <v>7.5</v>
      </c>
      <c r="G8" s="33">
        <v>1</v>
      </c>
      <c r="H8" s="33">
        <v>2</v>
      </c>
      <c r="I8" s="33">
        <v>0</v>
      </c>
      <c r="J8" s="50">
        <v>2</v>
      </c>
      <c r="K8" s="50">
        <v>3</v>
      </c>
      <c r="L8" s="50">
        <v>3</v>
      </c>
      <c r="M8" s="50">
        <v>2</v>
      </c>
      <c r="N8" s="50">
        <v>2</v>
      </c>
      <c r="O8" s="50">
        <v>2</v>
      </c>
      <c r="P8" s="50">
        <v>2</v>
      </c>
      <c r="Q8" s="50">
        <v>2</v>
      </c>
      <c r="R8" s="50">
        <v>2</v>
      </c>
      <c r="S8" s="51">
        <v>1</v>
      </c>
      <c r="T8" s="51">
        <v>0</v>
      </c>
      <c r="U8" s="51">
        <v>1</v>
      </c>
      <c r="V8" s="51">
        <v>0</v>
      </c>
      <c r="W8" s="51">
        <v>1</v>
      </c>
      <c r="X8" s="51">
        <v>1</v>
      </c>
      <c r="Y8" s="51">
        <v>1</v>
      </c>
      <c r="Z8" s="51">
        <v>1</v>
      </c>
      <c r="AA8" s="51">
        <v>1</v>
      </c>
      <c r="AB8" s="51">
        <v>1</v>
      </c>
      <c r="AC8" s="51">
        <v>1</v>
      </c>
      <c r="AD8" s="51">
        <v>1</v>
      </c>
      <c r="AE8" s="51">
        <v>1</v>
      </c>
      <c r="AF8" s="51">
        <v>1</v>
      </c>
      <c r="AG8" s="51">
        <v>1</v>
      </c>
      <c r="AH8" s="51">
        <v>0</v>
      </c>
      <c r="AI8" s="51">
        <v>1</v>
      </c>
      <c r="AJ8" s="51">
        <v>1</v>
      </c>
      <c r="AK8" s="51">
        <v>1</v>
      </c>
      <c r="AL8" s="51">
        <v>0</v>
      </c>
      <c r="AM8" s="52">
        <v>6</v>
      </c>
      <c r="AN8" s="52">
        <v>0</v>
      </c>
      <c r="AO8" s="52">
        <v>4</v>
      </c>
      <c r="AP8" s="53">
        <f t="shared" ref="AP8:AP39" si="0">SUM(B8:AO8)</f>
        <v>82</v>
      </c>
      <c r="AQ8" s="53">
        <v>1</v>
      </c>
      <c r="AR8" s="54">
        <f t="shared" ref="AR8:AR39" si="1">AP8/100</f>
        <v>0.82</v>
      </c>
      <c r="AS8" s="55" t="s">
        <v>18</v>
      </c>
      <c r="AT8" s="56" t="s">
        <v>387</v>
      </c>
      <c r="AU8" s="57" t="s">
        <v>308</v>
      </c>
      <c r="AV8" s="56" t="s">
        <v>335</v>
      </c>
      <c r="AW8" s="60" t="s">
        <v>278</v>
      </c>
      <c r="AX8" s="58">
        <v>9</v>
      </c>
      <c r="AY8" s="59"/>
      <c r="AZ8" s="60" t="s">
        <v>510</v>
      </c>
      <c r="BA8" s="60" t="s">
        <v>511</v>
      </c>
      <c r="BB8" s="60" t="s">
        <v>512</v>
      </c>
    </row>
    <row r="9" spans="1:60" s="2" customFormat="1" ht="18" customHeight="1" x14ac:dyDescent="0.3">
      <c r="A9" s="44" t="s">
        <v>158</v>
      </c>
      <c r="B9" s="44">
        <v>4</v>
      </c>
      <c r="C9" s="44">
        <v>10</v>
      </c>
      <c r="D9" s="44">
        <v>4</v>
      </c>
      <c r="E9" s="61">
        <v>7.5</v>
      </c>
      <c r="F9" s="33">
        <v>5</v>
      </c>
      <c r="G9" s="33">
        <v>1</v>
      </c>
      <c r="H9" s="33">
        <v>0</v>
      </c>
      <c r="I9" s="33">
        <v>0</v>
      </c>
      <c r="J9" s="50">
        <v>2</v>
      </c>
      <c r="K9" s="50">
        <v>3</v>
      </c>
      <c r="L9" s="50">
        <v>3</v>
      </c>
      <c r="M9" s="50">
        <v>2</v>
      </c>
      <c r="N9" s="50">
        <v>2</v>
      </c>
      <c r="O9" s="50">
        <v>2</v>
      </c>
      <c r="P9" s="50">
        <v>2</v>
      </c>
      <c r="Q9" s="50">
        <v>2</v>
      </c>
      <c r="R9" s="50">
        <v>2</v>
      </c>
      <c r="S9" s="33">
        <v>0</v>
      </c>
      <c r="T9" s="33">
        <v>0</v>
      </c>
      <c r="U9" s="33">
        <v>1</v>
      </c>
      <c r="V9" s="33">
        <v>1</v>
      </c>
      <c r="W9" s="33">
        <v>1</v>
      </c>
      <c r="X9" s="33">
        <v>1</v>
      </c>
      <c r="Y9" s="33">
        <v>1</v>
      </c>
      <c r="Z9" s="33">
        <v>1</v>
      </c>
      <c r="AA9" s="33">
        <v>1</v>
      </c>
      <c r="AB9" s="33">
        <v>1</v>
      </c>
      <c r="AC9" s="33">
        <v>1</v>
      </c>
      <c r="AD9" s="33">
        <v>1</v>
      </c>
      <c r="AE9" s="33">
        <v>1</v>
      </c>
      <c r="AF9" s="33">
        <v>0</v>
      </c>
      <c r="AG9" s="33">
        <v>1</v>
      </c>
      <c r="AH9" s="33">
        <v>0</v>
      </c>
      <c r="AI9" s="33">
        <v>1</v>
      </c>
      <c r="AJ9" s="33">
        <v>0</v>
      </c>
      <c r="AK9" s="33">
        <v>1</v>
      </c>
      <c r="AL9" s="163">
        <v>1</v>
      </c>
      <c r="AM9" s="52">
        <v>0</v>
      </c>
      <c r="AN9" s="52">
        <v>0</v>
      </c>
      <c r="AO9" s="52">
        <v>4</v>
      </c>
      <c r="AP9" s="164">
        <f t="shared" si="0"/>
        <v>70.5</v>
      </c>
      <c r="AQ9" s="164">
        <v>2</v>
      </c>
      <c r="AR9" s="165">
        <f t="shared" si="1"/>
        <v>0.70499999999999996</v>
      </c>
      <c r="AS9" s="55" t="s">
        <v>19</v>
      </c>
      <c r="AT9" s="56" t="s">
        <v>388</v>
      </c>
      <c r="AU9" s="57" t="s">
        <v>450</v>
      </c>
      <c r="AV9" s="56" t="s">
        <v>451</v>
      </c>
      <c r="AW9" s="60" t="s">
        <v>278</v>
      </c>
      <c r="AX9" s="58">
        <v>9</v>
      </c>
      <c r="AY9" s="59"/>
      <c r="AZ9" s="60" t="s">
        <v>513</v>
      </c>
      <c r="BA9" s="60" t="s">
        <v>377</v>
      </c>
      <c r="BB9" s="60" t="s">
        <v>322</v>
      </c>
    </row>
    <row r="10" spans="1:60" s="2" customFormat="1" ht="18" customHeight="1" x14ac:dyDescent="0.3">
      <c r="A10" s="44" t="s">
        <v>168</v>
      </c>
      <c r="B10" s="44">
        <v>4</v>
      </c>
      <c r="C10" s="44">
        <v>12</v>
      </c>
      <c r="D10" s="44">
        <v>4</v>
      </c>
      <c r="E10" s="33">
        <v>7</v>
      </c>
      <c r="F10" s="33">
        <v>4.5</v>
      </c>
      <c r="G10" s="33">
        <v>1</v>
      </c>
      <c r="H10" s="33">
        <v>0</v>
      </c>
      <c r="I10" s="33">
        <v>2</v>
      </c>
      <c r="J10" s="50">
        <v>2</v>
      </c>
      <c r="K10" s="50">
        <v>3</v>
      </c>
      <c r="L10" s="50">
        <v>3</v>
      </c>
      <c r="M10" s="50">
        <v>2</v>
      </c>
      <c r="N10" s="50">
        <v>2</v>
      </c>
      <c r="O10" s="50">
        <v>2</v>
      </c>
      <c r="P10" s="50">
        <v>0</v>
      </c>
      <c r="Q10" s="50">
        <v>0</v>
      </c>
      <c r="R10" s="50">
        <v>0</v>
      </c>
      <c r="S10" s="33">
        <v>1</v>
      </c>
      <c r="T10" s="33">
        <v>0</v>
      </c>
      <c r="U10" s="33">
        <v>1</v>
      </c>
      <c r="V10" s="33">
        <v>1</v>
      </c>
      <c r="W10" s="33">
        <v>0</v>
      </c>
      <c r="X10" s="33">
        <v>0</v>
      </c>
      <c r="Y10" s="33">
        <v>0</v>
      </c>
      <c r="Z10" s="33">
        <v>1</v>
      </c>
      <c r="AA10" s="33">
        <v>1</v>
      </c>
      <c r="AB10" s="33">
        <v>1</v>
      </c>
      <c r="AC10" s="33">
        <v>1</v>
      </c>
      <c r="AD10" s="33">
        <v>1</v>
      </c>
      <c r="AE10" s="33">
        <v>1</v>
      </c>
      <c r="AF10" s="33">
        <v>0</v>
      </c>
      <c r="AG10" s="33">
        <v>1</v>
      </c>
      <c r="AH10" s="33">
        <v>1</v>
      </c>
      <c r="AI10" s="33">
        <v>1</v>
      </c>
      <c r="AJ10" s="33">
        <v>1</v>
      </c>
      <c r="AK10" s="33">
        <v>1</v>
      </c>
      <c r="AL10" s="33">
        <v>0</v>
      </c>
      <c r="AM10" s="52">
        <v>3</v>
      </c>
      <c r="AN10" s="52">
        <v>0</v>
      </c>
      <c r="AO10" s="52">
        <v>4</v>
      </c>
      <c r="AP10" s="53">
        <f t="shared" si="0"/>
        <v>69.5</v>
      </c>
      <c r="AQ10" s="164">
        <v>3</v>
      </c>
      <c r="AR10" s="54">
        <f t="shared" si="1"/>
        <v>0.69499999999999995</v>
      </c>
      <c r="AS10" s="55" t="s">
        <v>19</v>
      </c>
      <c r="AT10" s="56" t="s">
        <v>389</v>
      </c>
      <c r="AU10" s="57" t="s">
        <v>452</v>
      </c>
      <c r="AV10" s="56" t="s">
        <v>373</v>
      </c>
      <c r="AW10" s="60" t="s">
        <v>293</v>
      </c>
      <c r="AX10" s="58">
        <v>9</v>
      </c>
      <c r="AY10" s="59"/>
      <c r="AZ10" s="60" t="s">
        <v>307</v>
      </c>
      <c r="BA10" s="60" t="s">
        <v>308</v>
      </c>
      <c r="BB10" s="60" t="s">
        <v>303</v>
      </c>
    </row>
    <row r="11" spans="1:60" s="2" customFormat="1" ht="18" customHeight="1" x14ac:dyDescent="0.3">
      <c r="A11" s="44" t="s">
        <v>147</v>
      </c>
      <c r="B11" s="44">
        <v>3</v>
      </c>
      <c r="C11" s="44">
        <v>2</v>
      </c>
      <c r="D11" s="44">
        <v>4</v>
      </c>
      <c r="E11" s="33">
        <v>6</v>
      </c>
      <c r="F11" s="33">
        <v>0</v>
      </c>
      <c r="G11" s="33">
        <v>0</v>
      </c>
      <c r="H11" s="33">
        <v>0</v>
      </c>
      <c r="I11" s="33">
        <v>0</v>
      </c>
      <c r="J11" s="50">
        <v>2</v>
      </c>
      <c r="K11" s="50">
        <v>0</v>
      </c>
      <c r="L11" s="50">
        <v>3</v>
      </c>
      <c r="M11" s="50">
        <v>0</v>
      </c>
      <c r="N11" s="50">
        <v>2</v>
      </c>
      <c r="O11" s="50">
        <v>2</v>
      </c>
      <c r="P11" s="50">
        <v>2</v>
      </c>
      <c r="Q11" s="50">
        <v>2</v>
      </c>
      <c r="R11" s="50">
        <v>2</v>
      </c>
      <c r="S11" s="33">
        <v>0</v>
      </c>
      <c r="T11" s="33">
        <v>1</v>
      </c>
      <c r="U11" s="33">
        <v>1</v>
      </c>
      <c r="V11" s="33">
        <v>1</v>
      </c>
      <c r="W11" s="33">
        <v>1</v>
      </c>
      <c r="X11" s="33">
        <v>1</v>
      </c>
      <c r="Y11" s="33">
        <v>1</v>
      </c>
      <c r="Z11" s="33">
        <v>1</v>
      </c>
      <c r="AA11" s="33">
        <v>1</v>
      </c>
      <c r="AB11" s="33">
        <v>1</v>
      </c>
      <c r="AC11" s="33">
        <v>1</v>
      </c>
      <c r="AD11" s="33">
        <v>1</v>
      </c>
      <c r="AE11" s="33">
        <v>1</v>
      </c>
      <c r="AF11" s="33">
        <v>0</v>
      </c>
      <c r="AG11" s="33">
        <v>1</v>
      </c>
      <c r="AH11" s="33">
        <v>1</v>
      </c>
      <c r="AI11" s="33">
        <v>1</v>
      </c>
      <c r="AJ11" s="33">
        <v>0</v>
      </c>
      <c r="AK11" s="33">
        <v>1</v>
      </c>
      <c r="AL11" s="33">
        <v>1</v>
      </c>
      <c r="AM11" s="52">
        <v>6</v>
      </c>
      <c r="AN11" s="52">
        <v>6</v>
      </c>
      <c r="AO11" s="52">
        <v>4</v>
      </c>
      <c r="AP11" s="53">
        <f t="shared" si="0"/>
        <v>63</v>
      </c>
      <c r="AQ11" s="164">
        <v>4</v>
      </c>
      <c r="AR11" s="54">
        <f t="shared" si="1"/>
        <v>0.63</v>
      </c>
      <c r="AS11" s="55" t="s">
        <v>19</v>
      </c>
      <c r="AT11" s="56" t="s">
        <v>390</v>
      </c>
      <c r="AU11" s="57" t="s">
        <v>356</v>
      </c>
      <c r="AV11" s="56" t="s">
        <v>335</v>
      </c>
      <c r="AW11" s="60" t="s">
        <v>277</v>
      </c>
      <c r="AX11" s="58">
        <v>9</v>
      </c>
      <c r="AY11" s="59"/>
      <c r="AZ11" s="60" t="s">
        <v>514</v>
      </c>
      <c r="BA11" s="60" t="s">
        <v>515</v>
      </c>
      <c r="BB11" s="60" t="s">
        <v>454</v>
      </c>
    </row>
    <row r="12" spans="1:60" s="2" customFormat="1" ht="18" customHeight="1" x14ac:dyDescent="0.3">
      <c r="A12" s="44" t="s">
        <v>186</v>
      </c>
      <c r="B12" s="44">
        <v>2</v>
      </c>
      <c r="C12" s="44">
        <v>2</v>
      </c>
      <c r="D12" s="44">
        <v>0</v>
      </c>
      <c r="E12" s="33">
        <v>6.5</v>
      </c>
      <c r="F12" s="33">
        <v>7.5</v>
      </c>
      <c r="G12" s="33">
        <v>1</v>
      </c>
      <c r="H12" s="33">
        <v>1</v>
      </c>
      <c r="I12" s="33">
        <v>0</v>
      </c>
      <c r="J12" s="50">
        <v>2</v>
      </c>
      <c r="K12" s="50">
        <v>3</v>
      </c>
      <c r="L12" s="50">
        <v>3</v>
      </c>
      <c r="M12" s="50">
        <v>2</v>
      </c>
      <c r="N12" s="50">
        <v>2</v>
      </c>
      <c r="O12" s="50">
        <v>2</v>
      </c>
      <c r="P12" s="50">
        <v>2</v>
      </c>
      <c r="Q12" s="50">
        <v>2</v>
      </c>
      <c r="R12" s="50">
        <v>2</v>
      </c>
      <c r="S12" s="33">
        <v>0</v>
      </c>
      <c r="T12" s="33">
        <v>0</v>
      </c>
      <c r="U12" s="33">
        <v>1</v>
      </c>
      <c r="V12" s="33">
        <v>0</v>
      </c>
      <c r="W12" s="33">
        <v>0</v>
      </c>
      <c r="X12" s="33">
        <v>1</v>
      </c>
      <c r="Y12" s="33">
        <v>0</v>
      </c>
      <c r="Z12" s="33">
        <v>1</v>
      </c>
      <c r="AA12" s="33">
        <v>1</v>
      </c>
      <c r="AB12" s="33">
        <v>1</v>
      </c>
      <c r="AC12" s="33">
        <v>1</v>
      </c>
      <c r="AD12" s="33">
        <v>1</v>
      </c>
      <c r="AE12" s="33">
        <v>1</v>
      </c>
      <c r="AF12" s="33">
        <v>0</v>
      </c>
      <c r="AG12" s="33">
        <v>1</v>
      </c>
      <c r="AH12" s="33">
        <v>0</v>
      </c>
      <c r="AI12" s="33">
        <v>0</v>
      </c>
      <c r="AJ12" s="33">
        <v>0</v>
      </c>
      <c r="AK12" s="33">
        <v>1</v>
      </c>
      <c r="AL12" s="33">
        <v>0</v>
      </c>
      <c r="AM12" s="52">
        <v>3</v>
      </c>
      <c r="AN12" s="52">
        <v>0</v>
      </c>
      <c r="AO12" s="52">
        <v>4</v>
      </c>
      <c r="AP12" s="53">
        <f t="shared" si="0"/>
        <v>57</v>
      </c>
      <c r="AQ12" s="164">
        <v>5</v>
      </c>
      <c r="AR12" s="54">
        <f t="shared" si="1"/>
        <v>0.56999999999999995</v>
      </c>
      <c r="AS12" s="55" t="s">
        <v>19</v>
      </c>
      <c r="AT12" s="56" t="s">
        <v>391</v>
      </c>
      <c r="AU12" s="57" t="s">
        <v>308</v>
      </c>
      <c r="AV12" s="56" t="s">
        <v>453</v>
      </c>
      <c r="AW12" s="60" t="s">
        <v>283</v>
      </c>
      <c r="AX12" s="58">
        <v>9</v>
      </c>
      <c r="AY12" s="59"/>
      <c r="AZ12" s="60" t="s">
        <v>516</v>
      </c>
      <c r="BA12" s="60" t="s">
        <v>517</v>
      </c>
      <c r="BB12" s="60" t="s">
        <v>518</v>
      </c>
    </row>
    <row r="13" spans="1:60" s="2" customFormat="1" ht="18" customHeight="1" x14ac:dyDescent="0.3">
      <c r="A13" s="44" t="s">
        <v>163</v>
      </c>
      <c r="B13" s="44">
        <v>4</v>
      </c>
      <c r="C13" s="44">
        <v>9</v>
      </c>
      <c r="D13" s="44">
        <v>0</v>
      </c>
      <c r="E13" s="33">
        <v>4.5</v>
      </c>
      <c r="F13" s="33">
        <v>6.5</v>
      </c>
      <c r="G13" s="33">
        <v>0</v>
      </c>
      <c r="H13" s="33">
        <v>0</v>
      </c>
      <c r="I13" s="33">
        <v>0</v>
      </c>
      <c r="J13" s="50">
        <v>2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33">
        <v>1</v>
      </c>
      <c r="T13" s="33">
        <v>1</v>
      </c>
      <c r="U13" s="33">
        <v>1</v>
      </c>
      <c r="V13" s="33">
        <v>1</v>
      </c>
      <c r="W13" s="33">
        <v>1</v>
      </c>
      <c r="X13" s="33">
        <v>1</v>
      </c>
      <c r="Y13" s="33">
        <v>1</v>
      </c>
      <c r="Z13" s="33">
        <v>1</v>
      </c>
      <c r="AA13" s="33">
        <v>1</v>
      </c>
      <c r="AB13" s="33">
        <v>1</v>
      </c>
      <c r="AC13" s="33">
        <v>1</v>
      </c>
      <c r="AD13" s="33">
        <v>1</v>
      </c>
      <c r="AE13" s="33">
        <v>1</v>
      </c>
      <c r="AF13" s="33">
        <v>1</v>
      </c>
      <c r="AG13" s="33">
        <v>1</v>
      </c>
      <c r="AH13" s="33">
        <v>1</v>
      </c>
      <c r="AI13" s="33">
        <v>1</v>
      </c>
      <c r="AJ13" s="33">
        <v>1</v>
      </c>
      <c r="AK13" s="33">
        <v>1</v>
      </c>
      <c r="AL13" s="33">
        <v>0</v>
      </c>
      <c r="AM13" s="52">
        <v>6</v>
      </c>
      <c r="AN13" s="52">
        <v>0</v>
      </c>
      <c r="AO13" s="52">
        <v>6</v>
      </c>
      <c r="AP13" s="53">
        <f t="shared" si="0"/>
        <v>57</v>
      </c>
      <c r="AQ13" s="164">
        <v>5</v>
      </c>
      <c r="AR13" s="54">
        <f t="shared" si="1"/>
        <v>0.56999999999999995</v>
      </c>
      <c r="AS13" s="55" t="s">
        <v>19</v>
      </c>
      <c r="AT13" s="56" t="s">
        <v>392</v>
      </c>
      <c r="AU13" s="57" t="s">
        <v>302</v>
      </c>
      <c r="AV13" s="56" t="s">
        <v>454</v>
      </c>
      <c r="AW13" s="60" t="s">
        <v>273</v>
      </c>
      <c r="AX13" s="58">
        <v>9</v>
      </c>
      <c r="AY13" s="59"/>
      <c r="AZ13" s="60" t="s">
        <v>519</v>
      </c>
      <c r="BA13" s="60" t="s">
        <v>344</v>
      </c>
      <c r="BB13" s="60" t="s">
        <v>520</v>
      </c>
    </row>
    <row r="14" spans="1:60" s="2" customFormat="1" ht="18" customHeight="1" x14ac:dyDescent="0.3">
      <c r="A14" s="44" t="s">
        <v>155</v>
      </c>
      <c r="B14" s="44">
        <v>3</v>
      </c>
      <c r="C14" s="44">
        <v>2</v>
      </c>
      <c r="D14" s="44">
        <v>4</v>
      </c>
      <c r="E14" s="33">
        <v>4.5</v>
      </c>
      <c r="F14" s="33">
        <v>6.5</v>
      </c>
      <c r="G14" s="33">
        <v>1</v>
      </c>
      <c r="H14" s="33">
        <v>0</v>
      </c>
      <c r="I14" s="33">
        <v>0</v>
      </c>
      <c r="J14" s="50">
        <v>2</v>
      </c>
      <c r="K14" s="50">
        <v>3</v>
      </c>
      <c r="L14" s="50">
        <v>3</v>
      </c>
      <c r="M14" s="50">
        <v>2</v>
      </c>
      <c r="N14" s="50">
        <v>2</v>
      </c>
      <c r="O14" s="50">
        <v>0</v>
      </c>
      <c r="P14" s="50">
        <v>0</v>
      </c>
      <c r="Q14" s="50">
        <v>0</v>
      </c>
      <c r="R14" s="50">
        <v>0</v>
      </c>
      <c r="S14" s="33">
        <v>1</v>
      </c>
      <c r="T14" s="33" t="s">
        <v>193</v>
      </c>
      <c r="U14" s="33">
        <v>0</v>
      </c>
      <c r="V14" s="33" t="s">
        <v>193</v>
      </c>
      <c r="W14" s="33">
        <v>1</v>
      </c>
      <c r="X14" s="33">
        <v>1</v>
      </c>
      <c r="Y14" s="33">
        <v>1</v>
      </c>
      <c r="Z14" s="33">
        <v>1</v>
      </c>
      <c r="AA14" s="33">
        <v>1</v>
      </c>
      <c r="AB14" s="33">
        <v>1</v>
      </c>
      <c r="AC14" s="33">
        <v>1</v>
      </c>
      <c r="AD14" s="33">
        <v>1</v>
      </c>
      <c r="AE14" s="33" t="s">
        <v>193</v>
      </c>
      <c r="AF14" s="33" t="s">
        <v>193</v>
      </c>
      <c r="AG14" s="33" t="s">
        <v>193</v>
      </c>
      <c r="AH14" s="33" t="s">
        <v>193</v>
      </c>
      <c r="AI14" s="33" t="s">
        <v>193</v>
      </c>
      <c r="AJ14" s="33" t="s">
        <v>193</v>
      </c>
      <c r="AK14" s="33" t="s">
        <v>193</v>
      </c>
      <c r="AL14" s="33" t="s">
        <v>193</v>
      </c>
      <c r="AM14" s="52">
        <v>6</v>
      </c>
      <c r="AN14" s="52">
        <v>3</v>
      </c>
      <c r="AO14" s="52">
        <v>4</v>
      </c>
      <c r="AP14" s="53">
        <f t="shared" si="0"/>
        <v>55</v>
      </c>
      <c r="AQ14" s="164">
        <v>6</v>
      </c>
      <c r="AR14" s="54">
        <f t="shared" si="1"/>
        <v>0.55000000000000004</v>
      </c>
      <c r="AS14" s="55" t="s">
        <v>19</v>
      </c>
      <c r="AT14" s="56" t="s">
        <v>393</v>
      </c>
      <c r="AU14" s="57" t="s">
        <v>362</v>
      </c>
      <c r="AV14" s="56" t="s">
        <v>455</v>
      </c>
      <c r="AW14" s="60" t="s">
        <v>294</v>
      </c>
      <c r="AX14" s="58">
        <v>9</v>
      </c>
      <c r="AY14" s="59"/>
      <c r="AZ14" s="60" t="s">
        <v>521</v>
      </c>
      <c r="BA14" s="60" t="s">
        <v>380</v>
      </c>
      <c r="BB14" s="60" t="s">
        <v>522</v>
      </c>
    </row>
    <row r="15" spans="1:60" s="2" customFormat="1" ht="18" customHeight="1" x14ac:dyDescent="0.3">
      <c r="A15" s="44" t="s">
        <v>149</v>
      </c>
      <c r="B15" s="44">
        <v>0</v>
      </c>
      <c r="C15" s="44">
        <v>3</v>
      </c>
      <c r="D15" s="44">
        <v>4</v>
      </c>
      <c r="E15" s="33">
        <v>6</v>
      </c>
      <c r="F15" s="33">
        <v>2</v>
      </c>
      <c r="G15" s="33">
        <v>0</v>
      </c>
      <c r="H15" s="33">
        <v>0</v>
      </c>
      <c r="I15" s="33">
        <v>0</v>
      </c>
      <c r="J15" s="50">
        <v>2</v>
      </c>
      <c r="K15" s="50">
        <v>3</v>
      </c>
      <c r="L15" s="50">
        <v>3</v>
      </c>
      <c r="M15" s="50">
        <v>1</v>
      </c>
      <c r="N15" s="50">
        <v>2</v>
      </c>
      <c r="O15" s="50">
        <v>2</v>
      </c>
      <c r="P15" s="50">
        <v>2</v>
      </c>
      <c r="Q15" s="50">
        <v>2</v>
      </c>
      <c r="R15" s="50">
        <v>2</v>
      </c>
      <c r="S15" s="33">
        <v>0</v>
      </c>
      <c r="T15" s="33">
        <v>1</v>
      </c>
      <c r="U15" s="33">
        <v>1</v>
      </c>
      <c r="V15" s="33">
        <v>1</v>
      </c>
      <c r="W15" s="33">
        <v>1</v>
      </c>
      <c r="X15" s="33">
        <v>1</v>
      </c>
      <c r="Y15" s="33">
        <v>1</v>
      </c>
      <c r="Z15" s="33">
        <v>1</v>
      </c>
      <c r="AA15" s="33">
        <v>1</v>
      </c>
      <c r="AB15" s="33">
        <v>1</v>
      </c>
      <c r="AC15" s="33">
        <v>1</v>
      </c>
      <c r="AD15" s="33">
        <v>1</v>
      </c>
      <c r="AE15" s="33">
        <v>1</v>
      </c>
      <c r="AF15" s="33">
        <v>1</v>
      </c>
      <c r="AG15" s="33">
        <v>1</v>
      </c>
      <c r="AH15" s="33">
        <v>1</v>
      </c>
      <c r="AI15" s="33">
        <v>1</v>
      </c>
      <c r="AJ15" s="33">
        <v>0</v>
      </c>
      <c r="AK15" s="33">
        <v>1</v>
      </c>
      <c r="AL15" s="33">
        <v>1</v>
      </c>
      <c r="AM15" s="52">
        <v>0</v>
      </c>
      <c r="AN15" s="52">
        <v>0</v>
      </c>
      <c r="AO15" s="52">
        <v>0</v>
      </c>
      <c r="AP15" s="53">
        <f t="shared" si="0"/>
        <v>52</v>
      </c>
      <c r="AQ15" s="164">
        <v>7</v>
      </c>
      <c r="AR15" s="54">
        <f t="shared" si="1"/>
        <v>0.52</v>
      </c>
      <c r="AS15" s="55" t="s">
        <v>19</v>
      </c>
      <c r="AT15" s="56" t="s">
        <v>394</v>
      </c>
      <c r="AU15" s="57" t="s">
        <v>456</v>
      </c>
      <c r="AV15" s="56" t="s">
        <v>342</v>
      </c>
      <c r="AW15" s="60" t="s">
        <v>277</v>
      </c>
      <c r="AX15" s="58">
        <v>9</v>
      </c>
      <c r="AY15" s="59"/>
      <c r="AZ15" s="60" t="s">
        <v>514</v>
      </c>
      <c r="BA15" s="60" t="s">
        <v>515</v>
      </c>
      <c r="BB15" s="60" t="s">
        <v>454</v>
      </c>
    </row>
    <row r="16" spans="1:60" s="2" customFormat="1" ht="18" customHeight="1" x14ac:dyDescent="0.3">
      <c r="A16" s="44" t="s">
        <v>192</v>
      </c>
      <c r="B16" s="44">
        <v>4</v>
      </c>
      <c r="C16" s="44">
        <v>12</v>
      </c>
      <c r="D16" s="44">
        <v>0</v>
      </c>
      <c r="E16" s="33">
        <v>0</v>
      </c>
      <c r="F16" s="33">
        <v>7</v>
      </c>
      <c r="G16" s="33">
        <v>0</v>
      </c>
      <c r="H16" s="33">
        <v>0</v>
      </c>
      <c r="I16" s="33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33">
        <v>0</v>
      </c>
      <c r="T16" s="33">
        <v>1</v>
      </c>
      <c r="U16" s="33">
        <v>1</v>
      </c>
      <c r="V16" s="33">
        <v>1</v>
      </c>
      <c r="W16" s="33">
        <v>1</v>
      </c>
      <c r="X16" s="33">
        <v>1</v>
      </c>
      <c r="Y16" s="33">
        <v>1</v>
      </c>
      <c r="Z16" s="33">
        <v>1</v>
      </c>
      <c r="AA16" s="33">
        <v>1</v>
      </c>
      <c r="AB16" s="33">
        <v>1</v>
      </c>
      <c r="AC16" s="33">
        <v>1</v>
      </c>
      <c r="AD16" s="33">
        <v>1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1</v>
      </c>
      <c r="AL16" s="33">
        <v>0</v>
      </c>
      <c r="AM16" s="52">
        <v>0</v>
      </c>
      <c r="AN16" s="52">
        <v>0</v>
      </c>
      <c r="AO16" s="52">
        <v>2</v>
      </c>
      <c r="AP16" s="44">
        <f t="shared" si="0"/>
        <v>37</v>
      </c>
      <c r="AQ16" s="166">
        <v>8</v>
      </c>
      <c r="AR16" s="62">
        <f t="shared" si="1"/>
        <v>0.37</v>
      </c>
      <c r="AS16" s="46" t="s">
        <v>20</v>
      </c>
      <c r="AT16" s="45" t="s">
        <v>395</v>
      </c>
      <c r="AU16" s="47" t="s">
        <v>457</v>
      </c>
      <c r="AV16" s="45" t="s">
        <v>339</v>
      </c>
      <c r="AW16" s="49" t="s">
        <v>273</v>
      </c>
      <c r="AX16" s="42">
        <v>9</v>
      </c>
      <c r="AY16" s="48"/>
      <c r="AZ16" s="43" t="s">
        <v>523</v>
      </c>
      <c r="BA16" s="43" t="s">
        <v>380</v>
      </c>
      <c r="BB16" s="43" t="s">
        <v>524</v>
      </c>
    </row>
    <row r="17" spans="1:54" s="2" customFormat="1" ht="18" customHeight="1" x14ac:dyDescent="0.3">
      <c r="A17" s="44" t="s">
        <v>187</v>
      </c>
      <c r="B17" s="44">
        <v>4</v>
      </c>
      <c r="C17" s="44">
        <v>2</v>
      </c>
      <c r="D17" s="44">
        <v>4</v>
      </c>
      <c r="E17" s="33">
        <v>2</v>
      </c>
      <c r="F17" s="33">
        <v>0</v>
      </c>
      <c r="G17" s="33">
        <v>0</v>
      </c>
      <c r="H17" s="33">
        <v>0</v>
      </c>
      <c r="I17" s="33">
        <v>0</v>
      </c>
      <c r="J17" s="50">
        <v>2</v>
      </c>
      <c r="K17" s="50">
        <v>3</v>
      </c>
      <c r="L17" s="50">
        <v>3</v>
      </c>
      <c r="M17" s="50">
        <v>2</v>
      </c>
      <c r="N17" s="50">
        <v>2</v>
      </c>
      <c r="O17" s="50">
        <v>0</v>
      </c>
      <c r="P17" s="50">
        <v>0</v>
      </c>
      <c r="Q17" s="50">
        <v>0</v>
      </c>
      <c r="R17" s="50">
        <v>0</v>
      </c>
      <c r="S17" s="33">
        <v>1</v>
      </c>
      <c r="T17" s="33">
        <v>0</v>
      </c>
      <c r="U17" s="33">
        <v>0</v>
      </c>
      <c r="V17" s="33">
        <v>0</v>
      </c>
      <c r="W17" s="33">
        <v>0</v>
      </c>
      <c r="X17" s="33">
        <v>1</v>
      </c>
      <c r="Y17" s="33">
        <v>0</v>
      </c>
      <c r="Z17" s="33">
        <v>1</v>
      </c>
      <c r="AA17" s="33">
        <v>1</v>
      </c>
      <c r="AB17" s="33">
        <v>1</v>
      </c>
      <c r="AC17" s="33">
        <v>1</v>
      </c>
      <c r="AD17" s="33">
        <v>1</v>
      </c>
      <c r="AE17" s="33">
        <v>1</v>
      </c>
      <c r="AF17" s="33">
        <v>0</v>
      </c>
      <c r="AG17" s="33">
        <v>1</v>
      </c>
      <c r="AH17" s="33">
        <v>0</v>
      </c>
      <c r="AI17" s="33">
        <v>0</v>
      </c>
      <c r="AJ17" s="33">
        <v>0</v>
      </c>
      <c r="AK17" s="33">
        <v>1</v>
      </c>
      <c r="AL17" s="33">
        <v>1</v>
      </c>
      <c r="AM17" s="52">
        <v>0</v>
      </c>
      <c r="AN17" s="52">
        <v>0</v>
      </c>
      <c r="AO17" s="52">
        <v>0</v>
      </c>
      <c r="AP17" s="44">
        <f t="shared" si="0"/>
        <v>35</v>
      </c>
      <c r="AQ17" s="166">
        <v>9</v>
      </c>
      <c r="AR17" s="62">
        <f t="shared" si="1"/>
        <v>0.35</v>
      </c>
      <c r="AS17" s="46" t="s">
        <v>20</v>
      </c>
      <c r="AT17" s="45" t="s">
        <v>396</v>
      </c>
      <c r="AU17" s="47" t="s">
        <v>458</v>
      </c>
      <c r="AV17" s="45" t="s">
        <v>459</v>
      </c>
      <c r="AW17" s="49" t="s">
        <v>283</v>
      </c>
      <c r="AX17" s="42">
        <v>9</v>
      </c>
      <c r="AY17" s="48"/>
      <c r="AZ17" s="43" t="s">
        <v>516</v>
      </c>
      <c r="BA17" s="43" t="s">
        <v>517</v>
      </c>
      <c r="BB17" s="43" t="s">
        <v>518</v>
      </c>
    </row>
    <row r="18" spans="1:54" s="2" customFormat="1" ht="18" customHeight="1" x14ac:dyDescent="0.3">
      <c r="A18" s="44" t="s">
        <v>159</v>
      </c>
      <c r="B18" s="44">
        <v>3</v>
      </c>
      <c r="C18" s="44">
        <v>19</v>
      </c>
      <c r="D18" s="44">
        <v>4</v>
      </c>
      <c r="E18" s="33" t="s">
        <v>193</v>
      </c>
      <c r="F18" s="33" t="s">
        <v>193</v>
      </c>
      <c r="G18" s="33" t="s">
        <v>193</v>
      </c>
      <c r="H18" s="33" t="s">
        <v>193</v>
      </c>
      <c r="I18" s="33" t="s">
        <v>193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33">
        <v>0</v>
      </c>
      <c r="T18" s="33">
        <v>0</v>
      </c>
      <c r="U18" s="33">
        <v>0</v>
      </c>
      <c r="V18" s="33">
        <v>0</v>
      </c>
      <c r="W18" s="33">
        <v>1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1</v>
      </c>
      <c r="AD18" s="33">
        <v>1</v>
      </c>
      <c r="AE18" s="33">
        <v>0</v>
      </c>
      <c r="AF18" s="33">
        <v>0</v>
      </c>
      <c r="AG18" s="33">
        <v>1</v>
      </c>
      <c r="AH18" s="33">
        <v>0</v>
      </c>
      <c r="AI18" s="33">
        <v>0</v>
      </c>
      <c r="AJ18" s="33">
        <v>1</v>
      </c>
      <c r="AK18" s="33">
        <v>1</v>
      </c>
      <c r="AL18" s="33">
        <v>0</v>
      </c>
      <c r="AM18" s="52" t="s">
        <v>193</v>
      </c>
      <c r="AN18" s="52" t="s">
        <v>193</v>
      </c>
      <c r="AO18" s="52" t="s">
        <v>193</v>
      </c>
      <c r="AP18" s="44">
        <f t="shared" si="0"/>
        <v>32</v>
      </c>
      <c r="AQ18" s="166">
        <v>10</v>
      </c>
      <c r="AR18" s="62">
        <f t="shared" si="1"/>
        <v>0.32</v>
      </c>
      <c r="AS18" s="46" t="s">
        <v>20</v>
      </c>
      <c r="AT18" s="45" t="s">
        <v>397</v>
      </c>
      <c r="AU18" s="47" t="s">
        <v>460</v>
      </c>
      <c r="AV18" s="45" t="s">
        <v>306</v>
      </c>
      <c r="AW18" s="49" t="s">
        <v>278</v>
      </c>
      <c r="AX18" s="42">
        <v>9</v>
      </c>
      <c r="AY18" s="48"/>
      <c r="AZ18" s="43" t="s">
        <v>513</v>
      </c>
      <c r="BA18" s="43" t="s">
        <v>377</v>
      </c>
      <c r="BB18" s="43" t="s">
        <v>322</v>
      </c>
    </row>
    <row r="19" spans="1:54" s="2" customFormat="1" ht="18" customHeight="1" x14ac:dyDescent="0.3">
      <c r="A19" s="44" t="s">
        <v>141</v>
      </c>
      <c r="B19" s="44">
        <v>4</v>
      </c>
      <c r="C19" s="44">
        <v>3</v>
      </c>
      <c r="D19" s="44">
        <v>4</v>
      </c>
      <c r="E19" s="33">
        <v>5</v>
      </c>
      <c r="F19" s="33">
        <v>0</v>
      </c>
      <c r="G19" s="33">
        <v>0</v>
      </c>
      <c r="H19" s="33">
        <v>0</v>
      </c>
      <c r="I19" s="33">
        <v>0</v>
      </c>
      <c r="J19" s="50">
        <v>0</v>
      </c>
      <c r="K19" s="50">
        <v>0</v>
      </c>
      <c r="L19" s="50">
        <v>0</v>
      </c>
      <c r="M19" s="50">
        <v>2</v>
      </c>
      <c r="N19" s="50">
        <v>1</v>
      </c>
      <c r="O19" s="50">
        <v>0</v>
      </c>
      <c r="P19" s="50">
        <v>0</v>
      </c>
      <c r="Q19" s="50">
        <v>0</v>
      </c>
      <c r="R19" s="50">
        <v>0</v>
      </c>
      <c r="S19" s="33">
        <v>0</v>
      </c>
      <c r="T19" s="33">
        <v>1</v>
      </c>
      <c r="U19" s="33">
        <v>0</v>
      </c>
      <c r="V19" s="33">
        <v>1</v>
      </c>
      <c r="W19" s="33">
        <v>0</v>
      </c>
      <c r="X19" s="33">
        <v>1</v>
      </c>
      <c r="Y19" s="33">
        <v>0</v>
      </c>
      <c r="Z19" s="33">
        <v>1</v>
      </c>
      <c r="AA19" s="33">
        <v>0</v>
      </c>
      <c r="AB19" s="33">
        <v>1</v>
      </c>
      <c r="AC19" s="33">
        <v>1</v>
      </c>
      <c r="AD19" s="33">
        <v>1</v>
      </c>
      <c r="AE19" s="33">
        <v>0</v>
      </c>
      <c r="AF19" s="33" t="s">
        <v>193</v>
      </c>
      <c r="AG19" s="33">
        <v>1</v>
      </c>
      <c r="AH19" s="33">
        <v>0</v>
      </c>
      <c r="AI19" s="33">
        <v>1</v>
      </c>
      <c r="AJ19" s="33">
        <v>0</v>
      </c>
      <c r="AK19" s="33">
        <v>1</v>
      </c>
      <c r="AL19" s="33">
        <v>0</v>
      </c>
      <c r="AM19" s="52" t="s">
        <v>193</v>
      </c>
      <c r="AN19" s="52" t="s">
        <v>193</v>
      </c>
      <c r="AO19" s="52" t="s">
        <v>193</v>
      </c>
      <c r="AP19" s="44">
        <f t="shared" si="0"/>
        <v>29</v>
      </c>
      <c r="AQ19" s="166">
        <v>11</v>
      </c>
      <c r="AR19" s="62">
        <f t="shared" si="1"/>
        <v>0.28999999999999998</v>
      </c>
      <c r="AS19" s="46" t="s">
        <v>20</v>
      </c>
      <c r="AT19" s="45" t="s">
        <v>398</v>
      </c>
      <c r="AU19" s="47" t="s">
        <v>461</v>
      </c>
      <c r="AV19" s="45" t="s">
        <v>462</v>
      </c>
      <c r="AW19" s="49" t="s">
        <v>276</v>
      </c>
      <c r="AX19" s="42">
        <v>9</v>
      </c>
      <c r="AY19" s="48"/>
      <c r="AZ19" s="43" t="s">
        <v>525</v>
      </c>
      <c r="BA19" s="43" t="s">
        <v>526</v>
      </c>
      <c r="BB19" s="43" t="s">
        <v>454</v>
      </c>
    </row>
    <row r="20" spans="1:54" s="2" customFormat="1" ht="18" customHeight="1" x14ac:dyDescent="0.3">
      <c r="A20" s="44" t="s">
        <v>169</v>
      </c>
      <c r="B20" s="44">
        <v>0</v>
      </c>
      <c r="C20" s="44">
        <v>1</v>
      </c>
      <c r="D20" s="44">
        <v>0</v>
      </c>
      <c r="E20" s="33">
        <v>4.5</v>
      </c>
      <c r="F20" s="33">
        <v>5</v>
      </c>
      <c r="G20" s="33">
        <v>0</v>
      </c>
      <c r="H20" s="33">
        <v>0</v>
      </c>
      <c r="I20" s="33">
        <v>0</v>
      </c>
      <c r="J20" s="50">
        <v>2</v>
      </c>
      <c r="K20" s="50">
        <v>3</v>
      </c>
      <c r="L20" s="50">
        <v>0</v>
      </c>
      <c r="M20" s="50">
        <v>0</v>
      </c>
      <c r="N20" s="50">
        <v>0</v>
      </c>
      <c r="O20" s="50">
        <v>2</v>
      </c>
      <c r="P20" s="50">
        <v>2</v>
      </c>
      <c r="Q20" s="50">
        <v>0</v>
      </c>
      <c r="R20" s="50">
        <v>2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1</v>
      </c>
      <c r="AA20" s="33">
        <v>1</v>
      </c>
      <c r="AB20" s="33">
        <v>1</v>
      </c>
      <c r="AC20" s="33">
        <v>1</v>
      </c>
      <c r="AD20" s="33">
        <v>1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52" t="s">
        <v>193</v>
      </c>
      <c r="AN20" s="52" t="s">
        <v>193</v>
      </c>
      <c r="AO20" s="52" t="s">
        <v>193</v>
      </c>
      <c r="AP20" s="44">
        <f t="shared" si="0"/>
        <v>26.5</v>
      </c>
      <c r="AQ20" s="166">
        <v>12</v>
      </c>
      <c r="AR20" s="62">
        <f t="shared" si="1"/>
        <v>0.26500000000000001</v>
      </c>
      <c r="AS20" s="46" t="s">
        <v>20</v>
      </c>
      <c r="AT20" s="45" t="s">
        <v>399</v>
      </c>
      <c r="AU20" s="47" t="s">
        <v>329</v>
      </c>
      <c r="AV20" s="45" t="s">
        <v>463</v>
      </c>
      <c r="AW20" s="49" t="s">
        <v>280</v>
      </c>
      <c r="AX20" s="42">
        <v>9</v>
      </c>
      <c r="AY20" s="48"/>
      <c r="AZ20" s="43" t="s">
        <v>527</v>
      </c>
      <c r="BA20" s="43" t="s">
        <v>528</v>
      </c>
      <c r="BB20" s="43" t="s">
        <v>529</v>
      </c>
    </row>
    <row r="21" spans="1:54" s="2" customFormat="1" ht="18" customHeight="1" x14ac:dyDescent="0.3">
      <c r="A21" s="44" t="s">
        <v>177</v>
      </c>
      <c r="B21" s="44">
        <v>4</v>
      </c>
      <c r="C21" s="44">
        <v>2</v>
      </c>
      <c r="D21" s="44">
        <v>4</v>
      </c>
      <c r="E21" s="34">
        <v>0</v>
      </c>
      <c r="F21" s="33">
        <v>4</v>
      </c>
      <c r="G21" s="33">
        <v>0</v>
      </c>
      <c r="H21" s="33">
        <v>0</v>
      </c>
      <c r="I21" s="33">
        <v>0</v>
      </c>
      <c r="J21" s="50">
        <v>2</v>
      </c>
      <c r="K21" s="50">
        <v>3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1</v>
      </c>
      <c r="AA21" s="33">
        <v>1</v>
      </c>
      <c r="AB21" s="33">
        <v>1</v>
      </c>
      <c r="AC21" s="33">
        <v>1</v>
      </c>
      <c r="AD21" s="33">
        <v>0</v>
      </c>
      <c r="AE21" s="33">
        <v>0</v>
      </c>
      <c r="AF21" s="33">
        <v>1</v>
      </c>
      <c r="AG21" s="33">
        <v>0</v>
      </c>
      <c r="AH21" s="33">
        <v>0</v>
      </c>
      <c r="AI21" s="33">
        <v>0</v>
      </c>
      <c r="AJ21" s="33">
        <v>1</v>
      </c>
      <c r="AK21" s="33">
        <v>1</v>
      </c>
      <c r="AL21" s="33">
        <v>0</v>
      </c>
      <c r="AM21" s="52">
        <v>0</v>
      </c>
      <c r="AN21" s="52">
        <v>0</v>
      </c>
      <c r="AO21" s="52">
        <v>0</v>
      </c>
      <c r="AP21" s="44">
        <f t="shared" si="0"/>
        <v>26</v>
      </c>
      <c r="AQ21" s="166">
        <v>13</v>
      </c>
      <c r="AR21" s="62">
        <f t="shared" si="1"/>
        <v>0.26</v>
      </c>
      <c r="AS21" s="46" t="s">
        <v>20</v>
      </c>
      <c r="AT21" s="45" t="s">
        <v>400</v>
      </c>
      <c r="AU21" s="47" t="s">
        <v>321</v>
      </c>
      <c r="AV21" s="45" t="s">
        <v>453</v>
      </c>
      <c r="AW21" s="49" t="s">
        <v>289</v>
      </c>
      <c r="AX21" s="42">
        <v>9</v>
      </c>
      <c r="AY21" s="48"/>
      <c r="AZ21" s="43" t="s">
        <v>530</v>
      </c>
      <c r="BA21" s="43" t="s">
        <v>531</v>
      </c>
      <c r="BB21" s="43" t="s">
        <v>322</v>
      </c>
    </row>
    <row r="22" spans="1:54" s="2" customFormat="1" ht="18" customHeight="1" x14ac:dyDescent="0.3">
      <c r="A22" s="44" t="s">
        <v>189</v>
      </c>
      <c r="B22" s="44">
        <v>0</v>
      </c>
      <c r="C22" s="44">
        <v>0</v>
      </c>
      <c r="D22" s="44">
        <v>0</v>
      </c>
      <c r="E22" s="33">
        <v>4</v>
      </c>
      <c r="F22" s="33">
        <v>7.5</v>
      </c>
      <c r="G22" s="33">
        <v>1</v>
      </c>
      <c r="H22" s="33">
        <v>0</v>
      </c>
      <c r="I22" s="33">
        <v>0</v>
      </c>
      <c r="J22" s="50">
        <v>2</v>
      </c>
      <c r="K22" s="50">
        <v>3</v>
      </c>
      <c r="L22" s="50">
        <v>3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33">
        <v>0</v>
      </c>
      <c r="T22" s="33">
        <v>0</v>
      </c>
      <c r="U22" s="33">
        <v>0</v>
      </c>
      <c r="V22" s="33">
        <v>0</v>
      </c>
      <c r="W22" s="33">
        <v>1</v>
      </c>
      <c r="X22" s="33">
        <v>0</v>
      </c>
      <c r="Y22" s="33">
        <v>0</v>
      </c>
      <c r="Z22" s="33">
        <v>0</v>
      </c>
      <c r="AA22" s="33">
        <v>1</v>
      </c>
      <c r="AB22" s="33">
        <v>0</v>
      </c>
      <c r="AC22" s="33">
        <v>1</v>
      </c>
      <c r="AD22" s="33">
        <v>1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3">
        <v>1</v>
      </c>
      <c r="AK22" s="33">
        <v>0</v>
      </c>
      <c r="AL22" s="33">
        <v>0</v>
      </c>
      <c r="AM22" s="52" t="s">
        <v>193</v>
      </c>
      <c r="AN22" s="52" t="s">
        <v>193</v>
      </c>
      <c r="AO22" s="52" t="s">
        <v>193</v>
      </c>
      <c r="AP22" s="44">
        <f t="shared" si="0"/>
        <v>25.5</v>
      </c>
      <c r="AQ22" s="166">
        <v>14</v>
      </c>
      <c r="AR22" s="62">
        <f t="shared" si="1"/>
        <v>0.255</v>
      </c>
      <c r="AS22" s="46" t="s">
        <v>20</v>
      </c>
      <c r="AT22" s="45" t="s">
        <v>401</v>
      </c>
      <c r="AU22" s="47" t="s">
        <v>369</v>
      </c>
      <c r="AV22" s="45" t="s">
        <v>378</v>
      </c>
      <c r="AW22" s="49" t="s">
        <v>283</v>
      </c>
      <c r="AX22" s="42">
        <v>9</v>
      </c>
      <c r="AY22" s="48"/>
      <c r="AZ22" s="43" t="s">
        <v>516</v>
      </c>
      <c r="BA22" s="43" t="s">
        <v>517</v>
      </c>
      <c r="BB22" s="43" t="s">
        <v>518</v>
      </c>
    </row>
    <row r="23" spans="1:54" s="2" customFormat="1" ht="18" customHeight="1" x14ac:dyDescent="0.3">
      <c r="A23" s="44" t="s">
        <v>185</v>
      </c>
      <c r="B23" s="44">
        <v>0</v>
      </c>
      <c r="C23" s="44">
        <v>1</v>
      </c>
      <c r="D23" s="44">
        <v>0</v>
      </c>
      <c r="E23" s="33">
        <v>6</v>
      </c>
      <c r="F23" s="33">
        <v>5</v>
      </c>
      <c r="G23" s="33">
        <v>0</v>
      </c>
      <c r="H23" s="33">
        <v>0</v>
      </c>
      <c r="I23" s="33">
        <v>0</v>
      </c>
      <c r="J23" s="50">
        <v>2</v>
      </c>
      <c r="K23" s="50">
        <v>3</v>
      </c>
      <c r="L23" s="50">
        <v>3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3">
        <v>1</v>
      </c>
      <c r="AA23" s="33">
        <v>1</v>
      </c>
      <c r="AB23" s="33">
        <v>1</v>
      </c>
      <c r="AC23" s="33">
        <v>0</v>
      </c>
      <c r="AD23" s="33">
        <v>1</v>
      </c>
      <c r="AE23" s="33">
        <v>0</v>
      </c>
      <c r="AF23" s="33">
        <v>0</v>
      </c>
      <c r="AG23" s="33">
        <v>0</v>
      </c>
      <c r="AH23" s="33">
        <v>0</v>
      </c>
      <c r="AI23" s="33">
        <v>0</v>
      </c>
      <c r="AJ23" s="33">
        <v>0</v>
      </c>
      <c r="AK23" s="33">
        <v>1</v>
      </c>
      <c r="AL23" s="33">
        <v>0</v>
      </c>
      <c r="AM23" s="52" t="s">
        <v>193</v>
      </c>
      <c r="AN23" s="52" t="s">
        <v>193</v>
      </c>
      <c r="AO23" s="52" t="s">
        <v>193</v>
      </c>
      <c r="AP23" s="44">
        <f t="shared" si="0"/>
        <v>25</v>
      </c>
      <c r="AQ23" s="166">
        <v>15</v>
      </c>
      <c r="AR23" s="62">
        <f t="shared" si="1"/>
        <v>0.25</v>
      </c>
      <c r="AS23" s="46" t="s">
        <v>20</v>
      </c>
      <c r="AT23" s="45" t="s">
        <v>402</v>
      </c>
      <c r="AU23" s="47" t="s">
        <v>464</v>
      </c>
      <c r="AV23" s="45" t="s">
        <v>322</v>
      </c>
      <c r="AW23" s="49" t="s">
        <v>283</v>
      </c>
      <c r="AX23" s="42">
        <v>9</v>
      </c>
      <c r="AY23" s="48"/>
      <c r="AZ23" s="43" t="s">
        <v>516</v>
      </c>
      <c r="BA23" s="43" t="s">
        <v>517</v>
      </c>
      <c r="BB23" s="43" t="s">
        <v>518</v>
      </c>
    </row>
    <row r="24" spans="1:54" s="2" customFormat="1" ht="18" customHeight="1" x14ac:dyDescent="0.3">
      <c r="A24" s="44" t="s">
        <v>157</v>
      </c>
      <c r="B24" s="44">
        <v>4</v>
      </c>
      <c r="C24" s="44">
        <v>2</v>
      </c>
      <c r="D24" s="44">
        <v>4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50" t="s">
        <v>193</v>
      </c>
      <c r="K24" s="50" t="s">
        <v>193</v>
      </c>
      <c r="L24" s="50" t="s">
        <v>193</v>
      </c>
      <c r="M24" s="50" t="s">
        <v>193</v>
      </c>
      <c r="N24" s="50" t="s">
        <v>193</v>
      </c>
      <c r="O24" s="50" t="s">
        <v>193</v>
      </c>
      <c r="P24" s="50" t="s">
        <v>193</v>
      </c>
      <c r="Q24" s="50" t="s">
        <v>193</v>
      </c>
      <c r="R24" s="50" t="s">
        <v>193</v>
      </c>
      <c r="S24" s="33">
        <v>1</v>
      </c>
      <c r="T24" s="33">
        <v>1</v>
      </c>
      <c r="U24" s="33">
        <v>1</v>
      </c>
      <c r="V24" s="33">
        <v>0</v>
      </c>
      <c r="W24" s="33">
        <v>1</v>
      </c>
      <c r="X24" s="33">
        <v>1</v>
      </c>
      <c r="Y24" s="33">
        <v>1</v>
      </c>
      <c r="Z24" s="33">
        <v>1</v>
      </c>
      <c r="AA24" s="33">
        <v>1</v>
      </c>
      <c r="AB24" s="33">
        <v>0</v>
      </c>
      <c r="AC24" s="33">
        <v>1</v>
      </c>
      <c r="AD24" s="33">
        <v>1</v>
      </c>
      <c r="AE24" s="33">
        <v>1</v>
      </c>
      <c r="AF24" s="33">
        <v>0</v>
      </c>
      <c r="AG24" s="33">
        <v>0</v>
      </c>
      <c r="AH24" s="33">
        <v>0</v>
      </c>
      <c r="AI24" s="33">
        <v>1</v>
      </c>
      <c r="AJ24" s="33">
        <v>1</v>
      </c>
      <c r="AK24" s="33">
        <v>1</v>
      </c>
      <c r="AL24" s="33">
        <v>1</v>
      </c>
      <c r="AM24" s="52">
        <v>0</v>
      </c>
      <c r="AN24" s="52">
        <v>0</v>
      </c>
      <c r="AO24" s="52">
        <v>0</v>
      </c>
      <c r="AP24" s="44">
        <f t="shared" si="0"/>
        <v>25</v>
      </c>
      <c r="AQ24" s="166">
        <v>15</v>
      </c>
      <c r="AR24" s="62">
        <f t="shared" si="1"/>
        <v>0.25</v>
      </c>
      <c r="AS24" s="46" t="s">
        <v>20</v>
      </c>
      <c r="AT24" s="45" t="s">
        <v>403</v>
      </c>
      <c r="AU24" s="47" t="s">
        <v>465</v>
      </c>
      <c r="AV24" s="45"/>
      <c r="AW24" s="49" t="s">
        <v>294</v>
      </c>
      <c r="AX24" s="42">
        <v>9</v>
      </c>
      <c r="AY24" s="48"/>
      <c r="AZ24" s="43" t="s">
        <v>521</v>
      </c>
      <c r="BA24" s="43" t="s">
        <v>380</v>
      </c>
      <c r="BB24" s="43" t="s">
        <v>522</v>
      </c>
    </row>
    <row r="25" spans="1:54" s="2" customFormat="1" ht="18" customHeight="1" x14ac:dyDescent="0.3">
      <c r="A25" s="44" t="s">
        <v>164</v>
      </c>
      <c r="B25" s="44">
        <v>3</v>
      </c>
      <c r="C25" s="44">
        <v>10</v>
      </c>
      <c r="D25" s="44">
        <v>0</v>
      </c>
      <c r="E25" s="33">
        <v>1</v>
      </c>
      <c r="F25" s="33">
        <v>0</v>
      </c>
      <c r="G25" s="33">
        <v>0</v>
      </c>
      <c r="H25" s="33">
        <v>0</v>
      </c>
      <c r="I25" s="33">
        <v>0</v>
      </c>
      <c r="J25" s="50" t="s">
        <v>193</v>
      </c>
      <c r="K25" s="50" t="s">
        <v>193</v>
      </c>
      <c r="L25" s="50" t="s">
        <v>193</v>
      </c>
      <c r="M25" s="50" t="s">
        <v>193</v>
      </c>
      <c r="N25" s="50" t="s">
        <v>193</v>
      </c>
      <c r="O25" s="50" t="s">
        <v>193</v>
      </c>
      <c r="P25" s="50" t="s">
        <v>193</v>
      </c>
      <c r="Q25" s="50" t="s">
        <v>193</v>
      </c>
      <c r="R25" s="50" t="s">
        <v>193</v>
      </c>
      <c r="S25" s="33">
        <v>0</v>
      </c>
      <c r="T25" s="33" t="s">
        <v>193</v>
      </c>
      <c r="U25" s="33">
        <v>1</v>
      </c>
      <c r="V25" s="33">
        <v>1</v>
      </c>
      <c r="W25" s="33">
        <v>0</v>
      </c>
      <c r="X25" s="33">
        <v>0</v>
      </c>
      <c r="Y25" s="33">
        <v>1</v>
      </c>
      <c r="Z25" s="33">
        <v>1</v>
      </c>
      <c r="AA25" s="33">
        <v>1</v>
      </c>
      <c r="AB25" s="33">
        <v>1</v>
      </c>
      <c r="AC25" s="33">
        <v>1</v>
      </c>
      <c r="AD25" s="33">
        <v>0</v>
      </c>
      <c r="AE25" s="33">
        <v>0</v>
      </c>
      <c r="AF25" s="33">
        <v>0</v>
      </c>
      <c r="AG25" s="33" t="s">
        <v>193</v>
      </c>
      <c r="AH25" s="33" t="s">
        <v>193</v>
      </c>
      <c r="AI25" s="33" t="s">
        <v>193</v>
      </c>
      <c r="AJ25" s="33">
        <v>1</v>
      </c>
      <c r="AK25" s="33">
        <v>0</v>
      </c>
      <c r="AL25" s="33" t="s">
        <v>193</v>
      </c>
      <c r="AM25" s="52" t="s">
        <v>193</v>
      </c>
      <c r="AN25" s="52" t="s">
        <v>193</v>
      </c>
      <c r="AO25" s="52" t="s">
        <v>193</v>
      </c>
      <c r="AP25" s="44">
        <f t="shared" si="0"/>
        <v>22</v>
      </c>
      <c r="AQ25" s="166">
        <v>15</v>
      </c>
      <c r="AR25" s="62">
        <f t="shared" si="1"/>
        <v>0.22</v>
      </c>
      <c r="AS25" s="46" t="s">
        <v>20</v>
      </c>
      <c r="AT25" s="45" t="s">
        <v>404</v>
      </c>
      <c r="AU25" s="47" t="s">
        <v>466</v>
      </c>
      <c r="AV25" s="45" t="s">
        <v>335</v>
      </c>
      <c r="AW25" s="49" t="s">
        <v>279</v>
      </c>
      <c r="AX25" s="42">
        <v>9</v>
      </c>
      <c r="AY25" s="48"/>
      <c r="AZ25" s="43" t="s">
        <v>532</v>
      </c>
      <c r="BA25" s="43" t="s">
        <v>501</v>
      </c>
      <c r="BB25" s="43" t="s">
        <v>462</v>
      </c>
    </row>
    <row r="26" spans="1:54" s="2" customFormat="1" ht="18" customHeight="1" x14ac:dyDescent="0.3">
      <c r="A26" s="44" t="s">
        <v>153</v>
      </c>
      <c r="B26" s="44">
        <v>2</v>
      </c>
      <c r="C26" s="44">
        <v>1</v>
      </c>
      <c r="D26" s="44">
        <v>0</v>
      </c>
      <c r="E26" s="33">
        <v>5</v>
      </c>
      <c r="F26" s="33">
        <v>5</v>
      </c>
      <c r="G26" s="33">
        <v>0</v>
      </c>
      <c r="H26" s="33">
        <v>0</v>
      </c>
      <c r="I26" s="33">
        <v>0</v>
      </c>
      <c r="J26" s="50">
        <v>0</v>
      </c>
      <c r="K26" s="50">
        <v>0</v>
      </c>
      <c r="L26" s="50">
        <v>0</v>
      </c>
      <c r="M26" s="50">
        <v>2</v>
      </c>
      <c r="N26" s="50">
        <v>1</v>
      </c>
      <c r="O26" s="50">
        <v>0</v>
      </c>
      <c r="P26" s="50">
        <v>0</v>
      </c>
      <c r="Q26" s="50">
        <v>0</v>
      </c>
      <c r="R26" s="50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1</v>
      </c>
      <c r="Y26" s="33">
        <v>0</v>
      </c>
      <c r="Z26" s="33">
        <v>0</v>
      </c>
      <c r="AA26" s="33">
        <v>1</v>
      </c>
      <c r="AB26" s="33">
        <v>1</v>
      </c>
      <c r="AC26" s="33">
        <v>1</v>
      </c>
      <c r="AD26" s="33">
        <v>1</v>
      </c>
      <c r="AE26" s="33">
        <v>0</v>
      </c>
      <c r="AF26" s="33">
        <v>0</v>
      </c>
      <c r="AG26" s="33">
        <v>1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52">
        <v>0</v>
      </c>
      <c r="AN26" s="52">
        <v>0</v>
      </c>
      <c r="AO26" s="52">
        <v>0</v>
      </c>
      <c r="AP26" s="44">
        <f t="shared" si="0"/>
        <v>22</v>
      </c>
      <c r="AQ26" s="166">
        <v>15</v>
      </c>
      <c r="AR26" s="62">
        <f t="shared" si="1"/>
        <v>0.22</v>
      </c>
      <c r="AS26" s="46" t="s">
        <v>20</v>
      </c>
      <c r="AT26" s="45" t="s">
        <v>405</v>
      </c>
      <c r="AU26" s="47" t="s">
        <v>467</v>
      </c>
      <c r="AV26" s="45" t="s">
        <v>468</v>
      </c>
      <c r="AW26" s="49" t="s">
        <v>263</v>
      </c>
      <c r="AX26" s="42">
        <v>9</v>
      </c>
      <c r="AY26" s="48"/>
      <c r="AZ26" s="43" t="s">
        <v>533</v>
      </c>
      <c r="BA26" s="43" t="s">
        <v>380</v>
      </c>
      <c r="BB26" s="43" t="s">
        <v>378</v>
      </c>
    </row>
    <row r="27" spans="1:54" s="2" customFormat="1" ht="18" customHeight="1" x14ac:dyDescent="0.3">
      <c r="A27" s="44" t="s">
        <v>190</v>
      </c>
      <c r="B27" s="44">
        <v>0</v>
      </c>
      <c r="C27" s="44">
        <v>2</v>
      </c>
      <c r="D27" s="44">
        <v>0</v>
      </c>
      <c r="E27" s="33">
        <v>4</v>
      </c>
      <c r="F27" s="33">
        <v>4</v>
      </c>
      <c r="G27" s="33">
        <v>0</v>
      </c>
      <c r="H27" s="33">
        <v>0</v>
      </c>
      <c r="I27" s="33">
        <v>0</v>
      </c>
      <c r="J27" s="50">
        <v>0</v>
      </c>
      <c r="K27" s="50">
        <v>0</v>
      </c>
      <c r="L27" s="50">
        <v>3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33">
        <v>1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1</v>
      </c>
      <c r="Z27" s="33">
        <v>1</v>
      </c>
      <c r="AA27" s="33">
        <v>1</v>
      </c>
      <c r="AB27" s="33">
        <v>0</v>
      </c>
      <c r="AC27" s="33">
        <v>1</v>
      </c>
      <c r="AD27" s="33">
        <v>1</v>
      </c>
      <c r="AE27" s="33">
        <v>0</v>
      </c>
      <c r="AF27" s="33">
        <v>0</v>
      </c>
      <c r="AG27" s="33">
        <v>0</v>
      </c>
      <c r="AH27" s="33">
        <v>0</v>
      </c>
      <c r="AI27" s="33">
        <v>1</v>
      </c>
      <c r="AJ27" s="33">
        <v>1</v>
      </c>
      <c r="AK27" s="33">
        <v>1</v>
      </c>
      <c r="AL27" s="33">
        <v>0</v>
      </c>
      <c r="AM27" s="52">
        <v>0</v>
      </c>
      <c r="AN27" s="52">
        <v>0</v>
      </c>
      <c r="AO27" s="52">
        <v>0</v>
      </c>
      <c r="AP27" s="44">
        <f t="shared" si="0"/>
        <v>22</v>
      </c>
      <c r="AQ27" s="166">
        <v>15</v>
      </c>
      <c r="AR27" s="62">
        <f t="shared" si="1"/>
        <v>0.22</v>
      </c>
      <c r="AS27" s="46" t="s">
        <v>20</v>
      </c>
      <c r="AT27" s="45" t="s">
        <v>406</v>
      </c>
      <c r="AU27" s="47" t="s">
        <v>469</v>
      </c>
      <c r="AV27" s="45" t="s">
        <v>453</v>
      </c>
      <c r="AW27" s="49" t="s">
        <v>283</v>
      </c>
      <c r="AX27" s="42">
        <v>9</v>
      </c>
      <c r="AY27" s="48"/>
      <c r="AZ27" s="43" t="s">
        <v>516</v>
      </c>
      <c r="BA27" s="43" t="s">
        <v>517</v>
      </c>
      <c r="BB27" s="43" t="s">
        <v>518</v>
      </c>
    </row>
    <row r="28" spans="1:54" s="2" customFormat="1" ht="18" customHeight="1" x14ac:dyDescent="0.3">
      <c r="A28" s="44" t="s">
        <v>148</v>
      </c>
      <c r="B28" s="44">
        <v>4</v>
      </c>
      <c r="C28" s="44">
        <v>1</v>
      </c>
      <c r="D28" s="44">
        <v>0</v>
      </c>
      <c r="E28" s="33">
        <v>4</v>
      </c>
      <c r="F28" s="33">
        <v>0.5</v>
      </c>
      <c r="G28" s="33">
        <v>0</v>
      </c>
      <c r="H28" s="33">
        <v>0</v>
      </c>
      <c r="I28" s="33">
        <v>0</v>
      </c>
      <c r="J28" s="50" t="s">
        <v>193</v>
      </c>
      <c r="K28" s="50" t="s">
        <v>193</v>
      </c>
      <c r="L28" s="50" t="s">
        <v>193</v>
      </c>
      <c r="M28" s="50" t="s">
        <v>193</v>
      </c>
      <c r="N28" s="50" t="s">
        <v>193</v>
      </c>
      <c r="O28" s="50" t="s">
        <v>193</v>
      </c>
      <c r="P28" s="50" t="s">
        <v>193</v>
      </c>
      <c r="Q28" s="50" t="s">
        <v>193</v>
      </c>
      <c r="R28" s="50" t="s">
        <v>193</v>
      </c>
      <c r="S28" s="33">
        <v>0</v>
      </c>
      <c r="T28" s="33">
        <v>1</v>
      </c>
      <c r="U28" s="33">
        <v>1</v>
      </c>
      <c r="V28" s="33">
        <v>0</v>
      </c>
      <c r="W28" s="33">
        <v>1</v>
      </c>
      <c r="X28" s="33">
        <v>0</v>
      </c>
      <c r="Y28" s="33">
        <v>0</v>
      </c>
      <c r="Z28" s="33">
        <v>1</v>
      </c>
      <c r="AA28" s="33">
        <v>1</v>
      </c>
      <c r="AB28" s="33">
        <v>1</v>
      </c>
      <c r="AC28" s="33">
        <v>1</v>
      </c>
      <c r="AD28" s="33">
        <v>1</v>
      </c>
      <c r="AE28" s="33">
        <v>0</v>
      </c>
      <c r="AF28" s="33">
        <v>0</v>
      </c>
      <c r="AG28" s="33">
        <v>1</v>
      </c>
      <c r="AH28" s="33">
        <v>1</v>
      </c>
      <c r="AI28" s="33">
        <v>0</v>
      </c>
      <c r="AJ28" s="33">
        <v>0</v>
      </c>
      <c r="AK28" s="33">
        <v>1</v>
      </c>
      <c r="AL28" s="33">
        <v>0</v>
      </c>
      <c r="AM28" s="52">
        <v>0</v>
      </c>
      <c r="AN28" s="52">
        <v>0</v>
      </c>
      <c r="AO28" s="52">
        <v>0</v>
      </c>
      <c r="AP28" s="44">
        <f t="shared" si="0"/>
        <v>20.5</v>
      </c>
      <c r="AQ28" s="166">
        <v>16</v>
      </c>
      <c r="AR28" s="62">
        <f t="shared" si="1"/>
        <v>0.20499999999999999</v>
      </c>
      <c r="AS28" s="46" t="s">
        <v>20</v>
      </c>
      <c r="AT28" s="45" t="s">
        <v>407</v>
      </c>
      <c r="AU28" s="47" t="s">
        <v>470</v>
      </c>
      <c r="AV28" s="45" t="s">
        <v>462</v>
      </c>
      <c r="AW28" s="49" t="s">
        <v>277</v>
      </c>
      <c r="AX28" s="42">
        <v>9</v>
      </c>
      <c r="AY28" s="48"/>
      <c r="AZ28" s="43" t="s">
        <v>514</v>
      </c>
      <c r="BA28" s="43" t="s">
        <v>515</v>
      </c>
      <c r="BB28" s="43" t="s">
        <v>454</v>
      </c>
    </row>
    <row r="29" spans="1:54" s="2" customFormat="1" ht="18" customHeight="1" x14ac:dyDescent="0.3">
      <c r="A29" s="44" t="s">
        <v>179</v>
      </c>
      <c r="B29" s="44">
        <v>0</v>
      </c>
      <c r="C29" s="44">
        <v>0</v>
      </c>
      <c r="D29" s="44">
        <v>0</v>
      </c>
      <c r="E29" s="33">
        <v>0</v>
      </c>
      <c r="F29" s="33">
        <v>6.5</v>
      </c>
      <c r="G29" s="33">
        <v>0</v>
      </c>
      <c r="H29" s="33">
        <v>0</v>
      </c>
      <c r="I29" s="33">
        <v>0</v>
      </c>
      <c r="J29" s="50">
        <v>2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33">
        <v>1</v>
      </c>
      <c r="T29" s="33">
        <v>0</v>
      </c>
      <c r="U29" s="33">
        <v>3</v>
      </c>
      <c r="V29" s="33">
        <v>0</v>
      </c>
      <c r="W29" s="33">
        <v>0</v>
      </c>
      <c r="X29" s="33">
        <v>0</v>
      </c>
      <c r="Y29" s="33">
        <v>0</v>
      </c>
      <c r="Z29" s="33">
        <v>1</v>
      </c>
      <c r="AA29" s="33">
        <v>1</v>
      </c>
      <c r="AB29" s="33">
        <v>1</v>
      </c>
      <c r="AC29" s="33">
        <v>1</v>
      </c>
      <c r="AD29" s="33">
        <v>1</v>
      </c>
      <c r="AE29" s="33">
        <v>0</v>
      </c>
      <c r="AF29" s="33">
        <v>0</v>
      </c>
      <c r="AG29" s="33">
        <v>0</v>
      </c>
      <c r="AH29" s="33">
        <v>0</v>
      </c>
      <c r="AI29" s="33">
        <v>1</v>
      </c>
      <c r="AJ29" s="33">
        <v>1</v>
      </c>
      <c r="AK29" s="33">
        <v>1</v>
      </c>
      <c r="AL29" s="33">
        <v>0</v>
      </c>
      <c r="AM29" s="52" t="s">
        <v>193</v>
      </c>
      <c r="AN29" s="52" t="s">
        <v>193</v>
      </c>
      <c r="AO29" s="52" t="s">
        <v>193</v>
      </c>
      <c r="AP29" s="44">
        <f t="shared" si="0"/>
        <v>20.5</v>
      </c>
      <c r="AQ29" s="166">
        <v>16</v>
      </c>
      <c r="AR29" s="62">
        <f t="shared" si="1"/>
        <v>0.20499999999999999</v>
      </c>
      <c r="AS29" s="46" t="s">
        <v>20</v>
      </c>
      <c r="AT29" s="45" t="s">
        <v>408</v>
      </c>
      <c r="AU29" s="47" t="s">
        <v>471</v>
      </c>
      <c r="AV29" s="45" t="s">
        <v>335</v>
      </c>
      <c r="AW29" s="49" t="s">
        <v>286</v>
      </c>
      <c r="AX29" s="42">
        <v>9</v>
      </c>
      <c r="AY29" s="48"/>
      <c r="AZ29" s="43" t="s">
        <v>379</v>
      </c>
      <c r="BA29" s="43" t="s">
        <v>380</v>
      </c>
      <c r="BB29" s="43" t="s">
        <v>381</v>
      </c>
    </row>
    <row r="30" spans="1:54" s="2" customFormat="1" ht="18" customHeight="1" x14ac:dyDescent="0.3">
      <c r="A30" s="44" t="s">
        <v>143</v>
      </c>
      <c r="B30" s="44">
        <v>4</v>
      </c>
      <c r="C30" s="44">
        <v>0</v>
      </c>
      <c r="D30" s="44">
        <v>0</v>
      </c>
      <c r="E30" s="33">
        <v>2</v>
      </c>
      <c r="F30" s="33">
        <v>5</v>
      </c>
      <c r="G30" s="33">
        <v>1</v>
      </c>
      <c r="H30" s="33">
        <v>0</v>
      </c>
      <c r="I30" s="33">
        <v>0</v>
      </c>
      <c r="J30" s="50">
        <v>2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33" t="s">
        <v>193</v>
      </c>
      <c r="T30" s="33" t="s">
        <v>193</v>
      </c>
      <c r="U30" s="33">
        <v>1</v>
      </c>
      <c r="V30" s="33" t="s">
        <v>193</v>
      </c>
      <c r="W30" s="33">
        <v>0</v>
      </c>
      <c r="X30" s="33">
        <v>0</v>
      </c>
      <c r="Y30" s="33">
        <v>0</v>
      </c>
      <c r="Z30" s="33">
        <v>1</v>
      </c>
      <c r="AA30" s="33">
        <v>1</v>
      </c>
      <c r="AB30" s="33" t="s">
        <v>193</v>
      </c>
      <c r="AC30" s="33" t="s">
        <v>193</v>
      </c>
      <c r="AD30" s="33" t="s">
        <v>193</v>
      </c>
      <c r="AE30" s="33">
        <v>0</v>
      </c>
      <c r="AF30" s="33">
        <v>1</v>
      </c>
      <c r="AG30" s="33" t="s">
        <v>193</v>
      </c>
      <c r="AH30" s="33" t="s">
        <v>193</v>
      </c>
      <c r="AI30" s="33" t="s">
        <v>193</v>
      </c>
      <c r="AJ30" s="33" t="s">
        <v>193</v>
      </c>
      <c r="AK30" s="33">
        <v>0</v>
      </c>
      <c r="AL30" s="33" t="s">
        <v>193</v>
      </c>
      <c r="AM30" s="52" t="s">
        <v>193</v>
      </c>
      <c r="AN30" s="52" t="s">
        <v>193</v>
      </c>
      <c r="AO30" s="52" t="s">
        <v>193</v>
      </c>
      <c r="AP30" s="44">
        <f t="shared" si="0"/>
        <v>18</v>
      </c>
      <c r="AQ30" s="166">
        <v>17</v>
      </c>
      <c r="AR30" s="62">
        <f t="shared" si="1"/>
        <v>0.18</v>
      </c>
      <c r="AS30" s="46" t="s">
        <v>20</v>
      </c>
      <c r="AT30" s="45" t="s">
        <v>409</v>
      </c>
      <c r="AU30" s="47" t="s">
        <v>472</v>
      </c>
      <c r="AV30" s="45" t="s">
        <v>455</v>
      </c>
      <c r="AW30" s="49" t="s">
        <v>295</v>
      </c>
      <c r="AX30" s="42">
        <v>9</v>
      </c>
      <c r="AY30" s="48"/>
      <c r="AZ30" s="43" t="s">
        <v>534</v>
      </c>
      <c r="BA30" s="43" t="s">
        <v>535</v>
      </c>
      <c r="BB30" s="43" t="s">
        <v>536</v>
      </c>
    </row>
    <row r="31" spans="1:54" s="2" customFormat="1" ht="18" customHeight="1" x14ac:dyDescent="0.3">
      <c r="A31" s="44" t="s">
        <v>188</v>
      </c>
      <c r="B31" s="44">
        <v>0</v>
      </c>
      <c r="C31" s="44">
        <v>2</v>
      </c>
      <c r="D31" s="44">
        <v>0</v>
      </c>
      <c r="E31" s="33">
        <v>5</v>
      </c>
      <c r="F31" s="33">
        <v>5</v>
      </c>
      <c r="G31" s="33">
        <v>0</v>
      </c>
      <c r="H31" s="33">
        <v>0</v>
      </c>
      <c r="I31" s="33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33">
        <v>0</v>
      </c>
      <c r="T31" s="33">
        <v>0</v>
      </c>
      <c r="U31" s="33">
        <v>1</v>
      </c>
      <c r="V31" s="33">
        <v>0</v>
      </c>
      <c r="W31" s="33">
        <v>0</v>
      </c>
      <c r="X31" s="33">
        <v>0</v>
      </c>
      <c r="Y31" s="33">
        <v>1</v>
      </c>
      <c r="Z31" s="33">
        <v>1</v>
      </c>
      <c r="AA31" s="33">
        <v>0</v>
      </c>
      <c r="AB31" s="33">
        <v>0</v>
      </c>
      <c r="AC31" s="33">
        <v>1</v>
      </c>
      <c r="AD31" s="33">
        <v>1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K31" s="33">
        <v>1</v>
      </c>
      <c r="AL31" s="33">
        <v>0</v>
      </c>
      <c r="AM31" s="52">
        <v>0</v>
      </c>
      <c r="AN31" s="52">
        <v>0</v>
      </c>
      <c r="AO31" s="52">
        <v>0</v>
      </c>
      <c r="AP31" s="44">
        <f t="shared" si="0"/>
        <v>18</v>
      </c>
      <c r="AQ31" s="166">
        <v>17</v>
      </c>
      <c r="AR31" s="62">
        <f t="shared" si="1"/>
        <v>0.18</v>
      </c>
      <c r="AS31" s="46" t="s">
        <v>20</v>
      </c>
      <c r="AT31" s="45" t="s">
        <v>410</v>
      </c>
      <c r="AU31" s="47" t="s">
        <v>473</v>
      </c>
      <c r="AV31" s="45" t="s">
        <v>463</v>
      </c>
      <c r="AW31" s="49" t="s">
        <v>283</v>
      </c>
      <c r="AX31" s="42">
        <v>9</v>
      </c>
      <c r="AY31" s="48"/>
      <c r="AZ31" s="43" t="s">
        <v>516</v>
      </c>
      <c r="BA31" s="43" t="s">
        <v>517</v>
      </c>
      <c r="BB31" s="43" t="s">
        <v>518</v>
      </c>
    </row>
    <row r="32" spans="1:54" s="2" customFormat="1" ht="18" customHeight="1" x14ac:dyDescent="0.3">
      <c r="A32" s="44" t="s">
        <v>161</v>
      </c>
      <c r="B32" s="44">
        <v>0</v>
      </c>
      <c r="C32" s="44">
        <v>0</v>
      </c>
      <c r="D32" s="44">
        <v>0</v>
      </c>
      <c r="E32" s="33" t="s">
        <v>193</v>
      </c>
      <c r="F32" s="33" t="s">
        <v>193</v>
      </c>
      <c r="G32" s="33" t="s">
        <v>193</v>
      </c>
      <c r="H32" s="33" t="s">
        <v>193</v>
      </c>
      <c r="I32" s="33" t="s">
        <v>193</v>
      </c>
      <c r="J32" s="50">
        <v>2</v>
      </c>
      <c r="K32" s="50">
        <v>3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33">
        <v>0</v>
      </c>
      <c r="T32" s="33">
        <v>1</v>
      </c>
      <c r="U32" s="33">
        <v>0</v>
      </c>
      <c r="V32" s="33">
        <v>0</v>
      </c>
      <c r="W32" s="33">
        <v>1</v>
      </c>
      <c r="X32" s="33">
        <v>0</v>
      </c>
      <c r="Y32" s="33">
        <v>0</v>
      </c>
      <c r="Z32" s="33">
        <v>1</v>
      </c>
      <c r="AA32" s="33">
        <v>1</v>
      </c>
      <c r="AB32" s="33">
        <v>0</v>
      </c>
      <c r="AC32" s="33">
        <v>1</v>
      </c>
      <c r="AD32" s="33">
        <v>1</v>
      </c>
      <c r="AE32" s="33">
        <v>0</v>
      </c>
      <c r="AF32" s="33">
        <v>0</v>
      </c>
      <c r="AG32" s="33">
        <v>1</v>
      </c>
      <c r="AH32" s="33">
        <v>0</v>
      </c>
      <c r="AI32" s="33">
        <v>0</v>
      </c>
      <c r="AJ32" s="33">
        <v>0</v>
      </c>
      <c r="AK32" s="33">
        <v>1</v>
      </c>
      <c r="AL32" s="33">
        <v>0</v>
      </c>
      <c r="AM32" s="52">
        <v>0</v>
      </c>
      <c r="AN32" s="52">
        <v>0</v>
      </c>
      <c r="AO32" s="52">
        <v>4</v>
      </c>
      <c r="AP32" s="44">
        <f t="shared" si="0"/>
        <v>17</v>
      </c>
      <c r="AQ32" s="166">
        <v>18</v>
      </c>
      <c r="AR32" s="62">
        <f t="shared" si="1"/>
        <v>0.17</v>
      </c>
      <c r="AS32" s="46" t="s">
        <v>20</v>
      </c>
      <c r="AT32" s="45" t="s">
        <v>411</v>
      </c>
      <c r="AU32" s="47" t="s">
        <v>375</v>
      </c>
      <c r="AV32" s="45" t="s">
        <v>322</v>
      </c>
      <c r="AW32" s="49" t="s">
        <v>278</v>
      </c>
      <c r="AX32" s="42">
        <v>9</v>
      </c>
      <c r="AY32" s="48"/>
      <c r="AZ32" s="43" t="s">
        <v>510</v>
      </c>
      <c r="BA32" s="43" t="s">
        <v>511</v>
      </c>
      <c r="BB32" s="43" t="s">
        <v>512</v>
      </c>
    </row>
    <row r="33" spans="1:54" s="2" customFormat="1" ht="18" customHeight="1" x14ac:dyDescent="0.3">
      <c r="A33" s="44" t="s">
        <v>156</v>
      </c>
      <c r="B33" s="44">
        <v>2</v>
      </c>
      <c r="C33" s="44">
        <v>0</v>
      </c>
      <c r="D33" s="44">
        <v>0</v>
      </c>
      <c r="E33" s="34" t="s">
        <v>193</v>
      </c>
      <c r="F33" s="33" t="s">
        <v>193</v>
      </c>
      <c r="G33" s="33" t="s">
        <v>193</v>
      </c>
      <c r="H33" s="33" t="s">
        <v>193</v>
      </c>
      <c r="I33" s="33" t="s">
        <v>193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33">
        <v>1</v>
      </c>
      <c r="T33" s="33">
        <v>0</v>
      </c>
      <c r="U33" s="33">
        <v>0</v>
      </c>
      <c r="V33" s="33">
        <v>1</v>
      </c>
      <c r="W33" s="33">
        <v>0</v>
      </c>
      <c r="X33" s="33">
        <v>0</v>
      </c>
      <c r="Y33" s="33">
        <v>1</v>
      </c>
      <c r="Z33" s="33">
        <v>1</v>
      </c>
      <c r="AA33" s="33">
        <v>1</v>
      </c>
      <c r="AB33" s="33">
        <v>1</v>
      </c>
      <c r="AC33" s="33">
        <v>0</v>
      </c>
      <c r="AD33" s="33">
        <v>1</v>
      </c>
      <c r="AE33" s="33">
        <v>1</v>
      </c>
      <c r="AF33" s="33">
        <v>1</v>
      </c>
      <c r="AG33" s="33">
        <v>1</v>
      </c>
      <c r="AH33" s="33">
        <v>1</v>
      </c>
      <c r="AI33" s="33">
        <v>1</v>
      </c>
      <c r="AJ33" s="33">
        <v>1</v>
      </c>
      <c r="AK33" s="33">
        <v>1</v>
      </c>
      <c r="AL33" s="33">
        <v>1</v>
      </c>
      <c r="AM33" s="52" t="s">
        <v>193</v>
      </c>
      <c r="AN33" s="52" t="s">
        <v>193</v>
      </c>
      <c r="AO33" s="52" t="s">
        <v>193</v>
      </c>
      <c r="AP33" s="44">
        <f t="shared" si="0"/>
        <v>17</v>
      </c>
      <c r="AQ33" s="166">
        <v>18</v>
      </c>
      <c r="AR33" s="62">
        <f t="shared" si="1"/>
        <v>0.17</v>
      </c>
      <c r="AS33" s="46" t="s">
        <v>20</v>
      </c>
      <c r="AT33" s="45" t="s">
        <v>412</v>
      </c>
      <c r="AU33" s="47" t="s">
        <v>474</v>
      </c>
      <c r="AV33" s="45" t="s">
        <v>475</v>
      </c>
      <c r="AW33" s="49" t="s">
        <v>294</v>
      </c>
      <c r="AX33" s="42">
        <v>9</v>
      </c>
      <c r="AY33" s="48"/>
      <c r="AZ33" s="43" t="s">
        <v>521</v>
      </c>
      <c r="BA33" s="43" t="s">
        <v>380</v>
      </c>
      <c r="BB33" s="43" t="s">
        <v>522</v>
      </c>
    </row>
    <row r="34" spans="1:54" s="2" customFormat="1" ht="18" customHeight="1" x14ac:dyDescent="0.3">
      <c r="A34" s="44" t="s">
        <v>150</v>
      </c>
      <c r="B34" s="44">
        <v>0</v>
      </c>
      <c r="C34" s="44">
        <v>0</v>
      </c>
      <c r="D34" s="44">
        <v>0</v>
      </c>
      <c r="E34" s="33" t="s">
        <v>193</v>
      </c>
      <c r="F34" s="33" t="s">
        <v>193</v>
      </c>
      <c r="G34" s="33" t="s">
        <v>193</v>
      </c>
      <c r="H34" s="33" t="s">
        <v>193</v>
      </c>
      <c r="I34" s="33" t="s">
        <v>193</v>
      </c>
      <c r="J34" s="50" t="s">
        <v>193</v>
      </c>
      <c r="K34" s="50" t="s">
        <v>193</v>
      </c>
      <c r="L34" s="50" t="s">
        <v>193</v>
      </c>
      <c r="M34" s="50" t="s">
        <v>193</v>
      </c>
      <c r="N34" s="50" t="s">
        <v>193</v>
      </c>
      <c r="O34" s="50" t="s">
        <v>193</v>
      </c>
      <c r="P34" s="50" t="s">
        <v>193</v>
      </c>
      <c r="Q34" s="50" t="s">
        <v>193</v>
      </c>
      <c r="R34" s="50" t="s">
        <v>193</v>
      </c>
      <c r="S34" s="33">
        <v>0</v>
      </c>
      <c r="T34" s="33">
        <v>1</v>
      </c>
      <c r="U34" s="33">
        <v>1</v>
      </c>
      <c r="V34" s="33">
        <v>1</v>
      </c>
      <c r="W34" s="33">
        <v>1</v>
      </c>
      <c r="X34" s="33">
        <v>1</v>
      </c>
      <c r="Y34" s="33">
        <v>1</v>
      </c>
      <c r="Z34" s="33">
        <v>1</v>
      </c>
      <c r="AA34" s="33">
        <v>1</v>
      </c>
      <c r="AB34" s="33">
        <v>1</v>
      </c>
      <c r="AC34" s="33">
        <v>1</v>
      </c>
      <c r="AD34" s="33">
        <v>1</v>
      </c>
      <c r="AE34" s="33">
        <v>1</v>
      </c>
      <c r="AF34" s="33">
        <v>0</v>
      </c>
      <c r="AG34" s="33">
        <v>1</v>
      </c>
      <c r="AH34" s="33">
        <v>1</v>
      </c>
      <c r="AI34" s="33">
        <v>1</v>
      </c>
      <c r="AJ34" s="33">
        <v>0</v>
      </c>
      <c r="AK34" s="33">
        <v>1</v>
      </c>
      <c r="AL34" s="33">
        <v>1</v>
      </c>
      <c r="AM34" s="52" t="s">
        <v>193</v>
      </c>
      <c r="AN34" s="52" t="s">
        <v>193</v>
      </c>
      <c r="AO34" s="52" t="s">
        <v>193</v>
      </c>
      <c r="AP34" s="44">
        <f t="shared" si="0"/>
        <v>17</v>
      </c>
      <c r="AQ34" s="166">
        <v>18</v>
      </c>
      <c r="AR34" s="62">
        <f t="shared" si="1"/>
        <v>0.17</v>
      </c>
      <c r="AS34" s="46" t="s">
        <v>20</v>
      </c>
      <c r="AT34" s="45" t="s">
        <v>413</v>
      </c>
      <c r="AU34" s="47" t="s">
        <v>476</v>
      </c>
      <c r="AV34" s="45" t="s">
        <v>365</v>
      </c>
      <c r="AW34" s="49" t="s">
        <v>277</v>
      </c>
      <c r="AX34" s="42">
        <v>9</v>
      </c>
      <c r="AY34" s="48"/>
      <c r="AZ34" s="43" t="s">
        <v>514</v>
      </c>
      <c r="BA34" s="43" t="s">
        <v>515</v>
      </c>
      <c r="BB34" s="43" t="s">
        <v>454</v>
      </c>
    </row>
    <row r="35" spans="1:54" s="2" customFormat="1" ht="18" customHeight="1" x14ac:dyDescent="0.3">
      <c r="A35" s="44" t="s">
        <v>165</v>
      </c>
      <c r="B35" s="44">
        <v>3</v>
      </c>
      <c r="C35" s="44">
        <v>6</v>
      </c>
      <c r="D35" s="44">
        <v>0</v>
      </c>
      <c r="E35" s="33">
        <v>2</v>
      </c>
      <c r="F35" s="33">
        <v>0</v>
      </c>
      <c r="G35" s="33">
        <v>0</v>
      </c>
      <c r="H35" s="33">
        <v>0</v>
      </c>
      <c r="I35" s="33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1</v>
      </c>
      <c r="AC35" s="33">
        <v>0</v>
      </c>
      <c r="AD35" s="33">
        <v>0</v>
      </c>
      <c r="AE35" s="33">
        <v>0</v>
      </c>
      <c r="AF35" s="33">
        <v>0</v>
      </c>
      <c r="AG35" s="33"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52">
        <v>0</v>
      </c>
      <c r="AN35" s="52">
        <v>3</v>
      </c>
      <c r="AO35" s="52">
        <v>0</v>
      </c>
      <c r="AP35" s="44">
        <f t="shared" si="0"/>
        <v>15</v>
      </c>
      <c r="AQ35" s="166">
        <v>19</v>
      </c>
      <c r="AR35" s="62">
        <f t="shared" si="1"/>
        <v>0.15</v>
      </c>
      <c r="AS35" s="46" t="s">
        <v>20</v>
      </c>
      <c r="AT35" s="45" t="s">
        <v>414</v>
      </c>
      <c r="AU35" s="47" t="s">
        <v>346</v>
      </c>
      <c r="AV35" s="45" t="s">
        <v>477</v>
      </c>
      <c r="AW35" s="49" t="s">
        <v>279</v>
      </c>
      <c r="AX35" s="42">
        <v>9</v>
      </c>
      <c r="AY35" s="48"/>
      <c r="AZ35" s="43" t="s">
        <v>532</v>
      </c>
      <c r="BA35" s="43" t="s">
        <v>501</v>
      </c>
      <c r="BB35" s="43" t="s">
        <v>462</v>
      </c>
    </row>
    <row r="36" spans="1:54" s="2" customFormat="1" ht="18" customHeight="1" x14ac:dyDescent="0.3">
      <c r="A36" s="44" t="s">
        <v>183</v>
      </c>
      <c r="B36" s="44">
        <v>2</v>
      </c>
      <c r="C36" s="44">
        <v>2</v>
      </c>
      <c r="D36" s="44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50" t="s">
        <v>193</v>
      </c>
      <c r="K36" s="50" t="s">
        <v>193</v>
      </c>
      <c r="L36" s="50" t="s">
        <v>193</v>
      </c>
      <c r="M36" s="50" t="s">
        <v>193</v>
      </c>
      <c r="N36" s="50" t="s">
        <v>193</v>
      </c>
      <c r="O36" s="50" t="s">
        <v>193</v>
      </c>
      <c r="P36" s="50" t="s">
        <v>193</v>
      </c>
      <c r="Q36" s="50" t="s">
        <v>193</v>
      </c>
      <c r="R36" s="50" t="s">
        <v>193</v>
      </c>
      <c r="S36" s="33">
        <v>0</v>
      </c>
      <c r="T36" s="33">
        <v>1</v>
      </c>
      <c r="U36" s="33">
        <v>0</v>
      </c>
      <c r="V36" s="33">
        <v>0</v>
      </c>
      <c r="W36" s="33">
        <v>1</v>
      </c>
      <c r="X36" s="33">
        <v>0</v>
      </c>
      <c r="Y36" s="33">
        <v>0</v>
      </c>
      <c r="Z36" s="33">
        <v>1</v>
      </c>
      <c r="AA36" s="33">
        <v>1</v>
      </c>
      <c r="AB36" s="33">
        <v>0</v>
      </c>
      <c r="AC36" s="33">
        <v>1</v>
      </c>
      <c r="AD36" s="33">
        <v>1</v>
      </c>
      <c r="AE36" s="33">
        <v>1</v>
      </c>
      <c r="AF36" s="33">
        <v>1</v>
      </c>
      <c r="AG36" s="33">
        <v>0</v>
      </c>
      <c r="AH36" s="33">
        <v>0</v>
      </c>
      <c r="AI36" s="33">
        <v>0</v>
      </c>
      <c r="AJ36" s="33">
        <v>1</v>
      </c>
      <c r="AK36" s="33">
        <v>1</v>
      </c>
      <c r="AL36" s="33">
        <v>0</v>
      </c>
      <c r="AM36" s="52" t="s">
        <v>193</v>
      </c>
      <c r="AN36" s="52" t="s">
        <v>193</v>
      </c>
      <c r="AO36" s="52" t="s">
        <v>193</v>
      </c>
      <c r="AP36" s="44">
        <f t="shared" si="0"/>
        <v>14</v>
      </c>
      <c r="AQ36" s="166">
        <v>20</v>
      </c>
      <c r="AR36" s="62">
        <f t="shared" si="1"/>
        <v>0.14000000000000001</v>
      </c>
      <c r="AS36" s="46" t="s">
        <v>20</v>
      </c>
      <c r="AT36" s="45" t="s">
        <v>415</v>
      </c>
      <c r="AU36" s="47" t="s">
        <v>478</v>
      </c>
      <c r="AV36" s="45" t="s">
        <v>479</v>
      </c>
      <c r="AW36" s="49" t="s">
        <v>265</v>
      </c>
      <c r="AX36" s="42">
        <v>9</v>
      </c>
      <c r="AY36" s="48"/>
      <c r="AZ36" s="43" t="s">
        <v>537</v>
      </c>
      <c r="BA36" s="43" t="s">
        <v>375</v>
      </c>
      <c r="BB36" s="43" t="s">
        <v>538</v>
      </c>
    </row>
    <row r="37" spans="1:54" s="2" customFormat="1" ht="18" customHeight="1" x14ac:dyDescent="0.3">
      <c r="A37" s="44" t="s">
        <v>130</v>
      </c>
      <c r="B37" s="44">
        <v>0</v>
      </c>
      <c r="C37" s="44">
        <v>0</v>
      </c>
      <c r="D37" s="44">
        <v>0</v>
      </c>
      <c r="E37" s="33">
        <v>2</v>
      </c>
      <c r="F37" s="33">
        <v>0</v>
      </c>
      <c r="G37" s="33">
        <v>0</v>
      </c>
      <c r="H37" s="33">
        <v>0</v>
      </c>
      <c r="I37" s="33">
        <v>0</v>
      </c>
      <c r="J37" s="50">
        <v>0</v>
      </c>
      <c r="K37" s="50">
        <v>0</v>
      </c>
      <c r="L37" s="50">
        <v>3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33">
        <v>0</v>
      </c>
      <c r="T37" s="33">
        <v>0</v>
      </c>
      <c r="U37" s="33">
        <v>1</v>
      </c>
      <c r="V37" s="33">
        <v>0</v>
      </c>
      <c r="W37" s="33">
        <v>0</v>
      </c>
      <c r="X37" s="33">
        <v>1</v>
      </c>
      <c r="Y37" s="33">
        <v>0</v>
      </c>
      <c r="Z37" s="33">
        <v>1</v>
      </c>
      <c r="AA37" s="33">
        <v>1</v>
      </c>
      <c r="AB37" s="33">
        <v>0</v>
      </c>
      <c r="AC37" s="33">
        <v>1</v>
      </c>
      <c r="AD37" s="33">
        <v>1</v>
      </c>
      <c r="AE37" s="33">
        <v>0</v>
      </c>
      <c r="AF37" s="33">
        <v>1</v>
      </c>
      <c r="AG37" s="33">
        <v>0</v>
      </c>
      <c r="AH37" s="33">
        <v>0</v>
      </c>
      <c r="AI37" s="33">
        <v>0</v>
      </c>
      <c r="AJ37" s="33">
        <v>0</v>
      </c>
      <c r="AK37" s="33">
        <v>1</v>
      </c>
      <c r="AL37" s="33">
        <v>0</v>
      </c>
      <c r="AM37" s="52">
        <v>0</v>
      </c>
      <c r="AN37" s="52">
        <v>0</v>
      </c>
      <c r="AO37" s="52">
        <v>0</v>
      </c>
      <c r="AP37" s="44">
        <f t="shared" si="0"/>
        <v>13</v>
      </c>
      <c r="AQ37" s="166">
        <v>21</v>
      </c>
      <c r="AR37" s="62">
        <f t="shared" si="1"/>
        <v>0.13</v>
      </c>
      <c r="AS37" s="46" t="s">
        <v>20</v>
      </c>
      <c r="AT37" s="45" t="s">
        <v>416</v>
      </c>
      <c r="AU37" s="47" t="s">
        <v>480</v>
      </c>
      <c r="AV37" s="45" t="s">
        <v>381</v>
      </c>
      <c r="AW37" s="49" t="s">
        <v>262</v>
      </c>
      <c r="AX37" s="42">
        <v>9</v>
      </c>
      <c r="AY37" s="48"/>
      <c r="AZ37" s="43" t="s">
        <v>539</v>
      </c>
      <c r="BA37" s="43" t="s">
        <v>375</v>
      </c>
      <c r="BB37" s="43" t="s">
        <v>538</v>
      </c>
    </row>
    <row r="38" spans="1:54" s="2" customFormat="1" ht="18" customHeight="1" x14ac:dyDescent="0.3">
      <c r="A38" s="44" t="s">
        <v>140</v>
      </c>
      <c r="B38" s="44">
        <v>3</v>
      </c>
      <c r="C38" s="44">
        <v>2</v>
      </c>
      <c r="D38" s="44">
        <v>4</v>
      </c>
      <c r="E38" s="33" t="s">
        <v>193</v>
      </c>
      <c r="F38" s="33" t="s">
        <v>193</v>
      </c>
      <c r="G38" s="33" t="s">
        <v>193</v>
      </c>
      <c r="H38" s="33" t="s">
        <v>193</v>
      </c>
      <c r="I38" s="33" t="s">
        <v>193</v>
      </c>
      <c r="J38" s="50" t="s">
        <v>193</v>
      </c>
      <c r="K38" s="50" t="s">
        <v>193</v>
      </c>
      <c r="L38" s="50" t="s">
        <v>193</v>
      </c>
      <c r="M38" s="50" t="s">
        <v>193</v>
      </c>
      <c r="N38" s="50" t="s">
        <v>193</v>
      </c>
      <c r="O38" s="50" t="s">
        <v>193</v>
      </c>
      <c r="P38" s="50" t="s">
        <v>193</v>
      </c>
      <c r="Q38" s="50" t="s">
        <v>193</v>
      </c>
      <c r="R38" s="50" t="s">
        <v>193</v>
      </c>
      <c r="S38" s="33">
        <v>0</v>
      </c>
      <c r="T38" s="33">
        <v>0</v>
      </c>
      <c r="U38" s="33">
        <v>1</v>
      </c>
      <c r="V38" s="33">
        <v>0</v>
      </c>
      <c r="W38" s="33">
        <v>1</v>
      </c>
      <c r="X38" s="33">
        <v>1</v>
      </c>
      <c r="Y38" s="33">
        <v>1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33">
        <v>0</v>
      </c>
      <c r="AG38" s="33">
        <v>0</v>
      </c>
      <c r="AH38" s="33">
        <v>0</v>
      </c>
      <c r="AI38" s="33">
        <v>0</v>
      </c>
      <c r="AJ38" s="33">
        <v>0</v>
      </c>
      <c r="AK38" s="33">
        <v>0</v>
      </c>
      <c r="AL38" s="33">
        <v>0</v>
      </c>
      <c r="AM38" s="52" t="s">
        <v>193</v>
      </c>
      <c r="AN38" s="52" t="s">
        <v>193</v>
      </c>
      <c r="AO38" s="52" t="s">
        <v>193</v>
      </c>
      <c r="AP38" s="44">
        <f t="shared" si="0"/>
        <v>13</v>
      </c>
      <c r="AQ38" s="166">
        <v>21</v>
      </c>
      <c r="AR38" s="62">
        <f t="shared" si="1"/>
        <v>0.13</v>
      </c>
      <c r="AS38" s="46" t="s">
        <v>20</v>
      </c>
      <c r="AT38" s="45" t="s">
        <v>417</v>
      </c>
      <c r="AU38" s="47" t="s">
        <v>481</v>
      </c>
      <c r="AV38" s="45" t="s">
        <v>462</v>
      </c>
      <c r="AW38" s="49" t="s">
        <v>288</v>
      </c>
      <c r="AX38" s="42">
        <v>9</v>
      </c>
      <c r="AY38" s="48"/>
      <c r="AZ38" s="43" t="s">
        <v>540</v>
      </c>
      <c r="BA38" s="43" t="s">
        <v>380</v>
      </c>
      <c r="BB38" s="43" t="s">
        <v>454</v>
      </c>
    </row>
    <row r="39" spans="1:54" s="2" customFormat="1" ht="18" customHeight="1" x14ac:dyDescent="0.3">
      <c r="A39" s="44" t="s">
        <v>176</v>
      </c>
      <c r="B39" s="44">
        <v>0</v>
      </c>
      <c r="C39" s="44">
        <v>0</v>
      </c>
      <c r="D39" s="44">
        <v>0</v>
      </c>
      <c r="E39" s="33">
        <v>0</v>
      </c>
      <c r="F39" s="33">
        <v>2</v>
      </c>
      <c r="G39" s="33">
        <v>0</v>
      </c>
      <c r="H39" s="33">
        <v>0</v>
      </c>
      <c r="I39" s="33">
        <v>0</v>
      </c>
      <c r="J39" s="50">
        <v>0</v>
      </c>
      <c r="K39" s="50">
        <v>0</v>
      </c>
      <c r="L39" s="50">
        <v>0</v>
      </c>
      <c r="M39" s="50">
        <v>2</v>
      </c>
      <c r="N39" s="50">
        <v>2</v>
      </c>
      <c r="O39" s="50">
        <v>0</v>
      </c>
      <c r="P39" s="50">
        <v>0</v>
      </c>
      <c r="Q39" s="50">
        <v>0</v>
      </c>
      <c r="R39" s="50">
        <v>0</v>
      </c>
      <c r="S39" s="33">
        <v>0</v>
      </c>
      <c r="T39" s="33">
        <v>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0</v>
      </c>
      <c r="AA39" s="33">
        <v>0</v>
      </c>
      <c r="AB39" s="33">
        <v>0</v>
      </c>
      <c r="AC39" s="33">
        <v>1</v>
      </c>
      <c r="AD39" s="33">
        <v>1</v>
      </c>
      <c r="AE39" s="33">
        <v>0</v>
      </c>
      <c r="AF39" s="33">
        <v>0</v>
      </c>
      <c r="AG39" s="33">
        <v>0</v>
      </c>
      <c r="AH39" s="33">
        <v>0</v>
      </c>
      <c r="AI39" s="33">
        <v>0</v>
      </c>
      <c r="AJ39" s="33">
        <v>0</v>
      </c>
      <c r="AK39" s="33">
        <v>1</v>
      </c>
      <c r="AL39" s="33">
        <v>0</v>
      </c>
      <c r="AM39" s="52">
        <v>0</v>
      </c>
      <c r="AN39" s="52">
        <v>0</v>
      </c>
      <c r="AO39" s="52">
        <v>4</v>
      </c>
      <c r="AP39" s="44">
        <f t="shared" si="0"/>
        <v>13</v>
      </c>
      <c r="AQ39" s="166">
        <v>21</v>
      </c>
      <c r="AR39" s="62">
        <f t="shared" si="1"/>
        <v>0.13</v>
      </c>
      <c r="AS39" s="46" t="s">
        <v>20</v>
      </c>
      <c r="AT39" s="45" t="s">
        <v>418</v>
      </c>
      <c r="AU39" s="47" t="s">
        <v>482</v>
      </c>
      <c r="AV39" s="45" t="s">
        <v>483</v>
      </c>
      <c r="AW39" s="49" t="s">
        <v>289</v>
      </c>
      <c r="AX39" s="42">
        <v>9</v>
      </c>
      <c r="AY39" s="48"/>
      <c r="AZ39" s="43" t="s">
        <v>530</v>
      </c>
      <c r="BA39" s="43" t="s">
        <v>531</v>
      </c>
      <c r="BB39" s="43" t="s">
        <v>322</v>
      </c>
    </row>
    <row r="40" spans="1:54" s="2" customFormat="1" ht="18" customHeight="1" x14ac:dyDescent="0.3">
      <c r="A40" s="44" t="s">
        <v>146</v>
      </c>
      <c r="B40" s="44">
        <v>0</v>
      </c>
      <c r="C40" s="44">
        <v>0</v>
      </c>
      <c r="D40" s="44">
        <v>0</v>
      </c>
      <c r="E40" s="34">
        <v>5</v>
      </c>
      <c r="F40" s="33">
        <v>4.5</v>
      </c>
      <c r="G40" s="33">
        <v>0</v>
      </c>
      <c r="H40" s="33">
        <v>0</v>
      </c>
      <c r="I40" s="33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33">
        <v>0</v>
      </c>
      <c r="T40" s="33">
        <v>0</v>
      </c>
      <c r="U40" s="33">
        <v>0</v>
      </c>
      <c r="V40" s="33">
        <v>0</v>
      </c>
      <c r="W40" s="33">
        <v>0</v>
      </c>
      <c r="X40" s="33">
        <v>0</v>
      </c>
      <c r="Y40" s="33">
        <v>1</v>
      </c>
      <c r="Z40" s="33">
        <v>1</v>
      </c>
      <c r="AA40" s="33">
        <v>0</v>
      </c>
      <c r="AB40" s="33">
        <v>0</v>
      </c>
      <c r="AC40" s="33">
        <v>0</v>
      </c>
      <c r="AD40" s="33">
        <v>0</v>
      </c>
      <c r="AE40" s="33">
        <v>0</v>
      </c>
      <c r="AF40" s="33">
        <v>0</v>
      </c>
      <c r="AG40" s="33">
        <v>0</v>
      </c>
      <c r="AH40" s="33">
        <v>0</v>
      </c>
      <c r="AI40" s="33">
        <v>0</v>
      </c>
      <c r="AJ40" s="33">
        <v>1</v>
      </c>
      <c r="AK40" s="33">
        <v>0</v>
      </c>
      <c r="AL40" s="33">
        <v>0</v>
      </c>
      <c r="AM40" s="52">
        <v>0</v>
      </c>
      <c r="AN40" s="52">
        <v>0</v>
      </c>
      <c r="AO40" s="52">
        <v>0</v>
      </c>
      <c r="AP40" s="44">
        <f t="shared" ref="AP40:AP70" si="2">SUM(B40:AO40)</f>
        <v>12.5</v>
      </c>
      <c r="AQ40" s="166">
        <v>22</v>
      </c>
      <c r="AR40" s="62">
        <f t="shared" ref="AR40:AR70" si="3">AP40/100</f>
        <v>0.125</v>
      </c>
      <c r="AS40" s="46" t="s">
        <v>20</v>
      </c>
      <c r="AT40" s="45" t="s">
        <v>419</v>
      </c>
      <c r="AU40" s="47" t="s">
        <v>484</v>
      </c>
      <c r="AV40" s="45" t="s">
        <v>475</v>
      </c>
      <c r="AW40" s="49" t="s">
        <v>270</v>
      </c>
      <c r="AX40" s="42">
        <v>9</v>
      </c>
      <c r="AY40" s="48"/>
      <c r="AZ40" s="43" t="s">
        <v>385</v>
      </c>
      <c r="BA40" s="43" t="s">
        <v>377</v>
      </c>
      <c r="BB40" s="43" t="s">
        <v>386</v>
      </c>
    </row>
    <row r="41" spans="1:54" s="2" customFormat="1" ht="18" customHeight="1" x14ac:dyDescent="0.3">
      <c r="A41" s="44" t="s">
        <v>170</v>
      </c>
      <c r="B41" s="44">
        <v>0</v>
      </c>
      <c r="C41" s="44">
        <v>0</v>
      </c>
      <c r="D41" s="44">
        <v>0</v>
      </c>
      <c r="E41" s="34">
        <v>3</v>
      </c>
      <c r="F41" s="33">
        <v>0</v>
      </c>
      <c r="G41" s="33">
        <v>0</v>
      </c>
      <c r="H41" s="33">
        <v>0</v>
      </c>
      <c r="I41" s="33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1</v>
      </c>
      <c r="AA41" s="33">
        <v>1</v>
      </c>
      <c r="AB41" s="33">
        <v>0</v>
      </c>
      <c r="AC41" s="33">
        <v>1</v>
      </c>
      <c r="AD41" s="33">
        <v>1</v>
      </c>
      <c r="AE41" s="33">
        <v>0</v>
      </c>
      <c r="AF41" s="33">
        <v>1</v>
      </c>
      <c r="AG41" s="33">
        <v>1</v>
      </c>
      <c r="AH41" s="33">
        <v>0</v>
      </c>
      <c r="AI41" s="33">
        <v>0</v>
      </c>
      <c r="AJ41" s="33">
        <v>1</v>
      </c>
      <c r="AK41" s="33">
        <v>1</v>
      </c>
      <c r="AL41" s="33">
        <v>1</v>
      </c>
      <c r="AM41" s="52">
        <v>0</v>
      </c>
      <c r="AN41" s="52">
        <v>0</v>
      </c>
      <c r="AO41" s="52">
        <v>0</v>
      </c>
      <c r="AP41" s="44">
        <f t="shared" si="2"/>
        <v>12</v>
      </c>
      <c r="AQ41" s="166">
        <v>22</v>
      </c>
      <c r="AR41" s="62">
        <f t="shared" si="3"/>
        <v>0.12</v>
      </c>
      <c r="AS41" s="46" t="s">
        <v>20</v>
      </c>
      <c r="AT41" s="45" t="s">
        <v>420</v>
      </c>
      <c r="AU41" s="47" t="s">
        <v>356</v>
      </c>
      <c r="AV41" s="45" t="s">
        <v>485</v>
      </c>
      <c r="AW41" s="49" t="s">
        <v>280</v>
      </c>
      <c r="AX41" s="42">
        <v>9</v>
      </c>
      <c r="AY41" s="48"/>
      <c r="AZ41" s="43" t="s">
        <v>527</v>
      </c>
      <c r="BA41" s="43" t="s">
        <v>528</v>
      </c>
      <c r="BB41" s="43" t="s">
        <v>529</v>
      </c>
    </row>
    <row r="42" spans="1:54" s="2" customFormat="1" ht="18" customHeight="1" x14ac:dyDescent="0.3">
      <c r="A42" s="44" t="s">
        <v>171</v>
      </c>
      <c r="B42" s="44">
        <v>0</v>
      </c>
      <c r="C42" s="44">
        <v>0</v>
      </c>
      <c r="D42" s="44">
        <v>0</v>
      </c>
      <c r="E42" s="33">
        <v>5</v>
      </c>
      <c r="F42" s="33">
        <v>0</v>
      </c>
      <c r="G42" s="33">
        <v>0</v>
      </c>
      <c r="H42" s="33">
        <v>0</v>
      </c>
      <c r="I42" s="33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33">
        <v>0</v>
      </c>
      <c r="T42" s="33">
        <v>1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1</v>
      </c>
      <c r="AA42" s="33">
        <v>1</v>
      </c>
      <c r="AB42" s="33">
        <v>0</v>
      </c>
      <c r="AC42" s="33">
        <v>1</v>
      </c>
      <c r="AD42" s="33">
        <v>1</v>
      </c>
      <c r="AE42" s="33">
        <v>0</v>
      </c>
      <c r="AF42" s="33">
        <v>0</v>
      </c>
      <c r="AG42" s="33">
        <v>1</v>
      </c>
      <c r="AH42" s="33">
        <v>0</v>
      </c>
      <c r="AI42" s="33">
        <v>0</v>
      </c>
      <c r="AJ42" s="33">
        <v>1</v>
      </c>
      <c r="AK42" s="33">
        <v>0</v>
      </c>
      <c r="AL42" s="33">
        <v>0</v>
      </c>
      <c r="AM42" s="52">
        <v>0</v>
      </c>
      <c r="AN42" s="52">
        <v>0</v>
      </c>
      <c r="AO42" s="52">
        <v>0</v>
      </c>
      <c r="AP42" s="44">
        <f t="shared" si="2"/>
        <v>12</v>
      </c>
      <c r="AQ42" s="166">
        <v>22</v>
      </c>
      <c r="AR42" s="62">
        <f t="shared" si="3"/>
        <v>0.12</v>
      </c>
      <c r="AS42" s="46" t="s">
        <v>20</v>
      </c>
      <c r="AT42" s="45" t="s">
        <v>421</v>
      </c>
      <c r="AU42" s="47" t="s">
        <v>359</v>
      </c>
      <c r="AV42" s="45" t="s">
        <v>381</v>
      </c>
      <c r="AW42" s="49" t="s">
        <v>280</v>
      </c>
      <c r="AX42" s="42">
        <v>9</v>
      </c>
      <c r="AY42" s="48"/>
      <c r="AZ42" s="43" t="s">
        <v>527</v>
      </c>
      <c r="BA42" s="43" t="s">
        <v>528</v>
      </c>
      <c r="BB42" s="43" t="s">
        <v>529</v>
      </c>
    </row>
    <row r="43" spans="1:54" s="2" customFormat="1" ht="18" customHeight="1" x14ac:dyDescent="0.3">
      <c r="A43" s="44" t="s">
        <v>151</v>
      </c>
      <c r="B43" s="44">
        <v>0</v>
      </c>
      <c r="C43" s="44">
        <v>0</v>
      </c>
      <c r="D43" s="44">
        <v>0</v>
      </c>
      <c r="E43" s="33" t="s">
        <v>193</v>
      </c>
      <c r="F43" s="33">
        <v>6.5</v>
      </c>
      <c r="G43" s="33" t="s">
        <v>193</v>
      </c>
      <c r="H43" s="33" t="s">
        <v>193</v>
      </c>
      <c r="I43" s="33" t="s">
        <v>193</v>
      </c>
      <c r="J43" s="50" t="s">
        <v>193</v>
      </c>
      <c r="K43" s="50" t="s">
        <v>193</v>
      </c>
      <c r="L43" s="50" t="s">
        <v>193</v>
      </c>
      <c r="M43" s="50" t="s">
        <v>193</v>
      </c>
      <c r="N43" s="50" t="s">
        <v>193</v>
      </c>
      <c r="O43" s="50" t="s">
        <v>193</v>
      </c>
      <c r="P43" s="50" t="s">
        <v>193</v>
      </c>
      <c r="Q43" s="50" t="s">
        <v>193</v>
      </c>
      <c r="R43" s="50" t="s">
        <v>193</v>
      </c>
      <c r="S43" s="33">
        <v>0</v>
      </c>
      <c r="T43" s="33" t="s">
        <v>193</v>
      </c>
      <c r="U43" s="33" t="s">
        <v>193</v>
      </c>
      <c r="V43" s="33" t="s">
        <v>193</v>
      </c>
      <c r="W43" s="33">
        <v>0</v>
      </c>
      <c r="X43" s="33">
        <v>0</v>
      </c>
      <c r="Y43" s="33" t="s">
        <v>193</v>
      </c>
      <c r="Z43" s="33">
        <v>1</v>
      </c>
      <c r="AA43" s="33">
        <v>1</v>
      </c>
      <c r="AB43" s="33">
        <v>0</v>
      </c>
      <c r="AC43" s="33">
        <v>0</v>
      </c>
      <c r="AD43" s="33">
        <v>0</v>
      </c>
      <c r="AE43" s="33" t="s">
        <v>193</v>
      </c>
      <c r="AF43" s="33">
        <v>1</v>
      </c>
      <c r="AG43" s="33">
        <v>1</v>
      </c>
      <c r="AH43" s="33" t="s">
        <v>193</v>
      </c>
      <c r="AI43" s="33" t="s">
        <v>193</v>
      </c>
      <c r="AJ43" s="33">
        <v>0</v>
      </c>
      <c r="AK43" s="33">
        <v>1</v>
      </c>
      <c r="AL43" s="33" t="s">
        <v>193</v>
      </c>
      <c r="AM43" s="52" t="s">
        <v>193</v>
      </c>
      <c r="AN43" s="52" t="s">
        <v>193</v>
      </c>
      <c r="AO43" s="52" t="s">
        <v>193</v>
      </c>
      <c r="AP43" s="44">
        <f t="shared" si="2"/>
        <v>11.5</v>
      </c>
      <c r="AQ43" s="166">
        <v>23</v>
      </c>
      <c r="AR43" s="62">
        <f t="shared" si="3"/>
        <v>0.115</v>
      </c>
      <c r="AS43" s="46" t="s">
        <v>20</v>
      </c>
      <c r="AT43" s="45" t="s">
        <v>422</v>
      </c>
      <c r="AU43" s="47" t="s">
        <v>473</v>
      </c>
      <c r="AV43" s="45" t="s">
        <v>453</v>
      </c>
      <c r="AW43" s="49" t="s">
        <v>271</v>
      </c>
      <c r="AX43" s="42">
        <v>9</v>
      </c>
      <c r="AY43" s="48"/>
      <c r="AZ43" s="43" t="s">
        <v>541</v>
      </c>
      <c r="BA43" s="43" t="s">
        <v>526</v>
      </c>
      <c r="BB43" s="43" t="s">
        <v>542</v>
      </c>
    </row>
    <row r="44" spans="1:54" s="2" customFormat="1" ht="18" customHeight="1" x14ac:dyDescent="0.3">
      <c r="A44" s="44" t="s">
        <v>178</v>
      </c>
      <c r="B44" s="44">
        <v>0</v>
      </c>
      <c r="C44" s="44">
        <v>0</v>
      </c>
      <c r="D44" s="44">
        <v>0</v>
      </c>
      <c r="E44" s="33">
        <v>3</v>
      </c>
      <c r="F44" s="33">
        <v>5</v>
      </c>
      <c r="G44" s="33">
        <v>0</v>
      </c>
      <c r="H44" s="33">
        <v>0</v>
      </c>
      <c r="I44" s="33">
        <v>0</v>
      </c>
      <c r="J44" s="50" t="s">
        <v>193</v>
      </c>
      <c r="K44" s="50" t="s">
        <v>193</v>
      </c>
      <c r="L44" s="50" t="s">
        <v>193</v>
      </c>
      <c r="M44" s="50" t="s">
        <v>193</v>
      </c>
      <c r="N44" s="50" t="s">
        <v>193</v>
      </c>
      <c r="O44" s="50" t="s">
        <v>193</v>
      </c>
      <c r="P44" s="50" t="s">
        <v>193</v>
      </c>
      <c r="Q44" s="50" t="s">
        <v>193</v>
      </c>
      <c r="R44" s="50" t="s">
        <v>193</v>
      </c>
      <c r="S44" s="33">
        <v>0</v>
      </c>
      <c r="T44" s="33">
        <v>0</v>
      </c>
      <c r="U44" s="33">
        <v>0</v>
      </c>
      <c r="V44" s="33">
        <v>0</v>
      </c>
      <c r="W44" s="33">
        <v>1</v>
      </c>
      <c r="X44" s="33">
        <v>0</v>
      </c>
      <c r="Y44" s="33">
        <v>0</v>
      </c>
      <c r="Z44" s="33">
        <v>1</v>
      </c>
      <c r="AA44" s="33">
        <v>1</v>
      </c>
      <c r="AB44" s="33">
        <v>0</v>
      </c>
      <c r="AC44" s="33">
        <v>0</v>
      </c>
      <c r="AD44" s="33">
        <v>0</v>
      </c>
      <c r="AE44" s="33">
        <v>0</v>
      </c>
      <c r="AF44" s="33">
        <v>0</v>
      </c>
      <c r="AG44" s="33">
        <v>0</v>
      </c>
      <c r="AH44" s="33">
        <v>0</v>
      </c>
      <c r="AI44" s="33">
        <v>0</v>
      </c>
      <c r="AJ44" s="33">
        <v>0</v>
      </c>
      <c r="AK44" s="33">
        <v>0</v>
      </c>
      <c r="AL44" s="33">
        <v>0</v>
      </c>
      <c r="AM44" s="52" t="s">
        <v>193</v>
      </c>
      <c r="AN44" s="52" t="s">
        <v>193</v>
      </c>
      <c r="AO44" s="52" t="s">
        <v>193</v>
      </c>
      <c r="AP44" s="44">
        <f t="shared" si="2"/>
        <v>11</v>
      </c>
      <c r="AQ44" s="166">
        <v>24</v>
      </c>
      <c r="AR44" s="62">
        <f t="shared" si="3"/>
        <v>0.11</v>
      </c>
      <c r="AS44" s="46" t="s">
        <v>20</v>
      </c>
      <c r="AT44" s="45" t="s">
        <v>423</v>
      </c>
      <c r="AU44" s="47" t="s">
        <v>359</v>
      </c>
      <c r="AV44" s="45" t="s">
        <v>486</v>
      </c>
      <c r="AW44" s="49" t="s">
        <v>284</v>
      </c>
      <c r="AX44" s="42">
        <v>9</v>
      </c>
      <c r="AY44" s="48"/>
      <c r="AZ44" s="43" t="s">
        <v>376</v>
      </c>
      <c r="BA44" s="43" t="s">
        <v>377</v>
      </c>
      <c r="BB44" s="43" t="s">
        <v>378</v>
      </c>
    </row>
    <row r="45" spans="1:54" s="2" customFormat="1" ht="18" customHeight="1" x14ac:dyDescent="0.3">
      <c r="A45" s="44" t="s">
        <v>154</v>
      </c>
      <c r="B45" s="44">
        <v>2</v>
      </c>
      <c r="C45" s="44">
        <v>0</v>
      </c>
      <c r="D45" s="44">
        <v>0</v>
      </c>
      <c r="E45" s="33">
        <v>0.5</v>
      </c>
      <c r="F45" s="33">
        <v>0.5</v>
      </c>
      <c r="G45" s="33">
        <v>0</v>
      </c>
      <c r="H45" s="33">
        <v>0</v>
      </c>
      <c r="I45" s="33">
        <v>0</v>
      </c>
      <c r="J45" s="50">
        <v>0</v>
      </c>
      <c r="K45" s="50">
        <v>0</v>
      </c>
      <c r="L45" s="50">
        <v>0</v>
      </c>
      <c r="M45" s="50">
        <v>0</v>
      </c>
      <c r="N45" s="50">
        <v>1</v>
      </c>
      <c r="O45" s="50">
        <v>0</v>
      </c>
      <c r="P45" s="50">
        <v>0</v>
      </c>
      <c r="Q45" s="50">
        <v>0</v>
      </c>
      <c r="R45" s="50">
        <v>0</v>
      </c>
      <c r="S45" s="33">
        <v>1</v>
      </c>
      <c r="T45" s="33">
        <v>1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1</v>
      </c>
      <c r="AF45" s="33">
        <v>0</v>
      </c>
      <c r="AG45" s="33">
        <v>0</v>
      </c>
      <c r="AH45" s="33">
        <v>0</v>
      </c>
      <c r="AI45" s="33">
        <v>1</v>
      </c>
      <c r="AJ45" s="33">
        <v>1</v>
      </c>
      <c r="AK45" s="33">
        <v>1</v>
      </c>
      <c r="AL45" s="33">
        <v>1</v>
      </c>
      <c r="AM45" s="52">
        <v>0</v>
      </c>
      <c r="AN45" s="52">
        <v>0</v>
      </c>
      <c r="AO45" s="52">
        <v>0</v>
      </c>
      <c r="AP45" s="44">
        <f t="shared" si="2"/>
        <v>11</v>
      </c>
      <c r="AQ45" s="166">
        <v>24</v>
      </c>
      <c r="AR45" s="62">
        <f t="shared" si="3"/>
        <v>0.11</v>
      </c>
      <c r="AS45" s="46" t="s">
        <v>20</v>
      </c>
      <c r="AT45" s="45" t="s">
        <v>424</v>
      </c>
      <c r="AU45" s="47" t="s">
        <v>333</v>
      </c>
      <c r="AV45" s="45" t="s">
        <v>335</v>
      </c>
      <c r="AW45" s="49" t="s">
        <v>294</v>
      </c>
      <c r="AX45" s="42">
        <v>9</v>
      </c>
      <c r="AY45" s="48"/>
      <c r="AZ45" s="43" t="s">
        <v>521</v>
      </c>
      <c r="BA45" s="43" t="s">
        <v>380</v>
      </c>
      <c r="BB45" s="43" t="s">
        <v>522</v>
      </c>
    </row>
    <row r="46" spans="1:54" s="2" customFormat="1" ht="18" customHeight="1" x14ac:dyDescent="0.3">
      <c r="A46" s="44" t="s">
        <v>132</v>
      </c>
      <c r="B46" s="44">
        <v>0</v>
      </c>
      <c r="C46" s="44">
        <v>0</v>
      </c>
      <c r="D46" s="44">
        <v>0</v>
      </c>
      <c r="E46" s="34">
        <v>0</v>
      </c>
      <c r="F46" s="33">
        <v>0</v>
      </c>
      <c r="G46" s="33">
        <v>0</v>
      </c>
      <c r="H46" s="33">
        <v>0</v>
      </c>
      <c r="I46" s="33">
        <v>0</v>
      </c>
      <c r="J46" s="50" t="s">
        <v>193</v>
      </c>
      <c r="K46" s="50" t="s">
        <v>193</v>
      </c>
      <c r="L46" s="50" t="s">
        <v>193</v>
      </c>
      <c r="M46" s="50" t="s">
        <v>193</v>
      </c>
      <c r="N46" s="50" t="s">
        <v>193</v>
      </c>
      <c r="O46" s="50" t="s">
        <v>193</v>
      </c>
      <c r="P46" s="50" t="s">
        <v>193</v>
      </c>
      <c r="Q46" s="50" t="s">
        <v>193</v>
      </c>
      <c r="R46" s="50" t="s">
        <v>193</v>
      </c>
      <c r="S46" s="33">
        <v>0</v>
      </c>
      <c r="T46" s="33">
        <v>0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33">
        <v>1</v>
      </c>
      <c r="AA46" s="33">
        <v>1</v>
      </c>
      <c r="AB46" s="33">
        <v>1</v>
      </c>
      <c r="AC46" s="33">
        <v>1</v>
      </c>
      <c r="AD46" s="33">
        <v>1</v>
      </c>
      <c r="AE46" s="33">
        <v>0</v>
      </c>
      <c r="AF46" s="33">
        <v>0</v>
      </c>
      <c r="AG46" s="33">
        <v>1</v>
      </c>
      <c r="AH46" s="33">
        <v>1</v>
      </c>
      <c r="AI46" s="33">
        <v>1</v>
      </c>
      <c r="AJ46" s="33">
        <v>0</v>
      </c>
      <c r="AK46" s="33">
        <v>1</v>
      </c>
      <c r="AL46" s="33">
        <v>0</v>
      </c>
      <c r="AM46" s="52" t="s">
        <v>193</v>
      </c>
      <c r="AN46" s="52" t="s">
        <v>193</v>
      </c>
      <c r="AO46" s="52" t="s">
        <v>193</v>
      </c>
      <c r="AP46" s="44">
        <f t="shared" si="2"/>
        <v>9</v>
      </c>
      <c r="AQ46" s="166">
        <v>25</v>
      </c>
      <c r="AR46" s="62">
        <f t="shared" si="3"/>
        <v>0.09</v>
      </c>
      <c r="AS46" s="46" t="s">
        <v>20</v>
      </c>
      <c r="AT46" s="45" t="s">
        <v>425</v>
      </c>
      <c r="AU46" s="47" t="s">
        <v>487</v>
      </c>
      <c r="AV46" s="45" t="s">
        <v>488</v>
      </c>
      <c r="AW46" s="49" t="s">
        <v>267</v>
      </c>
      <c r="AX46" s="42">
        <v>9</v>
      </c>
      <c r="AY46" s="48"/>
      <c r="AZ46" s="43" t="s">
        <v>543</v>
      </c>
      <c r="BA46" s="43" t="s">
        <v>544</v>
      </c>
      <c r="BB46" s="43" t="s">
        <v>454</v>
      </c>
    </row>
    <row r="47" spans="1:54" s="2" customFormat="1" ht="18" customHeight="1" x14ac:dyDescent="0.3">
      <c r="A47" s="44" t="s">
        <v>166</v>
      </c>
      <c r="B47" s="44">
        <v>0</v>
      </c>
      <c r="C47" s="44">
        <v>0</v>
      </c>
      <c r="D47" s="44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50" t="s">
        <v>193</v>
      </c>
      <c r="K47" s="50" t="s">
        <v>193</v>
      </c>
      <c r="L47" s="50" t="s">
        <v>193</v>
      </c>
      <c r="M47" s="50" t="s">
        <v>193</v>
      </c>
      <c r="N47" s="50" t="s">
        <v>193</v>
      </c>
      <c r="O47" s="50" t="s">
        <v>193</v>
      </c>
      <c r="P47" s="50" t="s">
        <v>193</v>
      </c>
      <c r="Q47" s="50" t="s">
        <v>193</v>
      </c>
      <c r="R47" s="50" t="s">
        <v>193</v>
      </c>
      <c r="S47" s="33">
        <v>0</v>
      </c>
      <c r="T47" s="33">
        <v>0</v>
      </c>
      <c r="U47" s="33">
        <v>1</v>
      </c>
      <c r="V47" s="33">
        <v>0</v>
      </c>
      <c r="W47" s="33">
        <v>0</v>
      </c>
      <c r="X47" s="33">
        <v>0</v>
      </c>
      <c r="Y47" s="33">
        <v>1</v>
      </c>
      <c r="Z47" s="33">
        <v>1</v>
      </c>
      <c r="AA47" s="33">
        <v>0</v>
      </c>
      <c r="AB47" s="33">
        <v>1</v>
      </c>
      <c r="AC47" s="33">
        <v>1</v>
      </c>
      <c r="AD47" s="33">
        <v>1</v>
      </c>
      <c r="AE47" s="33">
        <v>0</v>
      </c>
      <c r="AF47" s="33">
        <v>1</v>
      </c>
      <c r="AG47" s="33">
        <v>0</v>
      </c>
      <c r="AH47" s="33">
        <v>0</v>
      </c>
      <c r="AI47" s="33">
        <v>0</v>
      </c>
      <c r="AJ47" s="33">
        <v>1</v>
      </c>
      <c r="AK47" s="33">
        <v>0</v>
      </c>
      <c r="AL47" s="33">
        <v>0</v>
      </c>
      <c r="AM47" s="52">
        <v>0</v>
      </c>
      <c r="AN47" s="52">
        <v>0</v>
      </c>
      <c r="AO47" s="52">
        <v>0</v>
      </c>
      <c r="AP47" s="44">
        <f t="shared" si="2"/>
        <v>8</v>
      </c>
      <c r="AQ47" s="166">
        <v>26</v>
      </c>
      <c r="AR47" s="62">
        <f t="shared" si="3"/>
        <v>0.08</v>
      </c>
      <c r="AS47" s="46" t="s">
        <v>20</v>
      </c>
      <c r="AT47" s="45" t="s">
        <v>426</v>
      </c>
      <c r="AU47" s="47" t="s">
        <v>489</v>
      </c>
      <c r="AV47" s="45" t="s">
        <v>490</v>
      </c>
      <c r="AW47" s="49" t="s">
        <v>293</v>
      </c>
      <c r="AX47" s="42">
        <v>9</v>
      </c>
      <c r="AY47" s="48"/>
      <c r="AZ47" s="43" t="s">
        <v>545</v>
      </c>
      <c r="BA47" s="43" t="s">
        <v>546</v>
      </c>
      <c r="BB47" s="43" t="s">
        <v>322</v>
      </c>
    </row>
    <row r="48" spans="1:54" s="2" customFormat="1" ht="18" customHeight="1" x14ac:dyDescent="0.3">
      <c r="A48" s="44" t="s">
        <v>139</v>
      </c>
      <c r="B48" s="44">
        <v>0</v>
      </c>
      <c r="C48" s="44">
        <v>0</v>
      </c>
      <c r="D48" s="44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33">
        <v>0</v>
      </c>
      <c r="T48" s="33" t="s">
        <v>193</v>
      </c>
      <c r="U48" s="33">
        <v>1</v>
      </c>
      <c r="V48" s="33" t="s">
        <v>193</v>
      </c>
      <c r="W48" s="33" t="s">
        <v>193</v>
      </c>
      <c r="X48" s="33" t="s">
        <v>193</v>
      </c>
      <c r="Y48" s="33" t="s">
        <v>193</v>
      </c>
      <c r="Z48" s="33" t="s">
        <v>193</v>
      </c>
      <c r="AA48" s="33" t="s">
        <v>193</v>
      </c>
      <c r="AB48" s="33" t="s">
        <v>193</v>
      </c>
      <c r="AC48" s="33">
        <v>1</v>
      </c>
      <c r="AD48" s="33">
        <v>1</v>
      </c>
      <c r="AE48" s="33" t="s">
        <v>193</v>
      </c>
      <c r="AF48" s="33" t="s">
        <v>193</v>
      </c>
      <c r="AG48" s="33" t="s">
        <v>193</v>
      </c>
      <c r="AH48" s="33" t="s">
        <v>193</v>
      </c>
      <c r="AI48" s="33" t="s">
        <v>193</v>
      </c>
      <c r="AJ48" s="33">
        <v>0</v>
      </c>
      <c r="AK48" s="33" t="s">
        <v>193</v>
      </c>
      <c r="AL48" s="33" t="s">
        <v>193</v>
      </c>
      <c r="AM48" s="52">
        <v>0</v>
      </c>
      <c r="AN48" s="52">
        <v>0</v>
      </c>
      <c r="AO48" s="52">
        <v>4</v>
      </c>
      <c r="AP48" s="44">
        <f t="shared" si="2"/>
        <v>7</v>
      </c>
      <c r="AQ48" s="166">
        <v>27</v>
      </c>
      <c r="AR48" s="62">
        <f t="shared" si="3"/>
        <v>7.0000000000000007E-2</v>
      </c>
      <c r="AS48" s="46" t="s">
        <v>20</v>
      </c>
      <c r="AT48" s="45" t="s">
        <v>427</v>
      </c>
      <c r="AU48" s="47" t="s">
        <v>465</v>
      </c>
      <c r="AV48" s="45" t="s">
        <v>491</v>
      </c>
      <c r="AW48" s="49" t="s">
        <v>288</v>
      </c>
      <c r="AX48" s="42">
        <v>9</v>
      </c>
      <c r="AY48" s="48"/>
      <c r="AZ48" s="43" t="s">
        <v>540</v>
      </c>
      <c r="BA48" s="43" t="s">
        <v>380</v>
      </c>
      <c r="BB48" s="43" t="s">
        <v>454</v>
      </c>
    </row>
    <row r="49" spans="1:54" s="2" customFormat="1" ht="18" customHeight="1" x14ac:dyDescent="0.3">
      <c r="A49" s="44" t="s">
        <v>142</v>
      </c>
      <c r="B49" s="44">
        <v>0</v>
      </c>
      <c r="C49" s="44">
        <v>0</v>
      </c>
      <c r="D49" s="44">
        <v>0</v>
      </c>
      <c r="E49" s="33">
        <v>1</v>
      </c>
      <c r="F49" s="33" t="s">
        <v>193</v>
      </c>
      <c r="G49" s="33" t="s">
        <v>193</v>
      </c>
      <c r="H49" s="33" t="s">
        <v>193</v>
      </c>
      <c r="I49" s="33" t="s">
        <v>193</v>
      </c>
      <c r="J49" s="50" t="s">
        <v>193</v>
      </c>
      <c r="K49" s="50" t="s">
        <v>193</v>
      </c>
      <c r="L49" s="50" t="s">
        <v>193</v>
      </c>
      <c r="M49" s="50" t="s">
        <v>193</v>
      </c>
      <c r="N49" s="50" t="s">
        <v>193</v>
      </c>
      <c r="O49" s="50" t="s">
        <v>193</v>
      </c>
      <c r="P49" s="50" t="s">
        <v>193</v>
      </c>
      <c r="Q49" s="50" t="s">
        <v>193</v>
      </c>
      <c r="R49" s="50" t="s">
        <v>193</v>
      </c>
      <c r="S49" s="33">
        <v>0</v>
      </c>
      <c r="T49" s="33">
        <v>0</v>
      </c>
      <c r="U49" s="33">
        <v>1</v>
      </c>
      <c r="V49" s="33">
        <v>0</v>
      </c>
      <c r="W49" s="33">
        <v>0</v>
      </c>
      <c r="X49" s="33">
        <v>1</v>
      </c>
      <c r="Y49" s="33">
        <v>0</v>
      </c>
      <c r="Z49" s="33">
        <v>1</v>
      </c>
      <c r="AA49" s="33">
        <v>1</v>
      </c>
      <c r="AB49" s="33">
        <v>0</v>
      </c>
      <c r="AC49" s="33">
        <v>1</v>
      </c>
      <c r="AD49" s="33">
        <v>1</v>
      </c>
      <c r="AE49" s="33">
        <v>0</v>
      </c>
      <c r="AF49" s="33">
        <v>0</v>
      </c>
      <c r="AG49" s="33">
        <v>0</v>
      </c>
      <c r="AH49" s="33">
        <v>0</v>
      </c>
      <c r="AI49" s="33">
        <v>0</v>
      </c>
      <c r="AJ49" s="33">
        <v>0</v>
      </c>
      <c r="AK49" s="33">
        <v>0</v>
      </c>
      <c r="AL49" s="33">
        <v>0</v>
      </c>
      <c r="AM49" s="52">
        <v>0</v>
      </c>
      <c r="AN49" s="52">
        <v>0</v>
      </c>
      <c r="AO49" s="52">
        <v>0</v>
      </c>
      <c r="AP49" s="44">
        <f t="shared" si="2"/>
        <v>7</v>
      </c>
      <c r="AQ49" s="166">
        <v>27</v>
      </c>
      <c r="AR49" s="62">
        <f t="shared" si="3"/>
        <v>7.0000000000000007E-2</v>
      </c>
      <c r="AS49" s="46" t="s">
        <v>20</v>
      </c>
      <c r="AT49" s="45" t="s">
        <v>428</v>
      </c>
      <c r="AU49" s="47" t="s">
        <v>308</v>
      </c>
      <c r="AV49" s="45" t="s">
        <v>492</v>
      </c>
      <c r="AW49" s="49" t="s">
        <v>276</v>
      </c>
      <c r="AX49" s="42">
        <v>9</v>
      </c>
      <c r="AY49" s="48"/>
      <c r="AZ49" s="43" t="s">
        <v>382</v>
      </c>
      <c r="BA49" s="43" t="s">
        <v>383</v>
      </c>
      <c r="BB49" s="43" t="s">
        <v>384</v>
      </c>
    </row>
    <row r="50" spans="1:54" s="2" customFormat="1" ht="18" customHeight="1" x14ac:dyDescent="0.3">
      <c r="A50" s="44" t="s">
        <v>137</v>
      </c>
      <c r="B50" s="44">
        <v>0</v>
      </c>
      <c r="C50" s="44">
        <v>0</v>
      </c>
      <c r="D50" s="44">
        <v>0</v>
      </c>
      <c r="E50" s="33">
        <v>2</v>
      </c>
      <c r="F50" s="33">
        <v>0</v>
      </c>
      <c r="G50" s="33">
        <v>0</v>
      </c>
      <c r="H50" s="33">
        <v>0</v>
      </c>
      <c r="I50" s="33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33">
        <v>0</v>
      </c>
      <c r="T50" s="33">
        <v>0</v>
      </c>
      <c r="U50" s="33">
        <v>1</v>
      </c>
      <c r="V50" s="33">
        <v>0</v>
      </c>
      <c r="W50" s="33">
        <v>0</v>
      </c>
      <c r="X50" s="33">
        <v>0</v>
      </c>
      <c r="Y50" s="33">
        <v>1</v>
      </c>
      <c r="Z50" s="33">
        <v>0</v>
      </c>
      <c r="AA50" s="33">
        <v>0</v>
      </c>
      <c r="AB50" s="33">
        <v>0</v>
      </c>
      <c r="AC50" s="33">
        <v>0</v>
      </c>
      <c r="AD50" s="33">
        <v>0</v>
      </c>
      <c r="AE50" s="33">
        <v>0</v>
      </c>
      <c r="AF50" s="33">
        <v>1</v>
      </c>
      <c r="AG50" s="33">
        <v>0</v>
      </c>
      <c r="AH50" s="33">
        <v>0</v>
      </c>
      <c r="AI50" s="33">
        <v>0</v>
      </c>
      <c r="AJ50" s="33">
        <v>1</v>
      </c>
      <c r="AK50" s="33">
        <v>0</v>
      </c>
      <c r="AL50" s="33">
        <v>1</v>
      </c>
      <c r="AM50" s="52" t="s">
        <v>193</v>
      </c>
      <c r="AN50" s="52" t="s">
        <v>193</v>
      </c>
      <c r="AO50" s="52" t="s">
        <v>193</v>
      </c>
      <c r="AP50" s="44">
        <f t="shared" si="2"/>
        <v>7</v>
      </c>
      <c r="AQ50" s="166">
        <v>27</v>
      </c>
      <c r="AR50" s="62">
        <f t="shared" si="3"/>
        <v>7.0000000000000007E-2</v>
      </c>
      <c r="AS50" s="46" t="s">
        <v>20</v>
      </c>
      <c r="AT50" s="45" t="s">
        <v>429</v>
      </c>
      <c r="AU50" s="47" t="s">
        <v>493</v>
      </c>
      <c r="AV50" s="45" t="s">
        <v>494</v>
      </c>
      <c r="AW50" s="49" t="s">
        <v>269</v>
      </c>
      <c r="AX50" s="42">
        <v>9</v>
      </c>
      <c r="AY50" s="48"/>
      <c r="AZ50" s="43" t="s">
        <v>547</v>
      </c>
      <c r="BA50" s="43" t="s">
        <v>535</v>
      </c>
      <c r="BB50" s="43" t="s">
        <v>454</v>
      </c>
    </row>
    <row r="51" spans="1:54" s="2" customFormat="1" ht="18" customHeight="1" x14ac:dyDescent="0.3">
      <c r="A51" s="44" t="s">
        <v>172</v>
      </c>
      <c r="B51" s="44">
        <v>0</v>
      </c>
      <c r="C51" s="44">
        <v>0</v>
      </c>
      <c r="D51" s="44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50">
        <v>2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33">
        <v>0</v>
      </c>
      <c r="T51" s="33">
        <v>0</v>
      </c>
      <c r="U51" s="33">
        <v>0</v>
      </c>
      <c r="V51" s="33">
        <v>0</v>
      </c>
      <c r="W51" s="33">
        <v>0</v>
      </c>
      <c r="X51" s="33">
        <v>0</v>
      </c>
      <c r="Y51" s="33">
        <v>1</v>
      </c>
      <c r="Z51" s="33">
        <v>1</v>
      </c>
      <c r="AA51" s="33">
        <v>1</v>
      </c>
      <c r="AB51" s="33">
        <v>0</v>
      </c>
      <c r="AC51" s="33">
        <v>1</v>
      </c>
      <c r="AD51" s="33">
        <v>0</v>
      </c>
      <c r="AE51" s="33">
        <v>0</v>
      </c>
      <c r="AF51" s="33">
        <v>1</v>
      </c>
      <c r="AG51" s="33">
        <v>0</v>
      </c>
      <c r="AH51" s="33">
        <v>0</v>
      </c>
      <c r="AI51" s="33">
        <v>0</v>
      </c>
      <c r="AJ51" s="33">
        <v>0</v>
      </c>
      <c r="AK51" s="33">
        <v>0</v>
      </c>
      <c r="AL51" s="33">
        <v>0</v>
      </c>
      <c r="AM51" s="52">
        <v>0</v>
      </c>
      <c r="AN51" s="52">
        <v>0</v>
      </c>
      <c r="AO51" s="52">
        <v>0</v>
      </c>
      <c r="AP51" s="44">
        <f t="shared" si="2"/>
        <v>7</v>
      </c>
      <c r="AQ51" s="166">
        <v>27</v>
      </c>
      <c r="AR51" s="62">
        <f t="shared" si="3"/>
        <v>7.0000000000000007E-2</v>
      </c>
      <c r="AS51" s="46" t="s">
        <v>20</v>
      </c>
      <c r="AT51" s="45" t="s">
        <v>430</v>
      </c>
      <c r="AU51" s="47" t="s">
        <v>308</v>
      </c>
      <c r="AV51" s="45" t="s">
        <v>486</v>
      </c>
      <c r="AW51" s="49" t="s">
        <v>280</v>
      </c>
      <c r="AX51" s="42">
        <v>9</v>
      </c>
      <c r="AY51" s="48"/>
      <c r="AZ51" s="43" t="s">
        <v>527</v>
      </c>
      <c r="BA51" s="43" t="s">
        <v>528</v>
      </c>
      <c r="BB51" s="43" t="s">
        <v>529</v>
      </c>
    </row>
    <row r="52" spans="1:54" s="2" customFormat="1" ht="18" customHeight="1" x14ac:dyDescent="0.3">
      <c r="A52" s="44" t="s">
        <v>152</v>
      </c>
      <c r="B52" s="44">
        <v>0</v>
      </c>
      <c r="C52" s="44">
        <v>0</v>
      </c>
      <c r="D52" s="44">
        <v>0</v>
      </c>
      <c r="E52" s="33" t="s">
        <v>193</v>
      </c>
      <c r="F52" s="33" t="s">
        <v>193</v>
      </c>
      <c r="G52" s="33" t="s">
        <v>193</v>
      </c>
      <c r="H52" s="33" t="s">
        <v>193</v>
      </c>
      <c r="I52" s="33" t="s">
        <v>193</v>
      </c>
      <c r="J52" s="50" t="s">
        <v>193</v>
      </c>
      <c r="K52" s="50" t="s">
        <v>193</v>
      </c>
      <c r="L52" s="50" t="s">
        <v>193</v>
      </c>
      <c r="M52" s="50" t="s">
        <v>193</v>
      </c>
      <c r="N52" s="50" t="s">
        <v>193</v>
      </c>
      <c r="O52" s="50" t="s">
        <v>193</v>
      </c>
      <c r="P52" s="50" t="s">
        <v>193</v>
      </c>
      <c r="Q52" s="50" t="s">
        <v>193</v>
      </c>
      <c r="R52" s="50" t="s">
        <v>193</v>
      </c>
      <c r="S52" s="33" t="s">
        <v>193</v>
      </c>
      <c r="T52" s="33" t="s">
        <v>193</v>
      </c>
      <c r="U52" s="33">
        <v>1</v>
      </c>
      <c r="V52" s="33" t="s">
        <v>193</v>
      </c>
      <c r="W52" s="33" t="s">
        <v>193</v>
      </c>
      <c r="X52" s="33" t="s">
        <v>193</v>
      </c>
      <c r="Y52" s="33" t="s">
        <v>193</v>
      </c>
      <c r="Z52" s="33">
        <v>0</v>
      </c>
      <c r="AA52" s="33">
        <v>1</v>
      </c>
      <c r="AB52" s="33" t="s">
        <v>193</v>
      </c>
      <c r="AC52" s="33">
        <v>1</v>
      </c>
      <c r="AD52" s="33">
        <v>1</v>
      </c>
      <c r="AE52" s="33" t="s">
        <v>193</v>
      </c>
      <c r="AF52" s="33">
        <v>0</v>
      </c>
      <c r="AG52" s="33" t="s">
        <v>193</v>
      </c>
      <c r="AH52" s="33" t="s">
        <v>193</v>
      </c>
      <c r="AI52" s="33" t="s">
        <v>193</v>
      </c>
      <c r="AJ52" s="33">
        <v>1</v>
      </c>
      <c r="AK52" s="33" t="s">
        <v>193</v>
      </c>
      <c r="AL52" s="33" t="s">
        <v>193</v>
      </c>
      <c r="AM52" s="52" t="s">
        <v>193</v>
      </c>
      <c r="AN52" s="52" t="s">
        <v>193</v>
      </c>
      <c r="AO52" s="52" t="s">
        <v>193</v>
      </c>
      <c r="AP52" s="44">
        <f t="shared" si="2"/>
        <v>5</v>
      </c>
      <c r="AQ52" s="166">
        <v>28</v>
      </c>
      <c r="AR52" s="62">
        <f t="shared" si="3"/>
        <v>0.05</v>
      </c>
      <c r="AS52" s="46" t="s">
        <v>20</v>
      </c>
      <c r="AT52" s="45" t="s">
        <v>431</v>
      </c>
      <c r="AU52" s="47" t="s">
        <v>321</v>
      </c>
      <c r="AV52" s="45" t="s">
        <v>495</v>
      </c>
      <c r="AW52" s="49" t="s">
        <v>263</v>
      </c>
      <c r="AX52" s="42">
        <v>9</v>
      </c>
      <c r="AY52" s="48"/>
      <c r="AZ52" s="43" t="s">
        <v>533</v>
      </c>
      <c r="BA52" s="43" t="s">
        <v>380</v>
      </c>
      <c r="BB52" s="43" t="s">
        <v>378</v>
      </c>
    </row>
    <row r="53" spans="1:54" s="2" customFormat="1" ht="18" customHeight="1" x14ac:dyDescent="0.3">
      <c r="A53" s="44" t="s">
        <v>136</v>
      </c>
      <c r="B53" s="44">
        <v>0</v>
      </c>
      <c r="C53" s="44">
        <v>0</v>
      </c>
      <c r="D53" s="44">
        <v>0</v>
      </c>
      <c r="E53" s="33" t="s">
        <v>193</v>
      </c>
      <c r="F53" s="33" t="s">
        <v>193</v>
      </c>
      <c r="G53" s="33" t="s">
        <v>193</v>
      </c>
      <c r="H53" s="33" t="s">
        <v>193</v>
      </c>
      <c r="I53" s="33" t="s">
        <v>193</v>
      </c>
      <c r="J53" s="50" t="s">
        <v>193</v>
      </c>
      <c r="K53" s="50" t="s">
        <v>193</v>
      </c>
      <c r="L53" s="50" t="s">
        <v>193</v>
      </c>
      <c r="M53" s="50" t="s">
        <v>193</v>
      </c>
      <c r="N53" s="50" t="s">
        <v>193</v>
      </c>
      <c r="O53" s="50" t="s">
        <v>193</v>
      </c>
      <c r="P53" s="50" t="s">
        <v>193</v>
      </c>
      <c r="Q53" s="50" t="s">
        <v>193</v>
      </c>
      <c r="R53" s="50" t="s">
        <v>193</v>
      </c>
      <c r="S53" s="33">
        <v>0</v>
      </c>
      <c r="T53" s="33">
        <v>0</v>
      </c>
      <c r="U53" s="33">
        <v>0</v>
      </c>
      <c r="V53" s="33">
        <v>0</v>
      </c>
      <c r="W53" s="33">
        <v>0</v>
      </c>
      <c r="X53" s="33">
        <v>0</v>
      </c>
      <c r="Y53" s="33">
        <v>0</v>
      </c>
      <c r="Z53" s="33">
        <v>1</v>
      </c>
      <c r="AA53" s="33">
        <v>0</v>
      </c>
      <c r="AB53" s="33">
        <v>0</v>
      </c>
      <c r="AC53" s="33">
        <v>1</v>
      </c>
      <c r="AD53" s="33">
        <v>1</v>
      </c>
      <c r="AE53" s="33">
        <v>0</v>
      </c>
      <c r="AF53" s="33">
        <v>1</v>
      </c>
      <c r="AG53" s="33">
        <v>0</v>
      </c>
      <c r="AH53" s="33">
        <v>0</v>
      </c>
      <c r="AI53" s="33">
        <v>0</v>
      </c>
      <c r="AJ53" s="33">
        <v>1</v>
      </c>
      <c r="AK53" s="33">
        <v>0</v>
      </c>
      <c r="AL53" s="33">
        <v>0</v>
      </c>
      <c r="AM53" s="52" t="s">
        <v>193</v>
      </c>
      <c r="AN53" s="52" t="s">
        <v>193</v>
      </c>
      <c r="AO53" s="52" t="s">
        <v>193</v>
      </c>
      <c r="AP53" s="44">
        <f t="shared" si="2"/>
        <v>5</v>
      </c>
      <c r="AQ53" s="166">
        <v>28</v>
      </c>
      <c r="AR53" s="62">
        <f t="shared" si="3"/>
        <v>0.05</v>
      </c>
      <c r="AS53" s="46" t="s">
        <v>20</v>
      </c>
      <c r="AT53" s="45" t="s">
        <v>432</v>
      </c>
      <c r="AU53" s="47" t="s">
        <v>496</v>
      </c>
      <c r="AV53" s="45" t="s">
        <v>497</v>
      </c>
      <c r="AW53" s="49" t="s">
        <v>269</v>
      </c>
      <c r="AX53" s="42">
        <v>9</v>
      </c>
      <c r="AY53" s="48"/>
      <c r="AZ53" s="43" t="s">
        <v>547</v>
      </c>
      <c r="BA53" s="43" t="s">
        <v>535</v>
      </c>
      <c r="BB53" s="43" t="s">
        <v>454</v>
      </c>
    </row>
    <row r="54" spans="1:54" s="2" customFormat="1" ht="18" customHeight="1" x14ac:dyDescent="0.3">
      <c r="A54" s="44" t="s">
        <v>181</v>
      </c>
      <c r="B54" s="44">
        <v>0</v>
      </c>
      <c r="C54" s="44">
        <v>0</v>
      </c>
      <c r="D54" s="44">
        <v>0</v>
      </c>
      <c r="E54" s="33" t="s">
        <v>193</v>
      </c>
      <c r="F54" s="33" t="s">
        <v>193</v>
      </c>
      <c r="G54" s="33" t="s">
        <v>193</v>
      </c>
      <c r="H54" s="33" t="s">
        <v>193</v>
      </c>
      <c r="I54" s="33" t="s">
        <v>193</v>
      </c>
      <c r="J54" s="50" t="s">
        <v>193</v>
      </c>
      <c r="K54" s="50" t="s">
        <v>193</v>
      </c>
      <c r="L54" s="50" t="s">
        <v>193</v>
      </c>
      <c r="M54" s="50" t="s">
        <v>193</v>
      </c>
      <c r="N54" s="50" t="s">
        <v>193</v>
      </c>
      <c r="O54" s="50" t="s">
        <v>193</v>
      </c>
      <c r="P54" s="50" t="s">
        <v>193</v>
      </c>
      <c r="Q54" s="50" t="s">
        <v>193</v>
      </c>
      <c r="R54" s="50" t="s">
        <v>193</v>
      </c>
      <c r="S54" s="33">
        <v>0</v>
      </c>
      <c r="T54" s="33">
        <v>0</v>
      </c>
      <c r="U54" s="33">
        <v>0</v>
      </c>
      <c r="V54" s="33">
        <v>0</v>
      </c>
      <c r="W54" s="33">
        <v>1</v>
      </c>
      <c r="X54" s="33">
        <v>0</v>
      </c>
      <c r="Y54" s="33">
        <v>0</v>
      </c>
      <c r="Z54" s="33">
        <v>1</v>
      </c>
      <c r="AA54" s="33">
        <v>1</v>
      </c>
      <c r="AB54" s="33">
        <v>0</v>
      </c>
      <c r="AC54" s="33">
        <v>1</v>
      </c>
      <c r="AD54" s="33">
        <v>0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  <c r="AJ54" s="33">
        <v>0</v>
      </c>
      <c r="AK54" s="33">
        <v>1</v>
      </c>
      <c r="AL54" s="33">
        <v>0</v>
      </c>
      <c r="AM54" s="52" t="s">
        <v>193</v>
      </c>
      <c r="AN54" s="52" t="s">
        <v>193</v>
      </c>
      <c r="AO54" s="52" t="s">
        <v>193</v>
      </c>
      <c r="AP54" s="44">
        <f t="shared" si="2"/>
        <v>5</v>
      </c>
      <c r="AQ54" s="166">
        <v>28</v>
      </c>
      <c r="AR54" s="62">
        <f t="shared" si="3"/>
        <v>0.05</v>
      </c>
      <c r="AS54" s="46" t="s">
        <v>20</v>
      </c>
      <c r="AT54" s="45" t="s">
        <v>433</v>
      </c>
      <c r="AU54" s="47" t="s">
        <v>372</v>
      </c>
      <c r="AV54" s="45" t="s">
        <v>498</v>
      </c>
      <c r="AW54" s="49" t="s">
        <v>296</v>
      </c>
      <c r="AX54" s="42">
        <v>9</v>
      </c>
      <c r="AY54" s="48"/>
      <c r="AZ54" s="43" t="s">
        <v>548</v>
      </c>
      <c r="BA54" s="43" t="s">
        <v>359</v>
      </c>
      <c r="BB54" s="43" t="s">
        <v>498</v>
      </c>
    </row>
    <row r="55" spans="1:54" s="2" customFormat="1" ht="18" customHeight="1" x14ac:dyDescent="0.3">
      <c r="A55" s="44" t="s">
        <v>160</v>
      </c>
      <c r="B55" s="44">
        <v>1</v>
      </c>
      <c r="C55" s="44">
        <v>1</v>
      </c>
      <c r="D55" s="44">
        <v>0</v>
      </c>
      <c r="E55" s="33" t="s">
        <v>193</v>
      </c>
      <c r="F55" s="33" t="s">
        <v>193</v>
      </c>
      <c r="G55" s="33" t="s">
        <v>193</v>
      </c>
      <c r="H55" s="33" t="s">
        <v>193</v>
      </c>
      <c r="I55" s="33" t="s">
        <v>193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33">
        <v>0</v>
      </c>
      <c r="T55" s="33">
        <v>0</v>
      </c>
      <c r="U55" s="33">
        <v>1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1</v>
      </c>
      <c r="AD55" s="33">
        <v>0</v>
      </c>
      <c r="AE55" s="33">
        <v>0</v>
      </c>
      <c r="AF55" s="33">
        <v>1</v>
      </c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52" t="s">
        <v>193</v>
      </c>
      <c r="AN55" s="52" t="s">
        <v>193</v>
      </c>
      <c r="AO55" s="52" t="s">
        <v>193</v>
      </c>
      <c r="AP55" s="44">
        <f t="shared" si="2"/>
        <v>5</v>
      </c>
      <c r="AQ55" s="166">
        <v>28</v>
      </c>
      <c r="AR55" s="62">
        <f t="shared" si="3"/>
        <v>0.05</v>
      </c>
      <c r="AS55" s="46" t="s">
        <v>20</v>
      </c>
      <c r="AT55" s="45" t="s">
        <v>434</v>
      </c>
      <c r="AU55" s="47" t="s">
        <v>499</v>
      </c>
      <c r="AV55" s="45" t="s">
        <v>300</v>
      </c>
      <c r="AW55" s="49" t="s">
        <v>278</v>
      </c>
      <c r="AX55" s="42">
        <v>9</v>
      </c>
      <c r="AY55" s="48"/>
      <c r="AZ55" s="43" t="s">
        <v>513</v>
      </c>
      <c r="BA55" s="43" t="s">
        <v>377</v>
      </c>
      <c r="BB55" s="43" t="s">
        <v>322</v>
      </c>
    </row>
    <row r="56" spans="1:54" s="2" customFormat="1" ht="18" customHeight="1" x14ac:dyDescent="0.3">
      <c r="A56" s="44" t="s">
        <v>133</v>
      </c>
      <c r="B56" s="44">
        <v>0</v>
      </c>
      <c r="C56" s="44">
        <v>0</v>
      </c>
      <c r="D56" s="44">
        <v>0</v>
      </c>
      <c r="E56" s="34" t="s">
        <v>193</v>
      </c>
      <c r="F56" s="33" t="s">
        <v>193</v>
      </c>
      <c r="G56" s="33" t="s">
        <v>193</v>
      </c>
      <c r="H56" s="33" t="s">
        <v>193</v>
      </c>
      <c r="I56" s="33" t="s">
        <v>193</v>
      </c>
      <c r="J56" s="50" t="s">
        <v>193</v>
      </c>
      <c r="K56" s="50" t="s">
        <v>193</v>
      </c>
      <c r="L56" s="50" t="s">
        <v>193</v>
      </c>
      <c r="M56" s="50" t="s">
        <v>193</v>
      </c>
      <c r="N56" s="50" t="s">
        <v>193</v>
      </c>
      <c r="O56" s="50" t="s">
        <v>193</v>
      </c>
      <c r="P56" s="50" t="s">
        <v>193</v>
      </c>
      <c r="Q56" s="50" t="s">
        <v>193</v>
      </c>
      <c r="R56" s="50" t="s">
        <v>193</v>
      </c>
      <c r="S56" s="33">
        <v>0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1</v>
      </c>
      <c r="Z56" s="33">
        <v>0</v>
      </c>
      <c r="AA56" s="33" t="s">
        <v>193</v>
      </c>
      <c r="AB56" s="33">
        <v>0</v>
      </c>
      <c r="AC56" s="33">
        <v>1</v>
      </c>
      <c r="AD56" s="33">
        <v>0</v>
      </c>
      <c r="AE56" s="33">
        <v>0</v>
      </c>
      <c r="AF56" s="33">
        <v>1</v>
      </c>
      <c r="AG56" s="33">
        <v>0</v>
      </c>
      <c r="AH56" s="33">
        <v>0</v>
      </c>
      <c r="AI56" s="33">
        <v>0</v>
      </c>
      <c r="AJ56" s="33">
        <v>1</v>
      </c>
      <c r="AK56" s="33">
        <v>0</v>
      </c>
      <c r="AL56" s="33">
        <v>0</v>
      </c>
      <c r="AM56" s="52" t="s">
        <v>193</v>
      </c>
      <c r="AN56" s="52" t="s">
        <v>193</v>
      </c>
      <c r="AO56" s="52" t="s">
        <v>193</v>
      </c>
      <c r="AP56" s="44">
        <f t="shared" si="2"/>
        <v>4</v>
      </c>
      <c r="AQ56" s="166">
        <v>29</v>
      </c>
      <c r="AR56" s="62">
        <f t="shared" si="3"/>
        <v>0.04</v>
      </c>
      <c r="AS56" s="46" t="s">
        <v>20</v>
      </c>
      <c r="AT56" s="45" t="s">
        <v>435</v>
      </c>
      <c r="AU56" s="47" t="s">
        <v>500</v>
      </c>
      <c r="AV56" s="45" t="s">
        <v>483</v>
      </c>
      <c r="AW56" s="49" t="s">
        <v>269</v>
      </c>
      <c r="AX56" s="42">
        <v>9</v>
      </c>
      <c r="AY56" s="48"/>
      <c r="AZ56" s="43" t="s">
        <v>547</v>
      </c>
      <c r="BA56" s="43" t="s">
        <v>535</v>
      </c>
      <c r="BB56" s="43" t="s">
        <v>454</v>
      </c>
    </row>
    <row r="57" spans="1:54" s="2" customFormat="1" ht="18" customHeight="1" x14ac:dyDescent="0.3">
      <c r="A57" s="44" t="s">
        <v>174</v>
      </c>
      <c r="B57" s="44">
        <v>0</v>
      </c>
      <c r="C57" s="44">
        <v>0</v>
      </c>
      <c r="D57" s="44">
        <v>0</v>
      </c>
      <c r="E57" s="33" t="s">
        <v>193</v>
      </c>
      <c r="F57" s="33" t="s">
        <v>193</v>
      </c>
      <c r="G57" s="33" t="s">
        <v>193</v>
      </c>
      <c r="H57" s="33" t="s">
        <v>193</v>
      </c>
      <c r="I57" s="33" t="s">
        <v>193</v>
      </c>
      <c r="J57" s="50" t="s">
        <v>193</v>
      </c>
      <c r="K57" s="50" t="s">
        <v>193</v>
      </c>
      <c r="L57" s="50" t="s">
        <v>193</v>
      </c>
      <c r="M57" s="50" t="s">
        <v>193</v>
      </c>
      <c r="N57" s="50" t="s">
        <v>193</v>
      </c>
      <c r="O57" s="50" t="s">
        <v>193</v>
      </c>
      <c r="P57" s="50" t="s">
        <v>193</v>
      </c>
      <c r="Q57" s="50" t="s">
        <v>193</v>
      </c>
      <c r="R57" s="50" t="s">
        <v>193</v>
      </c>
      <c r="S57" s="33">
        <v>0</v>
      </c>
      <c r="T57" s="33">
        <v>0</v>
      </c>
      <c r="U57" s="33">
        <v>0</v>
      </c>
      <c r="V57" s="33">
        <v>0</v>
      </c>
      <c r="W57" s="33">
        <v>0</v>
      </c>
      <c r="X57" s="33">
        <v>0</v>
      </c>
      <c r="Y57" s="33">
        <v>0</v>
      </c>
      <c r="Z57" s="33">
        <v>1</v>
      </c>
      <c r="AA57" s="33">
        <v>1</v>
      </c>
      <c r="AB57" s="33">
        <v>1</v>
      </c>
      <c r="AC57" s="33">
        <v>0</v>
      </c>
      <c r="AD57" s="33">
        <v>0</v>
      </c>
      <c r="AE57" s="33">
        <v>0</v>
      </c>
      <c r="AF57" s="33">
        <v>1</v>
      </c>
      <c r="AG57" s="33"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52" t="s">
        <v>193</v>
      </c>
      <c r="AN57" s="52" t="s">
        <v>193</v>
      </c>
      <c r="AO57" s="52" t="s">
        <v>193</v>
      </c>
      <c r="AP57" s="44">
        <f t="shared" si="2"/>
        <v>4</v>
      </c>
      <c r="AQ57" s="166">
        <v>29</v>
      </c>
      <c r="AR57" s="62">
        <f t="shared" si="3"/>
        <v>0.04</v>
      </c>
      <c r="AS57" s="46" t="s">
        <v>20</v>
      </c>
      <c r="AT57" s="45" t="s">
        <v>436</v>
      </c>
      <c r="AU57" s="47" t="s">
        <v>501</v>
      </c>
      <c r="AV57" s="45" t="s">
        <v>502</v>
      </c>
      <c r="AW57" s="49" t="s">
        <v>274</v>
      </c>
      <c r="AX57" s="42">
        <v>9</v>
      </c>
      <c r="AY57" s="48"/>
      <c r="AZ57" s="43" t="s">
        <v>549</v>
      </c>
      <c r="BA57" s="43" t="s">
        <v>367</v>
      </c>
      <c r="BB57" s="43" t="s">
        <v>498</v>
      </c>
    </row>
    <row r="58" spans="1:54" s="2" customFormat="1" ht="18" customHeight="1" x14ac:dyDescent="0.3">
      <c r="A58" s="44" t="s">
        <v>175</v>
      </c>
      <c r="B58" s="44">
        <v>0</v>
      </c>
      <c r="C58" s="44">
        <v>0</v>
      </c>
      <c r="D58" s="44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50" t="s">
        <v>193</v>
      </c>
      <c r="K58" s="50" t="s">
        <v>193</v>
      </c>
      <c r="L58" s="50" t="s">
        <v>193</v>
      </c>
      <c r="M58" s="50" t="s">
        <v>193</v>
      </c>
      <c r="N58" s="50" t="s">
        <v>193</v>
      </c>
      <c r="O58" s="50" t="s">
        <v>193</v>
      </c>
      <c r="P58" s="50" t="s">
        <v>193</v>
      </c>
      <c r="Q58" s="50" t="s">
        <v>193</v>
      </c>
      <c r="R58" s="50" t="s">
        <v>193</v>
      </c>
      <c r="S58" s="33">
        <v>0</v>
      </c>
      <c r="T58" s="33">
        <v>0</v>
      </c>
      <c r="U58" s="33">
        <v>1</v>
      </c>
      <c r="V58" s="33">
        <v>0</v>
      </c>
      <c r="W58" s="33">
        <v>0</v>
      </c>
      <c r="X58" s="33">
        <v>0</v>
      </c>
      <c r="Y58" s="33">
        <v>0</v>
      </c>
      <c r="Z58" s="33">
        <v>0</v>
      </c>
      <c r="AA58" s="33">
        <v>1</v>
      </c>
      <c r="AB58" s="33">
        <v>1</v>
      </c>
      <c r="AC58" s="33">
        <v>0</v>
      </c>
      <c r="AD58" s="33">
        <v>0</v>
      </c>
      <c r="AE58" s="33">
        <v>0</v>
      </c>
      <c r="AF58" s="33">
        <v>0</v>
      </c>
      <c r="AG58" s="33">
        <v>0</v>
      </c>
      <c r="AH58" s="33">
        <v>0</v>
      </c>
      <c r="AI58" s="33" t="s">
        <v>193</v>
      </c>
      <c r="AJ58" s="33">
        <v>1</v>
      </c>
      <c r="AK58" s="33">
        <v>0</v>
      </c>
      <c r="AL58" s="33">
        <v>0</v>
      </c>
      <c r="AM58" s="52" t="s">
        <v>193</v>
      </c>
      <c r="AN58" s="52" t="s">
        <v>193</v>
      </c>
      <c r="AO58" s="52" t="s">
        <v>193</v>
      </c>
      <c r="AP58" s="44">
        <f t="shared" si="2"/>
        <v>4</v>
      </c>
      <c r="AQ58" s="166">
        <v>29</v>
      </c>
      <c r="AR58" s="62">
        <f t="shared" si="3"/>
        <v>0.04</v>
      </c>
      <c r="AS58" s="46" t="s">
        <v>20</v>
      </c>
      <c r="AT58" s="45" t="s">
        <v>437</v>
      </c>
      <c r="AU58" s="47" t="s">
        <v>469</v>
      </c>
      <c r="AV58" s="45" t="s">
        <v>490</v>
      </c>
      <c r="AW58" s="49" t="s">
        <v>274</v>
      </c>
      <c r="AX58" s="42">
        <v>9</v>
      </c>
      <c r="AY58" s="48"/>
      <c r="AZ58" s="43" t="s">
        <v>549</v>
      </c>
      <c r="BA58" s="43" t="s">
        <v>367</v>
      </c>
      <c r="BB58" s="43" t="s">
        <v>498</v>
      </c>
    </row>
    <row r="59" spans="1:54" s="2" customFormat="1" ht="18" customHeight="1" x14ac:dyDescent="0.3">
      <c r="A59" s="44" t="s">
        <v>173</v>
      </c>
      <c r="B59" s="44">
        <v>0</v>
      </c>
      <c r="C59" s="44">
        <v>0</v>
      </c>
      <c r="D59" s="44">
        <v>0</v>
      </c>
      <c r="E59" s="33" t="s">
        <v>193</v>
      </c>
      <c r="F59" s="33" t="s">
        <v>193</v>
      </c>
      <c r="G59" s="33" t="s">
        <v>193</v>
      </c>
      <c r="H59" s="33" t="s">
        <v>193</v>
      </c>
      <c r="I59" s="33" t="s">
        <v>193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33">
        <v>0</v>
      </c>
      <c r="T59" s="33">
        <v>0</v>
      </c>
      <c r="U59" s="33">
        <v>0</v>
      </c>
      <c r="V59" s="33">
        <v>0</v>
      </c>
      <c r="W59" s="33">
        <v>0</v>
      </c>
      <c r="X59" s="33">
        <v>0</v>
      </c>
      <c r="Y59" s="33">
        <v>1</v>
      </c>
      <c r="Z59" s="33">
        <v>0</v>
      </c>
      <c r="AA59" s="33">
        <v>1</v>
      </c>
      <c r="AB59" s="33">
        <v>0</v>
      </c>
      <c r="AC59" s="33">
        <v>1</v>
      </c>
      <c r="AD59" s="33">
        <v>1</v>
      </c>
      <c r="AE59" s="33">
        <v>0</v>
      </c>
      <c r="AF59" s="33">
        <v>0</v>
      </c>
      <c r="AG59" s="33"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52" t="s">
        <v>193</v>
      </c>
      <c r="AN59" s="52" t="s">
        <v>193</v>
      </c>
      <c r="AO59" s="52" t="s">
        <v>193</v>
      </c>
      <c r="AP59" s="44">
        <f t="shared" si="2"/>
        <v>4</v>
      </c>
      <c r="AQ59" s="166">
        <v>29</v>
      </c>
      <c r="AR59" s="62">
        <f t="shared" si="3"/>
        <v>0.04</v>
      </c>
      <c r="AS59" s="46" t="s">
        <v>20</v>
      </c>
      <c r="AT59" s="45" t="s">
        <v>438</v>
      </c>
      <c r="AU59" s="47" t="s">
        <v>321</v>
      </c>
      <c r="AV59" s="45" t="s">
        <v>339</v>
      </c>
      <c r="AW59" s="49" t="s">
        <v>280</v>
      </c>
      <c r="AX59" s="42">
        <v>9</v>
      </c>
      <c r="AY59" s="48"/>
      <c r="AZ59" s="43" t="s">
        <v>527</v>
      </c>
      <c r="BA59" s="43" t="s">
        <v>528</v>
      </c>
      <c r="BB59" s="43" t="s">
        <v>529</v>
      </c>
    </row>
    <row r="60" spans="1:54" s="2" customFormat="1" ht="18" customHeight="1" x14ac:dyDescent="0.3">
      <c r="A60" s="44" t="s">
        <v>191</v>
      </c>
      <c r="B60" s="44">
        <v>0</v>
      </c>
      <c r="C60" s="44">
        <v>0</v>
      </c>
      <c r="D60" s="44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33">
        <v>0</v>
      </c>
      <c r="T60" s="33">
        <v>0</v>
      </c>
      <c r="U60" s="33">
        <v>0</v>
      </c>
      <c r="V60" s="33">
        <v>0</v>
      </c>
      <c r="W60" s="33">
        <v>0</v>
      </c>
      <c r="X60" s="33">
        <v>0</v>
      </c>
      <c r="Y60" s="33">
        <v>0</v>
      </c>
      <c r="Z60" s="33">
        <v>0</v>
      </c>
      <c r="AA60" s="33">
        <v>1</v>
      </c>
      <c r="AB60" s="33">
        <v>0</v>
      </c>
      <c r="AC60" s="33">
        <v>1</v>
      </c>
      <c r="AD60" s="33">
        <v>1</v>
      </c>
      <c r="AE60" s="33">
        <v>0</v>
      </c>
      <c r="AF60" s="33">
        <v>0</v>
      </c>
      <c r="AG60" s="33">
        <v>0</v>
      </c>
      <c r="AH60" s="33">
        <v>0</v>
      </c>
      <c r="AI60" s="33">
        <v>0</v>
      </c>
      <c r="AJ60" s="33">
        <v>1</v>
      </c>
      <c r="AK60" s="33">
        <v>0</v>
      </c>
      <c r="AL60" s="33">
        <v>0</v>
      </c>
      <c r="AM60" s="52" t="s">
        <v>193</v>
      </c>
      <c r="AN60" s="52" t="s">
        <v>193</v>
      </c>
      <c r="AO60" s="52" t="s">
        <v>193</v>
      </c>
      <c r="AP60" s="44">
        <f t="shared" si="2"/>
        <v>4</v>
      </c>
      <c r="AQ60" s="166">
        <v>29</v>
      </c>
      <c r="AR60" s="62">
        <f t="shared" si="3"/>
        <v>0.04</v>
      </c>
      <c r="AS60" s="46" t="s">
        <v>20</v>
      </c>
      <c r="AT60" s="45" t="s">
        <v>439</v>
      </c>
      <c r="AU60" s="47" t="s">
        <v>367</v>
      </c>
      <c r="AV60" s="45" t="s">
        <v>306</v>
      </c>
      <c r="AW60" s="49" t="s">
        <v>283</v>
      </c>
      <c r="AX60" s="42">
        <v>9</v>
      </c>
      <c r="AY60" s="48"/>
      <c r="AZ60" s="43" t="s">
        <v>516</v>
      </c>
      <c r="BA60" s="43" t="s">
        <v>517</v>
      </c>
      <c r="BB60" s="43" t="s">
        <v>518</v>
      </c>
    </row>
    <row r="61" spans="1:54" s="2" customFormat="1" ht="18" customHeight="1" x14ac:dyDescent="0.3">
      <c r="A61" s="44" t="s">
        <v>144</v>
      </c>
      <c r="B61" s="44">
        <v>0</v>
      </c>
      <c r="C61" s="44">
        <v>0</v>
      </c>
      <c r="D61" s="44">
        <v>0</v>
      </c>
      <c r="E61" s="33" t="s">
        <v>193</v>
      </c>
      <c r="F61" s="33" t="s">
        <v>193</v>
      </c>
      <c r="G61" s="33" t="s">
        <v>193</v>
      </c>
      <c r="H61" s="33" t="s">
        <v>193</v>
      </c>
      <c r="I61" s="33" t="s">
        <v>193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33">
        <v>0</v>
      </c>
      <c r="T61" s="33">
        <v>1</v>
      </c>
      <c r="U61" s="33">
        <v>0</v>
      </c>
      <c r="V61" s="33">
        <v>1</v>
      </c>
      <c r="W61" s="33">
        <v>0</v>
      </c>
      <c r="X61" s="33">
        <v>0</v>
      </c>
      <c r="Y61" s="33">
        <v>1</v>
      </c>
      <c r="Z61" s="33">
        <v>0</v>
      </c>
      <c r="AA61" s="33">
        <v>0</v>
      </c>
      <c r="AB61" s="33">
        <v>0</v>
      </c>
      <c r="AC61" s="33">
        <v>0</v>
      </c>
      <c r="AD61" s="33">
        <v>0</v>
      </c>
      <c r="AE61" s="33">
        <v>0</v>
      </c>
      <c r="AF61" s="33">
        <v>0</v>
      </c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52" t="s">
        <v>193</v>
      </c>
      <c r="AN61" s="52" t="s">
        <v>193</v>
      </c>
      <c r="AO61" s="52" t="s">
        <v>193</v>
      </c>
      <c r="AP61" s="44">
        <f t="shared" si="2"/>
        <v>3</v>
      </c>
      <c r="AQ61" s="166">
        <v>30</v>
      </c>
      <c r="AR61" s="62">
        <f t="shared" si="3"/>
        <v>0.03</v>
      </c>
      <c r="AS61" s="46" t="s">
        <v>20</v>
      </c>
      <c r="AT61" s="45" t="s">
        <v>440</v>
      </c>
      <c r="AU61" s="47" t="s">
        <v>356</v>
      </c>
      <c r="AV61" s="45" t="s">
        <v>503</v>
      </c>
      <c r="AW61" s="49" t="s">
        <v>270</v>
      </c>
      <c r="AX61" s="42">
        <v>9</v>
      </c>
      <c r="AY61" s="48"/>
      <c r="AZ61" s="43" t="s">
        <v>385</v>
      </c>
      <c r="BA61" s="43" t="s">
        <v>377</v>
      </c>
      <c r="BB61" s="43" t="s">
        <v>386</v>
      </c>
    </row>
    <row r="62" spans="1:54" s="2" customFormat="1" ht="18" customHeight="1" x14ac:dyDescent="0.3">
      <c r="A62" s="44" t="s">
        <v>135</v>
      </c>
      <c r="B62" s="44">
        <v>0</v>
      </c>
      <c r="C62" s="44">
        <v>0</v>
      </c>
      <c r="D62" s="44">
        <v>0</v>
      </c>
      <c r="E62" s="33" t="s">
        <v>193</v>
      </c>
      <c r="F62" s="33" t="s">
        <v>193</v>
      </c>
      <c r="G62" s="33" t="s">
        <v>193</v>
      </c>
      <c r="H62" s="33" t="s">
        <v>193</v>
      </c>
      <c r="I62" s="33" t="s">
        <v>193</v>
      </c>
      <c r="J62" s="50" t="s">
        <v>193</v>
      </c>
      <c r="K62" s="50" t="s">
        <v>193</v>
      </c>
      <c r="L62" s="50" t="s">
        <v>193</v>
      </c>
      <c r="M62" s="50" t="s">
        <v>193</v>
      </c>
      <c r="N62" s="50" t="s">
        <v>193</v>
      </c>
      <c r="O62" s="50" t="s">
        <v>193</v>
      </c>
      <c r="P62" s="50" t="s">
        <v>193</v>
      </c>
      <c r="Q62" s="50" t="s">
        <v>193</v>
      </c>
      <c r="R62" s="50" t="s">
        <v>193</v>
      </c>
      <c r="S62" s="33">
        <v>0</v>
      </c>
      <c r="T62" s="33">
        <v>0</v>
      </c>
      <c r="U62" s="33">
        <v>0</v>
      </c>
      <c r="V62" s="33">
        <v>0</v>
      </c>
      <c r="W62" s="33">
        <v>0</v>
      </c>
      <c r="X62" s="33">
        <v>0</v>
      </c>
      <c r="Y62" s="33">
        <v>1</v>
      </c>
      <c r="Z62" s="33">
        <v>1</v>
      </c>
      <c r="AA62" s="33">
        <v>0</v>
      </c>
      <c r="AB62" s="33">
        <v>0</v>
      </c>
      <c r="AC62" s="33">
        <v>0</v>
      </c>
      <c r="AD62" s="33">
        <v>0</v>
      </c>
      <c r="AE62" s="33">
        <v>0</v>
      </c>
      <c r="AF62" s="33">
        <v>0</v>
      </c>
      <c r="AG62" s="33">
        <v>0</v>
      </c>
      <c r="AH62" s="33">
        <v>0</v>
      </c>
      <c r="AI62" s="33">
        <v>0</v>
      </c>
      <c r="AJ62" s="33">
        <v>1</v>
      </c>
      <c r="AK62" s="33">
        <v>0</v>
      </c>
      <c r="AL62" s="33" t="s">
        <v>193</v>
      </c>
      <c r="AM62" s="52" t="s">
        <v>193</v>
      </c>
      <c r="AN62" s="52" t="s">
        <v>193</v>
      </c>
      <c r="AO62" s="52" t="s">
        <v>193</v>
      </c>
      <c r="AP62" s="44">
        <f t="shared" si="2"/>
        <v>3</v>
      </c>
      <c r="AQ62" s="166">
        <v>30</v>
      </c>
      <c r="AR62" s="62">
        <f t="shared" si="3"/>
        <v>0.03</v>
      </c>
      <c r="AS62" s="46" t="s">
        <v>20</v>
      </c>
      <c r="AT62" s="45" t="s">
        <v>441</v>
      </c>
      <c r="AU62" s="47" t="s">
        <v>359</v>
      </c>
      <c r="AV62" s="45" t="s">
        <v>504</v>
      </c>
      <c r="AW62" s="49" t="s">
        <v>269</v>
      </c>
      <c r="AX62" s="42">
        <v>9</v>
      </c>
      <c r="AY62" s="48"/>
      <c r="AZ62" s="43" t="s">
        <v>547</v>
      </c>
      <c r="BA62" s="43" t="s">
        <v>535</v>
      </c>
      <c r="BB62" s="43" t="s">
        <v>454</v>
      </c>
    </row>
    <row r="63" spans="1:54" s="2" customFormat="1" ht="18" customHeight="1" x14ac:dyDescent="0.3">
      <c r="A63" s="44" t="s">
        <v>167</v>
      </c>
      <c r="B63" s="44">
        <v>0</v>
      </c>
      <c r="C63" s="44">
        <v>0</v>
      </c>
      <c r="D63" s="44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33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1</v>
      </c>
      <c r="AB63" s="33">
        <v>0</v>
      </c>
      <c r="AC63" s="33">
        <v>1</v>
      </c>
      <c r="AD63" s="33">
        <v>1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52" t="s">
        <v>193</v>
      </c>
      <c r="AN63" s="52" t="s">
        <v>193</v>
      </c>
      <c r="AO63" s="52" t="s">
        <v>193</v>
      </c>
      <c r="AP63" s="44">
        <f t="shared" si="2"/>
        <v>3</v>
      </c>
      <c r="AQ63" s="166">
        <v>30</v>
      </c>
      <c r="AR63" s="62">
        <f t="shared" si="3"/>
        <v>0.03</v>
      </c>
      <c r="AS63" s="46" t="s">
        <v>20</v>
      </c>
      <c r="AT63" s="45" t="s">
        <v>442</v>
      </c>
      <c r="AU63" s="47" t="s">
        <v>505</v>
      </c>
      <c r="AV63" s="45" t="s">
        <v>506</v>
      </c>
      <c r="AW63" s="49" t="s">
        <v>293</v>
      </c>
      <c r="AX63" s="42">
        <v>9</v>
      </c>
      <c r="AY63" s="48"/>
      <c r="AZ63" s="43" t="s">
        <v>307</v>
      </c>
      <c r="BA63" s="43" t="s">
        <v>308</v>
      </c>
      <c r="BB63" s="43" t="s">
        <v>303</v>
      </c>
    </row>
    <row r="64" spans="1:54" s="2" customFormat="1" ht="18" customHeight="1" x14ac:dyDescent="0.3">
      <c r="A64" s="44" t="s">
        <v>138</v>
      </c>
      <c r="B64" s="44">
        <v>0</v>
      </c>
      <c r="C64" s="44">
        <v>0</v>
      </c>
      <c r="D64" s="44">
        <v>0</v>
      </c>
      <c r="E64" s="33" t="s">
        <v>193</v>
      </c>
      <c r="F64" s="33" t="s">
        <v>193</v>
      </c>
      <c r="G64" s="33" t="s">
        <v>193</v>
      </c>
      <c r="H64" s="33" t="s">
        <v>193</v>
      </c>
      <c r="I64" s="33" t="s">
        <v>193</v>
      </c>
      <c r="J64" s="50" t="s">
        <v>193</v>
      </c>
      <c r="K64" s="50" t="s">
        <v>193</v>
      </c>
      <c r="L64" s="50" t="s">
        <v>193</v>
      </c>
      <c r="M64" s="50" t="s">
        <v>193</v>
      </c>
      <c r="N64" s="50" t="s">
        <v>193</v>
      </c>
      <c r="O64" s="50" t="s">
        <v>193</v>
      </c>
      <c r="P64" s="50" t="s">
        <v>193</v>
      </c>
      <c r="Q64" s="50" t="s">
        <v>193</v>
      </c>
      <c r="R64" s="50" t="s">
        <v>193</v>
      </c>
      <c r="S64" s="33">
        <v>0</v>
      </c>
      <c r="T64" s="33">
        <v>0</v>
      </c>
      <c r="U64" s="33">
        <v>1</v>
      </c>
      <c r="V64" s="33">
        <v>0</v>
      </c>
      <c r="W64" s="33">
        <v>0</v>
      </c>
      <c r="X64" s="33">
        <v>0</v>
      </c>
      <c r="Y64" s="33">
        <v>0</v>
      </c>
      <c r="Z64" s="33">
        <v>0</v>
      </c>
      <c r="AA64" s="33">
        <v>0</v>
      </c>
      <c r="AB64" s="33">
        <v>0</v>
      </c>
      <c r="AC64" s="33">
        <v>1</v>
      </c>
      <c r="AD64" s="33">
        <v>1</v>
      </c>
      <c r="AE64" s="33">
        <v>0</v>
      </c>
      <c r="AF64" s="33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33">
        <v>0</v>
      </c>
      <c r="AM64" s="52" t="s">
        <v>193</v>
      </c>
      <c r="AN64" s="52" t="s">
        <v>193</v>
      </c>
      <c r="AO64" s="52" t="s">
        <v>193</v>
      </c>
      <c r="AP64" s="44">
        <f t="shared" si="2"/>
        <v>3</v>
      </c>
      <c r="AQ64" s="166">
        <v>30</v>
      </c>
      <c r="AR64" s="62">
        <f t="shared" si="3"/>
        <v>0.03</v>
      </c>
      <c r="AS64" s="46" t="s">
        <v>20</v>
      </c>
      <c r="AT64" s="45" t="s">
        <v>443</v>
      </c>
      <c r="AU64" s="47" t="s">
        <v>466</v>
      </c>
      <c r="AV64" s="45" t="s">
        <v>378</v>
      </c>
      <c r="AW64" s="49" t="s">
        <v>269</v>
      </c>
      <c r="AX64" s="42">
        <v>9</v>
      </c>
      <c r="AY64" s="48"/>
      <c r="AZ64" s="43" t="s">
        <v>547</v>
      </c>
      <c r="BA64" s="43" t="s">
        <v>535</v>
      </c>
      <c r="BB64" s="43" t="s">
        <v>454</v>
      </c>
    </row>
    <row r="65" spans="1:54" s="2" customFormat="1" ht="18" customHeight="1" x14ac:dyDescent="0.3">
      <c r="A65" s="44" t="s">
        <v>145</v>
      </c>
      <c r="B65" s="44">
        <v>0</v>
      </c>
      <c r="C65" s="44">
        <v>0</v>
      </c>
      <c r="D65" s="44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50" t="s">
        <v>193</v>
      </c>
      <c r="K65" s="50" t="s">
        <v>193</v>
      </c>
      <c r="L65" s="50" t="s">
        <v>193</v>
      </c>
      <c r="M65" s="50" t="s">
        <v>193</v>
      </c>
      <c r="N65" s="50" t="s">
        <v>193</v>
      </c>
      <c r="O65" s="50" t="s">
        <v>193</v>
      </c>
      <c r="P65" s="50" t="s">
        <v>193</v>
      </c>
      <c r="Q65" s="50" t="s">
        <v>193</v>
      </c>
      <c r="R65" s="50" t="s">
        <v>193</v>
      </c>
      <c r="S65" s="33"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33">
        <v>0</v>
      </c>
      <c r="AA65" s="33">
        <v>0</v>
      </c>
      <c r="AB65" s="33">
        <v>0</v>
      </c>
      <c r="AC65" s="33">
        <v>1</v>
      </c>
      <c r="AD65" s="33">
        <v>0</v>
      </c>
      <c r="AE65" s="33">
        <v>0</v>
      </c>
      <c r="AF65" s="33">
        <v>1</v>
      </c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52" t="s">
        <v>193</v>
      </c>
      <c r="AN65" s="52" t="s">
        <v>193</v>
      </c>
      <c r="AO65" s="52" t="s">
        <v>193</v>
      </c>
      <c r="AP65" s="44">
        <f t="shared" si="2"/>
        <v>2</v>
      </c>
      <c r="AQ65" s="166">
        <v>31</v>
      </c>
      <c r="AR65" s="62">
        <f t="shared" si="3"/>
        <v>0.02</v>
      </c>
      <c r="AS65" s="46" t="s">
        <v>20</v>
      </c>
      <c r="AT65" s="45" t="s">
        <v>444</v>
      </c>
      <c r="AU65" s="47" t="s">
        <v>327</v>
      </c>
      <c r="AV65" s="45" t="s">
        <v>322</v>
      </c>
      <c r="AW65" s="49" t="s">
        <v>270</v>
      </c>
      <c r="AX65" s="42">
        <v>9</v>
      </c>
      <c r="AY65" s="48"/>
      <c r="AZ65" s="43" t="s">
        <v>385</v>
      </c>
      <c r="BA65" s="43" t="s">
        <v>377</v>
      </c>
      <c r="BB65" s="43" t="s">
        <v>386</v>
      </c>
    </row>
    <row r="66" spans="1:54" s="2" customFormat="1" ht="18" customHeight="1" x14ac:dyDescent="0.3">
      <c r="A66" s="44" t="s">
        <v>131</v>
      </c>
      <c r="B66" s="44">
        <v>0</v>
      </c>
      <c r="C66" s="44">
        <v>0</v>
      </c>
      <c r="D66" s="44">
        <v>0</v>
      </c>
      <c r="E66" s="34" t="s">
        <v>193</v>
      </c>
      <c r="F66" s="33" t="s">
        <v>193</v>
      </c>
      <c r="G66" s="33" t="s">
        <v>193</v>
      </c>
      <c r="H66" s="33" t="s">
        <v>193</v>
      </c>
      <c r="I66" s="33" t="s">
        <v>193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33" t="s">
        <v>193</v>
      </c>
      <c r="T66" s="33">
        <v>0</v>
      </c>
      <c r="U66" s="33">
        <v>0</v>
      </c>
      <c r="V66" s="33">
        <v>0</v>
      </c>
      <c r="W66" s="33">
        <v>0</v>
      </c>
      <c r="X66" s="33">
        <v>0</v>
      </c>
      <c r="Y66" s="33">
        <v>0</v>
      </c>
      <c r="Z66" s="33" t="s">
        <v>193</v>
      </c>
      <c r="AA66" s="33">
        <v>1</v>
      </c>
      <c r="AB66" s="33" t="s">
        <v>193</v>
      </c>
      <c r="AC66" s="33">
        <v>1</v>
      </c>
      <c r="AD66" s="33">
        <v>0</v>
      </c>
      <c r="AE66" s="33" t="s">
        <v>193</v>
      </c>
      <c r="AF66" s="33">
        <v>0</v>
      </c>
      <c r="AG66" s="33" t="s">
        <v>193</v>
      </c>
      <c r="AH66" s="33" t="s">
        <v>193</v>
      </c>
      <c r="AI66" s="33">
        <v>0</v>
      </c>
      <c r="AJ66" s="33">
        <v>0</v>
      </c>
      <c r="AK66" s="33">
        <v>0</v>
      </c>
      <c r="AL66" s="33">
        <v>0</v>
      </c>
      <c r="AM66" s="52" t="s">
        <v>193</v>
      </c>
      <c r="AN66" s="52" t="s">
        <v>193</v>
      </c>
      <c r="AO66" s="52" t="s">
        <v>193</v>
      </c>
      <c r="AP66" s="44">
        <f t="shared" si="2"/>
        <v>2</v>
      </c>
      <c r="AQ66" s="166">
        <v>31</v>
      </c>
      <c r="AR66" s="62">
        <f t="shared" si="3"/>
        <v>0.02</v>
      </c>
      <c r="AS66" s="46" t="s">
        <v>20</v>
      </c>
      <c r="AT66" s="45" t="s">
        <v>445</v>
      </c>
      <c r="AU66" s="47" t="s">
        <v>507</v>
      </c>
      <c r="AV66" s="45" t="s">
        <v>508</v>
      </c>
      <c r="AW66" s="49" t="s">
        <v>262</v>
      </c>
      <c r="AX66" s="42">
        <v>9</v>
      </c>
      <c r="AY66" s="48"/>
      <c r="AZ66" s="43" t="s">
        <v>539</v>
      </c>
      <c r="BA66" s="43" t="s">
        <v>375</v>
      </c>
      <c r="BB66" s="43" t="s">
        <v>538</v>
      </c>
    </row>
    <row r="67" spans="1:54" s="2" customFormat="1" ht="18" customHeight="1" x14ac:dyDescent="0.3">
      <c r="A67" s="44" t="s">
        <v>180</v>
      </c>
      <c r="B67" s="44">
        <v>0</v>
      </c>
      <c r="C67" s="44">
        <v>0</v>
      </c>
      <c r="D67" s="44">
        <v>0</v>
      </c>
      <c r="E67" s="33" t="s">
        <v>193</v>
      </c>
      <c r="F67" s="33" t="s">
        <v>193</v>
      </c>
      <c r="G67" s="33" t="s">
        <v>193</v>
      </c>
      <c r="H67" s="33" t="s">
        <v>193</v>
      </c>
      <c r="I67" s="33" t="s">
        <v>193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1</v>
      </c>
      <c r="Z67" s="33">
        <v>1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33">
        <v>0</v>
      </c>
      <c r="AM67" s="52">
        <v>0</v>
      </c>
      <c r="AN67" s="52">
        <v>0</v>
      </c>
      <c r="AO67" s="52">
        <v>0</v>
      </c>
      <c r="AP67" s="44">
        <f t="shared" si="2"/>
        <v>2</v>
      </c>
      <c r="AQ67" s="166">
        <v>31</v>
      </c>
      <c r="AR67" s="62">
        <f t="shared" si="3"/>
        <v>0.02</v>
      </c>
      <c r="AS67" s="46" t="s">
        <v>20</v>
      </c>
      <c r="AT67" s="45" t="s">
        <v>446</v>
      </c>
      <c r="AU67" s="47" t="s">
        <v>308</v>
      </c>
      <c r="AV67" s="45" t="s">
        <v>453</v>
      </c>
      <c r="AW67" s="49" t="s">
        <v>296</v>
      </c>
      <c r="AX67" s="42">
        <v>9</v>
      </c>
      <c r="AY67" s="48"/>
      <c r="AZ67" s="43" t="s">
        <v>548</v>
      </c>
      <c r="BA67" s="43" t="s">
        <v>359</v>
      </c>
      <c r="BB67" s="43" t="s">
        <v>498</v>
      </c>
    </row>
    <row r="68" spans="1:54" s="2" customFormat="1" ht="18" customHeight="1" x14ac:dyDescent="0.3">
      <c r="A68" s="44" t="s">
        <v>184</v>
      </c>
      <c r="B68" s="44">
        <v>0</v>
      </c>
      <c r="C68" s="44">
        <v>0</v>
      </c>
      <c r="D68" s="44">
        <v>0</v>
      </c>
      <c r="E68" s="34">
        <v>0</v>
      </c>
      <c r="F68" s="33">
        <v>0</v>
      </c>
      <c r="G68" s="33">
        <v>0</v>
      </c>
      <c r="H68" s="33">
        <v>0</v>
      </c>
      <c r="I68" s="33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33" t="s">
        <v>193</v>
      </c>
      <c r="T68" s="33" t="s">
        <v>193</v>
      </c>
      <c r="U68" s="33">
        <v>0</v>
      </c>
      <c r="V68" s="33" t="s">
        <v>193</v>
      </c>
      <c r="W68" s="33">
        <v>0</v>
      </c>
      <c r="X68" s="33">
        <v>0</v>
      </c>
      <c r="Y68" s="33">
        <v>1</v>
      </c>
      <c r="Z68" s="33" t="s">
        <v>193</v>
      </c>
      <c r="AA68" s="33">
        <v>1</v>
      </c>
      <c r="AB68" s="33" t="s">
        <v>193</v>
      </c>
      <c r="AC68" s="33">
        <v>0</v>
      </c>
      <c r="AD68" s="33">
        <v>0</v>
      </c>
      <c r="AE68" s="33" t="s">
        <v>193</v>
      </c>
      <c r="AF68" s="33" t="s">
        <v>193</v>
      </c>
      <c r="AG68" s="33" t="s">
        <v>193</v>
      </c>
      <c r="AH68" s="33" t="s">
        <v>193</v>
      </c>
      <c r="AI68" s="33" t="s">
        <v>193</v>
      </c>
      <c r="AJ68" s="33" t="s">
        <v>193</v>
      </c>
      <c r="AK68" s="33" t="s">
        <v>193</v>
      </c>
      <c r="AL68" s="33" t="s">
        <v>193</v>
      </c>
      <c r="AM68" s="52" t="s">
        <v>193</v>
      </c>
      <c r="AN68" s="52" t="s">
        <v>193</v>
      </c>
      <c r="AO68" s="52" t="s">
        <v>193</v>
      </c>
      <c r="AP68" s="44">
        <f t="shared" si="2"/>
        <v>2</v>
      </c>
      <c r="AQ68" s="166">
        <v>31</v>
      </c>
      <c r="AR68" s="62">
        <f t="shared" si="3"/>
        <v>0.02</v>
      </c>
      <c r="AS68" s="46" t="s">
        <v>20</v>
      </c>
      <c r="AT68" s="45" t="s">
        <v>447</v>
      </c>
      <c r="AU68" s="47" t="s">
        <v>377</v>
      </c>
      <c r="AV68" s="45" t="s">
        <v>509</v>
      </c>
      <c r="AW68" s="49" t="s">
        <v>292</v>
      </c>
      <c r="AX68" s="42">
        <v>9</v>
      </c>
      <c r="AY68" s="48"/>
      <c r="AZ68" s="43" t="s">
        <v>550</v>
      </c>
      <c r="BA68" s="43" t="s">
        <v>535</v>
      </c>
      <c r="BB68" s="43" t="s">
        <v>381</v>
      </c>
    </row>
    <row r="69" spans="1:54" s="2" customFormat="1" ht="18" customHeight="1" x14ac:dyDescent="0.3">
      <c r="A69" s="44" t="s">
        <v>182</v>
      </c>
      <c r="B69" s="44">
        <v>0</v>
      </c>
      <c r="C69" s="44">
        <v>0</v>
      </c>
      <c r="D69" s="44">
        <v>0</v>
      </c>
      <c r="E69" s="33" t="s">
        <v>193</v>
      </c>
      <c r="F69" s="33" t="s">
        <v>193</v>
      </c>
      <c r="G69" s="33" t="s">
        <v>193</v>
      </c>
      <c r="H69" s="33" t="s">
        <v>193</v>
      </c>
      <c r="I69" s="33" t="s">
        <v>193</v>
      </c>
      <c r="J69" s="50" t="s">
        <v>193</v>
      </c>
      <c r="K69" s="50" t="s">
        <v>193</v>
      </c>
      <c r="L69" s="50" t="s">
        <v>193</v>
      </c>
      <c r="M69" s="50" t="s">
        <v>193</v>
      </c>
      <c r="N69" s="50" t="s">
        <v>193</v>
      </c>
      <c r="O69" s="50" t="s">
        <v>193</v>
      </c>
      <c r="P69" s="50" t="s">
        <v>193</v>
      </c>
      <c r="Q69" s="50" t="s">
        <v>193</v>
      </c>
      <c r="R69" s="50" t="s">
        <v>193</v>
      </c>
      <c r="S69" s="33">
        <v>0</v>
      </c>
      <c r="T69" s="33">
        <v>0</v>
      </c>
      <c r="U69" s="33">
        <v>0</v>
      </c>
      <c r="V69" s="33">
        <v>0</v>
      </c>
      <c r="W69" s="33">
        <v>0</v>
      </c>
      <c r="X69" s="33">
        <v>0</v>
      </c>
      <c r="Y69" s="33">
        <v>0</v>
      </c>
      <c r="Z69" s="33">
        <v>0</v>
      </c>
      <c r="AA69" s="33">
        <v>1</v>
      </c>
      <c r="AB69" s="33">
        <v>0</v>
      </c>
      <c r="AC69" s="33">
        <v>0</v>
      </c>
      <c r="AD69" s="33">
        <v>1</v>
      </c>
      <c r="AE69" s="33">
        <v>0</v>
      </c>
      <c r="AF69" s="33">
        <v>0</v>
      </c>
      <c r="AG69" s="33">
        <v>0</v>
      </c>
      <c r="AH69" s="33">
        <v>0</v>
      </c>
      <c r="AI69" s="33">
        <v>0</v>
      </c>
      <c r="AJ69" s="33">
        <v>0</v>
      </c>
      <c r="AK69" s="33">
        <v>0</v>
      </c>
      <c r="AL69" s="33">
        <v>0</v>
      </c>
      <c r="AM69" s="52" t="s">
        <v>193</v>
      </c>
      <c r="AN69" s="52" t="s">
        <v>193</v>
      </c>
      <c r="AO69" s="52" t="s">
        <v>193</v>
      </c>
      <c r="AP69" s="44">
        <f t="shared" si="2"/>
        <v>2</v>
      </c>
      <c r="AQ69" s="166">
        <v>31</v>
      </c>
      <c r="AR69" s="62">
        <f t="shared" si="3"/>
        <v>0.02</v>
      </c>
      <c r="AS69" s="46" t="s">
        <v>20</v>
      </c>
      <c r="AT69" s="45" t="s">
        <v>448</v>
      </c>
      <c r="AU69" s="47" t="s">
        <v>480</v>
      </c>
      <c r="AV69" s="45" t="s">
        <v>485</v>
      </c>
      <c r="AW69" s="49" t="s">
        <v>296</v>
      </c>
      <c r="AX69" s="42">
        <v>9</v>
      </c>
      <c r="AY69" s="48"/>
      <c r="AZ69" s="43" t="s">
        <v>548</v>
      </c>
      <c r="BA69" s="43" t="s">
        <v>359</v>
      </c>
      <c r="BB69" s="43" t="s">
        <v>498</v>
      </c>
    </row>
    <row r="70" spans="1:54" s="2" customFormat="1" ht="18" customHeight="1" x14ac:dyDescent="0.3">
      <c r="A70" s="44" t="s">
        <v>134</v>
      </c>
      <c r="B70" s="44">
        <v>0</v>
      </c>
      <c r="C70" s="44">
        <v>0</v>
      </c>
      <c r="D70" s="44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50" t="s">
        <v>193</v>
      </c>
      <c r="K70" s="50" t="s">
        <v>193</v>
      </c>
      <c r="L70" s="50" t="s">
        <v>193</v>
      </c>
      <c r="M70" s="50" t="s">
        <v>193</v>
      </c>
      <c r="N70" s="50" t="s">
        <v>193</v>
      </c>
      <c r="O70" s="50" t="s">
        <v>193</v>
      </c>
      <c r="P70" s="50" t="s">
        <v>193</v>
      </c>
      <c r="Q70" s="50" t="s">
        <v>193</v>
      </c>
      <c r="R70" s="50" t="s">
        <v>193</v>
      </c>
      <c r="S70" s="33">
        <v>0</v>
      </c>
      <c r="T70" s="33">
        <v>0</v>
      </c>
      <c r="U70" s="33">
        <v>0</v>
      </c>
      <c r="V70" s="33">
        <v>0</v>
      </c>
      <c r="W70" s="33">
        <v>0</v>
      </c>
      <c r="X70" s="33">
        <v>0</v>
      </c>
      <c r="Y70" s="33">
        <v>0</v>
      </c>
      <c r="Z70" s="33">
        <v>0</v>
      </c>
      <c r="AA70" s="33">
        <v>0</v>
      </c>
      <c r="AB70" s="33">
        <v>0</v>
      </c>
      <c r="AC70" s="33">
        <v>0</v>
      </c>
      <c r="AD70" s="33">
        <v>0</v>
      </c>
      <c r="AE70" s="33">
        <v>0</v>
      </c>
      <c r="AF70" s="33">
        <v>0</v>
      </c>
      <c r="AG70" s="33">
        <v>0</v>
      </c>
      <c r="AH70" s="33">
        <v>0</v>
      </c>
      <c r="AI70" s="33">
        <v>0</v>
      </c>
      <c r="AJ70" s="33">
        <v>0</v>
      </c>
      <c r="AK70" s="33">
        <v>0</v>
      </c>
      <c r="AL70" s="33">
        <v>0</v>
      </c>
      <c r="AM70" s="52" t="s">
        <v>193</v>
      </c>
      <c r="AN70" s="52" t="s">
        <v>193</v>
      </c>
      <c r="AO70" s="52" t="s">
        <v>193</v>
      </c>
      <c r="AP70" s="44">
        <f t="shared" si="2"/>
        <v>0</v>
      </c>
      <c r="AQ70" s="44"/>
      <c r="AR70" s="62">
        <f t="shared" si="3"/>
        <v>0</v>
      </c>
      <c r="AS70" s="46" t="s">
        <v>20</v>
      </c>
      <c r="AT70" s="45" t="s">
        <v>449</v>
      </c>
      <c r="AU70" s="47" t="s">
        <v>466</v>
      </c>
      <c r="AV70" s="45" t="s">
        <v>339</v>
      </c>
      <c r="AW70" s="49" t="s">
        <v>269</v>
      </c>
      <c r="AX70" s="42">
        <v>9</v>
      </c>
      <c r="AY70" s="48"/>
      <c r="AZ70" s="43" t="s">
        <v>547</v>
      </c>
      <c r="BA70" s="43" t="s">
        <v>535</v>
      </c>
      <c r="BB70" s="43" t="s">
        <v>454</v>
      </c>
    </row>
    <row r="71" spans="1:54" s="2" customFormat="1" ht="18.75" x14ac:dyDescent="0.3">
      <c r="A71" s="93" t="s">
        <v>14</v>
      </c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28"/>
      <c r="AQ71" s="16"/>
      <c r="AR71" s="17"/>
      <c r="AS71" s="17"/>
      <c r="AT71" s="4"/>
      <c r="AU71" s="4"/>
      <c r="AV71" s="4"/>
      <c r="AW71" s="80"/>
      <c r="AX71" s="5"/>
      <c r="AY71" s="5"/>
      <c r="AZ71" s="4"/>
      <c r="BA71" s="6"/>
      <c r="BB71" s="6"/>
    </row>
    <row r="72" spans="1:54" s="2" customFormat="1" ht="18.75" x14ac:dyDescent="0.3">
      <c r="A72" s="3" t="s">
        <v>15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17"/>
      <c r="AR72" s="17"/>
      <c r="AS72" s="17"/>
      <c r="AT72" s="4"/>
      <c r="AU72" s="4"/>
      <c r="AV72" s="4"/>
      <c r="AW72" s="80"/>
      <c r="AX72" s="5"/>
      <c r="AY72" s="5"/>
      <c r="AZ72" s="4"/>
      <c r="BA72" s="6"/>
      <c r="BB72" s="6"/>
    </row>
    <row r="73" spans="1:54" s="2" customFormat="1" ht="18.75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17"/>
      <c r="AR73" s="17"/>
      <c r="AS73" s="18"/>
      <c r="AT73" s="4"/>
      <c r="AU73" s="4"/>
      <c r="AV73" s="4"/>
      <c r="AW73" s="80"/>
      <c r="AX73" s="5"/>
      <c r="AY73" s="5"/>
      <c r="AZ73" s="4"/>
      <c r="BA73" s="6"/>
      <c r="BB73" s="6"/>
    </row>
    <row r="74" spans="1:54" s="2" customFormat="1" ht="18.75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S74" s="8"/>
      <c r="AT74" s="4"/>
      <c r="AU74" s="4"/>
      <c r="AV74" s="4"/>
      <c r="AW74" s="80"/>
      <c r="AX74" s="5"/>
      <c r="AY74" s="5"/>
      <c r="AZ74" s="4"/>
      <c r="BA74" s="6"/>
      <c r="BB74" s="6"/>
    </row>
    <row r="75" spans="1:54" s="2" customFormat="1" ht="18.75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S75" s="8"/>
      <c r="AT75" s="4"/>
      <c r="AU75" s="4"/>
      <c r="AV75" s="4"/>
      <c r="AW75" s="80"/>
      <c r="AX75" s="5"/>
      <c r="AY75" s="5"/>
      <c r="AZ75" s="4"/>
      <c r="BA75" s="6"/>
      <c r="BB75" s="6"/>
    </row>
    <row r="76" spans="1:54" s="8" customFormat="1" ht="18.75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T76" s="4"/>
      <c r="AU76" s="4"/>
      <c r="AV76" s="4"/>
      <c r="AW76" s="80"/>
      <c r="AX76" s="5"/>
      <c r="AY76" s="5"/>
      <c r="AZ76" s="4"/>
      <c r="BA76" s="6"/>
      <c r="BB76" s="6"/>
    </row>
    <row r="77" spans="1:54" ht="18.75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3"/>
      <c r="AR77" s="29"/>
      <c r="AS77" s="11"/>
      <c r="AT77" s="4"/>
      <c r="AU77" s="4"/>
      <c r="AV77" s="4"/>
      <c r="AW77" s="80"/>
      <c r="AX77" s="5"/>
      <c r="AY77" s="5"/>
      <c r="AZ77" s="4"/>
      <c r="BA77" s="6"/>
      <c r="BB77" s="6"/>
    </row>
    <row r="78" spans="1:54" ht="18.75" x14ac:dyDescent="0.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3"/>
      <c r="AR78" s="29"/>
      <c r="AS78" s="11"/>
      <c r="AT78" s="4"/>
      <c r="AU78" s="4"/>
      <c r="AV78" s="4"/>
      <c r="AW78" s="80"/>
      <c r="AX78" s="5"/>
      <c r="AY78" s="5"/>
      <c r="AZ78" s="4"/>
      <c r="BA78" s="6"/>
      <c r="BB78" s="6"/>
    </row>
    <row r="79" spans="1:54" ht="18.75" x14ac:dyDescent="0.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3"/>
      <c r="AR79" s="29"/>
      <c r="AS79" s="11"/>
      <c r="AT79" s="4"/>
      <c r="AU79" s="4"/>
      <c r="AV79" s="4"/>
      <c r="AW79" s="80"/>
      <c r="AX79" s="5"/>
      <c r="AY79" s="5"/>
      <c r="AZ79" s="4"/>
      <c r="BA79" s="6"/>
      <c r="BB79" s="6"/>
    </row>
    <row r="80" spans="1:54" ht="18.75" x14ac:dyDescent="0.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3"/>
      <c r="AR80" s="29"/>
      <c r="AS80" s="11"/>
      <c r="AT80" s="4"/>
      <c r="AU80" s="4"/>
      <c r="AV80" s="4"/>
      <c r="AW80" s="80"/>
      <c r="AX80" s="5"/>
      <c r="AY80" s="5"/>
      <c r="AZ80" s="4"/>
      <c r="BA80" s="6"/>
      <c r="BB80" s="6"/>
    </row>
    <row r="81" spans="1:54" ht="18.75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3"/>
      <c r="AR81" s="29"/>
      <c r="AS81" s="11"/>
      <c r="AT81" s="4"/>
      <c r="AU81" s="4"/>
      <c r="AV81" s="4"/>
      <c r="AW81" s="80"/>
      <c r="AX81" s="5"/>
      <c r="AY81" s="5"/>
      <c r="AZ81" s="4"/>
      <c r="BA81" s="6"/>
      <c r="BB81" s="6"/>
    </row>
    <row r="82" spans="1:54" ht="18.75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3"/>
      <c r="AR82" s="29"/>
      <c r="AS82" s="11"/>
      <c r="AT82" s="4"/>
      <c r="AU82" s="4"/>
      <c r="AV82" s="4"/>
      <c r="AW82" s="80"/>
      <c r="AX82" s="5"/>
      <c r="AY82" s="5"/>
      <c r="AZ82" s="4"/>
      <c r="BA82" s="6"/>
      <c r="BB82" s="6"/>
    </row>
    <row r="83" spans="1:54" ht="18.75" x14ac:dyDescent="0.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3"/>
      <c r="AR83" s="29"/>
      <c r="AS83" s="11"/>
      <c r="AT83" s="4"/>
      <c r="AU83" s="4"/>
      <c r="AV83" s="4"/>
      <c r="AW83" s="80"/>
      <c r="AX83" s="5"/>
      <c r="AY83" s="5"/>
      <c r="AZ83" s="4"/>
      <c r="BA83" s="6"/>
      <c r="BB83" s="6"/>
    </row>
    <row r="84" spans="1:54" ht="18.75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4"/>
      <c r="AR84" s="29"/>
      <c r="AS84" s="12"/>
      <c r="AT84" s="6"/>
      <c r="AU84" s="6"/>
      <c r="AV84" s="6"/>
      <c r="AW84" s="80"/>
      <c r="AX84" s="5"/>
      <c r="AY84" s="30"/>
      <c r="AZ84" s="6"/>
      <c r="BA84" s="6"/>
      <c r="BB84" s="6"/>
    </row>
  </sheetData>
  <sheetProtection password="C0DB" sheet="1" objects="1" scenarios="1" sort="0" autoFilter="0"/>
  <autoFilter ref="A7:BH72"/>
  <sortState ref="A8:BH70">
    <sortCondition descending="1" ref="AP8:AP70"/>
    <sortCondition ref="AT8:AT70"/>
  </sortState>
  <mergeCells count="21">
    <mergeCell ref="A4:A7"/>
    <mergeCell ref="B4:AO5"/>
    <mergeCell ref="AP4:AP7"/>
    <mergeCell ref="AQ4:AQ7"/>
    <mergeCell ref="AR4:AR7"/>
    <mergeCell ref="AS4:AS7"/>
    <mergeCell ref="AT4:AT7"/>
    <mergeCell ref="A71:AO71"/>
    <mergeCell ref="BA4:BA7"/>
    <mergeCell ref="BB4:BB7"/>
    <mergeCell ref="B6:D6"/>
    <mergeCell ref="E6:I6"/>
    <mergeCell ref="J6:R6"/>
    <mergeCell ref="S6:AL6"/>
    <mergeCell ref="AM6:AO6"/>
    <mergeCell ref="AU4:AU7"/>
    <mergeCell ref="AV4:AV7"/>
    <mergeCell ref="AW4:AW7"/>
    <mergeCell ref="AX4:AX7"/>
    <mergeCell ref="AY4:AY7"/>
    <mergeCell ref="AZ4:AZ7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81"/>
  <sheetViews>
    <sheetView zoomScale="80" zoomScaleNormal="80" zoomScaleSheetLayoutView="75" workbookViewId="0">
      <selection activeCell="W19" sqref="W19"/>
    </sheetView>
  </sheetViews>
  <sheetFormatPr defaultColWidth="8.85546875" defaultRowHeight="15" x14ac:dyDescent="0.25"/>
  <cols>
    <col min="1" max="1" width="11.42578125" style="7" customWidth="1"/>
    <col min="2" max="8" width="5.7109375" style="7" customWidth="1"/>
    <col min="9" max="11" width="6.140625" style="7" customWidth="1"/>
    <col min="12" max="18" width="5.42578125" style="7" customWidth="1"/>
    <col min="19" max="30" width="6.140625" style="7" customWidth="1"/>
    <col min="31" max="31" width="15.7109375" style="7" customWidth="1"/>
    <col min="32" max="32" width="7.85546875" style="7" customWidth="1"/>
    <col min="33" max="33" width="13.7109375" style="8" customWidth="1"/>
    <col min="34" max="34" width="15.28515625" style="8" customWidth="1"/>
    <col min="35" max="35" width="19.140625" style="20" customWidth="1"/>
    <col min="36" max="36" width="15" style="20" customWidth="1"/>
    <col min="37" max="37" width="20.5703125" style="20" customWidth="1"/>
    <col min="38" max="38" width="50.140625" style="81" customWidth="1"/>
    <col min="39" max="39" width="7.42578125" style="32" customWidth="1"/>
    <col min="40" max="40" width="9.42578125" style="32" customWidth="1"/>
    <col min="41" max="41" width="18.28515625" style="20" customWidth="1"/>
    <col min="42" max="42" width="15.7109375" style="20" customWidth="1"/>
    <col min="43" max="43" width="19.7109375" style="20" customWidth="1"/>
    <col min="44" max="49" width="8.85546875" style="8"/>
  </cols>
  <sheetData>
    <row r="1" spans="1:49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2"/>
      <c r="AH1" s="9" t="s">
        <v>0</v>
      </c>
      <c r="AI1" s="3"/>
      <c r="AJ1" s="25" t="s">
        <v>18</v>
      </c>
      <c r="AK1" s="25" t="s">
        <v>19</v>
      </c>
      <c r="AL1" s="25" t="s">
        <v>20</v>
      </c>
      <c r="AM1" s="19"/>
      <c r="AN1" s="19"/>
      <c r="AO1" s="3"/>
      <c r="AP1" s="3"/>
    </row>
    <row r="2" spans="1:49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9"/>
      <c r="AG2" s="10"/>
      <c r="AH2" s="21" t="s">
        <v>21</v>
      </c>
      <c r="AI2" s="3"/>
      <c r="AJ2" s="3"/>
      <c r="AK2" s="3"/>
      <c r="AL2" s="3"/>
      <c r="AM2" s="19"/>
      <c r="AN2" s="19"/>
      <c r="AO2" s="3"/>
      <c r="AP2" s="3"/>
      <c r="AQ2" s="3"/>
    </row>
    <row r="3" spans="1:49" ht="18.75" x14ac:dyDescent="0.3">
      <c r="A3" s="92" t="s">
        <v>40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9"/>
      <c r="AG3" s="89"/>
      <c r="AH3" s="89"/>
      <c r="AI3" s="89"/>
      <c r="AJ3" s="3"/>
      <c r="AK3" s="22"/>
      <c r="AL3" s="15"/>
      <c r="AM3" s="23"/>
      <c r="AN3" s="23"/>
      <c r="AO3" s="24"/>
      <c r="AP3" s="3"/>
      <c r="AQ3" s="3"/>
    </row>
    <row r="4" spans="1:49" s="41" customFormat="1" ht="18.75" customHeight="1" x14ac:dyDescent="0.25">
      <c r="A4" s="140" t="s">
        <v>1</v>
      </c>
      <c r="B4" s="134" t="s">
        <v>17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40" t="s">
        <v>2</v>
      </c>
      <c r="AF4" s="140" t="s">
        <v>3</v>
      </c>
      <c r="AG4" s="141" t="s">
        <v>13</v>
      </c>
      <c r="AH4" s="134" t="s">
        <v>16</v>
      </c>
      <c r="AI4" s="137" t="s">
        <v>7</v>
      </c>
      <c r="AJ4" s="153" t="s">
        <v>8</v>
      </c>
      <c r="AK4" s="137" t="s">
        <v>9</v>
      </c>
      <c r="AL4" s="131" t="s">
        <v>5</v>
      </c>
      <c r="AM4" s="141" t="s">
        <v>4</v>
      </c>
      <c r="AN4" s="128" t="s">
        <v>6</v>
      </c>
      <c r="AO4" s="131" t="s">
        <v>10</v>
      </c>
      <c r="AP4" s="131" t="s">
        <v>11</v>
      </c>
      <c r="AQ4" s="131" t="s">
        <v>12</v>
      </c>
      <c r="AR4" s="40"/>
      <c r="AS4" s="40"/>
      <c r="AT4" s="40"/>
      <c r="AU4" s="40"/>
      <c r="AV4" s="40"/>
      <c r="AW4" s="40"/>
    </row>
    <row r="5" spans="1:49" s="41" customFormat="1" ht="15" customHeight="1" x14ac:dyDescent="0.25">
      <c r="A5" s="140"/>
      <c r="B5" s="159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40"/>
      <c r="AF5" s="140"/>
      <c r="AG5" s="142"/>
      <c r="AH5" s="135"/>
      <c r="AI5" s="138"/>
      <c r="AJ5" s="154"/>
      <c r="AK5" s="138"/>
      <c r="AL5" s="132"/>
      <c r="AM5" s="156"/>
      <c r="AN5" s="129"/>
      <c r="AO5" s="132"/>
      <c r="AP5" s="132"/>
      <c r="AQ5" s="132"/>
      <c r="AR5" s="40"/>
      <c r="AS5" s="40"/>
      <c r="AT5" s="40"/>
      <c r="AU5" s="40"/>
      <c r="AV5" s="40"/>
      <c r="AW5" s="40"/>
    </row>
    <row r="6" spans="1:49" s="41" customFormat="1" ht="15" customHeight="1" x14ac:dyDescent="0.25">
      <c r="A6" s="140"/>
      <c r="B6" s="144" t="s">
        <v>22</v>
      </c>
      <c r="C6" s="144"/>
      <c r="D6" s="144"/>
      <c r="E6" s="144"/>
      <c r="F6" s="144"/>
      <c r="G6" s="144"/>
      <c r="H6" s="144"/>
      <c r="I6" s="146" t="s">
        <v>23</v>
      </c>
      <c r="J6" s="147"/>
      <c r="K6" s="147"/>
      <c r="L6" s="149" t="s">
        <v>37</v>
      </c>
      <c r="M6" s="150"/>
      <c r="N6" s="150"/>
      <c r="O6" s="150"/>
      <c r="P6" s="150"/>
      <c r="Q6" s="150"/>
      <c r="R6" s="150"/>
      <c r="S6" s="152" t="s">
        <v>39</v>
      </c>
      <c r="T6" s="152"/>
      <c r="U6" s="152"/>
      <c r="V6" s="152"/>
      <c r="W6" s="152"/>
      <c r="X6" s="152"/>
      <c r="Y6" s="152"/>
      <c r="Z6" s="152"/>
      <c r="AA6" s="152"/>
      <c r="AB6" s="144" t="s">
        <v>38</v>
      </c>
      <c r="AC6" s="144"/>
      <c r="AD6" s="144"/>
      <c r="AE6" s="140"/>
      <c r="AF6" s="140"/>
      <c r="AG6" s="142"/>
      <c r="AH6" s="135"/>
      <c r="AI6" s="138"/>
      <c r="AJ6" s="154"/>
      <c r="AK6" s="138"/>
      <c r="AL6" s="132"/>
      <c r="AM6" s="156"/>
      <c r="AN6" s="129"/>
      <c r="AO6" s="132"/>
      <c r="AP6" s="132"/>
      <c r="AQ6" s="132"/>
      <c r="AR6" s="40"/>
      <c r="AS6" s="40"/>
      <c r="AT6" s="40"/>
      <c r="AU6" s="40"/>
      <c r="AV6" s="40"/>
      <c r="AW6" s="40"/>
    </row>
    <row r="7" spans="1:49" s="41" customFormat="1" ht="36" customHeight="1" x14ac:dyDescent="0.25">
      <c r="A7" s="140"/>
      <c r="B7" s="36">
        <v>1</v>
      </c>
      <c r="C7" s="36">
        <v>2</v>
      </c>
      <c r="D7" s="36">
        <v>3</v>
      </c>
      <c r="E7" s="36">
        <v>4</v>
      </c>
      <c r="F7" s="36">
        <v>5</v>
      </c>
      <c r="G7" s="36">
        <v>6</v>
      </c>
      <c r="H7" s="36">
        <v>7</v>
      </c>
      <c r="I7" s="37">
        <v>1</v>
      </c>
      <c r="J7" s="37">
        <v>2</v>
      </c>
      <c r="K7" s="37">
        <v>3</v>
      </c>
      <c r="L7" s="36">
        <v>1</v>
      </c>
      <c r="M7" s="36">
        <v>2</v>
      </c>
      <c r="N7" s="36">
        <v>3</v>
      </c>
      <c r="O7" s="36">
        <v>4</v>
      </c>
      <c r="P7" s="36">
        <v>5</v>
      </c>
      <c r="Q7" s="36">
        <v>6</v>
      </c>
      <c r="R7" s="36">
        <v>7</v>
      </c>
      <c r="S7" s="39">
        <v>1</v>
      </c>
      <c r="T7" s="39">
        <v>2</v>
      </c>
      <c r="U7" s="39">
        <v>3</v>
      </c>
      <c r="V7" s="39">
        <v>4</v>
      </c>
      <c r="W7" s="39">
        <v>5</v>
      </c>
      <c r="X7" s="39">
        <v>6</v>
      </c>
      <c r="Y7" s="39">
        <v>7</v>
      </c>
      <c r="Z7" s="39">
        <v>8</v>
      </c>
      <c r="AA7" s="39">
        <v>9</v>
      </c>
      <c r="AB7" s="38">
        <v>1</v>
      </c>
      <c r="AC7" s="38">
        <v>2</v>
      </c>
      <c r="AD7" s="38">
        <v>3</v>
      </c>
      <c r="AE7" s="140"/>
      <c r="AF7" s="140"/>
      <c r="AG7" s="143"/>
      <c r="AH7" s="136"/>
      <c r="AI7" s="139"/>
      <c r="AJ7" s="155"/>
      <c r="AK7" s="139"/>
      <c r="AL7" s="133"/>
      <c r="AM7" s="157"/>
      <c r="AN7" s="130"/>
      <c r="AO7" s="133"/>
      <c r="AP7" s="133"/>
      <c r="AQ7" s="133"/>
      <c r="AR7" s="40"/>
      <c r="AS7" s="40"/>
      <c r="AT7" s="40"/>
      <c r="AU7" s="40"/>
      <c r="AV7" s="40"/>
      <c r="AW7" s="40"/>
    </row>
    <row r="8" spans="1:49" s="71" customFormat="1" ht="18" customHeight="1" x14ac:dyDescent="0.3">
      <c r="A8" s="63" t="s">
        <v>60</v>
      </c>
      <c r="B8" s="63">
        <v>1</v>
      </c>
      <c r="C8" s="63">
        <v>2</v>
      </c>
      <c r="D8" s="63">
        <v>2</v>
      </c>
      <c r="E8" s="63">
        <v>4</v>
      </c>
      <c r="F8" s="63">
        <v>2</v>
      </c>
      <c r="G8" s="63">
        <v>2</v>
      </c>
      <c r="H8" s="63">
        <v>4</v>
      </c>
      <c r="I8" s="64">
        <v>1</v>
      </c>
      <c r="J8" s="64">
        <v>1</v>
      </c>
      <c r="K8" s="64">
        <v>6</v>
      </c>
      <c r="L8" s="63">
        <v>4</v>
      </c>
      <c r="M8" s="63">
        <v>2</v>
      </c>
      <c r="N8" s="63">
        <v>2</v>
      </c>
      <c r="O8" s="63">
        <v>1.5</v>
      </c>
      <c r="P8" s="63">
        <v>3.5</v>
      </c>
      <c r="Q8" s="63">
        <v>3</v>
      </c>
      <c r="R8" s="63">
        <v>4</v>
      </c>
      <c r="S8" s="64">
        <v>3</v>
      </c>
      <c r="T8" s="64">
        <v>3</v>
      </c>
      <c r="U8" s="64">
        <v>2</v>
      </c>
      <c r="V8" s="64">
        <v>2</v>
      </c>
      <c r="W8" s="64">
        <v>2</v>
      </c>
      <c r="X8" s="64">
        <v>2</v>
      </c>
      <c r="Y8" s="64">
        <v>2</v>
      </c>
      <c r="Z8" s="64">
        <v>2</v>
      </c>
      <c r="AA8" s="64">
        <v>0</v>
      </c>
      <c r="AB8" s="63">
        <v>6</v>
      </c>
      <c r="AC8" s="63">
        <v>0</v>
      </c>
      <c r="AD8" s="63">
        <v>2</v>
      </c>
      <c r="AE8" s="65">
        <f t="shared" ref="AE8:AE39" si="0">SUM(B8:AD8)</f>
        <v>71</v>
      </c>
      <c r="AF8" s="65">
        <v>1</v>
      </c>
      <c r="AG8" s="66">
        <f t="shared" ref="AG8:AG39" si="1">AE8/100</f>
        <v>0.71</v>
      </c>
      <c r="AH8" s="67" t="s">
        <v>18</v>
      </c>
      <c r="AI8" s="68" t="s">
        <v>551</v>
      </c>
      <c r="AJ8" s="69" t="s">
        <v>610</v>
      </c>
      <c r="AK8" s="68" t="s">
        <v>468</v>
      </c>
      <c r="AL8" s="68" t="s">
        <v>263</v>
      </c>
      <c r="AM8" s="70">
        <v>10</v>
      </c>
      <c r="AN8" s="70"/>
      <c r="AO8" s="68" t="s">
        <v>533</v>
      </c>
      <c r="AP8" s="68" t="s">
        <v>380</v>
      </c>
      <c r="AQ8" s="68" t="s">
        <v>378</v>
      </c>
    </row>
    <row r="9" spans="1:49" s="71" customFormat="1" ht="18" customHeight="1" x14ac:dyDescent="0.3">
      <c r="A9" s="63" t="s">
        <v>93</v>
      </c>
      <c r="B9" s="63">
        <v>2</v>
      </c>
      <c r="C9" s="63">
        <v>2</v>
      </c>
      <c r="D9" s="63">
        <v>2</v>
      </c>
      <c r="E9" s="63">
        <v>4</v>
      </c>
      <c r="F9" s="63">
        <v>3</v>
      </c>
      <c r="G9" s="63">
        <v>2</v>
      </c>
      <c r="H9" s="63">
        <v>4</v>
      </c>
      <c r="I9" s="64">
        <v>1</v>
      </c>
      <c r="J9" s="64">
        <v>2</v>
      </c>
      <c r="K9" s="64">
        <v>7</v>
      </c>
      <c r="L9" s="63">
        <v>4</v>
      </c>
      <c r="M9" s="63">
        <v>0</v>
      </c>
      <c r="N9" s="63">
        <v>2</v>
      </c>
      <c r="O9" s="63">
        <v>1.5</v>
      </c>
      <c r="P9" s="63">
        <v>3.5</v>
      </c>
      <c r="Q9" s="63">
        <v>3</v>
      </c>
      <c r="R9" s="63">
        <v>4</v>
      </c>
      <c r="S9" s="64">
        <v>3</v>
      </c>
      <c r="T9" s="64">
        <v>3</v>
      </c>
      <c r="U9" s="64">
        <v>2</v>
      </c>
      <c r="V9" s="64">
        <v>1</v>
      </c>
      <c r="W9" s="64">
        <v>1</v>
      </c>
      <c r="X9" s="64">
        <v>2</v>
      </c>
      <c r="Y9" s="64">
        <v>1</v>
      </c>
      <c r="Z9" s="64">
        <v>1</v>
      </c>
      <c r="AA9" s="64">
        <v>0</v>
      </c>
      <c r="AB9" s="63">
        <v>5</v>
      </c>
      <c r="AC9" s="63">
        <v>0</v>
      </c>
      <c r="AD9" s="63">
        <v>0</v>
      </c>
      <c r="AE9" s="65">
        <f t="shared" si="0"/>
        <v>66</v>
      </c>
      <c r="AF9" s="65">
        <v>2</v>
      </c>
      <c r="AG9" s="66">
        <f t="shared" si="1"/>
        <v>0.66</v>
      </c>
      <c r="AH9" s="67" t="s">
        <v>19</v>
      </c>
      <c r="AI9" s="68" t="s">
        <v>552</v>
      </c>
      <c r="AJ9" s="69" t="s">
        <v>310</v>
      </c>
      <c r="AK9" s="68" t="s">
        <v>477</v>
      </c>
      <c r="AL9" s="68" t="s">
        <v>291</v>
      </c>
      <c r="AM9" s="70">
        <v>10</v>
      </c>
      <c r="AN9" s="70"/>
      <c r="AO9" s="68" t="s">
        <v>646</v>
      </c>
      <c r="AP9" s="68" t="s">
        <v>647</v>
      </c>
      <c r="AQ9" s="68" t="s">
        <v>648</v>
      </c>
    </row>
    <row r="10" spans="1:49" s="71" customFormat="1" ht="18" customHeight="1" x14ac:dyDescent="0.3">
      <c r="A10" s="63" t="s">
        <v>71</v>
      </c>
      <c r="B10" s="63">
        <v>2</v>
      </c>
      <c r="C10" s="63">
        <v>1</v>
      </c>
      <c r="D10" s="63">
        <v>2</v>
      </c>
      <c r="E10" s="63">
        <v>4</v>
      </c>
      <c r="F10" s="63">
        <v>2</v>
      </c>
      <c r="G10" s="63">
        <v>2</v>
      </c>
      <c r="H10" s="63">
        <v>4</v>
      </c>
      <c r="I10" s="64">
        <v>1</v>
      </c>
      <c r="J10" s="64">
        <v>0</v>
      </c>
      <c r="K10" s="64">
        <v>3.5</v>
      </c>
      <c r="L10" s="63">
        <v>4</v>
      </c>
      <c r="M10" s="63">
        <v>0</v>
      </c>
      <c r="N10" s="63">
        <v>2</v>
      </c>
      <c r="O10" s="63">
        <v>1.5</v>
      </c>
      <c r="P10" s="63">
        <v>3.5</v>
      </c>
      <c r="Q10" s="63">
        <v>3</v>
      </c>
      <c r="R10" s="63">
        <v>4</v>
      </c>
      <c r="S10" s="64">
        <v>3</v>
      </c>
      <c r="T10" s="64">
        <v>3</v>
      </c>
      <c r="U10" s="64">
        <v>2</v>
      </c>
      <c r="V10" s="64">
        <v>2</v>
      </c>
      <c r="W10" s="64">
        <v>2</v>
      </c>
      <c r="X10" s="64">
        <v>2</v>
      </c>
      <c r="Y10" s="64">
        <v>2</v>
      </c>
      <c r="Z10" s="64">
        <v>2</v>
      </c>
      <c r="AA10" s="64">
        <v>2</v>
      </c>
      <c r="AB10" s="63">
        <v>5</v>
      </c>
      <c r="AC10" s="63">
        <v>0</v>
      </c>
      <c r="AD10" s="63">
        <v>0</v>
      </c>
      <c r="AE10" s="65">
        <f t="shared" si="0"/>
        <v>64.5</v>
      </c>
      <c r="AF10" s="65">
        <v>3</v>
      </c>
      <c r="AG10" s="66">
        <f t="shared" si="1"/>
        <v>0.64500000000000002</v>
      </c>
      <c r="AH10" s="67" t="s">
        <v>19</v>
      </c>
      <c r="AI10" s="68" t="s">
        <v>553</v>
      </c>
      <c r="AJ10" s="69" t="s">
        <v>327</v>
      </c>
      <c r="AK10" s="68" t="s">
        <v>306</v>
      </c>
      <c r="AL10" s="68" t="s">
        <v>279</v>
      </c>
      <c r="AM10" s="70">
        <v>10</v>
      </c>
      <c r="AN10" s="70"/>
      <c r="AO10" s="68" t="s">
        <v>374</v>
      </c>
      <c r="AP10" s="68" t="s">
        <v>375</v>
      </c>
      <c r="AQ10" s="68" t="s">
        <v>303</v>
      </c>
    </row>
    <row r="11" spans="1:49" s="71" customFormat="1" ht="18" customHeight="1" x14ac:dyDescent="0.3">
      <c r="A11" s="63" t="s">
        <v>69</v>
      </c>
      <c r="B11" s="63">
        <v>3</v>
      </c>
      <c r="C11" s="63">
        <v>1</v>
      </c>
      <c r="D11" s="63">
        <v>2</v>
      </c>
      <c r="E11" s="63">
        <v>4</v>
      </c>
      <c r="F11" s="63">
        <v>2</v>
      </c>
      <c r="G11" s="63">
        <v>2</v>
      </c>
      <c r="H11" s="63">
        <v>4</v>
      </c>
      <c r="I11" s="64">
        <v>1</v>
      </c>
      <c r="J11" s="64">
        <v>0</v>
      </c>
      <c r="K11" s="64">
        <v>6</v>
      </c>
      <c r="L11" s="63">
        <v>4</v>
      </c>
      <c r="M11" s="63">
        <v>2</v>
      </c>
      <c r="N11" s="63">
        <v>2</v>
      </c>
      <c r="O11" s="63">
        <v>1.5</v>
      </c>
      <c r="P11" s="63">
        <v>3.5</v>
      </c>
      <c r="Q11" s="63">
        <v>3</v>
      </c>
      <c r="R11" s="63">
        <v>4</v>
      </c>
      <c r="S11" s="64">
        <v>3</v>
      </c>
      <c r="T11" s="64">
        <v>3</v>
      </c>
      <c r="U11" s="64">
        <v>2</v>
      </c>
      <c r="V11" s="64">
        <v>2</v>
      </c>
      <c r="W11" s="64">
        <v>2</v>
      </c>
      <c r="X11" s="64">
        <v>2</v>
      </c>
      <c r="Y11" s="64">
        <v>2</v>
      </c>
      <c r="Z11" s="64">
        <v>2</v>
      </c>
      <c r="AA11" s="64">
        <v>0</v>
      </c>
      <c r="AB11" s="63" t="s">
        <v>261</v>
      </c>
      <c r="AC11" s="63" t="s">
        <v>261</v>
      </c>
      <c r="AD11" s="63" t="s">
        <v>261</v>
      </c>
      <c r="AE11" s="65">
        <f t="shared" si="0"/>
        <v>63</v>
      </c>
      <c r="AF11" s="65">
        <v>4</v>
      </c>
      <c r="AG11" s="66">
        <f t="shared" si="1"/>
        <v>0.63</v>
      </c>
      <c r="AH11" s="67" t="s">
        <v>19</v>
      </c>
      <c r="AI11" s="68" t="s">
        <v>554</v>
      </c>
      <c r="AJ11" s="69" t="s">
        <v>356</v>
      </c>
      <c r="AK11" s="68" t="s">
        <v>306</v>
      </c>
      <c r="AL11" s="68" t="s">
        <v>279</v>
      </c>
      <c r="AM11" s="70">
        <v>10</v>
      </c>
      <c r="AN11" s="70"/>
      <c r="AO11" s="68" t="s">
        <v>374</v>
      </c>
      <c r="AP11" s="68" t="s">
        <v>375</v>
      </c>
      <c r="AQ11" s="68" t="s">
        <v>303</v>
      </c>
    </row>
    <row r="12" spans="1:49" s="71" customFormat="1" ht="18" customHeight="1" x14ac:dyDescent="0.3">
      <c r="A12" s="63" t="s">
        <v>96</v>
      </c>
      <c r="B12" s="63">
        <v>1</v>
      </c>
      <c r="C12" s="63">
        <v>2</v>
      </c>
      <c r="D12" s="63">
        <v>2</v>
      </c>
      <c r="E12" s="63">
        <v>4</v>
      </c>
      <c r="F12" s="63">
        <v>2</v>
      </c>
      <c r="G12" s="63">
        <v>2</v>
      </c>
      <c r="H12" s="63">
        <v>4</v>
      </c>
      <c r="I12" s="64">
        <v>1</v>
      </c>
      <c r="J12" s="64">
        <v>0</v>
      </c>
      <c r="K12" s="64">
        <v>2</v>
      </c>
      <c r="L12" s="63">
        <v>4</v>
      </c>
      <c r="M12" s="63">
        <v>2</v>
      </c>
      <c r="N12" s="63">
        <v>2</v>
      </c>
      <c r="O12" s="63">
        <v>1.5</v>
      </c>
      <c r="P12" s="63">
        <v>3.5</v>
      </c>
      <c r="Q12" s="63">
        <v>3</v>
      </c>
      <c r="R12" s="63">
        <v>4</v>
      </c>
      <c r="S12" s="64">
        <v>3</v>
      </c>
      <c r="T12" s="64">
        <v>3</v>
      </c>
      <c r="U12" s="64">
        <v>2</v>
      </c>
      <c r="V12" s="64">
        <v>2</v>
      </c>
      <c r="W12" s="64">
        <v>2</v>
      </c>
      <c r="X12" s="64">
        <v>2</v>
      </c>
      <c r="Y12" s="64">
        <v>2</v>
      </c>
      <c r="Z12" s="64">
        <v>2</v>
      </c>
      <c r="AA12" s="64">
        <v>0</v>
      </c>
      <c r="AB12" s="63">
        <v>4</v>
      </c>
      <c r="AC12" s="63">
        <v>0</v>
      </c>
      <c r="AD12" s="63">
        <v>0</v>
      </c>
      <c r="AE12" s="65">
        <f t="shared" si="0"/>
        <v>62</v>
      </c>
      <c r="AF12" s="65">
        <v>5</v>
      </c>
      <c r="AG12" s="66">
        <f t="shared" si="1"/>
        <v>0.62</v>
      </c>
      <c r="AH12" s="67" t="s">
        <v>19</v>
      </c>
      <c r="AI12" s="68" t="s">
        <v>555</v>
      </c>
      <c r="AJ12" s="69" t="s">
        <v>611</v>
      </c>
      <c r="AK12" s="68" t="s">
        <v>612</v>
      </c>
      <c r="AL12" s="68" t="s">
        <v>283</v>
      </c>
      <c r="AM12" s="70">
        <v>10</v>
      </c>
      <c r="AN12" s="70"/>
      <c r="AO12" s="68" t="s">
        <v>516</v>
      </c>
      <c r="AP12" s="68" t="s">
        <v>517</v>
      </c>
      <c r="AQ12" s="68" t="s">
        <v>518</v>
      </c>
    </row>
    <row r="13" spans="1:49" s="71" customFormat="1" ht="18" customHeight="1" x14ac:dyDescent="0.3">
      <c r="A13" s="63" t="s">
        <v>43</v>
      </c>
      <c r="B13" s="63">
        <v>1</v>
      </c>
      <c r="C13" s="63">
        <v>2</v>
      </c>
      <c r="D13" s="63">
        <v>2</v>
      </c>
      <c r="E13" s="63">
        <v>4</v>
      </c>
      <c r="F13" s="63">
        <v>2</v>
      </c>
      <c r="G13" s="63">
        <v>1</v>
      </c>
      <c r="H13" s="63">
        <v>2</v>
      </c>
      <c r="I13" s="64">
        <v>1</v>
      </c>
      <c r="J13" s="64">
        <v>0</v>
      </c>
      <c r="K13" s="64">
        <v>5</v>
      </c>
      <c r="L13" s="63">
        <v>4</v>
      </c>
      <c r="M13" s="63">
        <v>2</v>
      </c>
      <c r="N13" s="63">
        <v>2</v>
      </c>
      <c r="O13" s="63">
        <v>1.5</v>
      </c>
      <c r="P13" s="63">
        <v>3.5</v>
      </c>
      <c r="Q13" s="63">
        <v>3</v>
      </c>
      <c r="R13" s="63">
        <v>4</v>
      </c>
      <c r="S13" s="64">
        <v>3</v>
      </c>
      <c r="T13" s="64">
        <v>3</v>
      </c>
      <c r="U13" s="64">
        <v>2</v>
      </c>
      <c r="V13" s="64">
        <v>1</v>
      </c>
      <c r="W13" s="64">
        <v>1</v>
      </c>
      <c r="X13" s="64">
        <v>2</v>
      </c>
      <c r="Y13" s="64">
        <v>1</v>
      </c>
      <c r="Z13" s="64">
        <v>1</v>
      </c>
      <c r="AA13" s="64">
        <v>0</v>
      </c>
      <c r="AB13" s="63">
        <v>1</v>
      </c>
      <c r="AC13" s="63">
        <v>0</v>
      </c>
      <c r="AD13" s="63">
        <v>0</v>
      </c>
      <c r="AE13" s="65">
        <f t="shared" si="0"/>
        <v>55</v>
      </c>
      <c r="AF13" s="65">
        <v>6</v>
      </c>
      <c r="AG13" s="66">
        <f t="shared" si="1"/>
        <v>0.55000000000000004</v>
      </c>
      <c r="AH13" s="67" t="s">
        <v>19</v>
      </c>
      <c r="AI13" s="68" t="s">
        <v>556</v>
      </c>
      <c r="AJ13" s="69" t="s">
        <v>450</v>
      </c>
      <c r="AK13" s="68" t="s">
        <v>479</v>
      </c>
      <c r="AL13" s="68" t="s">
        <v>262</v>
      </c>
      <c r="AM13" s="70">
        <v>10</v>
      </c>
      <c r="AN13" s="70"/>
      <c r="AO13" s="68" t="s">
        <v>649</v>
      </c>
      <c r="AP13" s="68" t="s">
        <v>380</v>
      </c>
      <c r="AQ13" s="68" t="s">
        <v>650</v>
      </c>
    </row>
    <row r="14" spans="1:49" s="71" customFormat="1" ht="18" customHeight="1" x14ac:dyDescent="0.3">
      <c r="A14" s="63" t="s">
        <v>76</v>
      </c>
      <c r="B14" s="63">
        <v>3</v>
      </c>
      <c r="C14" s="63">
        <v>2</v>
      </c>
      <c r="D14" s="63">
        <v>2</v>
      </c>
      <c r="E14" s="63">
        <v>4</v>
      </c>
      <c r="F14" s="63">
        <v>2</v>
      </c>
      <c r="G14" s="63">
        <v>2</v>
      </c>
      <c r="H14" s="63">
        <v>4</v>
      </c>
      <c r="I14" s="64">
        <v>1</v>
      </c>
      <c r="J14" s="64">
        <v>0</v>
      </c>
      <c r="K14" s="64">
        <v>6</v>
      </c>
      <c r="L14" s="63">
        <v>4</v>
      </c>
      <c r="M14" s="63">
        <v>0</v>
      </c>
      <c r="N14" s="63">
        <v>2</v>
      </c>
      <c r="O14" s="63">
        <v>1.5</v>
      </c>
      <c r="P14" s="63">
        <v>3.5</v>
      </c>
      <c r="Q14" s="63">
        <v>3</v>
      </c>
      <c r="R14" s="63">
        <v>4</v>
      </c>
      <c r="S14" s="64">
        <v>0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4">
        <v>0</v>
      </c>
      <c r="AA14" s="64">
        <v>0</v>
      </c>
      <c r="AB14" s="63">
        <v>6</v>
      </c>
      <c r="AC14" s="63">
        <v>0</v>
      </c>
      <c r="AD14" s="63">
        <v>0</v>
      </c>
      <c r="AE14" s="65">
        <f t="shared" si="0"/>
        <v>50</v>
      </c>
      <c r="AF14" s="65">
        <v>7</v>
      </c>
      <c r="AG14" s="66">
        <f t="shared" si="1"/>
        <v>0.5</v>
      </c>
      <c r="AH14" s="67" t="s">
        <v>19</v>
      </c>
      <c r="AI14" s="68" t="s">
        <v>557</v>
      </c>
      <c r="AJ14" s="69" t="s">
        <v>465</v>
      </c>
      <c r="AK14" s="68" t="s">
        <v>495</v>
      </c>
      <c r="AL14" s="68" t="s">
        <v>285</v>
      </c>
      <c r="AM14" s="70">
        <v>10</v>
      </c>
      <c r="AN14" s="70"/>
      <c r="AO14" s="68" t="s">
        <v>651</v>
      </c>
      <c r="AP14" s="68" t="s">
        <v>375</v>
      </c>
      <c r="AQ14" s="68" t="s">
        <v>616</v>
      </c>
    </row>
    <row r="15" spans="1:49" s="71" customFormat="1" ht="18" customHeight="1" x14ac:dyDescent="0.3">
      <c r="A15" s="63" t="s">
        <v>52</v>
      </c>
      <c r="B15" s="63">
        <v>2</v>
      </c>
      <c r="C15" s="63">
        <v>2</v>
      </c>
      <c r="D15" s="63">
        <v>2</v>
      </c>
      <c r="E15" s="63">
        <v>4</v>
      </c>
      <c r="F15" s="63">
        <v>2</v>
      </c>
      <c r="G15" s="63">
        <v>2</v>
      </c>
      <c r="H15" s="63">
        <v>4</v>
      </c>
      <c r="I15" s="64">
        <v>1</v>
      </c>
      <c r="J15" s="64">
        <v>1</v>
      </c>
      <c r="K15" s="64">
        <v>8.5</v>
      </c>
      <c r="L15" s="63">
        <v>0</v>
      </c>
      <c r="M15" s="63">
        <v>0</v>
      </c>
      <c r="N15" s="63">
        <v>2</v>
      </c>
      <c r="O15" s="63">
        <v>1.5</v>
      </c>
      <c r="P15" s="63">
        <v>1.5</v>
      </c>
      <c r="Q15" s="63">
        <v>2</v>
      </c>
      <c r="R15" s="63">
        <v>1</v>
      </c>
      <c r="S15" s="64" t="s">
        <v>261</v>
      </c>
      <c r="T15" s="64" t="s">
        <v>261</v>
      </c>
      <c r="U15" s="64" t="s">
        <v>261</v>
      </c>
      <c r="V15" s="64" t="s">
        <v>261</v>
      </c>
      <c r="W15" s="64" t="s">
        <v>261</v>
      </c>
      <c r="X15" s="64" t="s">
        <v>261</v>
      </c>
      <c r="Y15" s="64" t="s">
        <v>261</v>
      </c>
      <c r="Z15" s="64" t="s">
        <v>261</v>
      </c>
      <c r="AA15" s="64" t="s">
        <v>261</v>
      </c>
      <c r="AB15" s="63">
        <v>7</v>
      </c>
      <c r="AC15" s="63">
        <v>0</v>
      </c>
      <c r="AD15" s="63">
        <v>2</v>
      </c>
      <c r="AE15" s="65">
        <f t="shared" si="0"/>
        <v>45.5</v>
      </c>
      <c r="AF15" s="65">
        <v>8</v>
      </c>
      <c r="AG15" s="66">
        <f t="shared" si="1"/>
        <v>0.45500000000000002</v>
      </c>
      <c r="AH15" s="67" t="s">
        <v>19</v>
      </c>
      <c r="AI15" s="68" t="s">
        <v>558</v>
      </c>
      <c r="AJ15" s="69" t="s">
        <v>324</v>
      </c>
      <c r="AK15" s="68" t="s">
        <v>613</v>
      </c>
      <c r="AL15" s="68" t="s">
        <v>276</v>
      </c>
      <c r="AM15" s="70">
        <v>10</v>
      </c>
      <c r="AN15" s="70"/>
      <c r="AO15" s="68" t="s">
        <v>652</v>
      </c>
      <c r="AP15" s="68" t="s">
        <v>535</v>
      </c>
      <c r="AQ15" s="68" t="s">
        <v>322</v>
      </c>
    </row>
    <row r="16" spans="1:49" s="71" customFormat="1" ht="18" customHeight="1" x14ac:dyDescent="0.3">
      <c r="A16" s="63" t="s">
        <v>70</v>
      </c>
      <c r="B16" s="63">
        <v>1</v>
      </c>
      <c r="C16" s="63">
        <v>2</v>
      </c>
      <c r="D16" s="63">
        <v>2</v>
      </c>
      <c r="E16" s="63">
        <v>4</v>
      </c>
      <c r="F16" s="63">
        <v>2</v>
      </c>
      <c r="G16" s="63">
        <v>2</v>
      </c>
      <c r="H16" s="63">
        <v>0</v>
      </c>
      <c r="I16" s="64">
        <v>1</v>
      </c>
      <c r="J16" s="64">
        <v>0</v>
      </c>
      <c r="K16" s="64">
        <v>6</v>
      </c>
      <c r="L16" s="63">
        <v>4</v>
      </c>
      <c r="M16" s="63">
        <v>0</v>
      </c>
      <c r="N16" s="63">
        <v>2</v>
      </c>
      <c r="O16" s="63">
        <v>1.5</v>
      </c>
      <c r="P16" s="63">
        <v>3.5</v>
      </c>
      <c r="Q16" s="63">
        <v>3</v>
      </c>
      <c r="R16" s="63">
        <v>4</v>
      </c>
      <c r="S16" s="64">
        <v>3</v>
      </c>
      <c r="T16" s="64">
        <v>3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4">
        <v>0</v>
      </c>
      <c r="AA16" s="64">
        <v>0</v>
      </c>
      <c r="AB16" s="63" t="s">
        <v>261</v>
      </c>
      <c r="AC16" s="63" t="s">
        <v>261</v>
      </c>
      <c r="AD16" s="63" t="s">
        <v>261</v>
      </c>
      <c r="AE16" s="65">
        <f t="shared" si="0"/>
        <v>44</v>
      </c>
      <c r="AF16" s="65">
        <v>9</v>
      </c>
      <c r="AG16" s="66">
        <f t="shared" si="1"/>
        <v>0.44</v>
      </c>
      <c r="AH16" s="67" t="s">
        <v>19</v>
      </c>
      <c r="AI16" s="68" t="s">
        <v>559</v>
      </c>
      <c r="AJ16" s="69" t="s">
        <v>614</v>
      </c>
      <c r="AK16" s="68" t="s">
        <v>339</v>
      </c>
      <c r="AL16" s="68" t="s">
        <v>279</v>
      </c>
      <c r="AM16" s="70">
        <v>10</v>
      </c>
      <c r="AN16" s="70"/>
      <c r="AO16" s="68" t="s">
        <v>374</v>
      </c>
      <c r="AP16" s="68" t="s">
        <v>375</v>
      </c>
      <c r="AQ16" s="68" t="s">
        <v>303</v>
      </c>
    </row>
    <row r="17" spans="1:43" s="71" customFormat="1" ht="18" customHeight="1" x14ac:dyDescent="0.3">
      <c r="A17" s="63" t="s">
        <v>101</v>
      </c>
      <c r="B17" s="63">
        <v>2</v>
      </c>
      <c r="C17" s="63">
        <v>2</v>
      </c>
      <c r="D17" s="63">
        <v>2</v>
      </c>
      <c r="E17" s="63">
        <v>4</v>
      </c>
      <c r="F17" s="63">
        <v>2</v>
      </c>
      <c r="G17" s="63">
        <v>2</v>
      </c>
      <c r="H17" s="63">
        <v>4</v>
      </c>
      <c r="I17" s="64">
        <v>1</v>
      </c>
      <c r="J17" s="64">
        <v>0</v>
      </c>
      <c r="K17" s="64">
        <v>6</v>
      </c>
      <c r="L17" s="63">
        <v>2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4">
        <v>3</v>
      </c>
      <c r="T17" s="64">
        <v>3</v>
      </c>
      <c r="U17" s="64">
        <v>2</v>
      </c>
      <c r="V17" s="64">
        <v>1</v>
      </c>
      <c r="W17" s="64">
        <v>1</v>
      </c>
      <c r="X17" s="64">
        <v>2</v>
      </c>
      <c r="Y17" s="64">
        <v>1</v>
      </c>
      <c r="Z17" s="64">
        <v>1</v>
      </c>
      <c r="AA17" s="64">
        <v>0</v>
      </c>
      <c r="AB17" s="63">
        <v>1</v>
      </c>
      <c r="AC17" s="63">
        <v>0</v>
      </c>
      <c r="AD17" s="63">
        <v>0</v>
      </c>
      <c r="AE17" s="65">
        <f t="shared" si="0"/>
        <v>42</v>
      </c>
      <c r="AF17" s="65">
        <v>10</v>
      </c>
      <c r="AG17" s="66">
        <f t="shared" si="1"/>
        <v>0.42</v>
      </c>
      <c r="AH17" s="67" t="s">
        <v>19</v>
      </c>
      <c r="AI17" s="68" t="s">
        <v>560</v>
      </c>
      <c r="AJ17" s="69" t="s">
        <v>324</v>
      </c>
      <c r="AK17" s="68" t="s">
        <v>311</v>
      </c>
      <c r="AL17" s="68" t="s">
        <v>283</v>
      </c>
      <c r="AM17" s="70">
        <v>10</v>
      </c>
      <c r="AN17" s="70"/>
      <c r="AO17" s="68" t="s">
        <v>516</v>
      </c>
      <c r="AP17" s="68" t="s">
        <v>517</v>
      </c>
      <c r="AQ17" s="68" t="s">
        <v>518</v>
      </c>
    </row>
    <row r="18" spans="1:43" s="71" customFormat="1" ht="18" customHeight="1" x14ac:dyDescent="0.3">
      <c r="A18" s="63" t="s">
        <v>99</v>
      </c>
      <c r="B18" s="63">
        <v>1</v>
      </c>
      <c r="C18" s="63">
        <v>2</v>
      </c>
      <c r="D18" s="63">
        <v>2</v>
      </c>
      <c r="E18" s="63">
        <v>4</v>
      </c>
      <c r="F18" s="63">
        <v>2</v>
      </c>
      <c r="G18" s="63">
        <v>2</v>
      </c>
      <c r="H18" s="63">
        <v>4</v>
      </c>
      <c r="I18" s="64">
        <v>0</v>
      </c>
      <c r="J18" s="64">
        <v>0</v>
      </c>
      <c r="K18" s="64">
        <v>3.5</v>
      </c>
      <c r="L18" s="63" t="s">
        <v>193</v>
      </c>
      <c r="M18" s="63" t="s">
        <v>193</v>
      </c>
      <c r="N18" s="63" t="s">
        <v>193</v>
      </c>
      <c r="O18" s="63" t="s">
        <v>193</v>
      </c>
      <c r="P18" s="63" t="s">
        <v>193</v>
      </c>
      <c r="Q18" s="63" t="s">
        <v>193</v>
      </c>
      <c r="R18" s="63" t="s">
        <v>193</v>
      </c>
      <c r="S18" s="64">
        <v>3</v>
      </c>
      <c r="T18" s="64">
        <v>3</v>
      </c>
      <c r="U18" s="64">
        <v>2</v>
      </c>
      <c r="V18" s="64">
        <v>2</v>
      </c>
      <c r="W18" s="64">
        <v>2</v>
      </c>
      <c r="X18" s="64">
        <v>2</v>
      </c>
      <c r="Y18" s="64">
        <v>2</v>
      </c>
      <c r="Z18" s="64">
        <v>2</v>
      </c>
      <c r="AA18" s="64">
        <v>0</v>
      </c>
      <c r="AB18" s="63">
        <v>2</v>
      </c>
      <c r="AC18" s="63">
        <v>0</v>
      </c>
      <c r="AD18" s="63">
        <v>1</v>
      </c>
      <c r="AE18" s="65">
        <f t="shared" si="0"/>
        <v>41.5</v>
      </c>
      <c r="AF18" s="65">
        <v>11</v>
      </c>
      <c r="AG18" s="66">
        <f t="shared" si="1"/>
        <v>0.41499999999999998</v>
      </c>
      <c r="AH18" s="67" t="s">
        <v>19</v>
      </c>
      <c r="AI18" s="68" t="s">
        <v>561</v>
      </c>
      <c r="AJ18" s="69" t="s">
        <v>535</v>
      </c>
      <c r="AK18" s="68" t="s">
        <v>378</v>
      </c>
      <c r="AL18" s="68" t="s">
        <v>283</v>
      </c>
      <c r="AM18" s="70">
        <v>10</v>
      </c>
      <c r="AN18" s="70"/>
      <c r="AO18" s="68" t="s">
        <v>516</v>
      </c>
      <c r="AP18" s="68" t="s">
        <v>517</v>
      </c>
      <c r="AQ18" s="68" t="s">
        <v>518</v>
      </c>
    </row>
    <row r="19" spans="1:43" s="71" customFormat="1" ht="18" customHeight="1" x14ac:dyDescent="0.3">
      <c r="A19" s="63" t="s">
        <v>46</v>
      </c>
      <c r="B19" s="63">
        <v>2</v>
      </c>
      <c r="C19" s="63">
        <v>2</v>
      </c>
      <c r="D19" s="63">
        <v>2</v>
      </c>
      <c r="E19" s="63">
        <v>4</v>
      </c>
      <c r="F19" s="63">
        <v>3</v>
      </c>
      <c r="G19" s="63">
        <v>2</v>
      </c>
      <c r="H19" s="63">
        <v>4</v>
      </c>
      <c r="I19" s="64">
        <v>1</v>
      </c>
      <c r="J19" s="64">
        <v>0</v>
      </c>
      <c r="K19" s="64">
        <v>7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4">
        <v>3</v>
      </c>
      <c r="T19" s="64">
        <v>3</v>
      </c>
      <c r="U19" s="64">
        <v>2</v>
      </c>
      <c r="V19" s="64">
        <v>1</v>
      </c>
      <c r="W19" s="64">
        <v>1</v>
      </c>
      <c r="X19" s="64">
        <v>2</v>
      </c>
      <c r="Y19" s="64">
        <v>1</v>
      </c>
      <c r="Z19" s="64">
        <v>1</v>
      </c>
      <c r="AA19" s="64">
        <v>0</v>
      </c>
      <c r="AB19" s="63">
        <v>0</v>
      </c>
      <c r="AC19" s="63">
        <v>0</v>
      </c>
      <c r="AD19" s="63">
        <v>0</v>
      </c>
      <c r="AE19" s="65">
        <f t="shared" si="0"/>
        <v>41</v>
      </c>
      <c r="AF19" s="65">
        <v>12</v>
      </c>
      <c r="AG19" s="66">
        <f t="shared" si="1"/>
        <v>0.41</v>
      </c>
      <c r="AH19" s="67" t="s">
        <v>19</v>
      </c>
      <c r="AI19" s="68" t="s">
        <v>562</v>
      </c>
      <c r="AJ19" s="69" t="s">
        <v>327</v>
      </c>
      <c r="AK19" s="68" t="s">
        <v>378</v>
      </c>
      <c r="AL19" s="68" t="s">
        <v>267</v>
      </c>
      <c r="AM19" s="70">
        <v>10</v>
      </c>
      <c r="AN19" s="70"/>
      <c r="AO19" s="68" t="s">
        <v>543</v>
      </c>
      <c r="AP19" s="68" t="s">
        <v>544</v>
      </c>
      <c r="AQ19" s="68" t="s">
        <v>454</v>
      </c>
    </row>
    <row r="20" spans="1:43" s="71" customFormat="1" ht="18" customHeight="1" x14ac:dyDescent="0.3">
      <c r="A20" s="63" t="s">
        <v>74</v>
      </c>
      <c r="B20" s="63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4">
        <v>1</v>
      </c>
      <c r="J20" s="64">
        <v>0</v>
      </c>
      <c r="K20" s="64">
        <v>3.5</v>
      </c>
      <c r="L20" s="63">
        <v>4</v>
      </c>
      <c r="M20" s="63">
        <v>1</v>
      </c>
      <c r="N20" s="63">
        <v>2</v>
      </c>
      <c r="O20" s="63">
        <v>1.5</v>
      </c>
      <c r="P20" s="63">
        <v>3.5</v>
      </c>
      <c r="Q20" s="63">
        <v>3</v>
      </c>
      <c r="R20" s="63">
        <v>4</v>
      </c>
      <c r="S20" s="64" t="s">
        <v>261</v>
      </c>
      <c r="T20" s="64" t="s">
        <v>261</v>
      </c>
      <c r="U20" s="64" t="s">
        <v>261</v>
      </c>
      <c r="V20" s="64" t="s">
        <v>261</v>
      </c>
      <c r="W20" s="64" t="s">
        <v>261</v>
      </c>
      <c r="X20" s="64" t="s">
        <v>261</v>
      </c>
      <c r="Y20" s="64" t="s">
        <v>261</v>
      </c>
      <c r="Z20" s="64" t="s">
        <v>261</v>
      </c>
      <c r="AA20" s="64" t="s">
        <v>261</v>
      </c>
      <c r="AB20" s="63">
        <v>11</v>
      </c>
      <c r="AC20" s="63">
        <v>0</v>
      </c>
      <c r="AD20" s="63">
        <v>2</v>
      </c>
      <c r="AE20" s="63">
        <f t="shared" si="0"/>
        <v>36.5</v>
      </c>
      <c r="AF20" s="63">
        <v>13</v>
      </c>
      <c r="AG20" s="72">
        <f t="shared" si="1"/>
        <v>0.36499999999999999</v>
      </c>
      <c r="AH20" s="73" t="s">
        <v>20</v>
      </c>
      <c r="AI20" s="74" t="s">
        <v>563</v>
      </c>
      <c r="AJ20" s="75" t="s">
        <v>367</v>
      </c>
      <c r="AK20" s="74" t="s">
        <v>322</v>
      </c>
      <c r="AL20" s="74" t="s">
        <v>280</v>
      </c>
      <c r="AM20" s="76">
        <v>10</v>
      </c>
      <c r="AN20" s="76"/>
      <c r="AO20" s="74" t="s">
        <v>653</v>
      </c>
      <c r="AP20" s="74" t="s">
        <v>380</v>
      </c>
      <c r="AQ20" s="74" t="s">
        <v>495</v>
      </c>
    </row>
    <row r="21" spans="1:43" s="71" customFormat="1" ht="18" customHeight="1" x14ac:dyDescent="0.3">
      <c r="A21" s="63" t="s">
        <v>91</v>
      </c>
      <c r="B21" s="63">
        <v>2</v>
      </c>
      <c r="C21" s="63">
        <v>2</v>
      </c>
      <c r="D21" s="63">
        <v>2</v>
      </c>
      <c r="E21" s="63">
        <v>4</v>
      </c>
      <c r="F21" s="63">
        <v>0</v>
      </c>
      <c r="G21" s="63">
        <v>0</v>
      </c>
      <c r="H21" s="63">
        <v>0</v>
      </c>
      <c r="I21" s="64">
        <v>1</v>
      </c>
      <c r="J21" s="64">
        <v>0.5</v>
      </c>
      <c r="K21" s="64">
        <v>7</v>
      </c>
      <c r="L21" s="63">
        <v>0</v>
      </c>
      <c r="M21" s="63">
        <v>0</v>
      </c>
      <c r="N21" s="63">
        <v>0</v>
      </c>
      <c r="O21" s="63">
        <v>0.5</v>
      </c>
      <c r="P21" s="63">
        <v>0.5</v>
      </c>
      <c r="Q21" s="63">
        <v>0</v>
      </c>
      <c r="R21" s="63">
        <v>0</v>
      </c>
      <c r="S21" s="64">
        <v>3</v>
      </c>
      <c r="T21" s="64">
        <v>3</v>
      </c>
      <c r="U21" s="64">
        <v>2</v>
      </c>
      <c r="V21" s="64">
        <v>1</v>
      </c>
      <c r="W21" s="64">
        <v>1</v>
      </c>
      <c r="X21" s="64">
        <v>2</v>
      </c>
      <c r="Y21" s="64">
        <v>1</v>
      </c>
      <c r="Z21" s="64">
        <v>1</v>
      </c>
      <c r="AA21" s="64">
        <v>0</v>
      </c>
      <c r="AB21" s="63">
        <v>0</v>
      </c>
      <c r="AC21" s="63">
        <v>0</v>
      </c>
      <c r="AD21" s="63">
        <v>0</v>
      </c>
      <c r="AE21" s="63">
        <f t="shared" si="0"/>
        <v>33.5</v>
      </c>
      <c r="AF21" s="63">
        <v>14</v>
      </c>
      <c r="AG21" s="72">
        <f t="shared" si="1"/>
        <v>0.33500000000000002</v>
      </c>
      <c r="AH21" s="73" t="s">
        <v>20</v>
      </c>
      <c r="AI21" s="74" t="s">
        <v>564</v>
      </c>
      <c r="AJ21" s="75" t="s">
        <v>466</v>
      </c>
      <c r="AK21" s="74" t="s">
        <v>522</v>
      </c>
      <c r="AL21" s="74" t="s">
        <v>286</v>
      </c>
      <c r="AM21" s="76">
        <v>10</v>
      </c>
      <c r="AN21" s="76"/>
      <c r="AO21" s="74" t="s">
        <v>379</v>
      </c>
      <c r="AP21" s="74" t="s">
        <v>380</v>
      </c>
      <c r="AQ21" s="74" t="s">
        <v>381</v>
      </c>
    </row>
    <row r="22" spans="1:43" s="71" customFormat="1" ht="18" customHeight="1" x14ac:dyDescent="0.3">
      <c r="A22" s="63" t="s">
        <v>90</v>
      </c>
      <c r="B22" s="63">
        <v>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4">
        <v>1</v>
      </c>
      <c r="J22" s="64">
        <v>1</v>
      </c>
      <c r="K22" s="64">
        <v>4.5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4">
        <v>3</v>
      </c>
      <c r="T22" s="64">
        <v>3</v>
      </c>
      <c r="U22" s="64">
        <v>2</v>
      </c>
      <c r="V22" s="64">
        <v>2</v>
      </c>
      <c r="W22" s="64">
        <v>2</v>
      </c>
      <c r="X22" s="64">
        <v>2</v>
      </c>
      <c r="Y22" s="64">
        <v>2</v>
      </c>
      <c r="Z22" s="64">
        <v>2</v>
      </c>
      <c r="AA22" s="64">
        <v>2</v>
      </c>
      <c r="AB22" s="63">
        <v>5</v>
      </c>
      <c r="AC22" s="63">
        <v>0</v>
      </c>
      <c r="AD22" s="63">
        <v>0</v>
      </c>
      <c r="AE22" s="63">
        <f t="shared" si="0"/>
        <v>31.5</v>
      </c>
      <c r="AF22" s="63">
        <v>15</v>
      </c>
      <c r="AG22" s="72">
        <f t="shared" si="1"/>
        <v>0.315</v>
      </c>
      <c r="AH22" s="73" t="s">
        <v>20</v>
      </c>
      <c r="AI22" s="74" t="s">
        <v>565</v>
      </c>
      <c r="AJ22" s="75" t="s">
        <v>615</v>
      </c>
      <c r="AK22" s="74" t="s">
        <v>373</v>
      </c>
      <c r="AL22" s="74" t="s">
        <v>286</v>
      </c>
      <c r="AM22" s="76">
        <v>10</v>
      </c>
      <c r="AN22" s="76"/>
      <c r="AO22" s="74" t="s">
        <v>379</v>
      </c>
      <c r="AP22" s="74" t="s">
        <v>380</v>
      </c>
      <c r="AQ22" s="74" t="s">
        <v>381</v>
      </c>
    </row>
    <row r="23" spans="1:43" s="71" customFormat="1" ht="18" customHeight="1" x14ac:dyDescent="0.3">
      <c r="A23" s="63" t="s">
        <v>94</v>
      </c>
      <c r="B23" s="63">
        <v>2</v>
      </c>
      <c r="C23" s="63">
        <v>2</v>
      </c>
      <c r="D23" s="63">
        <v>2</v>
      </c>
      <c r="E23" s="63">
        <v>1</v>
      </c>
      <c r="F23" s="63">
        <v>2</v>
      </c>
      <c r="G23" s="63">
        <v>2</v>
      </c>
      <c r="H23" s="63">
        <v>0</v>
      </c>
      <c r="I23" s="64">
        <v>1</v>
      </c>
      <c r="J23" s="64">
        <v>0</v>
      </c>
      <c r="K23" s="64">
        <v>6</v>
      </c>
      <c r="L23" s="63">
        <v>4</v>
      </c>
      <c r="M23" s="63">
        <v>0</v>
      </c>
      <c r="N23" s="63">
        <v>2</v>
      </c>
      <c r="O23" s="63">
        <v>1.5</v>
      </c>
      <c r="P23" s="63">
        <v>0.5</v>
      </c>
      <c r="Q23" s="63">
        <v>1</v>
      </c>
      <c r="R23" s="63">
        <v>1</v>
      </c>
      <c r="S23" s="64">
        <v>0</v>
      </c>
      <c r="T23" s="64">
        <v>0</v>
      </c>
      <c r="U23" s="64">
        <v>0</v>
      </c>
      <c r="V23" s="64">
        <v>0</v>
      </c>
      <c r="W23" s="64">
        <v>0</v>
      </c>
      <c r="X23" s="64">
        <v>0</v>
      </c>
      <c r="Y23" s="64">
        <v>0</v>
      </c>
      <c r="Z23" s="64">
        <v>0</v>
      </c>
      <c r="AA23" s="64">
        <v>0</v>
      </c>
      <c r="AB23" s="63">
        <v>2</v>
      </c>
      <c r="AC23" s="63">
        <v>0</v>
      </c>
      <c r="AD23" s="63">
        <v>1</v>
      </c>
      <c r="AE23" s="63">
        <f t="shared" si="0"/>
        <v>31</v>
      </c>
      <c r="AF23" s="63">
        <v>16</v>
      </c>
      <c r="AG23" s="72">
        <f t="shared" si="1"/>
        <v>0.31</v>
      </c>
      <c r="AH23" s="73" t="s">
        <v>20</v>
      </c>
      <c r="AI23" s="74" t="s">
        <v>566</v>
      </c>
      <c r="AJ23" s="75" t="s">
        <v>367</v>
      </c>
      <c r="AK23" s="74" t="s">
        <v>322</v>
      </c>
      <c r="AL23" s="74" t="s">
        <v>282</v>
      </c>
      <c r="AM23" s="76">
        <v>10</v>
      </c>
      <c r="AN23" s="76"/>
      <c r="AO23" s="74" t="s">
        <v>654</v>
      </c>
      <c r="AP23" s="74" t="s">
        <v>375</v>
      </c>
      <c r="AQ23" s="74" t="s">
        <v>538</v>
      </c>
    </row>
    <row r="24" spans="1:43" s="71" customFormat="1" ht="18" customHeight="1" x14ac:dyDescent="0.3">
      <c r="A24" s="63" t="s">
        <v>102</v>
      </c>
      <c r="B24" s="63">
        <v>1</v>
      </c>
      <c r="C24" s="63">
        <v>2</v>
      </c>
      <c r="D24" s="63">
        <v>2</v>
      </c>
      <c r="E24" s="63">
        <v>4</v>
      </c>
      <c r="F24" s="63">
        <v>0</v>
      </c>
      <c r="G24" s="63">
        <v>0</v>
      </c>
      <c r="H24" s="63">
        <v>0</v>
      </c>
      <c r="I24" s="64">
        <v>1</v>
      </c>
      <c r="J24" s="64">
        <v>0</v>
      </c>
      <c r="K24" s="64">
        <v>7.5</v>
      </c>
      <c r="L24" s="63">
        <v>0</v>
      </c>
      <c r="M24" s="63">
        <v>0</v>
      </c>
      <c r="N24" s="63">
        <v>0</v>
      </c>
      <c r="O24" s="63">
        <v>1.5</v>
      </c>
      <c r="P24" s="63">
        <v>0.5</v>
      </c>
      <c r="Q24" s="63">
        <v>0.5</v>
      </c>
      <c r="R24" s="63">
        <v>0</v>
      </c>
      <c r="S24" s="64">
        <v>3</v>
      </c>
      <c r="T24" s="64">
        <v>3</v>
      </c>
      <c r="U24" s="64">
        <v>1</v>
      </c>
      <c r="V24" s="64">
        <v>0</v>
      </c>
      <c r="W24" s="64">
        <v>0</v>
      </c>
      <c r="X24" s="64">
        <v>1</v>
      </c>
      <c r="Y24" s="64">
        <v>0</v>
      </c>
      <c r="Z24" s="64">
        <v>0</v>
      </c>
      <c r="AA24" s="64">
        <v>0</v>
      </c>
      <c r="AB24" s="63">
        <v>1</v>
      </c>
      <c r="AC24" s="63">
        <v>0</v>
      </c>
      <c r="AD24" s="63">
        <v>0</v>
      </c>
      <c r="AE24" s="63">
        <f t="shared" si="0"/>
        <v>29</v>
      </c>
      <c r="AF24" s="63">
        <v>18</v>
      </c>
      <c r="AG24" s="72">
        <f t="shared" si="1"/>
        <v>0.28999999999999998</v>
      </c>
      <c r="AH24" s="73" t="s">
        <v>20</v>
      </c>
      <c r="AI24" s="74" t="s">
        <v>532</v>
      </c>
      <c r="AJ24" s="75" t="s">
        <v>456</v>
      </c>
      <c r="AK24" s="74" t="s">
        <v>462</v>
      </c>
      <c r="AL24" s="74" t="s">
        <v>283</v>
      </c>
      <c r="AM24" s="76">
        <v>10</v>
      </c>
      <c r="AN24" s="76"/>
      <c r="AO24" s="74" t="s">
        <v>516</v>
      </c>
      <c r="AP24" s="74" t="s">
        <v>517</v>
      </c>
      <c r="AQ24" s="74" t="s">
        <v>518</v>
      </c>
    </row>
    <row r="25" spans="1:43" s="71" customFormat="1" ht="18" customHeight="1" x14ac:dyDescent="0.3">
      <c r="A25" s="63" t="s">
        <v>53</v>
      </c>
      <c r="B25" s="63">
        <v>2</v>
      </c>
      <c r="C25" s="63">
        <v>2</v>
      </c>
      <c r="D25" s="63">
        <v>1</v>
      </c>
      <c r="E25" s="63">
        <v>4</v>
      </c>
      <c r="F25" s="63">
        <v>2</v>
      </c>
      <c r="G25" s="63">
        <v>2</v>
      </c>
      <c r="H25" s="63">
        <v>4</v>
      </c>
      <c r="I25" s="64">
        <v>1</v>
      </c>
      <c r="J25" s="64">
        <v>0</v>
      </c>
      <c r="K25" s="64">
        <v>6</v>
      </c>
      <c r="L25" s="63" t="s">
        <v>193</v>
      </c>
      <c r="M25" s="63" t="s">
        <v>193</v>
      </c>
      <c r="N25" s="63" t="s">
        <v>193</v>
      </c>
      <c r="O25" s="63" t="s">
        <v>193</v>
      </c>
      <c r="P25" s="63" t="s">
        <v>193</v>
      </c>
      <c r="Q25" s="63" t="s">
        <v>193</v>
      </c>
      <c r="R25" s="63" t="s">
        <v>193</v>
      </c>
      <c r="S25" s="64" t="s">
        <v>261</v>
      </c>
      <c r="T25" s="64" t="s">
        <v>261</v>
      </c>
      <c r="U25" s="64" t="s">
        <v>261</v>
      </c>
      <c r="V25" s="64" t="s">
        <v>261</v>
      </c>
      <c r="W25" s="64" t="s">
        <v>261</v>
      </c>
      <c r="X25" s="64" t="s">
        <v>261</v>
      </c>
      <c r="Y25" s="64" t="s">
        <v>261</v>
      </c>
      <c r="Z25" s="64" t="s">
        <v>261</v>
      </c>
      <c r="AA25" s="64" t="s">
        <v>261</v>
      </c>
      <c r="AB25" s="63">
        <v>5</v>
      </c>
      <c r="AC25" s="63">
        <v>0</v>
      </c>
      <c r="AD25" s="63">
        <v>0</v>
      </c>
      <c r="AE25" s="63">
        <f t="shared" si="0"/>
        <v>29</v>
      </c>
      <c r="AF25" s="63">
        <v>17</v>
      </c>
      <c r="AG25" s="72">
        <f t="shared" si="1"/>
        <v>0.28999999999999998</v>
      </c>
      <c r="AH25" s="73" t="s">
        <v>20</v>
      </c>
      <c r="AI25" s="74" t="s">
        <v>567</v>
      </c>
      <c r="AJ25" s="75" t="s">
        <v>480</v>
      </c>
      <c r="AK25" s="74" t="s">
        <v>453</v>
      </c>
      <c r="AL25" s="74" t="s">
        <v>276</v>
      </c>
      <c r="AM25" s="76">
        <v>10</v>
      </c>
      <c r="AN25" s="76"/>
      <c r="AO25" s="74" t="s">
        <v>652</v>
      </c>
      <c r="AP25" s="74" t="s">
        <v>535</v>
      </c>
      <c r="AQ25" s="74" t="s">
        <v>322</v>
      </c>
    </row>
    <row r="26" spans="1:43" s="71" customFormat="1" ht="18" customHeight="1" x14ac:dyDescent="0.3">
      <c r="A26" s="63" t="s">
        <v>95</v>
      </c>
      <c r="B26" s="63">
        <v>1</v>
      </c>
      <c r="C26" s="63">
        <v>2</v>
      </c>
      <c r="D26" s="63">
        <v>2</v>
      </c>
      <c r="E26" s="63">
        <v>4</v>
      </c>
      <c r="F26" s="63">
        <v>0</v>
      </c>
      <c r="G26" s="63">
        <v>0</v>
      </c>
      <c r="H26" s="63">
        <v>0</v>
      </c>
      <c r="I26" s="64">
        <v>1</v>
      </c>
      <c r="J26" s="64">
        <v>0</v>
      </c>
      <c r="K26" s="64">
        <v>4.5</v>
      </c>
      <c r="L26" s="63" t="s">
        <v>193</v>
      </c>
      <c r="M26" s="63" t="s">
        <v>193</v>
      </c>
      <c r="N26" s="63" t="s">
        <v>193</v>
      </c>
      <c r="O26" s="63" t="s">
        <v>193</v>
      </c>
      <c r="P26" s="63" t="s">
        <v>193</v>
      </c>
      <c r="Q26" s="63" t="s">
        <v>193</v>
      </c>
      <c r="R26" s="63" t="s">
        <v>193</v>
      </c>
      <c r="S26" s="64">
        <v>3</v>
      </c>
      <c r="T26" s="64">
        <v>3</v>
      </c>
      <c r="U26" s="64">
        <v>2</v>
      </c>
      <c r="V26" s="64">
        <v>1</v>
      </c>
      <c r="W26" s="64">
        <v>0</v>
      </c>
      <c r="X26" s="64">
        <v>2</v>
      </c>
      <c r="Y26" s="64">
        <v>1</v>
      </c>
      <c r="Z26" s="64">
        <v>0</v>
      </c>
      <c r="AA26" s="64">
        <v>0</v>
      </c>
      <c r="AB26" s="63">
        <v>0</v>
      </c>
      <c r="AC26" s="63">
        <v>0</v>
      </c>
      <c r="AD26" s="63">
        <v>0</v>
      </c>
      <c r="AE26" s="63">
        <f t="shared" si="0"/>
        <v>26.5</v>
      </c>
      <c r="AF26" s="63">
        <v>19</v>
      </c>
      <c r="AG26" s="72">
        <f t="shared" si="1"/>
        <v>0.26500000000000001</v>
      </c>
      <c r="AH26" s="73" t="s">
        <v>20</v>
      </c>
      <c r="AI26" s="74" t="s">
        <v>568</v>
      </c>
      <c r="AJ26" s="75" t="s">
        <v>354</v>
      </c>
      <c r="AK26" s="74" t="s">
        <v>613</v>
      </c>
      <c r="AL26" s="74" t="s">
        <v>283</v>
      </c>
      <c r="AM26" s="76">
        <v>10</v>
      </c>
      <c r="AN26" s="76"/>
      <c r="AO26" s="74" t="s">
        <v>516</v>
      </c>
      <c r="AP26" s="74" t="s">
        <v>517</v>
      </c>
      <c r="AQ26" s="74" t="s">
        <v>518</v>
      </c>
    </row>
    <row r="27" spans="1:43" s="71" customFormat="1" ht="18" customHeight="1" x14ac:dyDescent="0.3">
      <c r="A27" s="63" t="s">
        <v>51</v>
      </c>
      <c r="B27" s="63">
        <v>3</v>
      </c>
      <c r="C27" s="63">
        <v>2</v>
      </c>
      <c r="D27" s="63">
        <v>2</v>
      </c>
      <c r="E27" s="63">
        <v>1</v>
      </c>
      <c r="F27" s="63">
        <v>2</v>
      </c>
      <c r="G27" s="63">
        <v>2</v>
      </c>
      <c r="H27" s="63">
        <v>0</v>
      </c>
      <c r="I27" s="64">
        <v>0.5</v>
      </c>
      <c r="J27" s="64">
        <v>0</v>
      </c>
      <c r="K27" s="64">
        <v>2.5</v>
      </c>
      <c r="L27" s="63">
        <v>2</v>
      </c>
      <c r="M27" s="63">
        <v>2</v>
      </c>
      <c r="N27" s="63">
        <v>2</v>
      </c>
      <c r="O27" s="63">
        <v>1.5</v>
      </c>
      <c r="P27" s="63">
        <v>1</v>
      </c>
      <c r="Q27" s="63">
        <v>1.5</v>
      </c>
      <c r="R27" s="63">
        <v>1</v>
      </c>
      <c r="S27" s="64">
        <v>0</v>
      </c>
      <c r="T27" s="64">
        <v>0</v>
      </c>
      <c r="U27" s="64">
        <v>0</v>
      </c>
      <c r="V27" s="64">
        <v>0</v>
      </c>
      <c r="W27" s="64">
        <v>0</v>
      </c>
      <c r="X27" s="64">
        <v>0</v>
      </c>
      <c r="Y27" s="64">
        <v>0</v>
      </c>
      <c r="Z27" s="64">
        <v>0</v>
      </c>
      <c r="AA27" s="64">
        <v>0</v>
      </c>
      <c r="AB27" s="63">
        <v>0</v>
      </c>
      <c r="AC27" s="63">
        <v>0</v>
      </c>
      <c r="AD27" s="63">
        <v>0</v>
      </c>
      <c r="AE27" s="63">
        <f t="shared" si="0"/>
        <v>26</v>
      </c>
      <c r="AF27" s="63">
        <v>20</v>
      </c>
      <c r="AG27" s="72">
        <f t="shared" si="1"/>
        <v>0.26</v>
      </c>
      <c r="AH27" s="73" t="s">
        <v>20</v>
      </c>
      <c r="AI27" s="74" t="s">
        <v>569</v>
      </c>
      <c r="AJ27" s="75" t="s">
        <v>327</v>
      </c>
      <c r="AK27" s="74" t="s">
        <v>463</v>
      </c>
      <c r="AL27" s="74" t="s">
        <v>276</v>
      </c>
      <c r="AM27" s="76">
        <v>10</v>
      </c>
      <c r="AN27" s="76"/>
      <c r="AO27" s="74" t="s">
        <v>382</v>
      </c>
      <c r="AP27" s="74" t="s">
        <v>383</v>
      </c>
      <c r="AQ27" s="74" t="s">
        <v>384</v>
      </c>
    </row>
    <row r="28" spans="1:43" s="71" customFormat="1" ht="18" customHeight="1" x14ac:dyDescent="0.3">
      <c r="A28" s="63" t="s">
        <v>97</v>
      </c>
      <c r="B28" s="63">
        <v>2</v>
      </c>
      <c r="C28" s="63">
        <v>2</v>
      </c>
      <c r="D28" s="63">
        <v>2</v>
      </c>
      <c r="E28" s="63">
        <v>1</v>
      </c>
      <c r="F28" s="63">
        <v>0</v>
      </c>
      <c r="G28" s="63">
        <v>2</v>
      </c>
      <c r="H28" s="63">
        <v>0</v>
      </c>
      <c r="I28" s="64">
        <v>1</v>
      </c>
      <c r="J28" s="64">
        <v>0</v>
      </c>
      <c r="K28" s="64">
        <v>5</v>
      </c>
      <c r="L28" s="63">
        <v>0</v>
      </c>
      <c r="M28" s="63">
        <v>0</v>
      </c>
      <c r="N28" s="63">
        <v>2</v>
      </c>
      <c r="O28" s="63">
        <v>0.5</v>
      </c>
      <c r="P28" s="63">
        <v>0.5</v>
      </c>
      <c r="Q28" s="63">
        <v>2</v>
      </c>
      <c r="R28" s="63">
        <v>2</v>
      </c>
      <c r="S28" s="64" t="s">
        <v>261</v>
      </c>
      <c r="T28" s="64" t="s">
        <v>261</v>
      </c>
      <c r="U28" s="64" t="s">
        <v>261</v>
      </c>
      <c r="V28" s="64" t="s">
        <v>261</v>
      </c>
      <c r="W28" s="64" t="s">
        <v>261</v>
      </c>
      <c r="X28" s="64" t="s">
        <v>261</v>
      </c>
      <c r="Y28" s="64" t="s">
        <v>261</v>
      </c>
      <c r="Z28" s="64" t="s">
        <v>261</v>
      </c>
      <c r="AA28" s="64" t="s">
        <v>261</v>
      </c>
      <c r="AB28" s="63">
        <v>4</v>
      </c>
      <c r="AC28" s="63">
        <v>0</v>
      </c>
      <c r="AD28" s="63">
        <v>0</v>
      </c>
      <c r="AE28" s="63">
        <f t="shared" si="0"/>
        <v>26</v>
      </c>
      <c r="AF28" s="63">
        <v>20</v>
      </c>
      <c r="AG28" s="72">
        <f t="shared" si="1"/>
        <v>0.26</v>
      </c>
      <c r="AH28" s="73" t="s">
        <v>20</v>
      </c>
      <c r="AI28" s="74" t="s">
        <v>570</v>
      </c>
      <c r="AJ28" s="75" t="s">
        <v>327</v>
      </c>
      <c r="AK28" s="74" t="s">
        <v>616</v>
      </c>
      <c r="AL28" s="74" t="s">
        <v>283</v>
      </c>
      <c r="AM28" s="76">
        <v>10</v>
      </c>
      <c r="AN28" s="76"/>
      <c r="AO28" s="74" t="s">
        <v>516</v>
      </c>
      <c r="AP28" s="74" t="s">
        <v>517</v>
      </c>
      <c r="AQ28" s="74" t="s">
        <v>518</v>
      </c>
    </row>
    <row r="29" spans="1:43" s="71" customFormat="1" ht="18" customHeight="1" x14ac:dyDescent="0.3">
      <c r="A29" s="63" t="s">
        <v>44</v>
      </c>
      <c r="B29" s="63">
        <v>2</v>
      </c>
      <c r="C29" s="63">
        <v>2</v>
      </c>
      <c r="D29" s="63">
        <v>2</v>
      </c>
      <c r="E29" s="63">
        <v>4</v>
      </c>
      <c r="F29" s="63">
        <v>2</v>
      </c>
      <c r="G29" s="63">
        <v>2</v>
      </c>
      <c r="H29" s="63">
        <v>3</v>
      </c>
      <c r="I29" s="64">
        <v>1</v>
      </c>
      <c r="J29" s="64">
        <v>0</v>
      </c>
      <c r="K29" s="64">
        <v>8</v>
      </c>
      <c r="L29" s="63" t="s">
        <v>193</v>
      </c>
      <c r="M29" s="63" t="s">
        <v>193</v>
      </c>
      <c r="N29" s="63" t="s">
        <v>193</v>
      </c>
      <c r="O29" s="63" t="s">
        <v>193</v>
      </c>
      <c r="P29" s="63" t="s">
        <v>193</v>
      </c>
      <c r="Q29" s="63" t="s">
        <v>193</v>
      </c>
      <c r="R29" s="63" t="s">
        <v>193</v>
      </c>
      <c r="S29" s="64" t="s">
        <v>193</v>
      </c>
      <c r="T29" s="64" t="s">
        <v>193</v>
      </c>
      <c r="U29" s="64" t="s">
        <v>193</v>
      </c>
      <c r="V29" s="64" t="s">
        <v>193</v>
      </c>
      <c r="W29" s="64" t="s">
        <v>193</v>
      </c>
      <c r="X29" s="64" t="s">
        <v>193</v>
      </c>
      <c r="Y29" s="64" t="s">
        <v>193</v>
      </c>
      <c r="Z29" s="64" t="s">
        <v>193</v>
      </c>
      <c r="AA29" s="64" t="s">
        <v>193</v>
      </c>
      <c r="AB29" s="63" t="s">
        <v>193</v>
      </c>
      <c r="AC29" s="63" t="s">
        <v>193</v>
      </c>
      <c r="AD29" s="63" t="s">
        <v>193</v>
      </c>
      <c r="AE29" s="63">
        <f t="shared" si="0"/>
        <v>26</v>
      </c>
      <c r="AF29" s="63">
        <v>20</v>
      </c>
      <c r="AG29" s="72">
        <f t="shared" si="1"/>
        <v>0.26</v>
      </c>
      <c r="AH29" s="73" t="s">
        <v>20</v>
      </c>
      <c r="AI29" s="74" t="s">
        <v>571</v>
      </c>
      <c r="AJ29" s="75" t="s">
        <v>473</v>
      </c>
      <c r="AK29" s="74" t="s">
        <v>306</v>
      </c>
      <c r="AL29" s="74" t="s">
        <v>262</v>
      </c>
      <c r="AM29" s="76">
        <v>10</v>
      </c>
      <c r="AN29" s="76"/>
      <c r="AO29" s="74" t="s">
        <v>539</v>
      </c>
      <c r="AP29" s="74" t="s">
        <v>375</v>
      </c>
      <c r="AQ29" s="74" t="s">
        <v>538</v>
      </c>
    </row>
    <row r="30" spans="1:43" s="71" customFormat="1" ht="18" customHeight="1" x14ac:dyDescent="0.3">
      <c r="A30" s="63" t="s">
        <v>85</v>
      </c>
      <c r="B30" s="63">
        <v>1</v>
      </c>
      <c r="C30" s="63">
        <v>2</v>
      </c>
      <c r="D30" s="63">
        <v>2</v>
      </c>
      <c r="E30" s="63">
        <v>4</v>
      </c>
      <c r="F30" s="63">
        <v>2</v>
      </c>
      <c r="G30" s="63">
        <v>2</v>
      </c>
      <c r="H30" s="63">
        <v>0</v>
      </c>
      <c r="I30" s="64">
        <v>0.5</v>
      </c>
      <c r="J30" s="64">
        <v>0</v>
      </c>
      <c r="K30" s="64">
        <v>8</v>
      </c>
      <c r="L30" s="63" t="s">
        <v>193</v>
      </c>
      <c r="M30" s="63" t="s">
        <v>193</v>
      </c>
      <c r="N30" s="63" t="s">
        <v>193</v>
      </c>
      <c r="O30" s="63" t="s">
        <v>193</v>
      </c>
      <c r="P30" s="63" t="s">
        <v>193</v>
      </c>
      <c r="Q30" s="63" t="s">
        <v>193</v>
      </c>
      <c r="R30" s="63" t="s">
        <v>193</v>
      </c>
      <c r="S30" s="64" t="s">
        <v>261</v>
      </c>
      <c r="T30" s="64" t="s">
        <v>261</v>
      </c>
      <c r="U30" s="64" t="s">
        <v>261</v>
      </c>
      <c r="V30" s="64" t="s">
        <v>261</v>
      </c>
      <c r="W30" s="64" t="s">
        <v>261</v>
      </c>
      <c r="X30" s="64" t="s">
        <v>261</v>
      </c>
      <c r="Y30" s="64" t="s">
        <v>261</v>
      </c>
      <c r="Z30" s="64" t="s">
        <v>261</v>
      </c>
      <c r="AA30" s="64" t="s">
        <v>261</v>
      </c>
      <c r="AB30" s="63">
        <v>2</v>
      </c>
      <c r="AC30" s="63">
        <v>0</v>
      </c>
      <c r="AD30" s="63">
        <v>0</v>
      </c>
      <c r="AE30" s="63">
        <f t="shared" si="0"/>
        <v>23.5</v>
      </c>
      <c r="AF30" s="63">
        <v>21</v>
      </c>
      <c r="AG30" s="72">
        <f t="shared" si="1"/>
        <v>0.23499999999999999</v>
      </c>
      <c r="AH30" s="73" t="s">
        <v>20</v>
      </c>
      <c r="AI30" s="74" t="s">
        <v>572</v>
      </c>
      <c r="AJ30" s="75" t="s">
        <v>456</v>
      </c>
      <c r="AK30" s="74" t="s">
        <v>617</v>
      </c>
      <c r="AL30" s="74" t="s">
        <v>289</v>
      </c>
      <c r="AM30" s="76">
        <v>10</v>
      </c>
      <c r="AN30" s="76"/>
      <c r="AO30" s="74" t="s">
        <v>600</v>
      </c>
      <c r="AP30" s="74" t="s">
        <v>535</v>
      </c>
      <c r="AQ30" s="74" t="s">
        <v>475</v>
      </c>
    </row>
    <row r="31" spans="1:43" s="71" customFormat="1" ht="18" customHeight="1" x14ac:dyDescent="0.3">
      <c r="A31" s="63" t="s">
        <v>66</v>
      </c>
      <c r="B31" s="63">
        <v>0</v>
      </c>
      <c r="C31" s="63">
        <v>2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4">
        <v>1</v>
      </c>
      <c r="J31" s="64">
        <v>0</v>
      </c>
      <c r="K31" s="64">
        <v>4.5</v>
      </c>
      <c r="L31" s="63">
        <v>4</v>
      </c>
      <c r="M31" s="63">
        <v>0</v>
      </c>
      <c r="N31" s="63">
        <v>2</v>
      </c>
      <c r="O31" s="63">
        <v>0.5</v>
      </c>
      <c r="P31" s="63">
        <v>1.5</v>
      </c>
      <c r="Q31" s="63">
        <v>1.5</v>
      </c>
      <c r="R31" s="63">
        <v>1</v>
      </c>
      <c r="S31" s="64" t="s">
        <v>261</v>
      </c>
      <c r="T31" s="64" t="s">
        <v>261</v>
      </c>
      <c r="U31" s="64" t="s">
        <v>261</v>
      </c>
      <c r="V31" s="64" t="s">
        <v>261</v>
      </c>
      <c r="W31" s="64" t="s">
        <v>261</v>
      </c>
      <c r="X31" s="64" t="s">
        <v>261</v>
      </c>
      <c r="Y31" s="64" t="s">
        <v>261</v>
      </c>
      <c r="Z31" s="64" t="s">
        <v>261</v>
      </c>
      <c r="AA31" s="64" t="s">
        <v>261</v>
      </c>
      <c r="AB31" s="63">
        <v>3</v>
      </c>
      <c r="AC31" s="63">
        <v>0</v>
      </c>
      <c r="AD31" s="63">
        <v>1</v>
      </c>
      <c r="AE31" s="63">
        <f t="shared" si="0"/>
        <v>22</v>
      </c>
      <c r="AF31" s="63">
        <v>22</v>
      </c>
      <c r="AG31" s="72">
        <f t="shared" si="1"/>
        <v>0.22</v>
      </c>
      <c r="AH31" s="73" t="s">
        <v>20</v>
      </c>
      <c r="AI31" s="74" t="s">
        <v>573</v>
      </c>
      <c r="AJ31" s="75" t="s">
        <v>308</v>
      </c>
      <c r="AK31" s="74" t="s">
        <v>618</v>
      </c>
      <c r="AL31" s="74" t="s">
        <v>273</v>
      </c>
      <c r="AM31" s="76">
        <v>10</v>
      </c>
      <c r="AN31" s="76"/>
      <c r="AO31" s="74" t="s">
        <v>523</v>
      </c>
      <c r="AP31" s="74" t="s">
        <v>380</v>
      </c>
      <c r="AQ31" s="74" t="s">
        <v>524</v>
      </c>
    </row>
    <row r="32" spans="1:43" s="71" customFormat="1" ht="18" customHeight="1" x14ac:dyDescent="0.3">
      <c r="A32" s="63" t="s">
        <v>56</v>
      </c>
      <c r="B32" s="63">
        <v>1</v>
      </c>
      <c r="C32" s="63">
        <v>0</v>
      </c>
      <c r="D32" s="63">
        <v>1</v>
      </c>
      <c r="E32" s="63">
        <v>0</v>
      </c>
      <c r="F32" s="63">
        <v>2</v>
      </c>
      <c r="G32" s="63">
        <v>0</v>
      </c>
      <c r="H32" s="63">
        <v>0</v>
      </c>
      <c r="I32" s="64">
        <v>0</v>
      </c>
      <c r="J32" s="64">
        <v>0</v>
      </c>
      <c r="K32" s="64">
        <v>0</v>
      </c>
      <c r="L32" s="63">
        <v>4</v>
      </c>
      <c r="M32" s="63">
        <v>0</v>
      </c>
      <c r="N32" s="63">
        <v>2</v>
      </c>
      <c r="O32" s="63">
        <v>1.5</v>
      </c>
      <c r="P32" s="63">
        <v>3.5</v>
      </c>
      <c r="Q32" s="63">
        <v>3</v>
      </c>
      <c r="R32" s="63">
        <v>4</v>
      </c>
      <c r="S32" s="64" t="s">
        <v>193</v>
      </c>
      <c r="T32" s="64" t="s">
        <v>193</v>
      </c>
      <c r="U32" s="64" t="s">
        <v>193</v>
      </c>
      <c r="V32" s="64" t="s">
        <v>193</v>
      </c>
      <c r="W32" s="64" t="s">
        <v>193</v>
      </c>
      <c r="X32" s="64" t="s">
        <v>193</v>
      </c>
      <c r="Y32" s="64" t="s">
        <v>193</v>
      </c>
      <c r="Z32" s="64" t="s">
        <v>193</v>
      </c>
      <c r="AA32" s="64" t="s">
        <v>193</v>
      </c>
      <c r="AB32" s="63" t="s">
        <v>193</v>
      </c>
      <c r="AC32" s="63" t="s">
        <v>193</v>
      </c>
      <c r="AD32" s="63" t="s">
        <v>193</v>
      </c>
      <c r="AE32" s="63">
        <f t="shared" si="0"/>
        <v>22</v>
      </c>
      <c r="AF32" s="63">
        <v>22</v>
      </c>
      <c r="AG32" s="72">
        <f t="shared" si="1"/>
        <v>0.22</v>
      </c>
      <c r="AH32" s="73" t="s">
        <v>20</v>
      </c>
      <c r="AI32" s="74" t="s">
        <v>574</v>
      </c>
      <c r="AJ32" s="75" t="s">
        <v>450</v>
      </c>
      <c r="AK32" s="74" t="s">
        <v>619</v>
      </c>
      <c r="AL32" s="74" t="s">
        <v>277</v>
      </c>
      <c r="AM32" s="76">
        <v>10</v>
      </c>
      <c r="AN32" s="76"/>
      <c r="AO32" s="74" t="s">
        <v>514</v>
      </c>
      <c r="AP32" s="74" t="s">
        <v>515</v>
      </c>
      <c r="AQ32" s="74" t="s">
        <v>454</v>
      </c>
    </row>
    <row r="33" spans="1:43" s="71" customFormat="1" ht="18" customHeight="1" x14ac:dyDescent="0.3">
      <c r="A33" s="63" t="s">
        <v>89</v>
      </c>
      <c r="B33" s="63">
        <v>0</v>
      </c>
      <c r="C33" s="63">
        <v>0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64">
        <v>1</v>
      </c>
      <c r="J33" s="64">
        <v>0</v>
      </c>
      <c r="K33" s="64">
        <v>4.5</v>
      </c>
      <c r="L33" s="63">
        <v>0</v>
      </c>
      <c r="M33" s="63">
        <v>0</v>
      </c>
      <c r="N33" s="63">
        <v>0</v>
      </c>
      <c r="O33" s="63">
        <v>0.5</v>
      </c>
      <c r="P33" s="63">
        <v>0</v>
      </c>
      <c r="Q33" s="63">
        <v>2</v>
      </c>
      <c r="R33" s="63">
        <v>2</v>
      </c>
      <c r="S33" s="64">
        <v>3</v>
      </c>
      <c r="T33" s="64">
        <v>3</v>
      </c>
      <c r="U33" s="64">
        <v>1</v>
      </c>
      <c r="V33" s="64">
        <v>1</v>
      </c>
      <c r="W33" s="64">
        <v>0</v>
      </c>
      <c r="X33" s="64">
        <v>1</v>
      </c>
      <c r="Y33" s="64">
        <v>1</v>
      </c>
      <c r="Z33" s="64">
        <v>0</v>
      </c>
      <c r="AA33" s="64">
        <v>0</v>
      </c>
      <c r="AB33" s="63">
        <v>0</v>
      </c>
      <c r="AC33" s="63">
        <v>0</v>
      </c>
      <c r="AD33" s="63">
        <v>0</v>
      </c>
      <c r="AE33" s="63">
        <f t="shared" si="0"/>
        <v>20</v>
      </c>
      <c r="AF33" s="63">
        <v>23</v>
      </c>
      <c r="AG33" s="72">
        <f t="shared" si="1"/>
        <v>0.2</v>
      </c>
      <c r="AH33" s="73" t="s">
        <v>20</v>
      </c>
      <c r="AI33" s="74" t="s">
        <v>575</v>
      </c>
      <c r="AJ33" s="75" t="s">
        <v>620</v>
      </c>
      <c r="AK33" s="74" t="s">
        <v>485</v>
      </c>
      <c r="AL33" s="74" t="s">
        <v>275</v>
      </c>
      <c r="AM33" s="76">
        <v>10</v>
      </c>
      <c r="AN33" s="76"/>
      <c r="AO33" s="74" t="s">
        <v>655</v>
      </c>
      <c r="AP33" s="74" t="s">
        <v>656</v>
      </c>
      <c r="AQ33" s="74" t="s">
        <v>316</v>
      </c>
    </row>
    <row r="34" spans="1:43" s="71" customFormat="1" ht="18" customHeight="1" x14ac:dyDescent="0.3">
      <c r="A34" s="63" t="s">
        <v>100</v>
      </c>
      <c r="B34" s="63">
        <v>2</v>
      </c>
      <c r="C34" s="63">
        <v>2</v>
      </c>
      <c r="D34" s="63">
        <v>2</v>
      </c>
      <c r="E34" s="63">
        <v>0</v>
      </c>
      <c r="F34" s="63">
        <v>0</v>
      </c>
      <c r="G34" s="63">
        <v>0</v>
      </c>
      <c r="H34" s="63">
        <v>0</v>
      </c>
      <c r="I34" s="64">
        <v>0</v>
      </c>
      <c r="J34" s="64">
        <v>0</v>
      </c>
      <c r="K34" s="64">
        <v>6</v>
      </c>
      <c r="L34" s="63">
        <v>0</v>
      </c>
      <c r="M34" s="63">
        <v>0</v>
      </c>
      <c r="N34" s="63">
        <v>0</v>
      </c>
      <c r="O34" s="63">
        <v>1.5</v>
      </c>
      <c r="P34" s="63">
        <v>0.5</v>
      </c>
      <c r="Q34" s="63">
        <v>0</v>
      </c>
      <c r="R34" s="63">
        <v>0</v>
      </c>
      <c r="S34" s="64">
        <v>3</v>
      </c>
      <c r="T34" s="64">
        <v>3</v>
      </c>
      <c r="U34" s="64">
        <v>0</v>
      </c>
      <c r="V34" s="64">
        <v>0</v>
      </c>
      <c r="W34" s="64">
        <v>0</v>
      </c>
      <c r="X34" s="64">
        <v>0</v>
      </c>
      <c r="Y34" s="64">
        <v>0</v>
      </c>
      <c r="Z34" s="64">
        <v>0</v>
      </c>
      <c r="AA34" s="64">
        <v>0</v>
      </c>
      <c r="AB34" s="63">
        <v>0</v>
      </c>
      <c r="AC34" s="63">
        <v>0</v>
      </c>
      <c r="AD34" s="63">
        <v>0</v>
      </c>
      <c r="AE34" s="63">
        <f t="shared" si="0"/>
        <v>20</v>
      </c>
      <c r="AF34" s="63">
        <v>23</v>
      </c>
      <c r="AG34" s="72">
        <f t="shared" si="1"/>
        <v>0.2</v>
      </c>
      <c r="AH34" s="73" t="s">
        <v>20</v>
      </c>
      <c r="AI34" s="74" t="s">
        <v>576</v>
      </c>
      <c r="AJ34" s="75" t="s">
        <v>621</v>
      </c>
      <c r="AK34" s="74" t="s">
        <v>342</v>
      </c>
      <c r="AL34" s="74" t="s">
        <v>283</v>
      </c>
      <c r="AM34" s="76">
        <v>10</v>
      </c>
      <c r="AN34" s="76"/>
      <c r="AO34" s="74" t="s">
        <v>516</v>
      </c>
      <c r="AP34" s="74" t="s">
        <v>517</v>
      </c>
      <c r="AQ34" s="74" t="s">
        <v>518</v>
      </c>
    </row>
    <row r="35" spans="1:43" s="71" customFormat="1" ht="18" customHeight="1" x14ac:dyDescent="0.3">
      <c r="A35" s="63" t="s">
        <v>80</v>
      </c>
      <c r="B35" s="63">
        <v>2</v>
      </c>
      <c r="C35" s="63">
        <v>2</v>
      </c>
      <c r="D35" s="63">
        <v>2</v>
      </c>
      <c r="E35" s="63">
        <v>4</v>
      </c>
      <c r="F35" s="63">
        <v>2</v>
      </c>
      <c r="G35" s="63">
        <v>0</v>
      </c>
      <c r="H35" s="63">
        <v>0</v>
      </c>
      <c r="I35" s="64">
        <v>0</v>
      </c>
      <c r="J35" s="64">
        <v>0</v>
      </c>
      <c r="K35" s="64">
        <v>6.5</v>
      </c>
      <c r="L35" s="63">
        <v>0</v>
      </c>
      <c r="M35" s="63">
        <v>0</v>
      </c>
      <c r="N35" s="63">
        <v>0</v>
      </c>
      <c r="O35" s="63">
        <v>0.5</v>
      </c>
      <c r="P35" s="63">
        <v>0</v>
      </c>
      <c r="Q35" s="63">
        <v>0</v>
      </c>
      <c r="R35" s="63">
        <v>0</v>
      </c>
      <c r="S35" s="64" t="s">
        <v>193</v>
      </c>
      <c r="T35" s="64" t="s">
        <v>193</v>
      </c>
      <c r="U35" s="64" t="s">
        <v>193</v>
      </c>
      <c r="V35" s="64" t="s">
        <v>193</v>
      </c>
      <c r="W35" s="64" t="s">
        <v>193</v>
      </c>
      <c r="X35" s="64" t="s">
        <v>193</v>
      </c>
      <c r="Y35" s="64" t="s">
        <v>193</v>
      </c>
      <c r="Z35" s="64" t="s">
        <v>193</v>
      </c>
      <c r="AA35" s="64" t="s">
        <v>193</v>
      </c>
      <c r="AB35" s="63" t="s">
        <v>193</v>
      </c>
      <c r="AC35" s="63" t="s">
        <v>193</v>
      </c>
      <c r="AD35" s="63" t="s">
        <v>193</v>
      </c>
      <c r="AE35" s="63">
        <f t="shared" si="0"/>
        <v>19</v>
      </c>
      <c r="AF35" s="63">
        <v>24</v>
      </c>
      <c r="AG35" s="72">
        <f t="shared" si="1"/>
        <v>0.19</v>
      </c>
      <c r="AH35" s="73" t="s">
        <v>20</v>
      </c>
      <c r="AI35" s="74" t="s">
        <v>577</v>
      </c>
      <c r="AJ35" s="75" t="s">
        <v>622</v>
      </c>
      <c r="AK35" s="74" t="s">
        <v>462</v>
      </c>
      <c r="AL35" s="74" t="s">
        <v>289</v>
      </c>
      <c r="AM35" s="76">
        <v>10</v>
      </c>
      <c r="AN35" s="76"/>
      <c r="AO35" s="74" t="s">
        <v>600</v>
      </c>
      <c r="AP35" s="74" t="s">
        <v>535</v>
      </c>
      <c r="AQ35" s="74" t="s">
        <v>475</v>
      </c>
    </row>
    <row r="36" spans="1:43" s="71" customFormat="1" ht="18" customHeight="1" x14ac:dyDescent="0.3">
      <c r="A36" s="63" t="s">
        <v>59</v>
      </c>
      <c r="B36" s="63">
        <v>0</v>
      </c>
      <c r="C36" s="63">
        <v>0</v>
      </c>
      <c r="D36" s="63">
        <v>0</v>
      </c>
      <c r="E36" s="63">
        <v>2</v>
      </c>
      <c r="F36" s="63">
        <v>0</v>
      </c>
      <c r="G36" s="63">
        <v>0</v>
      </c>
      <c r="H36" s="63">
        <v>0</v>
      </c>
      <c r="I36" s="64">
        <v>0</v>
      </c>
      <c r="J36" s="64">
        <v>0</v>
      </c>
      <c r="K36" s="64">
        <v>4</v>
      </c>
      <c r="L36" s="63">
        <v>0</v>
      </c>
      <c r="M36" s="63">
        <v>0</v>
      </c>
      <c r="N36" s="63">
        <v>2</v>
      </c>
      <c r="O36" s="63">
        <v>0.5</v>
      </c>
      <c r="P36" s="63">
        <v>0</v>
      </c>
      <c r="Q36" s="63">
        <v>1.5</v>
      </c>
      <c r="R36" s="63">
        <v>0</v>
      </c>
      <c r="S36" s="64">
        <v>1.5</v>
      </c>
      <c r="T36" s="64">
        <v>1.5</v>
      </c>
      <c r="U36" s="64">
        <v>2</v>
      </c>
      <c r="V36" s="64">
        <v>1</v>
      </c>
      <c r="W36" s="64">
        <v>0</v>
      </c>
      <c r="X36" s="64">
        <v>2</v>
      </c>
      <c r="Y36" s="64">
        <v>1</v>
      </c>
      <c r="Z36" s="64">
        <v>0</v>
      </c>
      <c r="AA36" s="64">
        <v>0</v>
      </c>
      <c r="AB36" s="63">
        <v>0</v>
      </c>
      <c r="AC36" s="63">
        <v>0</v>
      </c>
      <c r="AD36" s="63">
        <v>0</v>
      </c>
      <c r="AE36" s="63">
        <f t="shared" si="0"/>
        <v>19</v>
      </c>
      <c r="AF36" s="63">
        <v>24</v>
      </c>
      <c r="AG36" s="72">
        <f t="shared" si="1"/>
        <v>0.19</v>
      </c>
      <c r="AH36" s="73" t="s">
        <v>20</v>
      </c>
      <c r="AI36" s="74" t="s">
        <v>578</v>
      </c>
      <c r="AJ36" s="75" t="s">
        <v>623</v>
      </c>
      <c r="AK36" s="74" t="s">
        <v>462</v>
      </c>
      <c r="AL36" s="74" t="s">
        <v>290</v>
      </c>
      <c r="AM36" s="76">
        <v>10</v>
      </c>
      <c r="AN36" s="76"/>
      <c r="AO36" s="74" t="s">
        <v>657</v>
      </c>
      <c r="AP36" s="74" t="s">
        <v>658</v>
      </c>
      <c r="AQ36" s="74" t="s">
        <v>659</v>
      </c>
    </row>
    <row r="37" spans="1:43" s="71" customFormat="1" ht="18" customHeight="1" x14ac:dyDescent="0.3">
      <c r="A37" s="63" t="s">
        <v>92</v>
      </c>
      <c r="B37" s="63">
        <v>2</v>
      </c>
      <c r="C37" s="63">
        <v>2</v>
      </c>
      <c r="D37" s="63">
        <v>2</v>
      </c>
      <c r="E37" s="63">
        <v>0</v>
      </c>
      <c r="F37" s="63">
        <v>1</v>
      </c>
      <c r="G37" s="63">
        <v>2</v>
      </c>
      <c r="H37" s="63">
        <v>0</v>
      </c>
      <c r="I37" s="64">
        <v>1</v>
      </c>
      <c r="J37" s="64">
        <v>0</v>
      </c>
      <c r="K37" s="64">
        <v>4.5</v>
      </c>
      <c r="L37" s="63">
        <v>0</v>
      </c>
      <c r="M37" s="63">
        <v>0</v>
      </c>
      <c r="N37" s="63">
        <v>0</v>
      </c>
      <c r="O37" s="63">
        <v>0.5</v>
      </c>
      <c r="P37" s="63">
        <v>0.5</v>
      </c>
      <c r="Q37" s="63">
        <v>0</v>
      </c>
      <c r="R37" s="63">
        <v>0</v>
      </c>
      <c r="S37" s="64">
        <v>0</v>
      </c>
      <c r="T37" s="64">
        <v>0</v>
      </c>
      <c r="U37" s="64">
        <v>0</v>
      </c>
      <c r="V37" s="64">
        <v>0</v>
      </c>
      <c r="W37" s="64">
        <v>0</v>
      </c>
      <c r="X37" s="64">
        <v>0</v>
      </c>
      <c r="Y37" s="64">
        <v>0</v>
      </c>
      <c r="Z37" s="64">
        <v>0</v>
      </c>
      <c r="AA37" s="64">
        <v>0</v>
      </c>
      <c r="AB37" s="63">
        <v>3</v>
      </c>
      <c r="AC37" s="63">
        <v>0</v>
      </c>
      <c r="AD37" s="63">
        <v>0</v>
      </c>
      <c r="AE37" s="63">
        <f t="shared" si="0"/>
        <v>18.5</v>
      </c>
      <c r="AF37" s="63">
        <v>25</v>
      </c>
      <c r="AG37" s="72">
        <f t="shared" si="1"/>
        <v>0.185</v>
      </c>
      <c r="AH37" s="73" t="s">
        <v>20</v>
      </c>
      <c r="AI37" s="74" t="s">
        <v>579</v>
      </c>
      <c r="AJ37" s="75" t="s">
        <v>305</v>
      </c>
      <c r="AK37" s="74" t="s">
        <v>454</v>
      </c>
      <c r="AL37" s="74" t="s">
        <v>265</v>
      </c>
      <c r="AM37" s="76">
        <v>10</v>
      </c>
      <c r="AN37" s="76"/>
      <c r="AO37" s="74" t="s">
        <v>660</v>
      </c>
      <c r="AP37" s="74" t="s">
        <v>359</v>
      </c>
      <c r="AQ37" s="74" t="s">
        <v>661</v>
      </c>
    </row>
    <row r="38" spans="1:43" s="71" customFormat="1" ht="18" customHeight="1" x14ac:dyDescent="0.3">
      <c r="A38" s="63" t="s">
        <v>68</v>
      </c>
      <c r="B38" s="63">
        <v>1</v>
      </c>
      <c r="C38" s="63">
        <v>0</v>
      </c>
      <c r="D38" s="63">
        <v>0</v>
      </c>
      <c r="E38" s="63">
        <v>0</v>
      </c>
      <c r="F38" s="63">
        <v>0</v>
      </c>
      <c r="G38" s="63">
        <v>0</v>
      </c>
      <c r="H38" s="63">
        <v>0</v>
      </c>
      <c r="I38" s="64">
        <v>1</v>
      </c>
      <c r="J38" s="64">
        <v>1</v>
      </c>
      <c r="K38" s="64">
        <v>7.5</v>
      </c>
      <c r="L38" s="63" t="s">
        <v>193</v>
      </c>
      <c r="M38" s="63" t="s">
        <v>193</v>
      </c>
      <c r="N38" s="63" t="s">
        <v>193</v>
      </c>
      <c r="O38" s="63" t="s">
        <v>193</v>
      </c>
      <c r="P38" s="63" t="s">
        <v>193</v>
      </c>
      <c r="Q38" s="63" t="s">
        <v>193</v>
      </c>
      <c r="R38" s="63" t="s">
        <v>193</v>
      </c>
      <c r="S38" s="64" t="s">
        <v>261</v>
      </c>
      <c r="T38" s="64" t="s">
        <v>261</v>
      </c>
      <c r="U38" s="64" t="s">
        <v>261</v>
      </c>
      <c r="V38" s="64" t="s">
        <v>261</v>
      </c>
      <c r="W38" s="64" t="s">
        <v>261</v>
      </c>
      <c r="X38" s="64" t="s">
        <v>261</v>
      </c>
      <c r="Y38" s="64" t="s">
        <v>261</v>
      </c>
      <c r="Z38" s="64" t="s">
        <v>261</v>
      </c>
      <c r="AA38" s="64" t="s">
        <v>261</v>
      </c>
      <c r="AB38" s="63">
        <v>8</v>
      </c>
      <c r="AC38" s="63">
        <v>0</v>
      </c>
      <c r="AD38" s="63">
        <v>0</v>
      </c>
      <c r="AE38" s="63">
        <f t="shared" si="0"/>
        <v>18.5</v>
      </c>
      <c r="AF38" s="63">
        <v>25</v>
      </c>
      <c r="AG38" s="72">
        <f t="shared" si="1"/>
        <v>0.185</v>
      </c>
      <c r="AH38" s="73" t="s">
        <v>20</v>
      </c>
      <c r="AI38" s="74" t="s">
        <v>580</v>
      </c>
      <c r="AJ38" s="75" t="s">
        <v>465</v>
      </c>
      <c r="AK38" s="74" t="s">
        <v>319</v>
      </c>
      <c r="AL38" s="74" t="s">
        <v>273</v>
      </c>
      <c r="AM38" s="76">
        <v>10</v>
      </c>
      <c r="AN38" s="76"/>
      <c r="AO38" s="74" t="s">
        <v>523</v>
      </c>
      <c r="AP38" s="74" t="s">
        <v>380</v>
      </c>
      <c r="AQ38" s="74" t="s">
        <v>524</v>
      </c>
    </row>
    <row r="39" spans="1:43" s="71" customFormat="1" ht="18" customHeight="1" x14ac:dyDescent="0.3">
      <c r="A39" s="63" t="s">
        <v>73</v>
      </c>
      <c r="B39" s="63">
        <v>1</v>
      </c>
      <c r="C39" s="63">
        <v>2</v>
      </c>
      <c r="D39" s="63">
        <v>2</v>
      </c>
      <c r="E39" s="63">
        <v>4</v>
      </c>
      <c r="F39" s="63">
        <v>0</v>
      </c>
      <c r="G39" s="63">
        <v>2</v>
      </c>
      <c r="H39" s="63">
        <v>0</v>
      </c>
      <c r="I39" s="64">
        <v>1</v>
      </c>
      <c r="J39" s="64">
        <v>0</v>
      </c>
      <c r="K39" s="64">
        <v>4.5</v>
      </c>
      <c r="L39" s="63">
        <v>0</v>
      </c>
      <c r="M39" s="63">
        <v>0</v>
      </c>
      <c r="N39" s="63">
        <v>0</v>
      </c>
      <c r="O39" s="63">
        <v>0.5</v>
      </c>
      <c r="P39" s="63">
        <v>0.5</v>
      </c>
      <c r="Q39" s="63">
        <v>0</v>
      </c>
      <c r="R39" s="63">
        <v>0</v>
      </c>
      <c r="S39" s="64" t="s">
        <v>261</v>
      </c>
      <c r="T39" s="64" t="s">
        <v>261</v>
      </c>
      <c r="U39" s="64" t="s">
        <v>261</v>
      </c>
      <c r="V39" s="64" t="s">
        <v>261</v>
      </c>
      <c r="W39" s="64" t="s">
        <v>261</v>
      </c>
      <c r="X39" s="64" t="s">
        <v>261</v>
      </c>
      <c r="Y39" s="64" t="s">
        <v>261</v>
      </c>
      <c r="Z39" s="64" t="s">
        <v>261</v>
      </c>
      <c r="AA39" s="64" t="s">
        <v>261</v>
      </c>
      <c r="AB39" s="63">
        <v>0</v>
      </c>
      <c r="AC39" s="63">
        <v>0</v>
      </c>
      <c r="AD39" s="63">
        <v>0</v>
      </c>
      <c r="AE39" s="63">
        <f t="shared" si="0"/>
        <v>17.5</v>
      </c>
      <c r="AF39" s="63">
        <v>26</v>
      </c>
      <c r="AG39" s="72">
        <f t="shared" si="1"/>
        <v>0.17499999999999999</v>
      </c>
      <c r="AH39" s="73" t="s">
        <v>20</v>
      </c>
      <c r="AI39" s="74" t="s">
        <v>581</v>
      </c>
      <c r="AJ39" s="75" t="s">
        <v>624</v>
      </c>
      <c r="AK39" s="74" t="s">
        <v>625</v>
      </c>
      <c r="AL39" s="74" t="s">
        <v>280</v>
      </c>
      <c r="AM39" s="76">
        <v>10</v>
      </c>
      <c r="AN39" s="76"/>
      <c r="AO39" s="74" t="s">
        <v>653</v>
      </c>
      <c r="AP39" s="74" t="s">
        <v>380</v>
      </c>
      <c r="AQ39" s="74" t="s">
        <v>495</v>
      </c>
    </row>
    <row r="40" spans="1:43" s="71" customFormat="1" ht="18" customHeight="1" x14ac:dyDescent="0.3">
      <c r="A40" s="63" t="s">
        <v>75</v>
      </c>
      <c r="B40" s="63">
        <v>1</v>
      </c>
      <c r="C40" s="63">
        <v>1</v>
      </c>
      <c r="D40" s="63">
        <v>0</v>
      </c>
      <c r="E40" s="63">
        <v>0</v>
      </c>
      <c r="F40" s="63">
        <v>2</v>
      </c>
      <c r="G40" s="63">
        <v>2</v>
      </c>
      <c r="H40" s="63">
        <v>0</v>
      </c>
      <c r="I40" s="64">
        <v>1</v>
      </c>
      <c r="J40" s="64">
        <v>0</v>
      </c>
      <c r="K40" s="64">
        <v>5</v>
      </c>
      <c r="L40" s="63">
        <v>0</v>
      </c>
      <c r="M40" s="63">
        <v>0</v>
      </c>
      <c r="N40" s="63">
        <v>0</v>
      </c>
      <c r="O40" s="63">
        <v>0.5</v>
      </c>
      <c r="P40" s="63">
        <v>0.5</v>
      </c>
      <c r="Q40" s="63">
        <v>0</v>
      </c>
      <c r="R40" s="63">
        <v>0</v>
      </c>
      <c r="S40" s="64" t="s">
        <v>261</v>
      </c>
      <c r="T40" s="64" t="s">
        <v>261</v>
      </c>
      <c r="U40" s="64" t="s">
        <v>261</v>
      </c>
      <c r="V40" s="64" t="s">
        <v>261</v>
      </c>
      <c r="W40" s="64" t="s">
        <v>261</v>
      </c>
      <c r="X40" s="64" t="s">
        <v>261</v>
      </c>
      <c r="Y40" s="64" t="s">
        <v>261</v>
      </c>
      <c r="Z40" s="64" t="s">
        <v>261</v>
      </c>
      <c r="AA40" s="64" t="s">
        <v>261</v>
      </c>
      <c r="AB40" s="63">
        <v>4</v>
      </c>
      <c r="AC40" s="63">
        <v>0</v>
      </c>
      <c r="AD40" s="63">
        <v>0</v>
      </c>
      <c r="AE40" s="63">
        <f t="shared" ref="AE40:AE67" si="2">SUM(B40:AD40)</f>
        <v>17</v>
      </c>
      <c r="AF40" s="63">
        <v>27</v>
      </c>
      <c r="AG40" s="72">
        <f t="shared" ref="AG40:AG67" si="3">AE40/100</f>
        <v>0.17</v>
      </c>
      <c r="AH40" s="73" t="s">
        <v>20</v>
      </c>
      <c r="AI40" s="74" t="s">
        <v>582</v>
      </c>
      <c r="AJ40" s="75" t="s">
        <v>327</v>
      </c>
      <c r="AK40" s="74" t="s">
        <v>335</v>
      </c>
      <c r="AL40" s="74" t="s">
        <v>280</v>
      </c>
      <c r="AM40" s="76">
        <v>10</v>
      </c>
      <c r="AN40" s="76"/>
      <c r="AO40" s="74" t="s">
        <v>653</v>
      </c>
      <c r="AP40" s="74" t="s">
        <v>380</v>
      </c>
      <c r="AQ40" s="74" t="s">
        <v>495</v>
      </c>
    </row>
    <row r="41" spans="1:43" s="71" customFormat="1" ht="18" customHeight="1" x14ac:dyDescent="0.3">
      <c r="A41" s="63" t="s">
        <v>58</v>
      </c>
      <c r="B41" s="63">
        <v>2</v>
      </c>
      <c r="C41" s="63">
        <v>2</v>
      </c>
      <c r="D41" s="63">
        <v>1</v>
      </c>
      <c r="E41" s="63">
        <v>1</v>
      </c>
      <c r="F41" s="63">
        <v>0</v>
      </c>
      <c r="G41" s="63">
        <v>2</v>
      </c>
      <c r="H41" s="63">
        <v>0</v>
      </c>
      <c r="I41" s="64">
        <v>1</v>
      </c>
      <c r="J41" s="64">
        <v>0</v>
      </c>
      <c r="K41" s="64">
        <v>6.5</v>
      </c>
      <c r="L41" s="63" t="s">
        <v>193</v>
      </c>
      <c r="M41" s="63" t="s">
        <v>193</v>
      </c>
      <c r="N41" s="63" t="s">
        <v>193</v>
      </c>
      <c r="O41" s="63" t="s">
        <v>193</v>
      </c>
      <c r="P41" s="63" t="s">
        <v>193</v>
      </c>
      <c r="Q41" s="63" t="s">
        <v>193</v>
      </c>
      <c r="R41" s="63" t="s">
        <v>193</v>
      </c>
      <c r="S41" s="64" t="s">
        <v>261</v>
      </c>
      <c r="T41" s="64" t="s">
        <v>261</v>
      </c>
      <c r="U41" s="64" t="s">
        <v>261</v>
      </c>
      <c r="V41" s="64" t="s">
        <v>261</v>
      </c>
      <c r="W41" s="64" t="s">
        <v>261</v>
      </c>
      <c r="X41" s="64" t="s">
        <v>261</v>
      </c>
      <c r="Y41" s="64" t="s">
        <v>261</v>
      </c>
      <c r="Z41" s="64" t="s">
        <v>261</v>
      </c>
      <c r="AA41" s="64" t="s">
        <v>261</v>
      </c>
      <c r="AB41" s="63">
        <v>0</v>
      </c>
      <c r="AC41" s="63">
        <v>0</v>
      </c>
      <c r="AD41" s="63">
        <v>0</v>
      </c>
      <c r="AE41" s="63">
        <f t="shared" si="2"/>
        <v>15.5</v>
      </c>
      <c r="AF41" s="63">
        <v>28</v>
      </c>
      <c r="AG41" s="72">
        <f t="shared" si="3"/>
        <v>0.155</v>
      </c>
      <c r="AH41" s="73" t="s">
        <v>20</v>
      </c>
      <c r="AI41" s="74" t="s">
        <v>583</v>
      </c>
      <c r="AJ41" s="75" t="s">
        <v>626</v>
      </c>
      <c r="AK41" s="74" t="s">
        <v>627</v>
      </c>
      <c r="AL41" s="74" t="s">
        <v>290</v>
      </c>
      <c r="AM41" s="76">
        <v>10</v>
      </c>
      <c r="AN41" s="76"/>
      <c r="AO41" s="74" t="s">
        <v>657</v>
      </c>
      <c r="AP41" s="74" t="s">
        <v>658</v>
      </c>
      <c r="AQ41" s="74" t="s">
        <v>659</v>
      </c>
    </row>
    <row r="42" spans="1:43" s="71" customFormat="1" ht="18" customHeight="1" x14ac:dyDescent="0.3">
      <c r="A42" s="63" t="s">
        <v>67</v>
      </c>
      <c r="B42" s="63">
        <v>3</v>
      </c>
      <c r="C42" s="63">
        <v>2</v>
      </c>
      <c r="D42" s="63">
        <v>2</v>
      </c>
      <c r="E42" s="63">
        <v>0</v>
      </c>
      <c r="F42" s="63">
        <v>0</v>
      </c>
      <c r="G42" s="63">
        <v>0</v>
      </c>
      <c r="H42" s="63">
        <v>0</v>
      </c>
      <c r="I42" s="64">
        <v>0.5</v>
      </c>
      <c r="J42" s="64">
        <v>0</v>
      </c>
      <c r="K42" s="64">
        <v>0</v>
      </c>
      <c r="L42" s="63" t="s">
        <v>193</v>
      </c>
      <c r="M42" s="63" t="s">
        <v>193</v>
      </c>
      <c r="N42" s="63" t="s">
        <v>193</v>
      </c>
      <c r="O42" s="63" t="s">
        <v>193</v>
      </c>
      <c r="P42" s="63" t="s">
        <v>193</v>
      </c>
      <c r="Q42" s="63" t="s">
        <v>193</v>
      </c>
      <c r="R42" s="63" t="s">
        <v>193</v>
      </c>
      <c r="S42" s="64" t="s">
        <v>261</v>
      </c>
      <c r="T42" s="64" t="s">
        <v>261</v>
      </c>
      <c r="U42" s="64" t="s">
        <v>261</v>
      </c>
      <c r="V42" s="64" t="s">
        <v>261</v>
      </c>
      <c r="W42" s="64" t="s">
        <v>261</v>
      </c>
      <c r="X42" s="64" t="s">
        <v>261</v>
      </c>
      <c r="Y42" s="64" t="s">
        <v>261</v>
      </c>
      <c r="Z42" s="64" t="s">
        <v>261</v>
      </c>
      <c r="AA42" s="64" t="s">
        <v>261</v>
      </c>
      <c r="AB42" s="63">
        <v>6</v>
      </c>
      <c r="AC42" s="63">
        <v>0</v>
      </c>
      <c r="AD42" s="63">
        <v>0</v>
      </c>
      <c r="AE42" s="63">
        <f t="shared" si="2"/>
        <v>13.5</v>
      </c>
      <c r="AF42" s="63">
        <v>29</v>
      </c>
      <c r="AG42" s="72">
        <f t="shared" si="3"/>
        <v>0.13500000000000001</v>
      </c>
      <c r="AH42" s="73" t="s">
        <v>20</v>
      </c>
      <c r="AI42" s="74" t="s">
        <v>584</v>
      </c>
      <c r="AJ42" s="75" t="s">
        <v>362</v>
      </c>
      <c r="AK42" s="74" t="s">
        <v>347</v>
      </c>
      <c r="AL42" s="74" t="s">
        <v>273</v>
      </c>
      <c r="AM42" s="76">
        <v>10</v>
      </c>
      <c r="AN42" s="76"/>
      <c r="AO42" s="74" t="s">
        <v>523</v>
      </c>
      <c r="AP42" s="74" t="s">
        <v>380</v>
      </c>
      <c r="AQ42" s="74" t="s">
        <v>524</v>
      </c>
    </row>
    <row r="43" spans="1:43" s="71" customFormat="1" ht="18" customHeight="1" x14ac:dyDescent="0.3">
      <c r="A43" s="63" t="s">
        <v>54</v>
      </c>
      <c r="B43" s="63">
        <v>2</v>
      </c>
      <c r="C43" s="63">
        <v>1</v>
      </c>
      <c r="D43" s="63">
        <v>1</v>
      </c>
      <c r="E43" s="63">
        <v>0</v>
      </c>
      <c r="F43" s="63">
        <v>2</v>
      </c>
      <c r="G43" s="63">
        <v>0</v>
      </c>
      <c r="H43" s="63">
        <v>0</v>
      </c>
      <c r="I43" s="64" t="s">
        <v>193</v>
      </c>
      <c r="J43" s="64" t="s">
        <v>193</v>
      </c>
      <c r="K43" s="64" t="s">
        <v>193</v>
      </c>
      <c r="L43" s="63">
        <v>2</v>
      </c>
      <c r="M43" s="63">
        <v>0</v>
      </c>
      <c r="N43" s="63">
        <v>2</v>
      </c>
      <c r="O43" s="63">
        <v>0.5</v>
      </c>
      <c r="P43" s="63">
        <v>1</v>
      </c>
      <c r="Q43" s="63">
        <v>0</v>
      </c>
      <c r="R43" s="63">
        <v>0</v>
      </c>
      <c r="S43" s="64" t="s">
        <v>261</v>
      </c>
      <c r="T43" s="64" t="s">
        <v>261</v>
      </c>
      <c r="U43" s="64" t="s">
        <v>261</v>
      </c>
      <c r="V43" s="64" t="s">
        <v>261</v>
      </c>
      <c r="W43" s="64" t="s">
        <v>261</v>
      </c>
      <c r="X43" s="64" t="s">
        <v>261</v>
      </c>
      <c r="Y43" s="64" t="s">
        <v>261</v>
      </c>
      <c r="Z43" s="64" t="s">
        <v>261</v>
      </c>
      <c r="AA43" s="64" t="s">
        <v>261</v>
      </c>
      <c r="AB43" s="63">
        <v>1</v>
      </c>
      <c r="AC43" s="63">
        <v>0</v>
      </c>
      <c r="AD43" s="63">
        <v>0</v>
      </c>
      <c r="AE43" s="63">
        <f t="shared" si="2"/>
        <v>12.5</v>
      </c>
      <c r="AF43" s="63">
        <v>30</v>
      </c>
      <c r="AG43" s="72">
        <f t="shared" si="3"/>
        <v>0.125</v>
      </c>
      <c r="AH43" s="73" t="s">
        <v>20</v>
      </c>
      <c r="AI43" s="74" t="s">
        <v>585</v>
      </c>
      <c r="AJ43" s="75" t="s">
        <v>628</v>
      </c>
      <c r="AK43" s="74" t="s">
        <v>629</v>
      </c>
      <c r="AL43" s="74" t="s">
        <v>276</v>
      </c>
      <c r="AM43" s="76">
        <v>10</v>
      </c>
      <c r="AN43" s="76"/>
      <c r="AO43" s="74" t="s">
        <v>652</v>
      </c>
      <c r="AP43" s="74" t="s">
        <v>535</v>
      </c>
      <c r="AQ43" s="74" t="s">
        <v>322</v>
      </c>
    </row>
    <row r="44" spans="1:43" s="71" customFormat="1" ht="18" customHeight="1" x14ac:dyDescent="0.3">
      <c r="A44" s="63" t="s">
        <v>49</v>
      </c>
      <c r="B44" s="63" t="s">
        <v>193</v>
      </c>
      <c r="C44" s="63" t="s">
        <v>193</v>
      </c>
      <c r="D44" s="63" t="s">
        <v>193</v>
      </c>
      <c r="E44" s="63" t="s">
        <v>193</v>
      </c>
      <c r="F44" s="63" t="s">
        <v>193</v>
      </c>
      <c r="G44" s="63" t="s">
        <v>193</v>
      </c>
      <c r="H44" s="63" t="s">
        <v>193</v>
      </c>
      <c r="I44" s="64">
        <v>0</v>
      </c>
      <c r="J44" s="64">
        <v>0</v>
      </c>
      <c r="K44" s="64">
        <v>3</v>
      </c>
      <c r="L44" s="63" t="s">
        <v>193</v>
      </c>
      <c r="M44" s="63" t="s">
        <v>193</v>
      </c>
      <c r="N44" s="63" t="s">
        <v>193</v>
      </c>
      <c r="O44" s="63" t="s">
        <v>193</v>
      </c>
      <c r="P44" s="63" t="s">
        <v>193</v>
      </c>
      <c r="Q44" s="63" t="s">
        <v>193</v>
      </c>
      <c r="R44" s="63" t="s">
        <v>193</v>
      </c>
      <c r="S44" s="64">
        <v>3</v>
      </c>
      <c r="T44" s="64">
        <v>0</v>
      </c>
      <c r="U44" s="64">
        <v>2</v>
      </c>
      <c r="V44" s="64">
        <v>1</v>
      </c>
      <c r="W44" s="64">
        <v>0</v>
      </c>
      <c r="X44" s="64">
        <v>2</v>
      </c>
      <c r="Y44" s="64">
        <v>1</v>
      </c>
      <c r="Z44" s="64">
        <v>0</v>
      </c>
      <c r="AA44" s="64">
        <v>0</v>
      </c>
      <c r="AB44" s="63" t="s">
        <v>261</v>
      </c>
      <c r="AC44" s="63" t="s">
        <v>261</v>
      </c>
      <c r="AD44" s="63" t="s">
        <v>261</v>
      </c>
      <c r="AE44" s="63">
        <f t="shared" si="2"/>
        <v>12</v>
      </c>
      <c r="AF44" s="63">
        <v>31</v>
      </c>
      <c r="AG44" s="72">
        <f t="shared" si="3"/>
        <v>0.12</v>
      </c>
      <c r="AH44" s="73" t="s">
        <v>20</v>
      </c>
      <c r="AI44" s="74" t="s">
        <v>586</v>
      </c>
      <c r="AJ44" s="75" t="s">
        <v>630</v>
      </c>
      <c r="AK44" s="74" t="s">
        <v>483</v>
      </c>
      <c r="AL44" s="74" t="s">
        <v>288</v>
      </c>
      <c r="AM44" s="76">
        <v>10</v>
      </c>
      <c r="AN44" s="76"/>
      <c r="AO44" s="74" t="s">
        <v>540</v>
      </c>
      <c r="AP44" s="74" t="s">
        <v>380</v>
      </c>
      <c r="AQ44" s="74" t="s">
        <v>454</v>
      </c>
    </row>
    <row r="45" spans="1:43" s="71" customFormat="1" ht="18" customHeight="1" x14ac:dyDescent="0.3">
      <c r="A45" s="63" t="s">
        <v>55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64">
        <v>0</v>
      </c>
      <c r="J45" s="64">
        <v>0</v>
      </c>
      <c r="K45" s="64">
        <v>3</v>
      </c>
      <c r="L45" s="63">
        <v>2</v>
      </c>
      <c r="M45" s="63">
        <v>0</v>
      </c>
      <c r="N45" s="63">
        <v>2</v>
      </c>
      <c r="O45" s="63">
        <v>0.5</v>
      </c>
      <c r="P45" s="63">
        <v>0.5</v>
      </c>
      <c r="Q45" s="63">
        <v>1.5</v>
      </c>
      <c r="R45" s="63">
        <v>1</v>
      </c>
      <c r="S45" s="64" t="s">
        <v>193</v>
      </c>
      <c r="T45" s="64" t="s">
        <v>193</v>
      </c>
      <c r="U45" s="64" t="s">
        <v>193</v>
      </c>
      <c r="V45" s="64" t="s">
        <v>193</v>
      </c>
      <c r="W45" s="64" t="s">
        <v>193</v>
      </c>
      <c r="X45" s="64" t="s">
        <v>193</v>
      </c>
      <c r="Y45" s="64" t="s">
        <v>193</v>
      </c>
      <c r="Z45" s="64" t="s">
        <v>193</v>
      </c>
      <c r="AA45" s="64" t="s">
        <v>193</v>
      </c>
      <c r="AB45" s="63" t="s">
        <v>193</v>
      </c>
      <c r="AC45" s="63" t="s">
        <v>193</v>
      </c>
      <c r="AD45" s="63" t="s">
        <v>193</v>
      </c>
      <c r="AE45" s="63">
        <f t="shared" si="2"/>
        <v>10.5</v>
      </c>
      <c r="AF45" s="63">
        <v>32</v>
      </c>
      <c r="AG45" s="72">
        <f t="shared" si="3"/>
        <v>0.105</v>
      </c>
      <c r="AH45" s="73" t="s">
        <v>20</v>
      </c>
      <c r="AI45" s="74" t="s">
        <v>587</v>
      </c>
      <c r="AJ45" s="75" t="s">
        <v>473</v>
      </c>
      <c r="AK45" s="74" t="s">
        <v>316</v>
      </c>
      <c r="AL45" s="74" t="s">
        <v>277</v>
      </c>
      <c r="AM45" s="76">
        <v>10</v>
      </c>
      <c r="AN45" s="76"/>
      <c r="AO45" s="74" t="s">
        <v>514</v>
      </c>
      <c r="AP45" s="74" t="s">
        <v>515</v>
      </c>
      <c r="AQ45" s="74" t="s">
        <v>454</v>
      </c>
    </row>
    <row r="46" spans="1:43" s="71" customFormat="1" ht="18" customHeight="1" x14ac:dyDescent="0.3">
      <c r="A46" s="63" t="s">
        <v>63</v>
      </c>
      <c r="B46" s="63" t="s">
        <v>193</v>
      </c>
      <c r="C46" s="63" t="s">
        <v>193</v>
      </c>
      <c r="D46" s="63" t="s">
        <v>193</v>
      </c>
      <c r="E46" s="63" t="s">
        <v>193</v>
      </c>
      <c r="F46" s="63" t="s">
        <v>193</v>
      </c>
      <c r="G46" s="63" t="s">
        <v>193</v>
      </c>
      <c r="H46" s="63" t="s">
        <v>193</v>
      </c>
      <c r="I46" s="64">
        <v>0</v>
      </c>
      <c r="J46" s="64">
        <v>0</v>
      </c>
      <c r="K46" s="64">
        <v>0</v>
      </c>
      <c r="L46" s="63">
        <v>0</v>
      </c>
      <c r="M46" s="63">
        <v>0</v>
      </c>
      <c r="N46" s="63">
        <v>0</v>
      </c>
      <c r="O46" s="63">
        <v>0.5</v>
      </c>
      <c r="P46" s="63">
        <v>0</v>
      </c>
      <c r="Q46" s="63">
        <v>0</v>
      </c>
      <c r="R46" s="63">
        <v>0</v>
      </c>
      <c r="S46" s="64">
        <v>3</v>
      </c>
      <c r="T46" s="64">
        <v>3</v>
      </c>
      <c r="U46" s="64">
        <v>0</v>
      </c>
      <c r="V46" s="64">
        <v>0</v>
      </c>
      <c r="W46" s="64">
        <v>0</v>
      </c>
      <c r="X46" s="64">
        <v>0</v>
      </c>
      <c r="Y46" s="64">
        <v>0</v>
      </c>
      <c r="Z46" s="64">
        <v>0</v>
      </c>
      <c r="AA46" s="64">
        <v>0</v>
      </c>
      <c r="AB46" s="63">
        <v>3</v>
      </c>
      <c r="AC46" s="63">
        <v>0</v>
      </c>
      <c r="AD46" s="63">
        <v>0</v>
      </c>
      <c r="AE46" s="63">
        <f t="shared" si="2"/>
        <v>9.5</v>
      </c>
      <c r="AF46" s="63">
        <v>33</v>
      </c>
      <c r="AG46" s="72">
        <f t="shared" si="3"/>
        <v>9.5000000000000001E-2</v>
      </c>
      <c r="AH46" s="73" t="s">
        <v>20</v>
      </c>
      <c r="AI46" s="74" t="s">
        <v>588</v>
      </c>
      <c r="AJ46" s="75" t="s">
        <v>362</v>
      </c>
      <c r="AK46" s="74" t="s">
        <v>479</v>
      </c>
      <c r="AL46" s="74" t="s">
        <v>278</v>
      </c>
      <c r="AM46" s="76">
        <v>10</v>
      </c>
      <c r="AN46" s="76"/>
      <c r="AO46" s="74" t="s">
        <v>510</v>
      </c>
      <c r="AP46" s="74" t="s">
        <v>511</v>
      </c>
      <c r="AQ46" s="74" t="s">
        <v>512</v>
      </c>
    </row>
    <row r="47" spans="1:43" s="71" customFormat="1" ht="18" customHeight="1" x14ac:dyDescent="0.3">
      <c r="A47" s="63" t="s">
        <v>83</v>
      </c>
      <c r="B47" s="63">
        <v>0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4">
        <v>1</v>
      </c>
      <c r="J47" s="64">
        <v>0</v>
      </c>
      <c r="K47" s="64">
        <v>3</v>
      </c>
      <c r="L47" s="63">
        <v>0</v>
      </c>
      <c r="M47" s="63">
        <v>0</v>
      </c>
      <c r="N47" s="63">
        <v>0</v>
      </c>
      <c r="O47" s="63">
        <v>0.5</v>
      </c>
      <c r="P47" s="63">
        <v>0</v>
      </c>
      <c r="Q47" s="63">
        <v>0</v>
      </c>
      <c r="R47" s="63">
        <v>0</v>
      </c>
      <c r="S47" s="64">
        <v>0</v>
      </c>
      <c r="T47" s="64">
        <v>0</v>
      </c>
      <c r="U47" s="64">
        <v>0</v>
      </c>
      <c r="V47" s="64">
        <v>0</v>
      </c>
      <c r="W47" s="64">
        <v>0</v>
      </c>
      <c r="X47" s="64">
        <v>0</v>
      </c>
      <c r="Y47" s="64">
        <v>0</v>
      </c>
      <c r="Z47" s="64">
        <v>0</v>
      </c>
      <c r="AA47" s="64">
        <v>0</v>
      </c>
      <c r="AB47" s="63">
        <v>4</v>
      </c>
      <c r="AC47" s="63">
        <v>0</v>
      </c>
      <c r="AD47" s="63">
        <v>0</v>
      </c>
      <c r="AE47" s="63">
        <f t="shared" si="2"/>
        <v>8.5</v>
      </c>
      <c r="AF47" s="63">
        <v>34</v>
      </c>
      <c r="AG47" s="72">
        <f t="shared" si="3"/>
        <v>8.5000000000000006E-2</v>
      </c>
      <c r="AH47" s="73" t="s">
        <v>20</v>
      </c>
      <c r="AI47" s="74" t="s">
        <v>589</v>
      </c>
      <c r="AJ47" s="75" t="s">
        <v>631</v>
      </c>
      <c r="AK47" s="74" t="s">
        <v>632</v>
      </c>
      <c r="AL47" s="74" t="s">
        <v>289</v>
      </c>
      <c r="AM47" s="76">
        <v>10</v>
      </c>
      <c r="AN47" s="76"/>
      <c r="AO47" s="74" t="s">
        <v>662</v>
      </c>
      <c r="AP47" s="74" t="s">
        <v>380</v>
      </c>
      <c r="AQ47" s="74" t="s">
        <v>454</v>
      </c>
    </row>
    <row r="48" spans="1:43" s="71" customFormat="1" ht="18" customHeight="1" x14ac:dyDescent="0.3">
      <c r="A48" s="63" t="s">
        <v>77</v>
      </c>
      <c r="B48" s="63">
        <v>2</v>
      </c>
      <c r="C48" s="63">
        <v>2</v>
      </c>
      <c r="D48" s="63">
        <v>2</v>
      </c>
      <c r="E48" s="63">
        <v>0</v>
      </c>
      <c r="F48" s="63">
        <v>2</v>
      </c>
      <c r="G48" s="63">
        <v>0</v>
      </c>
      <c r="H48" s="63">
        <v>0</v>
      </c>
      <c r="I48" s="64" t="s">
        <v>193</v>
      </c>
      <c r="J48" s="64" t="s">
        <v>193</v>
      </c>
      <c r="K48" s="64" t="s">
        <v>193</v>
      </c>
      <c r="L48" s="63" t="s">
        <v>193</v>
      </c>
      <c r="M48" s="63" t="s">
        <v>193</v>
      </c>
      <c r="N48" s="63" t="s">
        <v>193</v>
      </c>
      <c r="O48" s="63" t="s">
        <v>193</v>
      </c>
      <c r="P48" s="63" t="s">
        <v>193</v>
      </c>
      <c r="Q48" s="63" t="s">
        <v>193</v>
      </c>
      <c r="R48" s="63" t="s">
        <v>193</v>
      </c>
      <c r="S48" s="64" t="s">
        <v>193</v>
      </c>
      <c r="T48" s="64" t="s">
        <v>193</v>
      </c>
      <c r="U48" s="64" t="s">
        <v>193</v>
      </c>
      <c r="V48" s="64" t="s">
        <v>193</v>
      </c>
      <c r="W48" s="64" t="s">
        <v>193</v>
      </c>
      <c r="X48" s="64" t="s">
        <v>193</v>
      </c>
      <c r="Y48" s="64" t="s">
        <v>193</v>
      </c>
      <c r="Z48" s="64" t="s">
        <v>193</v>
      </c>
      <c r="AA48" s="64" t="s">
        <v>193</v>
      </c>
      <c r="AB48" s="63" t="s">
        <v>193</v>
      </c>
      <c r="AC48" s="63" t="s">
        <v>193</v>
      </c>
      <c r="AD48" s="63" t="s">
        <v>193</v>
      </c>
      <c r="AE48" s="63">
        <f t="shared" si="2"/>
        <v>8</v>
      </c>
      <c r="AF48" s="63">
        <v>35</v>
      </c>
      <c r="AG48" s="72">
        <f t="shared" si="3"/>
        <v>0.08</v>
      </c>
      <c r="AH48" s="73" t="s">
        <v>20</v>
      </c>
      <c r="AI48" s="74" t="s">
        <v>590</v>
      </c>
      <c r="AJ48" s="75" t="s">
        <v>507</v>
      </c>
      <c r="AK48" s="74" t="s">
        <v>627</v>
      </c>
      <c r="AL48" s="74" t="s">
        <v>289</v>
      </c>
      <c r="AM48" s="76">
        <v>10</v>
      </c>
      <c r="AN48" s="76"/>
      <c r="AO48" s="74" t="s">
        <v>600</v>
      </c>
      <c r="AP48" s="74" t="s">
        <v>535</v>
      </c>
      <c r="AQ48" s="74" t="s">
        <v>475</v>
      </c>
    </row>
    <row r="49" spans="1:43" s="71" customFormat="1" ht="18" customHeight="1" x14ac:dyDescent="0.3">
      <c r="A49" s="63" t="s">
        <v>72</v>
      </c>
      <c r="B49" s="63" t="s">
        <v>193</v>
      </c>
      <c r="C49" s="63" t="s">
        <v>193</v>
      </c>
      <c r="D49" s="63" t="s">
        <v>193</v>
      </c>
      <c r="E49" s="63" t="s">
        <v>193</v>
      </c>
      <c r="F49" s="63" t="s">
        <v>193</v>
      </c>
      <c r="G49" s="63" t="s">
        <v>193</v>
      </c>
      <c r="H49" s="63" t="s">
        <v>193</v>
      </c>
      <c r="I49" s="64">
        <v>0</v>
      </c>
      <c r="J49" s="64">
        <v>0</v>
      </c>
      <c r="K49" s="64">
        <v>1</v>
      </c>
      <c r="L49" s="63" t="s">
        <v>193</v>
      </c>
      <c r="M49" s="63" t="s">
        <v>193</v>
      </c>
      <c r="N49" s="63" t="s">
        <v>193</v>
      </c>
      <c r="O49" s="63" t="s">
        <v>193</v>
      </c>
      <c r="P49" s="63" t="s">
        <v>193</v>
      </c>
      <c r="Q49" s="63" t="s">
        <v>193</v>
      </c>
      <c r="R49" s="63" t="s">
        <v>193</v>
      </c>
      <c r="S49" s="64">
        <v>0</v>
      </c>
      <c r="T49" s="64">
        <v>0</v>
      </c>
      <c r="U49" s="64">
        <v>0</v>
      </c>
      <c r="V49" s="64">
        <v>0</v>
      </c>
      <c r="W49" s="64">
        <v>0</v>
      </c>
      <c r="X49" s="64">
        <v>0</v>
      </c>
      <c r="Y49" s="64">
        <v>0</v>
      </c>
      <c r="Z49" s="64">
        <v>0</v>
      </c>
      <c r="AA49" s="64">
        <v>0</v>
      </c>
      <c r="AB49" s="63">
        <v>6</v>
      </c>
      <c r="AC49" s="63">
        <v>0</v>
      </c>
      <c r="AD49" s="63">
        <v>1</v>
      </c>
      <c r="AE49" s="63">
        <f t="shared" si="2"/>
        <v>8</v>
      </c>
      <c r="AF49" s="63">
        <v>35</v>
      </c>
      <c r="AG49" s="72">
        <f t="shared" si="3"/>
        <v>0.08</v>
      </c>
      <c r="AH49" s="73" t="s">
        <v>20</v>
      </c>
      <c r="AI49" s="74" t="s">
        <v>591</v>
      </c>
      <c r="AJ49" s="75" t="s">
        <v>633</v>
      </c>
      <c r="AK49" s="74" t="s">
        <v>634</v>
      </c>
      <c r="AL49" s="74" t="s">
        <v>287</v>
      </c>
      <c r="AM49" s="76">
        <v>10</v>
      </c>
      <c r="AN49" s="76"/>
      <c r="AO49" s="74" t="s">
        <v>663</v>
      </c>
      <c r="AP49" s="74" t="s">
        <v>375</v>
      </c>
      <c r="AQ49" s="74" t="s">
        <v>454</v>
      </c>
    </row>
    <row r="50" spans="1:43" s="71" customFormat="1" ht="18" customHeight="1" x14ac:dyDescent="0.3">
      <c r="A50" s="63" t="s">
        <v>88</v>
      </c>
      <c r="B50" s="63" t="s">
        <v>193</v>
      </c>
      <c r="C50" s="63" t="s">
        <v>193</v>
      </c>
      <c r="D50" s="63" t="s">
        <v>193</v>
      </c>
      <c r="E50" s="63" t="s">
        <v>193</v>
      </c>
      <c r="F50" s="63" t="s">
        <v>193</v>
      </c>
      <c r="G50" s="63" t="s">
        <v>193</v>
      </c>
      <c r="H50" s="63" t="s">
        <v>193</v>
      </c>
      <c r="I50" s="64">
        <v>0.5</v>
      </c>
      <c r="J50" s="64">
        <v>0</v>
      </c>
      <c r="K50" s="64">
        <v>2.5</v>
      </c>
      <c r="L50" s="63" t="s">
        <v>193</v>
      </c>
      <c r="M50" s="63" t="s">
        <v>193</v>
      </c>
      <c r="N50" s="63" t="s">
        <v>193</v>
      </c>
      <c r="O50" s="63" t="s">
        <v>193</v>
      </c>
      <c r="P50" s="63" t="s">
        <v>193</v>
      </c>
      <c r="Q50" s="63" t="s">
        <v>193</v>
      </c>
      <c r="R50" s="63" t="s">
        <v>193</v>
      </c>
      <c r="S50" s="64">
        <v>1.5</v>
      </c>
      <c r="T50" s="64">
        <v>1.5</v>
      </c>
      <c r="U50" s="64">
        <v>0</v>
      </c>
      <c r="V50" s="64">
        <v>0</v>
      </c>
      <c r="W50" s="64">
        <v>0</v>
      </c>
      <c r="X50" s="64">
        <v>0</v>
      </c>
      <c r="Y50" s="64">
        <v>0</v>
      </c>
      <c r="Z50" s="64">
        <v>0</v>
      </c>
      <c r="AA50" s="64">
        <v>0</v>
      </c>
      <c r="AB50" s="63">
        <v>2</v>
      </c>
      <c r="AC50" s="63">
        <v>0</v>
      </c>
      <c r="AD50" s="63">
        <v>0</v>
      </c>
      <c r="AE50" s="63">
        <f t="shared" si="2"/>
        <v>8</v>
      </c>
      <c r="AF50" s="63">
        <v>35</v>
      </c>
      <c r="AG50" s="72">
        <f t="shared" si="3"/>
        <v>0.08</v>
      </c>
      <c r="AH50" s="73" t="s">
        <v>20</v>
      </c>
      <c r="AI50" s="74" t="s">
        <v>592</v>
      </c>
      <c r="AJ50" s="75" t="s">
        <v>471</v>
      </c>
      <c r="AK50" s="74" t="s">
        <v>381</v>
      </c>
      <c r="AL50" s="74" t="s">
        <v>284</v>
      </c>
      <c r="AM50" s="76">
        <v>10</v>
      </c>
      <c r="AN50" s="76"/>
      <c r="AO50" s="74" t="s">
        <v>376</v>
      </c>
      <c r="AP50" s="74" t="s">
        <v>377</v>
      </c>
      <c r="AQ50" s="74" t="s">
        <v>378</v>
      </c>
    </row>
    <row r="51" spans="1:43" s="71" customFormat="1" ht="18" customHeight="1" x14ac:dyDescent="0.3">
      <c r="A51" s="63" t="s">
        <v>86</v>
      </c>
      <c r="B51" s="63">
        <v>1</v>
      </c>
      <c r="C51" s="63">
        <v>2</v>
      </c>
      <c r="D51" s="63">
        <v>0</v>
      </c>
      <c r="E51" s="63">
        <v>0</v>
      </c>
      <c r="F51" s="63">
        <v>1</v>
      </c>
      <c r="G51" s="63">
        <v>0</v>
      </c>
      <c r="H51" s="63">
        <v>0</v>
      </c>
      <c r="I51" s="64">
        <v>1</v>
      </c>
      <c r="J51" s="64">
        <v>0</v>
      </c>
      <c r="K51" s="64">
        <v>3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>
        <v>0</v>
      </c>
      <c r="S51" s="64" t="s">
        <v>193</v>
      </c>
      <c r="T51" s="64" t="s">
        <v>193</v>
      </c>
      <c r="U51" s="64" t="s">
        <v>193</v>
      </c>
      <c r="V51" s="64" t="s">
        <v>193</v>
      </c>
      <c r="W51" s="64" t="s">
        <v>193</v>
      </c>
      <c r="X51" s="64" t="s">
        <v>193</v>
      </c>
      <c r="Y51" s="64" t="s">
        <v>193</v>
      </c>
      <c r="Z51" s="64" t="s">
        <v>193</v>
      </c>
      <c r="AA51" s="64" t="s">
        <v>193</v>
      </c>
      <c r="AB51" s="63" t="s">
        <v>193</v>
      </c>
      <c r="AC51" s="63" t="s">
        <v>193</v>
      </c>
      <c r="AD51" s="63" t="s">
        <v>193</v>
      </c>
      <c r="AE51" s="63">
        <f t="shared" si="2"/>
        <v>8</v>
      </c>
      <c r="AF51" s="63">
        <v>35</v>
      </c>
      <c r="AG51" s="72">
        <f t="shared" si="3"/>
        <v>0.08</v>
      </c>
      <c r="AH51" s="73" t="s">
        <v>20</v>
      </c>
      <c r="AI51" s="74" t="s">
        <v>593</v>
      </c>
      <c r="AJ51" s="75" t="s">
        <v>482</v>
      </c>
      <c r="AK51" s="74" t="s">
        <v>635</v>
      </c>
      <c r="AL51" s="74" t="s">
        <v>289</v>
      </c>
      <c r="AM51" s="76">
        <v>10</v>
      </c>
      <c r="AN51" s="76"/>
      <c r="AO51" s="74" t="s">
        <v>600</v>
      </c>
      <c r="AP51" s="74" t="s">
        <v>535</v>
      </c>
      <c r="AQ51" s="74" t="s">
        <v>475</v>
      </c>
    </row>
    <row r="52" spans="1:43" s="71" customFormat="1" ht="18" customHeight="1" x14ac:dyDescent="0.3">
      <c r="A52" s="63" t="s">
        <v>81</v>
      </c>
      <c r="B52" s="63">
        <v>0</v>
      </c>
      <c r="C52" s="63">
        <v>0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4">
        <v>1</v>
      </c>
      <c r="J52" s="64">
        <v>0</v>
      </c>
      <c r="K52" s="64">
        <v>6</v>
      </c>
      <c r="L52" s="63">
        <v>0</v>
      </c>
      <c r="M52" s="63">
        <v>0</v>
      </c>
      <c r="N52" s="63">
        <v>0</v>
      </c>
      <c r="O52" s="63">
        <v>0</v>
      </c>
      <c r="P52" s="63">
        <v>0.5</v>
      </c>
      <c r="Q52" s="63">
        <v>0</v>
      </c>
      <c r="R52" s="63">
        <v>0</v>
      </c>
      <c r="S52" s="64" t="s">
        <v>261</v>
      </c>
      <c r="T52" s="64" t="s">
        <v>261</v>
      </c>
      <c r="U52" s="64" t="s">
        <v>261</v>
      </c>
      <c r="V52" s="64" t="s">
        <v>261</v>
      </c>
      <c r="W52" s="64" t="s">
        <v>261</v>
      </c>
      <c r="X52" s="64" t="s">
        <v>261</v>
      </c>
      <c r="Y52" s="64" t="s">
        <v>261</v>
      </c>
      <c r="Z52" s="64" t="s">
        <v>261</v>
      </c>
      <c r="AA52" s="64" t="s">
        <v>261</v>
      </c>
      <c r="AB52" s="63">
        <v>0</v>
      </c>
      <c r="AC52" s="63">
        <v>0</v>
      </c>
      <c r="AD52" s="63">
        <v>0</v>
      </c>
      <c r="AE52" s="63">
        <f t="shared" si="2"/>
        <v>7.5</v>
      </c>
      <c r="AF52" s="63">
        <v>36</v>
      </c>
      <c r="AG52" s="72">
        <f t="shared" si="3"/>
        <v>7.4999999999999997E-2</v>
      </c>
      <c r="AH52" s="73" t="s">
        <v>20</v>
      </c>
      <c r="AI52" s="74" t="s">
        <v>594</v>
      </c>
      <c r="AJ52" s="75" t="s">
        <v>333</v>
      </c>
      <c r="AK52" s="74" t="s">
        <v>463</v>
      </c>
      <c r="AL52" s="74" t="s">
        <v>289</v>
      </c>
      <c r="AM52" s="76">
        <v>10</v>
      </c>
      <c r="AN52" s="76"/>
      <c r="AO52" s="74" t="s">
        <v>600</v>
      </c>
      <c r="AP52" s="74" t="s">
        <v>535</v>
      </c>
      <c r="AQ52" s="74" t="s">
        <v>475</v>
      </c>
    </row>
    <row r="53" spans="1:43" s="71" customFormat="1" ht="18" customHeight="1" x14ac:dyDescent="0.3">
      <c r="A53" s="63" t="s">
        <v>48</v>
      </c>
      <c r="B53" s="63">
        <v>2</v>
      </c>
      <c r="C53" s="63">
        <v>1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4">
        <v>0</v>
      </c>
      <c r="J53" s="64">
        <v>0</v>
      </c>
      <c r="K53" s="64">
        <v>4</v>
      </c>
      <c r="L53" s="63" t="s">
        <v>193</v>
      </c>
      <c r="M53" s="63" t="s">
        <v>193</v>
      </c>
      <c r="N53" s="63" t="s">
        <v>193</v>
      </c>
      <c r="O53" s="63" t="s">
        <v>193</v>
      </c>
      <c r="P53" s="63" t="s">
        <v>193</v>
      </c>
      <c r="Q53" s="63" t="s">
        <v>193</v>
      </c>
      <c r="R53" s="63" t="s">
        <v>193</v>
      </c>
      <c r="S53" s="64" t="s">
        <v>193</v>
      </c>
      <c r="T53" s="64" t="s">
        <v>193</v>
      </c>
      <c r="U53" s="64" t="s">
        <v>193</v>
      </c>
      <c r="V53" s="64" t="s">
        <v>193</v>
      </c>
      <c r="W53" s="64" t="s">
        <v>193</v>
      </c>
      <c r="X53" s="64" t="s">
        <v>193</v>
      </c>
      <c r="Y53" s="64" t="s">
        <v>193</v>
      </c>
      <c r="Z53" s="64" t="s">
        <v>193</v>
      </c>
      <c r="AA53" s="64" t="s">
        <v>193</v>
      </c>
      <c r="AB53" s="63">
        <v>0</v>
      </c>
      <c r="AC53" s="63">
        <v>0</v>
      </c>
      <c r="AD53" s="63">
        <v>0</v>
      </c>
      <c r="AE53" s="63">
        <f t="shared" si="2"/>
        <v>7</v>
      </c>
      <c r="AF53" s="63">
        <v>37</v>
      </c>
      <c r="AG53" s="72">
        <f t="shared" si="3"/>
        <v>7.0000000000000007E-2</v>
      </c>
      <c r="AH53" s="73" t="s">
        <v>20</v>
      </c>
      <c r="AI53" s="74" t="s">
        <v>595</v>
      </c>
      <c r="AJ53" s="75" t="s">
        <v>367</v>
      </c>
      <c r="AK53" s="74" t="s">
        <v>495</v>
      </c>
      <c r="AL53" s="74" t="s">
        <v>288</v>
      </c>
      <c r="AM53" s="76">
        <v>10</v>
      </c>
      <c r="AN53" s="76"/>
      <c r="AO53" s="74" t="s">
        <v>540</v>
      </c>
      <c r="AP53" s="74" t="s">
        <v>380</v>
      </c>
      <c r="AQ53" s="74" t="s">
        <v>454</v>
      </c>
    </row>
    <row r="54" spans="1:43" s="71" customFormat="1" ht="18" customHeight="1" x14ac:dyDescent="0.3">
      <c r="A54" s="63" t="s">
        <v>45</v>
      </c>
      <c r="B54" s="63" t="s">
        <v>193</v>
      </c>
      <c r="C54" s="63" t="s">
        <v>193</v>
      </c>
      <c r="D54" s="63" t="s">
        <v>193</v>
      </c>
      <c r="E54" s="63" t="s">
        <v>193</v>
      </c>
      <c r="F54" s="63" t="s">
        <v>193</v>
      </c>
      <c r="G54" s="63" t="s">
        <v>193</v>
      </c>
      <c r="H54" s="63" t="s">
        <v>193</v>
      </c>
      <c r="I54" s="64">
        <v>1</v>
      </c>
      <c r="J54" s="64">
        <v>0</v>
      </c>
      <c r="K54" s="64">
        <v>4.5</v>
      </c>
      <c r="L54" s="63" t="s">
        <v>193</v>
      </c>
      <c r="M54" s="63" t="s">
        <v>193</v>
      </c>
      <c r="N54" s="63" t="s">
        <v>193</v>
      </c>
      <c r="O54" s="63" t="s">
        <v>193</v>
      </c>
      <c r="P54" s="63" t="s">
        <v>193</v>
      </c>
      <c r="Q54" s="63" t="s">
        <v>193</v>
      </c>
      <c r="R54" s="63" t="s">
        <v>193</v>
      </c>
      <c r="S54" s="64" t="s">
        <v>193</v>
      </c>
      <c r="T54" s="64" t="s">
        <v>193</v>
      </c>
      <c r="U54" s="64" t="s">
        <v>193</v>
      </c>
      <c r="V54" s="64" t="s">
        <v>193</v>
      </c>
      <c r="W54" s="64" t="s">
        <v>193</v>
      </c>
      <c r="X54" s="64" t="s">
        <v>193</v>
      </c>
      <c r="Y54" s="64" t="s">
        <v>193</v>
      </c>
      <c r="Z54" s="64" t="s">
        <v>193</v>
      </c>
      <c r="AA54" s="64" t="s">
        <v>193</v>
      </c>
      <c r="AB54" s="63" t="s">
        <v>193</v>
      </c>
      <c r="AC54" s="63" t="s">
        <v>193</v>
      </c>
      <c r="AD54" s="63" t="s">
        <v>193</v>
      </c>
      <c r="AE54" s="63">
        <f t="shared" si="2"/>
        <v>5.5</v>
      </c>
      <c r="AF54" s="63">
        <v>38</v>
      </c>
      <c r="AG54" s="72">
        <f t="shared" si="3"/>
        <v>5.5E-2</v>
      </c>
      <c r="AH54" s="73" t="s">
        <v>20</v>
      </c>
      <c r="AI54" s="74" t="s">
        <v>596</v>
      </c>
      <c r="AJ54" s="75" t="s">
        <v>469</v>
      </c>
      <c r="AK54" s="74" t="s">
        <v>636</v>
      </c>
      <c r="AL54" s="74" t="s">
        <v>262</v>
      </c>
      <c r="AM54" s="76">
        <v>10</v>
      </c>
      <c r="AN54" s="76"/>
      <c r="AO54" s="74" t="s">
        <v>539</v>
      </c>
      <c r="AP54" s="74" t="s">
        <v>375</v>
      </c>
      <c r="AQ54" s="74" t="s">
        <v>538</v>
      </c>
    </row>
    <row r="55" spans="1:43" s="71" customFormat="1" ht="18" customHeight="1" x14ac:dyDescent="0.3">
      <c r="A55" s="63" t="s">
        <v>98</v>
      </c>
      <c r="B55" s="63">
        <v>1</v>
      </c>
      <c r="C55" s="63">
        <v>0</v>
      </c>
      <c r="D55" s="63">
        <v>0</v>
      </c>
      <c r="E55" s="63">
        <v>0</v>
      </c>
      <c r="F55" s="63">
        <v>0</v>
      </c>
      <c r="G55" s="63">
        <v>0</v>
      </c>
      <c r="H55" s="63">
        <v>0</v>
      </c>
      <c r="I55" s="64">
        <v>0</v>
      </c>
      <c r="J55" s="64">
        <v>0</v>
      </c>
      <c r="K55" s="64">
        <v>3.5</v>
      </c>
      <c r="L55" s="63" t="s">
        <v>193</v>
      </c>
      <c r="M55" s="63" t="s">
        <v>193</v>
      </c>
      <c r="N55" s="63" t="s">
        <v>193</v>
      </c>
      <c r="O55" s="63" t="s">
        <v>193</v>
      </c>
      <c r="P55" s="63" t="s">
        <v>193</v>
      </c>
      <c r="Q55" s="63" t="s">
        <v>193</v>
      </c>
      <c r="R55" s="63" t="s">
        <v>193</v>
      </c>
      <c r="S55" s="64">
        <v>0</v>
      </c>
      <c r="T55" s="64">
        <v>0</v>
      </c>
      <c r="U55" s="64">
        <v>0</v>
      </c>
      <c r="V55" s="64">
        <v>0</v>
      </c>
      <c r="W55" s="64">
        <v>0</v>
      </c>
      <c r="X55" s="64">
        <v>0</v>
      </c>
      <c r="Y55" s="64">
        <v>0</v>
      </c>
      <c r="Z55" s="64">
        <v>0</v>
      </c>
      <c r="AA55" s="64">
        <v>0</v>
      </c>
      <c r="AB55" s="63">
        <v>1</v>
      </c>
      <c r="AC55" s="63">
        <v>0</v>
      </c>
      <c r="AD55" s="63">
        <v>0</v>
      </c>
      <c r="AE55" s="63">
        <f t="shared" si="2"/>
        <v>5.5</v>
      </c>
      <c r="AF55" s="63">
        <v>38</v>
      </c>
      <c r="AG55" s="72">
        <f t="shared" si="3"/>
        <v>5.5E-2</v>
      </c>
      <c r="AH55" s="73" t="s">
        <v>20</v>
      </c>
      <c r="AI55" s="74" t="s">
        <v>597</v>
      </c>
      <c r="AJ55" s="75" t="s">
        <v>535</v>
      </c>
      <c r="AK55" s="74" t="s">
        <v>335</v>
      </c>
      <c r="AL55" s="74" t="s">
        <v>283</v>
      </c>
      <c r="AM55" s="76">
        <v>10</v>
      </c>
      <c r="AN55" s="76"/>
      <c r="AO55" s="74" t="s">
        <v>516</v>
      </c>
      <c r="AP55" s="74" t="s">
        <v>517</v>
      </c>
      <c r="AQ55" s="74" t="s">
        <v>518</v>
      </c>
    </row>
    <row r="56" spans="1:43" s="71" customFormat="1" ht="18" customHeight="1" x14ac:dyDescent="0.3">
      <c r="A56" s="63" t="s">
        <v>57</v>
      </c>
      <c r="B56" s="63" t="s">
        <v>193</v>
      </c>
      <c r="C56" s="63" t="s">
        <v>193</v>
      </c>
      <c r="D56" s="63" t="s">
        <v>193</v>
      </c>
      <c r="E56" s="63" t="s">
        <v>193</v>
      </c>
      <c r="F56" s="63" t="s">
        <v>193</v>
      </c>
      <c r="G56" s="63" t="s">
        <v>193</v>
      </c>
      <c r="H56" s="63" t="s">
        <v>193</v>
      </c>
      <c r="I56" s="64">
        <v>1</v>
      </c>
      <c r="J56" s="64">
        <v>0</v>
      </c>
      <c r="K56" s="64">
        <v>3</v>
      </c>
      <c r="L56" s="63" t="s">
        <v>193</v>
      </c>
      <c r="M56" s="63" t="s">
        <v>193</v>
      </c>
      <c r="N56" s="63" t="s">
        <v>193</v>
      </c>
      <c r="O56" s="63" t="s">
        <v>193</v>
      </c>
      <c r="P56" s="63" t="s">
        <v>193</v>
      </c>
      <c r="Q56" s="63" t="s">
        <v>193</v>
      </c>
      <c r="R56" s="63" t="s">
        <v>193</v>
      </c>
      <c r="S56" s="64" t="s">
        <v>261</v>
      </c>
      <c r="T56" s="64" t="s">
        <v>261</v>
      </c>
      <c r="U56" s="64" t="s">
        <v>261</v>
      </c>
      <c r="V56" s="64" t="s">
        <v>261</v>
      </c>
      <c r="W56" s="64" t="s">
        <v>261</v>
      </c>
      <c r="X56" s="64" t="s">
        <v>261</v>
      </c>
      <c r="Y56" s="64" t="s">
        <v>261</v>
      </c>
      <c r="Z56" s="64" t="s">
        <v>261</v>
      </c>
      <c r="AA56" s="64" t="s">
        <v>261</v>
      </c>
      <c r="AB56" s="63">
        <v>1</v>
      </c>
      <c r="AC56" s="63">
        <v>0</v>
      </c>
      <c r="AD56" s="63">
        <v>0</v>
      </c>
      <c r="AE56" s="63">
        <f t="shared" si="2"/>
        <v>5</v>
      </c>
      <c r="AF56" s="63">
        <v>39</v>
      </c>
      <c r="AG56" s="72">
        <f t="shared" si="3"/>
        <v>0.05</v>
      </c>
      <c r="AH56" s="73" t="s">
        <v>20</v>
      </c>
      <c r="AI56" s="74" t="s">
        <v>598</v>
      </c>
      <c r="AJ56" s="75" t="s">
        <v>637</v>
      </c>
      <c r="AK56" s="74" t="s">
        <v>638</v>
      </c>
      <c r="AL56" s="74" t="s">
        <v>290</v>
      </c>
      <c r="AM56" s="76">
        <v>10</v>
      </c>
      <c r="AN56" s="76"/>
      <c r="AO56" s="74" t="s">
        <v>657</v>
      </c>
      <c r="AP56" s="74" t="s">
        <v>658</v>
      </c>
      <c r="AQ56" s="74" t="s">
        <v>659</v>
      </c>
    </row>
    <row r="57" spans="1:43" s="71" customFormat="1" ht="18" customHeight="1" x14ac:dyDescent="0.3">
      <c r="A57" s="63" t="s">
        <v>82</v>
      </c>
      <c r="B57" s="63">
        <v>0</v>
      </c>
      <c r="C57" s="63">
        <v>0</v>
      </c>
      <c r="D57" s="63">
        <v>0</v>
      </c>
      <c r="E57" s="63">
        <v>0</v>
      </c>
      <c r="F57" s="63">
        <v>0</v>
      </c>
      <c r="G57" s="63">
        <v>0</v>
      </c>
      <c r="H57" s="63">
        <v>0</v>
      </c>
      <c r="I57" s="64">
        <v>1</v>
      </c>
      <c r="J57" s="64">
        <v>0</v>
      </c>
      <c r="K57" s="64">
        <v>4</v>
      </c>
      <c r="L57" s="63" t="s">
        <v>193</v>
      </c>
      <c r="M57" s="63" t="s">
        <v>193</v>
      </c>
      <c r="N57" s="63" t="s">
        <v>193</v>
      </c>
      <c r="O57" s="63" t="s">
        <v>193</v>
      </c>
      <c r="P57" s="63" t="s">
        <v>193</v>
      </c>
      <c r="Q57" s="63" t="s">
        <v>193</v>
      </c>
      <c r="R57" s="63" t="s">
        <v>193</v>
      </c>
      <c r="S57" s="64">
        <v>0</v>
      </c>
      <c r="T57" s="64">
        <v>0</v>
      </c>
      <c r="U57" s="64">
        <v>0</v>
      </c>
      <c r="V57" s="64">
        <v>0</v>
      </c>
      <c r="W57" s="64">
        <v>0</v>
      </c>
      <c r="X57" s="64">
        <v>0</v>
      </c>
      <c r="Y57" s="64">
        <v>0</v>
      </c>
      <c r="Z57" s="64">
        <v>0</v>
      </c>
      <c r="AA57" s="64">
        <v>0</v>
      </c>
      <c r="AB57" s="63" t="s">
        <v>261</v>
      </c>
      <c r="AC57" s="63" t="s">
        <v>261</v>
      </c>
      <c r="AD57" s="63" t="s">
        <v>261</v>
      </c>
      <c r="AE57" s="63">
        <f t="shared" si="2"/>
        <v>5</v>
      </c>
      <c r="AF57" s="63">
        <v>39</v>
      </c>
      <c r="AG57" s="72">
        <f t="shared" si="3"/>
        <v>0.05</v>
      </c>
      <c r="AH57" s="73" t="s">
        <v>20</v>
      </c>
      <c r="AI57" s="74" t="s">
        <v>599</v>
      </c>
      <c r="AJ57" s="75" t="s">
        <v>639</v>
      </c>
      <c r="AK57" s="74" t="s">
        <v>483</v>
      </c>
      <c r="AL57" s="74" t="s">
        <v>289</v>
      </c>
      <c r="AM57" s="76">
        <v>10</v>
      </c>
      <c r="AN57" s="76"/>
      <c r="AO57" s="74" t="s">
        <v>600</v>
      </c>
      <c r="AP57" s="74" t="s">
        <v>535</v>
      </c>
      <c r="AQ57" s="74" t="s">
        <v>475</v>
      </c>
    </row>
    <row r="58" spans="1:43" s="71" customFormat="1" ht="18" customHeight="1" x14ac:dyDescent="0.3">
      <c r="A58" s="63" t="s">
        <v>87</v>
      </c>
      <c r="B58" s="63">
        <v>0</v>
      </c>
      <c r="C58" s="63">
        <v>0</v>
      </c>
      <c r="D58" s="63">
        <v>0</v>
      </c>
      <c r="E58" s="63">
        <v>0</v>
      </c>
      <c r="F58" s="63">
        <v>0</v>
      </c>
      <c r="G58" s="63">
        <v>0</v>
      </c>
      <c r="H58" s="63">
        <v>0</v>
      </c>
      <c r="I58" s="64">
        <v>0</v>
      </c>
      <c r="J58" s="64">
        <v>0</v>
      </c>
      <c r="K58" s="64">
        <v>4.5</v>
      </c>
      <c r="L58" s="63">
        <v>0</v>
      </c>
      <c r="M58" s="63">
        <v>0</v>
      </c>
      <c r="N58" s="63">
        <v>0</v>
      </c>
      <c r="O58" s="63">
        <v>0.5</v>
      </c>
      <c r="P58" s="63">
        <v>0</v>
      </c>
      <c r="Q58" s="63">
        <v>0</v>
      </c>
      <c r="R58" s="63">
        <v>0</v>
      </c>
      <c r="S58" s="64" t="s">
        <v>261</v>
      </c>
      <c r="T58" s="64" t="s">
        <v>261</v>
      </c>
      <c r="U58" s="64" t="s">
        <v>261</v>
      </c>
      <c r="V58" s="64" t="s">
        <v>261</v>
      </c>
      <c r="W58" s="64" t="s">
        <v>261</v>
      </c>
      <c r="X58" s="64" t="s">
        <v>261</v>
      </c>
      <c r="Y58" s="64" t="s">
        <v>261</v>
      </c>
      <c r="Z58" s="64" t="s">
        <v>261</v>
      </c>
      <c r="AA58" s="64" t="s">
        <v>261</v>
      </c>
      <c r="AB58" s="63">
        <v>0</v>
      </c>
      <c r="AC58" s="63">
        <v>0</v>
      </c>
      <c r="AD58" s="63">
        <v>0</v>
      </c>
      <c r="AE58" s="63">
        <f t="shared" si="2"/>
        <v>5</v>
      </c>
      <c r="AF58" s="63">
        <v>39</v>
      </c>
      <c r="AG58" s="72">
        <f t="shared" si="3"/>
        <v>0.05</v>
      </c>
      <c r="AH58" s="73" t="s">
        <v>20</v>
      </c>
      <c r="AI58" s="74" t="s">
        <v>600</v>
      </c>
      <c r="AJ58" s="75" t="s">
        <v>473</v>
      </c>
      <c r="AK58" s="74" t="s">
        <v>339</v>
      </c>
      <c r="AL58" s="74" t="s">
        <v>289</v>
      </c>
      <c r="AM58" s="76">
        <v>10</v>
      </c>
      <c r="AN58" s="76"/>
      <c r="AO58" s="74" t="s">
        <v>600</v>
      </c>
      <c r="AP58" s="74" t="s">
        <v>535</v>
      </c>
      <c r="AQ58" s="74" t="s">
        <v>475</v>
      </c>
    </row>
    <row r="59" spans="1:43" s="71" customFormat="1" ht="18" customHeight="1" x14ac:dyDescent="0.3">
      <c r="A59" s="63" t="s">
        <v>78</v>
      </c>
      <c r="B59" s="63">
        <v>0</v>
      </c>
      <c r="C59" s="63">
        <v>0</v>
      </c>
      <c r="D59" s="63">
        <v>0</v>
      </c>
      <c r="E59" s="63">
        <v>0</v>
      </c>
      <c r="F59" s="63">
        <v>0</v>
      </c>
      <c r="G59" s="63">
        <v>0</v>
      </c>
      <c r="H59" s="63">
        <v>0</v>
      </c>
      <c r="I59" s="64">
        <v>1</v>
      </c>
      <c r="J59" s="64">
        <v>0</v>
      </c>
      <c r="K59" s="64">
        <v>3.5</v>
      </c>
      <c r="L59" s="63">
        <v>0</v>
      </c>
      <c r="M59" s="63">
        <v>0</v>
      </c>
      <c r="N59" s="63">
        <v>0</v>
      </c>
      <c r="O59" s="63">
        <v>0</v>
      </c>
      <c r="P59" s="63">
        <v>0</v>
      </c>
      <c r="Q59" s="63">
        <v>0</v>
      </c>
      <c r="R59" s="63">
        <v>0</v>
      </c>
      <c r="S59" s="64">
        <v>0</v>
      </c>
      <c r="T59" s="64">
        <v>0</v>
      </c>
      <c r="U59" s="64">
        <v>0</v>
      </c>
      <c r="V59" s="64">
        <v>0</v>
      </c>
      <c r="W59" s="64">
        <v>0</v>
      </c>
      <c r="X59" s="64">
        <v>0</v>
      </c>
      <c r="Y59" s="64">
        <v>0</v>
      </c>
      <c r="Z59" s="64">
        <v>0</v>
      </c>
      <c r="AA59" s="64">
        <v>0</v>
      </c>
      <c r="AB59" s="63">
        <v>0</v>
      </c>
      <c r="AC59" s="63">
        <v>0</v>
      </c>
      <c r="AD59" s="63">
        <v>0</v>
      </c>
      <c r="AE59" s="63">
        <f t="shared" si="2"/>
        <v>4.5</v>
      </c>
      <c r="AF59" s="63">
        <v>40</v>
      </c>
      <c r="AG59" s="72">
        <f t="shared" si="3"/>
        <v>4.4999999999999998E-2</v>
      </c>
      <c r="AH59" s="73" t="s">
        <v>20</v>
      </c>
      <c r="AI59" s="74" t="s">
        <v>601</v>
      </c>
      <c r="AJ59" s="75" t="s">
        <v>367</v>
      </c>
      <c r="AK59" s="74" t="s">
        <v>640</v>
      </c>
      <c r="AL59" s="74" t="s">
        <v>289</v>
      </c>
      <c r="AM59" s="76">
        <v>10</v>
      </c>
      <c r="AN59" s="76"/>
      <c r="AO59" s="74" t="s">
        <v>600</v>
      </c>
      <c r="AP59" s="74" t="s">
        <v>535</v>
      </c>
      <c r="AQ59" s="74" t="s">
        <v>475</v>
      </c>
    </row>
    <row r="60" spans="1:43" s="71" customFormat="1" ht="18" customHeight="1" x14ac:dyDescent="0.3">
      <c r="A60" s="63" t="s">
        <v>79</v>
      </c>
      <c r="B60" s="63" t="s">
        <v>193</v>
      </c>
      <c r="C60" s="63" t="s">
        <v>193</v>
      </c>
      <c r="D60" s="63" t="s">
        <v>193</v>
      </c>
      <c r="E60" s="63" t="s">
        <v>193</v>
      </c>
      <c r="F60" s="63" t="s">
        <v>193</v>
      </c>
      <c r="G60" s="63" t="s">
        <v>193</v>
      </c>
      <c r="H60" s="63" t="s">
        <v>193</v>
      </c>
      <c r="I60" s="64">
        <v>0.5</v>
      </c>
      <c r="J60" s="64">
        <v>0</v>
      </c>
      <c r="K60" s="64">
        <v>3.5</v>
      </c>
      <c r="L60" s="63">
        <v>0</v>
      </c>
      <c r="M60" s="63">
        <v>0</v>
      </c>
      <c r="N60" s="63">
        <v>0</v>
      </c>
      <c r="O60" s="63">
        <v>0.5</v>
      </c>
      <c r="P60" s="63">
        <v>0</v>
      </c>
      <c r="Q60" s="63">
        <v>0</v>
      </c>
      <c r="R60" s="63">
        <v>0</v>
      </c>
      <c r="S60" s="64" t="s">
        <v>261</v>
      </c>
      <c r="T60" s="64" t="s">
        <v>261</v>
      </c>
      <c r="U60" s="64" t="s">
        <v>261</v>
      </c>
      <c r="V60" s="64" t="s">
        <v>261</v>
      </c>
      <c r="W60" s="64" t="s">
        <v>261</v>
      </c>
      <c r="X60" s="64" t="s">
        <v>261</v>
      </c>
      <c r="Y60" s="64" t="s">
        <v>261</v>
      </c>
      <c r="Z60" s="64" t="s">
        <v>261</v>
      </c>
      <c r="AA60" s="64" t="s">
        <v>261</v>
      </c>
      <c r="AB60" s="63">
        <v>0</v>
      </c>
      <c r="AC60" s="63">
        <v>0</v>
      </c>
      <c r="AD60" s="63">
        <v>0</v>
      </c>
      <c r="AE60" s="63">
        <f t="shared" si="2"/>
        <v>4.5</v>
      </c>
      <c r="AF60" s="63">
        <v>40</v>
      </c>
      <c r="AG60" s="72">
        <f t="shared" si="3"/>
        <v>4.4999999999999998E-2</v>
      </c>
      <c r="AH60" s="73" t="s">
        <v>20</v>
      </c>
      <c r="AI60" s="74" t="s">
        <v>602</v>
      </c>
      <c r="AJ60" s="75" t="s">
        <v>471</v>
      </c>
      <c r="AK60" s="74" t="s">
        <v>306</v>
      </c>
      <c r="AL60" s="74" t="s">
        <v>289</v>
      </c>
      <c r="AM60" s="76">
        <v>10</v>
      </c>
      <c r="AN60" s="76"/>
      <c r="AO60" s="74" t="s">
        <v>600</v>
      </c>
      <c r="AP60" s="74" t="s">
        <v>535</v>
      </c>
      <c r="AQ60" s="74" t="s">
        <v>475</v>
      </c>
    </row>
    <row r="61" spans="1:43" s="71" customFormat="1" ht="18" customHeight="1" x14ac:dyDescent="0.3">
      <c r="A61" s="63" t="s">
        <v>50</v>
      </c>
      <c r="B61" s="63">
        <v>2</v>
      </c>
      <c r="C61" s="63">
        <v>0</v>
      </c>
      <c r="D61" s="63">
        <v>0</v>
      </c>
      <c r="E61" s="63">
        <v>0</v>
      </c>
      <c r="F61" s="63">
        <v>2</v>
      </c>
      <c r="G61" s="63">
        <v>0</v>
      </c>
      <c r="H61" s="63">
        <v>0</v>
      </c>
      <c r="I61" s="64" t="s">
        <v>193</v>
      </c>
      <c r="J61" s="64" t="s">
        <v>193</v>
      </c>
      <c r="K61" s="64" t="s">
        <v>193</v>
      </c>
      <c r="L61" s="63" t="s">
        <v>193</v>
      </c>
      <c r="M61" s="63" t="s">
        <v>193</v>
      </c>
      <c r="N61" s="63" t="s">
        <v>193</v>
      </c>
      <c r="O61" s="63" t="s">
        <v>193</v>
      </c>
      <c r="P61" s="63" t="s">
        <v>193</v>
      </c>
      <c r="Q61" s="63" t="s">
        <v>193</v>
      </c>
      <c r="R61" s="63" t="s">
        <v>193</v>
      </c>
      <c r="S61" s="64">
        <v>0</v>
      </c>
      <c r="T61" s="64">
        <v>0</v>
      </c>
      <c r="U61" s="64">
        <v>0</v>
      </c>
      <c r="V61" s="64">
        <v>0</v>
      </c>
      <c r="W61" s="64">
        <v>0</v>
      </c>
      <c r="X61" s="64">
        <v>0</v>
      </c>
      <c r="Y61" s="64">
        <v>0</v>
      </c>
      <c r="Z61" s="64">
        <v>0</v>
      </c>
      <c r="AA61" s="64">
        <v>0</v>
      </c>
      <c r="AB61" s="63">
        <v>0</v>
      </c>
      <c r="AC61" s="63">
        <v>0</v>
      </c>
      <c r="AD61" s="63">
        <v>0</v>
      </c>
      <c r="AE61" s="63">
        <f t="shared" si="2"/>
        <v>4</v>
      </c>
      <c r="AF61" s="63">
        <v>41</v>
      </c>
      <c r="AG61" s="72">
        <f t="shared" si="3"/>
        <v>0.04</v>
      </c>
      <c r="AH61" s="73" t="s">
        <v>20</v>
      </c>
      <c r="AI61" s="74" t="s">
        <v>603</v>
      </c>
      <c r="AJ61" s="75" t="s">
        <v>641</v>
      </c>
      <c r="AK61" s="74" t="s">
        <v>518</v>
      </c>
      <c r="AL61" s="74" t="s">
        <v>288</v>
      </c>
      <c r="AM61" s="76">
        <v>10</v>
      </c>
      <c r="AN61" s="76"/>
      <c r="AO61" s="74" t="s">
        <v>540</v>
      </c>
      <c r="AP61" s="74" t="s">
        <v>380</v>
      </c>
      <c r="AQ61" s="74" t="s">
        <v>454</v>
      </c>
    </row>
    <row r="62" spans="1:43" s="71" customFormat="1" ht="18" customHeight="1" x14ac:dyDescent="0.3">
      <c r="A62" s="63" t="s">
        <v>64</v>
      </c>
      <c r="B62" s="63" t="s">
        <v>193</v>
      </c>
      <c r="C62" s="63" t="s">
        <v>193</v>
      </c>
      <c r="D62" s="63" t="s">
        <v>193</v>
      </c>
      <c r="E62" s="63" t="s">
        <v>193</v>
      </c>
      <c r="F62" s="63" t="s">
        <v>193</v>
      </c>
      <c r="G62" s="63" t="s">
        <v>193</v>
      </c>
      <c r="H62" s="63" t="s">
        <v>193</v>
      </c>
      <c r="I62" s="64">
        <v>0</v>
      </c>
      <c r="J62" s="64">
        <v>0</v>
      </c>
      <c r="K62" s="64">
        <v>3.5</v>
      </c>
      <c r="L62" s="63">
        <v>0</v>
      </c>
      <c r="M62" s="63">
        <v>0</v>
      </c>
      <c r="N62" s="63">
        <v>0</v>
      </c>
      <c r="O62" s="63">
        <v>0</v>
      </c>
      <c r="P62" s="63">
        <v>0</v>
      </c>
      <c r="Q62" s="63">
        <v>0</v>
      </c>
      <c r="R62" s="63">
        <v>0</v>
      </c>
      <c r="S62" s="64">
        <v>0</v>
      </c>
      <c r="T62" s="64">
        <v>0</v>
      </c>
      <c r="U62" s="64">
        <v>0</v>
      </c>
      <c r="V62" s="64">
        <v>0</v>
      </c>
      <c r="W62" s="64">
        <v>0</v>
      </c>
      <c r="X62" s="64">
        <v>0</v>
      </c>
      <c r="Y62" s="64">
        <v>0</v>
      </c>
      <c r="Z62" s="64">
        <v>0</v>
      </c>
      <c r="AA62" s="64">
        <v>0</v>
      </c>
      <c r="AB62" s="63">
        <v>0</v>
      </c>
      <c r="AC62" s="63">
        <v>0</v>
      </c>
      <c r="AD62" s="63">
        <v>0</v>
      </c>
      <c r="AE62" s="63">
        <f t="shared" si="2"/>
        <v>3.5</v>
      </c>
      <c r="AF62" s="63">
        <v>42</v>
      </c>
      <c r="AG62" s="72">
        <f t="shared" si="3"/>
        <v>3.5000000000000003E-2</v>
      </c>
      <c r="AH62" s="73" t="s">
        <v>20</v>
      </c>
      <c r="AI62" s="74" t="s">
        <v>604</v>
      </c>
      <c r="AJ62" s="75" t="s">
        <v>329</v>
      </c>
      <c r="AK62" s="74" t="s">
        <v>518</v>
      </c>
      <c r="AL62" s="74" t="s">
        <v>278</v>
      </c>
      <c r="AM62" s="76">
        <v>10</v>
      </c>
      <c r="AN62" s="76"/>
      <c r="AO62" s="74" t="s">
        <v>510</v>
      </c>
      <c r="AP62" s="74" t="s">
        <v>511</v>
      </c>
      <c r="AQ62" s="74" t="s">
        <v>512</v>
      </c>
    </row>
    <row r="63" spans="1:43" s="71" customFormat="1" ht="18" customHeight="1" x14ac:dyDescent="0.3">
      <c r="A63" s="63" t="s">
        <v>65</v>
      </c>
      <c r="B63" s="63">
        <v>0</v>
      </c>
      <c r="C63" s="63">
        <v>0</v>
      </c>
      <c r="D63" s="63">
        <v>0</v>
      </c>
      <c r="E63" s="63">
        <v>0</v>
      </c>
      <c r="F63" s="63">
        <v>0</v>
      </c>
      <c r="G63" s="63">
        <v>0</v>
      </c>
      <c r="H63" s="63">
        <v>0</v>
      </c>
      <c r="I63" s="64">
        <v>1</v>
      </c>
      <c r="J63" s="64">
        <v>0</v>
      </c>
      <c r="K63" s="64">
        <v>0</v>
      </c>
      <c r="L63" s="63">
        <v>0</v>
      </c>
      <c r="M63" s="63">
        <v>0</v>
      </c>
      <c r="N63" s="63">
        <v>0</v>
      </c>
      <c r="O63" s="63">
        <v>0.5</v>
      </c>
      <c r="P63" s="63">
        <v>0.5</v>
      </c>
      <c r="Q63" s="63">
        <v>0</v>
      </c>
      <c r="R63" s="63">
        <v>0</v>
      </c>
      <c r="S63" s="64">
        <v>0</v>
      </c>
      <c r="T63" s="64">
        <v>0</v>
      </c>
      <c r="U63" s="64">
        <v>0</v>
      </c>
      <c r="V63" s="64">
        <v>0</v>
      </c>
      <c r="W63" s="64">
        <v>0</v>
      </c>
      <c r="X63" s="64">
        <v>0</v>
      </c>
      <c r="Y63" s="64">
        <v>0</v>
      </c>
      <c r="Z63" s="64">
        <v>0</v>
      </c>
      <c r="AA63" s="64">
        <v>0</v>
      </c>
      <c r="AB63" s="63">
        <v>0</v>
      </c>
      <c r="AC63" s="63">
        <v>0</v>
      </c>
      <c r="AD63" s="63">
        <v>0</v>
      </c>
      <c r="AE63" s="63">
        <f t="shared" si="2"/>
        <v>2</v>
      </c>
      <c r="AF63" s="63">
        <v>43</v>
      </c>
      <c r="AG63" s="72">
        <f t="shared" si="3"/>
        <v>0.02</v>
      </c>
      <c r="AH63" s="73" t="s">
        <v>20</v>
      </c>
      <c r="AI63" s="74" t="s">
        <v>605</v>
      </c>
      <c r="AJ63" s="75" t="s">
        <v>308</v>
      </c>
      <c r="AK63" s="74" t="s">
        <v>339</v>
      </c>
      <c r="AL63" s="74" t="s">
        <v>278</v>
      </c>
      <c r="AM63" s="76">
        <v>10</v>
      </c>
      <c r="AN63" s="76"/>
      <c r="AO63" s="74" t="s">
        <v>510</v>
      </c>
      <c r="AP63" s="74" t="s">
        <v>511</v>
      </c>
      <c r="AQ63" s="74" t="s">
        <v>512</v>
      </c>
    </row>
    <row r="64" spans="1:43" s="71" customFormat="1" ht="18" customHeight="1" x14ac:dyDescent="0.3">
      <c r="A64" s="63" t="s">
        <v>62</v>
      </c>
      <c r="B64" s="63">
        <v>1</v>
      </c>
      <c r="C64" s="63">
        <v>0</v>
      </c>
      <c r="D64" s="63">
        <v>0</v>
      </c>
      <c r="E64" s="63">
        <v>0</v>
      </c>
      <c r="F64" s="63">
        <v>0</v>
      </c>
      <c r="G64" s="63">
        <v>0</v>
      </c>
      <c r="H64" s="63">
        <v>0</v>
      </c>
      <c r="I64" s="64" t="s">
        <v>193</v>
      </c>
      <c r="J64" s="64" t="s">
        <v>193</v>
      </c>
      <c r="K64" s="64" t="s">
        <v>193</v>
      </c>
      <c r="L64" s="63" t="s">
        <v>193</v>
      </c>
      <c r="M64" s="63" t="s">
        <v>193</v>
      </c>
      <c r="N64" s="63" t="s">
        <v>193</v>
      </c>
      <c r="O64" s="63" t="s">
        <v>193</v>
      </c>
      <c r="P64" s="63" t="s">
        <v>193</v>
      </c>
      <c r="Q64" s="63" t="s">
        <v>193</v>
      </c>
      <c r="R64" s="63" t="s">
        <v>193</v>
      </c>
      <c r="S64" s="64" t="s">
        <v>193</v>
      </c>
      <c r="T64" s="64" t="s">
        <v>193</v>
      </c>
      <c r="U64" s="64" t="s">
        <v>193</v>
      </c>
      <c r="V64" s="64" t="s">
        <v>193</v>
      </c>
      <c r="W64" s="64" t="s">
        <v>193</v>
      </c>
      <c r="X64" s="64" t="s">
        <v>193</v>
      </c>
      <c r="Y64" s="64" t="s">
        <v>193</v>
      </c>
      <c r="Z64" s="64" t="s">
        <v>193</v>
      </c>
      <c r="AA64" s="64" t="s">
        <v>193</v>
      </c>
      <c r="AB64" s="63" t="s">
        <v>193</v>
      </c>
      <c r="AC64" s="63" t="s">
        <v>193</v>
      </c>
      <c r="AD64" s="63" t="s">
        <v>193</v>
      </c>
      <c r="AE64" s="63">
        <f t="shared" si="2"/>
        <v>1</v>
      </c>
      <c r="AF64" s="63">
        <v>44</v>
      </c>
      <c r="AG64" s="72">
        <f t="shared" si="3"/>
        <v>0.01</v>
      </c>
      <c r="AH64" s="73" t="s">
        <v>20</v>
      </c>
      <c r="AI64" s="74" t="s">
        <v>606</v>
      </c>
      <c r="AJ64" s="75" t="s">
        <v>642</v>
      </c>
      <c r="AK64" s="74" t="s">
        <v>454</v>
      </c>
      <c r="AL64" s="74" t="s">
        <v>263</v>
      </c>
      <c r="AM64" s="76">
        <v>10</v>
      </c>
      <c r="AN64" s="76"/>
      <c r="AO64" s="74" t="s">
        <v>533</v>
      </c>
      <c r="AP64" s="74" t="s">
        <v>380</v>
      </c>
      <c r="AQ64" s="74" t="s">
        <v>378</v>
      </c>
    </row>
    <row r="65" spans="1:43" s="71" customFormat="1" ht="18" customHeight="1" x14ac:dyDescent="0.3">
      <c r="A65" s="63" t="s">
        <v>47</v>
      </c>
      <c r="B65" s="63" t="s">
        <v>193</v>
      </c>
      <c r="C65" s="63" t="s">
        <v>193</v>
      </c>
      <c r="D65" s="63" t="s">
        <v>193</v>
      </c>
      <c r="E65" s="63" t="s">
        <v>193</v>
      </c>
      <c r="F65" s="63" t="s">
        <v>193</v>
      </c>
      <c r="G65" s="63" t="s">
        <v>193</v>
      </c>
      <c r="H65" s="63" t="s">
        <v>193</v>
      </c>
      <c r="I65" s="64">
        <v>0</v>
      </c>
      <c r="J65" s="64">
        <v>0</v>
      </c>
      <c r="K65" s="64">
        <v>1</v>
      </c>
      <c r="L65" s="63" t="s">
        <v>193</v>
      </c>
      <c r="M65" s="63" t="s">
        <v>193</v>
      </c>
      <c r="N65" s="63" t="s">
        <v>193</v>
      </c>
      <c r="O65" s="63" t="s">
        <v>193</v>
      </c>
      <c r="P65" s="63" t="s">
        <v>193</v>
      </c>
      <c r="Q65" s="63" t="s">
        <v>193</v>
      </c>
      <c r="R65" s="63" t="s">
        <v>193</v>
      </c>
      <c r="S65" s="64" t="s">
        <v>261</v>
      </c>
      <c r="T65" s="64" t="s">
        <v>261</v>
      </c>
      <c r="U65" s="64" t="s">
        <v>261</v>
      </c>
      <c r="V65" s="64" t="s">
        <v>261</v>
      </c>
      <c r="W65" s="64" t="s">
        <v>261</v>
      </c>
      <c r="X65" s="64" t="s">
        <v>261</v>
      </c>
      <c r="Y65" s="64" t="s">
        <v>261</v>
      </c>
      <c r="Z65" s="64" t="s">
        <v>261</v>
      </c>
      <c r="AA65" s="64" t="s">
        <v>261</v>
      </c>
      <c r="AB65" s="63">
        <v>0</v>
      </c>
      <c r="AC65" s="63">
        <v>0</v>
      </c>
      <c r="AD65" s="63">
        <v>0</v>
      </c>
      <c r="AE65" s="63">
        <f t="shared" si="2"/>
        <v>1</v>
      </c>
      <c r="AF65" s="63">
        <v>44</v>
      </c>
      <c r="AG65" s="72">
        <f t="shared" si="3"/>
        <v>0.01</v>
      </c>
      <c r="AH65" s="73" t="s">
        <v>20</v>
      </c>
      <c r="AI65" s="74" t="s">
        <v>607</v>
      </c>
      <c r="AJ65" s="75" t="s">
        <v>643</v>
      </c>
      <c r="AK65" s="74" t="s">
        <v>644</v>
      </c>
      <c r="AL65" s="74" t="s">
        <v>269</v>
      </c>
      <c r="AM65" s="76">
        <v>10</v>
      </c>
      <c r="AN65" s="76"/>
      <c r="AO65" s="74" t="s">
        <v>547</v>
      </c>
      <c r="AP65" s="74" t="s">
        <v>535</v>
      </c>
      <c r="AQ65" s="74" t="s">
        <v>454</v>
      </c>
    </row>
    <row r="66" spans="1:43" s="71" customFormat="1" ht="18" customHeight="1" x14ac:dyDescent="0.3">
      <c r="A66" s="63" t="s">
        <v>84</v>
      </c>
      <c r="B66" s="63" t="s">
        <v>193</v>
      </c>
      <c r="C66" s="63" t="s">
        <v>193</v>
      </c>
      <c r="D66" s="63" t="s">
        <v>193</v>
      </c>
      <c r="E66" s="63" t="s">
        <v>193</v>
      </c>
      <c r="F66" s="63" t="s">
        <v>193</v>
      </c>
      <c r="G66" s="63" t="s">
        <v>193</v>
      </c>
      <c r="H66" s="63" t="s">
        <v>193</v>
      </c>
      <c r="I66" s="64">
        <v>0</v>
      </c>
      <c r="J66" s="64">
        <v>0</v>
      </c>
      <c r="K66" s="64">
        <v>0</v>
      </c>
      <c r="L66" s="63">
        <v>0</v>
      </c>
      <c r="M66" s="63">
        <v>0</v>
      </c>
      <c r="N66" s="63">
        <v>0</v>
      </c>
      <c r="O66" s="63">
        <v>0</v>
      </c>
      <c r="P66" s="63">
        <v>0.5</v>
      </c>
      <c r="Q66" s="63">
        <v>0</v>
      </c>
      <c r="R66" s="63">
        <v>0</v>
      </c>
      <c r="S66" s="64" t="s">
        <v>261</v>
      </c>
      <c r="T66" s="64" t="s">
        <v>261</v>
      </c>
      <c r="U66" s="64" t="s">
        <v>261</v>
      </c>
      <c r="V66" s="64" t="s">
        <v>261</v>
      </c>
      <c r="W66" s="64" t="s">
        <v>261</v>
      </c>
      <c r="X66" s="64" t="s">
        <v>261</v>
      </c>
      <c r="Y66" s="64" t="s">
        <v>261</v>
      </c>
      <c r="Z66" s="64" t="s">
        <v>261</v>
      </c>
      <c r="AA66" s="64" t="s">
        <v>261</v>
      </c>
      <c r="AB66" s="63">
        <v>0</v>
      </c>
      <c r="AC66" s="63">
        <v>0</v>
      </c>
      <c r="AD66" s="63">
        <v>0</v>
      </c>
      <c r="AE66" s="63">
        <f t="shared" si="2"/>
        <v>0.5</v>
      </c>
      <c r="AF66" s="63">
        <v>45</v>
      </c>
      <c r="AG66" s="72">
        <f t="shared" si="3"/>
        <v>5.0000000000000001E-3</v>
      </c>
      <c r="AH66" s="73" t="s">
        <v>20</v>
      </c>
      <c r="AI66" s="74" t="s">
        <v>608</v>
      </c>
      <c r="AJ66" s="75" t="s">
        <v>645</v>
      </c>
      <c r="AK66" s="74" t="s">
        <v>509</v>
      </c>
      <c r="AL66" s="74" t="s">
        <v>289</v>
      </c>
      <c r="AM66" s="76">
        <v>10</v>
      </c>
      <c r="AN66" s="76"/>
      <c r="AO66" s="74" t="s">
        <v>600</v>
      </c>
      <c r="AP66" s="74" t="s">
        <v>535</v>
      </c>
      <c r="AQ66" s="74" t="s">
        <v>475</v>
      </c>
    </row>
    <row r="67" spans="1:43" s="71" customFormat="1" ht="18" customHeight="1" x14ac:dyDescent="0.3">
      <c r="A67" s="63" t="s">
        <v>61</v>
      </c>
      <c r="B67" s="63">
        <v>0</v>
      </c>
      <c r="C67" s="63">
        <v>0</v>
      </c>
      <c r="D67" s="63">
        <v>0</v>
      </c>
      <c r="E67" s="63">
        <v>0</v>
      </c>
      <c r="F67" s="63">
        <v>0</v>
      </c>
      <c r="G67" s="63">
        <v>0</v>
      </c>
      <c r="H67" s="63">
        <v>0</v>
      </c>
      <c r="I67" s="64" t="s">
        <v>193</v>
      </c>
      <c r="J67" s="64" t="s">
        <v>193</v>
      </c>
      <c r="K67" s="64" t="s">
        <v>193</v>
      </c>
      <c r="L67" s="63">
        <v>0</v>
      </c>
      <c r="M67" s="63">
        <v>0</v>
      </c>
      <c r="N67" s="63">
        <v>0</v>
      </c>
      <c r="O67" s="63">
        <v>0</v>
      </c>
      <c r="P67" s="63">
        <v>0</v>
      </c>
      <c r="Q67" s="63">
        <v>0</v>
      </c>
      <c r="R67" s="63">
        <v>0</v>
      </c>
      <c r="S67" s="64">
        <v>0</v>
      </c>
      <c r="T67" s="64">
        <v>0</v>
      </c>
      <c r="U67" s="64">
        <v>0</v>
      </c>
      <c r="V67" s="64">
        <v>0</v>
      </c>
      <c r="W67" s="64">
        <v>0</v>
      </c>
      <c r="X67" s="64">
        <v>0</v>
      </c>
      <c r="Y67" s="64">
        <v>0</v>
      </c>
      <c r="Z67" s="64">
        <v>0</v>
      </c>
      <c r="AA67" s="64">
        <v>0</v>
      </c>
      <c r="AB67" s="63">
        <v>0</v>
      </c>
      <c r="AC67" s="63">
        <v>0</v>
      </c>
      <c r="AD67" s="63">
        <v>0</v>
      </c>
      <c r="AE67" s="63">
        <f t="shared" si="2"/>
        <v>0</v>
      </c>
      <c r="AF67" s="63">
        <v>46</v>
      </c>
      <c r="AG67" s="72">
        <f t="shared" si="3"/>
        <v>0</v>
      </c>
      <c r="AH67" s="73" t="s">
        <v>20</v>
      </c>
      <c r="AI67" s="74" t="s">
        <v>609</v>
      </c>
      <c r="AJ67" s="75" t="s">
        <v>480</v>
      </c>
      <c r="AK67" s="74" t="s">
        <v>498</v>
      </c>
      <c r="AL67" s="74" t="s">
        <v>263</v>
      </c>
      <c r="AM67" s="76">
        <v>10</v>
      </c>
      <c r="AN67" s="76"/>
      <c r="AO67" s="74" t="s">
        <v>533</v>
      </c>
      <c r="AP67" s="74" t="s">
        <v>380</v>
      </c>
      <c r="AQ67" s="74" t="s">
        <v>378</v>
      </c>
    </row>
    <row r="68" spans="1:43" s="2" customFormat="1" ht="18.75" x14ac:dyDescent="0.3">
      <c r="A68" s="93" t="s">
        <v>14</v>
      </c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28"/>
      <c r="AF68" s="16"/>
      <c r="AG68" s="17"/>
      <c r="AH68" s="17"/>
      <c r="AI68" s="4"/>
      <c r="AJ68" s="4"/>
      <c r="AK68" s="4"/>
      <c r="AL68" s="80"/>
      <c r="AM68" s="5"/>
      <c r="AN68" s="5"/>
      <c r="AO68" s="4"/>
      <c r="AP68" s="6"/>
      <c r="AQ68" s="6"/>
    </row>
    <row r="69" spans="1:43" s="2" customFormat="1" ht="18.75" x14ac:dyDescent="0.3">
      <c r="A69" s="3" t="s">
        <v>15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17"/>
      <c r="AG69" s="17"/>
      <c r="AH69" s="17"/>
      <c r="AI69" s="4"/>
      <c r="AJ69" s="4"/>
      <c r="AK69" s="4"/>
      <c r="AL69" s="80"/>
      <c r="AM69" s="5"/>
      <c r="AN69" s="5"/>
      <c r="AO69" s="4"/>
      <c r="AP69" s="6"/>
      <c r="AQ69" s="6"/>
    </row>
    <row r="70" spans="1:43" s="2" customFormat="1" ht="18.75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17"/>
      <c r="AG70" s="17"/>
      <c r="AH70" s="18"/>
      <c r="AI70" s="4"/>
      <c r="AJ70" s="4"/>
      <c r="AK70" s="4"/>
      <c r="AL70" s="80"/>
      <c r="AM70" s="5"/>
      <c r="AN70" s="5"/>
      <c r="AO70" s="4"/>
      <c r="AP70" s="6"/>
      <c r="AQ70" s="6"/>
    </row>
    <row r="71" spans="1:43" s="2" customFormat="1" ht="18.75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H71" s="8"/>
      <c r="AI71" s="4"/>
      <c r="AJ71" s="4"/>
      <c r="AK71" s="4"/>
      <c r="AL71" s="80"/>
      <c r="AM71" s="5"/>
      <c r="AN71" s="5"/>
      <c r="AO71" s="4"/>
      <c r="AP71" s="6"/>
      <c r="AQ71" s="6"/>
    </row>
    <row r="72" spans="1:43" s="2" customFormat="1" ht="18.75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H72" s="8"/>
      <c r="AI72" s="4"/>
      <c r="AJ72" s="4"/>
      <c r="AK72" s="4"/>
      <c r="AL72" s="80"/>
      <c r="AM72" s="5"/>
      <c r="AN72" s="5"/>
      <c r="AO72" s="4"/>
      <c r="AP72" s="6"/>
      <c r="AQ72" s="6"/>
    </row>
    <row r="73" spans="1:43" s="8" customFormat="1" ht="18.75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I73" s="4"/>
      <c r="AJ73" s="4"/>
      <c r="AK73" s="4"/>
      <c r="AL73" s="80"/>
      <c r="AM73" s="5"/>
      <c r="AN73" s="5"/>
      <c r="AO73" s="4"/>
      <c r="AP73" s="6"/>
      <c r="AQ73" s="6"/>
    </row>
    <row r="74" spans="1:43" ht="18.75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3"/>
      <c r="AG74" s="29"/>
      <c r="AH74" s="11"/>
      <c r="AI74" s="4"/>
      <c r="AJ74" s="4"/>
      <c r="AK74" s="4"/>
      <c r="AL74" s="80"/>
      <c r="AM74" s="5"/>
      <c r="AN74" s="5"/>
      <c r="AO74" s="4"/>
      <c r="AP74" s="6"/>
      <c r="AQ74" s="6"/>
    </row>
    <row r="75" spans="1:43" ht="18.75" x14ac:dyDescent="0.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3"/>
      <c r="AG75" s="29"/>
      <c r="AH75" s="11"/>
      <c r="AI75" s="4"/>
      <c r="AJ75" s="4"/>
      <c r="AK75" s="4"/>
      <c r="AL75" s="80"/>
      <c r="AM75" s="5"/>
      <c r="AN75" s="5"/>
      <c r="AO75" s="4"/>
      <c r="AP75" s="6"/>
      <c r="AQ75" s="6"/>
    </row>
    <row r="76" spans="1:43" ht="18.75" x14ac:dyDescent="0.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3"/>
      <c r="AG76" s="29"/>
      <c r="AH76" s="11"/>
      <c r="AI76" s="4"/>
      <c r="AJ76" s="4"/>
      <c r="AK76" s="4"/>
      <c r="AL76" s="80"/>
      <c r="AM76" s="5"/>
      <c r="AN76" s="5"/>
      <c r="AO76" s="4"/>
      <c r="AP76" s="6"/>
      <c r="AQ76" s="6"/>
    </row>
    <row r="77" spans="1:43" ht="18.75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3"/>
      <c r="AG77" s="29"/>
      <c r="AH77" s="11"/>
      <c r="AI77" s="4"/>
      <c r="AJ77" s="4"/>
      <c r="AK77" s="4"/>
      <c r="AL77" s="80"/>
      <c r="AM77" s="5"/>
      <c r="AN77" s="5"/>
      <c r="AO77" s="4"/>
      <c r="AP77" s="6"/>
      <c r="AQ77" s="6"/>
    </row>
    <row r="78" spans="1:43" ht="18.75" x14ac:dyDescent="0.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3"/>
      <c r="AG78" s="29"/>
      <c r="AH78" s="11"/>
      <c r="AI78" s="4"/>
      <c r="AJ78" s="4"/>
      <c r="AK78" s="4"/>
      <c r="AL78" s="80"/>
      <c r="AM78" s="5"/>
      <c r="AN78" s="5"/>
      <c r="AO78" s="4"/>
      <c r="AP78" s="6"/>
      <c r="AQ78" s="6"/>
    </row>
    <row r="79" spans="1:43" ht="18.75" x14ac:dyDescent="0.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3"/>
      <c r="AG79" s="29"/>
      <c r="AH79" s="11"/>
      <c r="AI79" s="4"/>
      <c r="AJ79" s="4"/>
      <c r="AK79" s="4"/>
      <c r="AL79" s="80"/>
      <c r="AM79" s="5"/>
      <c r="AN79" s="5"/>
      <c r="AO79" s="4"/>
      <c r="AP79" s="6"/>
      <c r="AQ79" s="6"/>
    </row>
    <row r="80" spans="1:43" ht="18.75" x14ac:dyDescent="0.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3"/>
      <c r="AG80" s="29"/>
      <c r="AH80" s="11"/>
      <c r="AI80" s="4"/>
      <c r="AJ80" s="4"/>
      <c r="AK80" s="4"/>
      <c r="AL80" s="80"/>
      <c r="AM80" s="5"/>
      <c r="AN80" s="5"/>
      <c r="AO80" s="4"/>
      <c r="AP80" s="6"/>
      <c r="AQ80" s="6"/>
    </row>
    <row r="81" spans="1:43" ht="18.75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4"/>
      <c r="AG81" s="29"/>
      <c r="AH81" s="12"/>
      <c r="AI81" s="6"/>
      <c r="AJ81" s="6"/>
      <c r="AK81" s="6"/>
      <c r="AL81" s="80"/>
      <c r="AM81" s="5"/>
      <c r="AN81" s="30"/>
      <c r="AO81" s="6"/>
      <c r="AP81" s="6"/>
      <c r="AQ81" s="6"/>
    </row>
  </sheetData>
  <sheetProtection password="C0DB" sheet="1" objects="1" scenarios="1" sort="0" autoFilter="0"/>
  <autoFilter ref="A7:AW69"/>
  <sortState ref="A8:AW67">
    <sortCondition descending="1" ref="AE8:AE67"/>
    <sortCondition ref="AI8:AI67"/>
  </sortState>
  <mergeCells count="21">
    <mergeCell ref="A4:A7"/>
    <mergeCell ref="B4:AD5"/>
    <mergeCell ref="AE4:AE7"/>
    <mergeCell ref="AF4:AF7"/>
    <mergeCell ref="AG4:AG7"/>
    <mergeCell ref="AH4:AH7"/>
    <mergeCell ref="AI4:AI7"/>
    <mergeCell ref="A68:AD68"/>
    <mergeCell ref="AP4:AP7"/>
    <mergeCell ref="AQ4:AQ7"/>
    <mergeCell ref="B6:H6"/>
    <mergeCell ref="I6:K6"/>
    <mergeCell ref="L6:R6"/>
    <mergeCell ref="S6:AA6"/>
    <mergeCell ref="AB6:AD6"/>
    <mergeCell ref="AJ4:AJ7"/>
    <mergeCell ref="AK4:AK7"/>
    <mergeCell ref="AL4:AL7"/>
    <mergeCell ref="AM4:AM7"/>
    <mergeCell ref="AN4:AN7"/>
    <mergeCell ref="AO4:AO7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6"/>
  <sheetViews>
    <sheetView zoomScale="80" zoomScaleNormal="80" zoomScaleSheetLayoutView="75" workbookViewId="0">
      <selection activeCell="AF19" sqref="AF19"/>
    </sheetView>
  </sheetViews>
  <sheetFormatPr defaultColWidth="8.85546875" defaultRowHeight="15" x14ac:dyDescent="0.25"/>
  <cols>
    <col min="1" max="1" width="11.42578125" style="7" customWidth="1"/>
    <col min="2" max="5" width="5.7109375" style="7" customWidth="1"/>
    <col min="6" max="15" width="6.140625" style="7" customWidth="1"/>
    <col min="16" max="16" width="10.28515625" style="7" customWidth="1"/>
    <col min="17" max="28" width="6.140625" style="7" customWidth="1"/>
    <col min="29" max="29" width="15.7109375" style="7" customWidth="1"/>
    <col min="30" max="30" width="7.85546875" style="7" customWidth="1"/>
    <col min="31" max="31" width="13.7109375" style="8" customWidth="1"/>
    <col min="32" max="32" width="15.28515625" style="8" customWidth="1"/>
    <col min="33" max="33" width="18.42578125" style="20" customWidth="1"/>
    <col min="34" max="34" width="15.85546875" style="20" customWidth="1"/>
    <col min="35" max="35" width="21.140625" style="20" customWidth="1"/>
    <col min="36" max="36" width="53" style="81" customWidth="1"/>
    <col min="37" max="37" width="7.42578125" style="32" customWidth="1"/>
    <col min="38" max="38" width="9.42578125" style="32" customWidth="1"/>
    <col min="39" max="39" width="16.7109375" style="20" customWidth="1"/>
    <col min="40" max="40" width="15.7109375" style="20" customWidth="1"/>
    <col min="41" max="41" width="20.28515625" style="20" customWidth="1"/>
    <col min="42" max="47" width="8.85546875" style="8"/>
  </cols>
  <sheetData>
    <row r="1" spans="1:47" ht="18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2"/>
      <c r="AF1" s="9" t="s">
        <v>0</v>
      </c>
      <c r="AG1" s="3"/>
      <c r="AH1" s="25" t="s">
        <v>18</v>
      </c>
      <c r="AI1" s="25" t="s">
        <v>19</v>
      </c>
      <c r="AJ1" s="25" t="s">
        <v>20</v>
      </c>
      <c r="AK1" s="19"/>
      <c r="AL1" s="19"/>
      <c r="AM1" s="3"/>
      <c r="AN1" s="3"/>
    </row>
    <row r="2" spans="1:47" ht="20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9"/>
      <c r="AE2" s="10"/>
      <c r="AF2" s="21" t="s">
        <v>21</v>
      </c>
      <c r="AG2" s="3"/>
      <c r="AH2" s="3"/>
      <c r="AI2" s="3"/>
      <c r="AJ2" s="3"/>
      <c r="AK2" s="19"/>
      <c r="AL2" s="19"/>
      <c r="AM2" s="3"/>
      <c r="AN2" s="3"/>
      <c r="AO2" s="3"/>
    </row>
    <row r="3" spans="1:47" ht="18.75" x14ac:dyDescent="0.3">
      <c r="A3" s="92" t="s">
        <v>41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9"/>
      <c r="AE3" s="89"/>
      <c r="AF3" s="89"/>
      <c r="AG3" s="89"/>
      <c r="AH3" s="3"/>
      <c r="AI3" s="22"/>
      <c r="AJ3" s="15"/>
      <c r="AK3" s="23"/>
      <c r="AL3" s="23"/>
      <c r="AM3" s="24"/>
      <c r="AN3" s="3"/>
      <c r="AO3" s="3"/>
    </row>
    <row r="4" spans="1:47" s="41" customFormat="1" ht="18.75" customHeight="1" x14ac:dyDescent="0.25">
      <c r="A4" s="140" t="s">
        <v>1</v>
      </c>
      <c r="B4" s="134" t="s">
        <v>17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40" t="s">
        <v>2</v>
      </c>
      <c r="AD4" s="140" t="s">
        <v>3</v>
      </c>
      <c r="AE4" s="141" t="s">
        <v>13</v>
      </c>
      <c r="AF4" s="134" t="s">
        <v>16</v>
      </c>
      <c r="AG4" s="137" t="s">
        <v>7</v>
      </c>
      <c r="AH4" s="153" t="s">
        <v>8</v>
      </c>
      <c r="AI4" s="137" t="s">
        <v>9</v>
      </c>
      <c r="AJ4" s="131" t="s">
        <v>5</v>
      </c>
      <c r="AK4" s="141" t="s">
        <v>4</v>
      </c>
      <c r="AL4" s="128" t="s">
        <v>6</v>
      </c>
      <c r="AM4" s="131" t="s">
        <v>10</v>
      </c>
      <c r="AN4" s="131" t="s">
        <v>11</v>
      </c>
      <c r="AO4" s="131" t="s">
        <v>12</v>
      </c>
      <c r="AP4" s="40"/>
      <c r="AQ4" s="40"/>
      <c r="AR4" s="40"/>
      <c r="AS4" s="40"/>
      <c r="AT4" s="40"/>
      <c r="AU4" s="40"/>
    </row>
    <row r="5" spans="1:47" s="41" customFormat="1" ht="15" customHeight="1" x14ac:dyDescent="0.25">
      <c r="A5" s="140"/>
      <c r="B5" s="159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40"/>
      <c r="AD5" s="140"/>
      <c r="AE5" s="142"/>
      <c r="AF5" s="135"/>
      <c r="AG5" s="138"/>
      <c r="AH5" s="154"/>
      <c r="AI5" s="138"/>
      <c r="AJ5" s="132"/>
      <c r="AK5" s="156"/>
      <c r="AL5" s="129"/>
      <c r="AM5" s="132"/>
      <c r="AN5" s="132"/>
      <c r="AO5" s="132"/>
      <c r="AP5" s="40"/>
      <c r="AQ5" s="40"/>
      <c r="AR5" s="40"/>
      <c r="AS5" s="40"/>
      <c r="AT5" s="40"/>
      <c r="AU5" s="40"/>
    </row>
    <row r="6" spans="1:47" s="41" customFormat="1" ht="15" customHeight="1" x14ac:dyDescent="0.25">
      <c r="A6" s="140"/>
      <c r="B6" s="144" t="s">
        <v>22</v>
      </c>
      <c r="C6" s="144"/>
      <c r="D6" s="144"/>
      <c r="E6" s="144"/>
      <c r="F6" s="146" t="s">
        <v>23</v>
      </c>
      <c r="G6" s="147"/>
      <c r="H6" s="147"/>
      <c r="I6" s="147"/>
      <c r="J6" s="147"/>
      <c r="K6" s="147"/>
      <c r="L6" s="147"/>
      <c r="M6" s="147"/>
      <c r="N6" s="147"/>
      <c r="O6" s="147"/>
      <c r="P6" s="161" t="s">
        <v>37</v>
      </c>
      <c r="Q6" s="152" t="s">
        <v>42</v>
      </c>
      <c r="R6" s="152"/>
      <c r="S6" s="152"/>
      <c r="T6" s="152"/>
      <c r="U6" s="144" t="s">
        <v>38</v>
      </c>
      <c r="V6" s="144"/>
      <c r="W6" s="144"/>
      <c r="X6" s="144"/>
      <c r="Y6" s="144"/>
      <c r="Z6" s="144"/>
      <c r="AA6" s="144"/>
      <c r="AB6" s="144"/>
      <c r="AC6" s="140"/>
      <c r="AD6" s="140"/>
      <c r="AE6" s="142"/>
      <c r="AF6" s="135"/>
      <c r="AG6" s="138"/>
      <c r="AH6" s="154"/>
      <c r="AI6" s="138"/>
      <c r="AJ6" s="132"/>
      <c r="AK6" s="156"/>
      <c r="AL6" s="129"/>
      <c r="AM6" s="132"/>
      <c r="AN6" s="132"/>
      <c r="AO6" s="132"/>
      <c r="AP6" s="40"/>
      <c r="AQ6" s="40"/>
      <c r="AR6" s="40"/>
      <c r="AS6" s="40"/>
      <c r="AT6" s="40"/>
      <c r="AU6" s="40"/>
    </row>
    <row r="7" spans="1:47" s="41" customFormat="1" ht="36" customHeight="1" x14ac:dyDescent="0.25">
      <c r="A7" s="140"/>
      <c r="B7" s="36">
        <v>1</v>
      </c>
      <c r="C7" s="36">
        <v>2</v>
      </c>
      <c r="D7" s="36">
        <v>3</v>
      </c>
      <c r="E7" s="36">
        <v>4</v>
      </c>
      <c r="F7" s="37">
        <v>1</v>
      </c>
      <c r="G7" s="37">
        <v>2</v>
      </c>
      <c r="H7" s="37">
        <v>3</v>
      </c>
      <c r="I7" s="37">
        <v>4</v>
      </c>
      <c r="J7" s="37">
        <v>5</v>
      </c>
      <c r="K7" s="37">
        <v>6</v>
      </c>
      <c r="L7" s="37">
        <v>7</v>
      </c>
      <c r="M7" s="37">
        <v>8</v>
      </c>
      <c r="N7" s="37">
        <v>9</v>
      </c>
      <c r="O7" s="37">
        <v>10</v>
      </c>
      <c r="P7" s="162"/>
      <c r="Q7" s="39">
        <v>1</v>
      </c>
      <c r="R7" s="39">
        <v>2</v>
      </c>
      <c r="S7" s="39">
        <v>3</v>
      </c>
      <c r="T7" s="39">
        <v>4</v>
      </c>
      <c r="U7" s="38">
        <v>1</v>
      </c>
      <c r="V7" s="38">
        <v>2</v>
      </c>
      <c r="W7" s="38">
        <v>3</v>
      </c>
      <c r="X7" s="38">
        <v>4</v>
      </c>
      <c r="Y7" s="38">
        <v>5</v>
      </c>
      <c r="Z7" s="38">
        <v>6</v>
      </c>
      <c r="AA7" s="38">
        <v>7</v>
      </c>
      <c r="AB7" s="38">
        <v>8</v>
      </c>
      <c r="AC7" s="140"/>
      <c r="AD7" s="140"/>
      <c r="AE7" s="143"/>
      <c r="AF7" s="136"/>
      <c r="AG7" s="139"/>
      <c r="AH7" s="155"/>
      <c r="AI7" s="139"/>
      <c r="AJ7" s="133"/>
      <c r="AK7" s="157"/>
      <c r="AL7" s="130"/>
      <c r="AM7" s="133"/>
      <c r="AN7" s="133"/>
      <c r="AO7" s="133"/>
      <c r="AP7" s="40"/>
      <c r="AQ7" s="40"/>
      <c r="AR7" s="40"/>
      <c r="AS7" s="40"/>
      <c r="AT7" s="40"/>
      <c r="AU7" s="40"/>
    </row>
    <row r="8" spans="1:47" s="78" customFormat="1" ht="18" customHeight="1" x14ac:dyDescent="0.3">
      <c r="A8" s="44" t="s">
        <v>242</v>
      </c>
      <c r="B8" s="44">
        <v>1</v>
      </c>
      <c r="C8" s="44">
        <v>9</v>
      </c>
      <c r="D8" s="44">
        <v>1</v>
      </c>
      <c r="E8" s="44">
        <v>9</v>
      </c>
      <c r="F8" s="33">
        <v>0</v>
      </c>
      <c r="G8" s="33">
        <v>2</v>
      </c>
      <c r="H8" s="33">
        <v>2</v>
      </c>
      <c r="I8" s="33">
        <v>2</v>
      </c>
      <c r="J8" s="33">
        <v>2</v>
      </c>
      <c r="K8" s="33">
        <v>2</v>
      </c>
      <c r="L8" s="33">
        <v>2</v>
      </c>
      <c r="M8" s="33">
        <v>2</v>
      </c>
      <c r="N8" s="33">
        <v>2</v>
      </c>
      <c r="O8" s="33">
        <v>2</v>
      </c>
      <c r="P8" s="44">
        <v>19</v>
      </c>
      <c r="Q8" s="33">
        <v>14</v>
      </c>
      <c r="R8" s="33">
        <v>2</v>
      </c>
      <c r="S8" s="33">
        <v>2</v>
      </c>
      <c r="T8" s="33">
        <v>2</v>
      </c>
      <c r="U8" s="44">
        <v>2</v>
      </c>
      <c r="V8" s="44">
        <v>2</v>
      </c>
      <c r="W8" s="44">
        <v>2</v>
      </c>
      <c r="X8" s="44">
        <v>4</v>
      </c>
      <c r="Y8" s="44">
        <v>2</v>
      </c>
      <c r="Z8" s="44">
        <v>2</v>
      </c>
      <c r="AA8" s="44">
        <v>3</v>
      </c>
      <c r="AB8" s="44">
        <v>2</v>
      </c>
      <c r="AC8" s="53">
        <f t="shared" ref="AC8:AC34" si="0">SUM(B8:AB8)</f>
        <v>96</v>
      </c>
      <c r="AD8" s="53">
        <v>1</v>
      </c>
      <c r="AE8" s="77">
        <f t="shared" ref="AE8:AE39" si="1">AC8/100</f>
        <v>0.96</v>
      </c>
      <c r="AF8" s="55" t="s">
        <v>18</v>
      </c>
      <c r="AG8" s="56" t="s">
        <v>664</v>
      </c>
      <c r="AH8" s="57" t="s">
        <v>324</v>
      </c>
      <c r="AI8" s="56" t="s">
        <v>483</v>
      </c>
      <c r="AJ8" s="60" t="s">
        <v>278</v>
      </c>
      <c r="AK8" s="58">
        <v>11</v>
      </c>
      <c r="AL8" s="59"/>
      <c r="AM8" s="60" t="s">
        <v>513</v>
      </c>
      <c r="AN8" s="60" t="s">
        <v>377</v>
      </c>
      <c r="AO8" s="60" t="s">
        <v>322</v>
      </c>
    </row>
    <row r="9" spans="1:47" s="78" customFormat="1" ht="18" customHeight="1" x14ac:dyDescent="0.3">
      <c r="A9" s="44" t="s">
        <v>247</v>
      </c>
      <c r="B9" s="44">
        <v>1</v>
      </c>
      <c r="C9" s="44">
        <v>9</v>
      </c>
      <c r="D9" s="44">
        <v>1</v>
      </c>
      <c r="E9" s="44">
        <v>9</v>
      </c>
      <c r="F9" s="33">
        <v>2</v>
      </c>
      <c r="G9" s="33">
        <v>2</v>
      </c>
      <c r="H9" s="33">
        <v>2</v>
      </c>
      <c r="I9" s="33">
        <v>2</v>
      </c>
      <c r="J9" s="33">
        <v>2</v>
      </c>
      <c r="K9" s="33">
        <v>2</v>
      </c>
      <c r="L9" s="33">
        <v>1</v>
      </c>
      <c r="M9" s="33">
        <v>2</v>
      </c>
      <c r="N9" s="33">
        <v>2</v>
      </c>
      <c r="O9" s="33">
        <v>0</v>
      </c>
      <c r="P9" s="44">
        <v>18</v>
      </c>
      <c r="Q9" s="33">
        <v>14</v>
      </c>
      <c r="R9" s="33">
        <v>2</v>
      </c>
      <c r="S9" s="33">
        <v>0</v>
      </c>
      <c r="T9" s="33">
        <v>0</v>
      </c>
      <c r="U9" s="44" t="s">
        <v>193</v>
      </c>
      <c r="V9" s="44" t="s">
        <v>193</v>
      </c>
      <c r="W9" s="44" t="s">
        <v>193</v>
      </c>
      <c r="X9" s="44" t="s">
        <v>193</v>
      </c>
      <c r="Y9" s="44" t="s">
        <v>193</v>
      </c>
      <c r="Z9" s="44" t="s">
        <v>193</v>
      </c>
      <c r="AA9" s="44" t="s">
        <v>193</v>
      </c>
      <c r="AB9" s="44" t="s">
        <v>193</v>
      </c>
      <c r="AC9" s="53">
        <f t="shared" si="0"/>
        <v>71</v>
      </c>
      <c r="AD9" s="53">
        <v>2</v>
      </c>
      <c r="AE9" s="77">
        <f t="shared" si="1"/>
        <v>0.71</v>
      </c>
      <c r="AF9" s="55" t="s">
        <v>19</v>
      </c>
      <c r="AG9" s="56" t="s">
        <v>665</v>
      </c>
      <c r="AH9" s="57" t="s">
        <v>308</v>
      </c>
      <c r="AI9" s="56" t="s">
        <v>509</v>
      </c>
      <c r="AJ9" s="60" t="s">
        <v>279</v>
      </c>
      <c r="AK9" s="58">
        <v>11</v>
      </c>
      <c r="AL9" s="59"/>
      <c r="AM9" s="60" t="s">
        <v>532</v>
      </c>
      <c r="AN9" s="60" t="s">
        <v>501</v>
      </c>
      <c r="AO9" s="60" t="s">
        <v>462</v>
      </c>
    </row>
    <row r="10" spans="1:47" s="78" customFormat="1" ht="18" customHeight="1" x14ac:dyDescent="0.3">
      <c r="A10" s="44" t="s">
        <v>248</v>
      </c>
      <c r="B10" s="44">
        <v>1</v>
      </c>
      <c r="C10" s="44">
        <v>8</v>
      </c>
      <c r="D10" s="44">
        <v>1</v>
      </c>
      <c r="E10" s="44">
        <v>0</v>
      </c>
      <c r="F10" s="33">
        <v>2</v>
      </c>
      <c r="G10" s="33">
        <v>2</v>
      </c>
      <c r="H10" s="33">
        <v>2</v>
      </c>
      <c r="I10" s="33">
        <v>2</v>
      </c>
      <c r="J10" s="33">
        <v>2</v>
      </c>
      <c r="K10" s="33">
        <v>2</v>
      </c>
      <c r="L10" s="33">
        <v>2</v>
      </c>
      <c r="M10" s="33">
        <v>2</v>
      </c>
      <c r="N10" s="33">
        <v>2</v>
      </c>
      <c r="O10" s="33">
        <v>0</v>
      </c>
      <c r="P10" s="44">
        <v>14</v>
      </c>
      <c r="Q10" s="33">
        <v>2</v>
      </c>
      <c r="R10" s="33">
        <v>0</v>
      </c>
      <c r="S10" s="33">
        <v>0</v>
      </c>
      <c r="T10" s="33">
        <v>0</v>
      </c>
      <c r="U10" s="44">
        <v>2</v>
      </c>
      <c r="V10" s="44">
        <v>2</v>
      </c>
      <c r="W10" s="44">
        <v>2</v>
      </c>
      <c r="X10" s="44">
        <v>4</v>
      </c>
      <c r="Y10" s="44">
        <v>2</v>
      </c>
      <c r="Z10" s="44">
        <v>2</v>
      </c>
      <c r="AA10" s="44">
        <v>3</v>
      </c>
      <c r="AB10" s="44">
        <v>3</v>
      </c>
      <c r="AC10" s="53">
        <f t="shared" si="0"/>
        <v>64</v>
      </c>
      <c r="AD10" s="53">
        <v>3</v>
      </c>
      <c r="AE10" s="77">
        <f t="shared" si="1"/>
        <v>0.64</v>
      </c>
      <c r="AF10" s="55" t="s">
        <v>19</v>
      </c>
      <c r="AG10" s="56" t="s">
        <v>666</v>
      </c>
      <c r="AH10" s="57" t="s">
        <v>327</v>
      </c>
      <c r="AI10" s="56" t="s">
        <v>718</v>
      </c>
      <c r="AJ10" s="60" t="s">
        <v>279</v>
      </c>
      <c r="AK10" s="58">
        <v>11</v>
      </c>
      <c r="AL10" s="59"/>
      <c r="AM10" s="60" t="s">
        <v>374</v>
      </c>
      <c r="AN10" s="60" t="s">
        <v>375</v>
      </c>
      <c r="AO10" s="60" t="s">
        <v>303</v>
      </c>
    </row>
    <row r="11" spans="1:47" s="78" customFormat="1" ht="18" customHeight="1" x14ac:dyDescent="0.3">
      <c r="A11" s="44" t="s">
        <v>220</v>
      </c>
      <c r="B11" s="44">
        <v>1</v>
      </c>
      <c r="C11" s="44">
        <v>9</v>
      </c>
      <c r="D11" s="44">
        <v>1</v>
      </c>
      <c r="E11" s="44">
        <v>9</v>
      </c>
      <c r="F11" s="33">
        <v>0</v>
      </c>
      <c r="G11" s="33">
        <v>0</v>
      </c>
      <c r="H11" s="33">
        <v>2</v>
      </c>
      <c r="I11" s="33">
        <v>2</v>
      </c>
      <c r="J11" s="33">
        <v>2</v>
      </c>
      <c r="K11" s="33">
        <v>0</v>
      </c>
      <c r="L11" s="33">
        <v>2</v>
      </c>
      <c r="M11" s="33">
        <v>2</v>
      </c>
      <c r="N11" s="33">
        <v>2</v>
      </c>
      <c r="O11" s="33">
        <v>0</v>
      </c>
      <c r="P11" s="44">
        <v>7</v>
      </c>
      <c r="Q11" s="33">
        <v>12</v>
      </c>
      <c r="R11" s="33">
        <v>0</v>
      </c>
      <c r="S11" s="33">
        <v>0</v>
      </c>
      <c r="T11" s="33">
        <v>0</v>
      </c>
      <c r="U11" s="44">
        <v>2</v>
      </c>
      <c r="V11" s="44">
        <v>2</v>
      </c>
      <c r="W11" s="44">
        <v>0</v>
      </c>
      <c r="X11" s="44">
        <v>2</v>
      </c>
      <c r="Y11" s="44">
        <v>0</v>
      </c>
      <c r="Z11" s="44">
        <v>1</v>
      </c>
      <c r="AA11" s="44">
        <v>0</v>
      </c>
      <c r="AB11" s="44">
        <v>2</v>
      </c>
      <c r="AC11" s="53">
        <f t="shared" si="0"/>
        <v>60</v>
      </c>
      <c r="AD11" s="53">
        <v>4</v>
      </c>
      <c r="AE11" s="77">
        <f t="shared" si="1"/>
        <v>0.6</v>
      </c>
      <c r="AF11" s="55" t="s">
        <v>19</v>
      </c>
      <c r="AG11" s="56" t="s">
        <v>667</v>
      </c>
      <c r="AH11" s="57" t="s">
        <v>719</v>
      </c>
      <c r="AI11" s="56" t="s">
        <v>311</v>
      </c>
      <c r="AJ11" s="60" t="s">
        <v>283</v>
      </c>
      <c r="AK11" s="58">
        <v>11</v>
      </c>
      <c r="AL11" s="59"/>
      <c r="AM11" s="60" t="s">
        <v>516</v>
      </c>
      <c r="AN11" s="60" t="s">
        <v>517</v>
      </c>
      <c r="AO11" s="60" t="s">
        <v>518</v>
      </c>
    </row>
    <row r="12" spans="1:47" s="78" customFormat="1" ht="18" customHeight="1" x14ac:dyDescent="0.3">
      <c r="A12" s="44" t="s">
        <v>219</v>
      </c>
      <c r="B12" s="44">
        <v>1</v>
      </c>
      <c r="C12" s="44">
        <v>9</v>
      </c>
      <c r="D12" s="44">
        <v>1</v>
      </c>
      <c r="E12" s="44">
        <v>5</v>
      </c>
      <c r="F12" s="33">
        <v>2</v>
      </c>
      <c r="G12" s="33">
        <v>0</v>
      </c>
      <c r="H12" s="33">
        <v>2</v>
      </c>
      <c r="I12" s="33">
        <v>2</v>
      </c>
      <c r="J12" s="33">
        <v>0</v>
      </c>
      <c r="K12" s="33">
        <v>0</v>
      </c>
      <c r="L12" s="33">
        <v>2</v>
      </c>
      <c r="M12" s="33">
        <v>2</v>
      </c>
      <c r="N12" s="33">
        <v>2</v>
      </c>
      <c r="O12" s="33">
        <v>2</v>
      </c>
      <c r="P12" s="44">
        <v>5</v>
      </c>
      <c r="Q12" s="33">
        <v>4</v>
      </c>
      <c r="R12" s="33">
        <v>0</v>
      </c>
      <c r="S12" s="33">
        <v>0</v>
      </c>
      <c r="T12" s="33">
        <v>0</v>
      </c>
      <c r="U12" s="44">
        <v>2</v>
      </c>
      <c r="V12" s="44">
        <v>2</v>
      </c>
      <c r="W12" s="44">
        <v>0</v>
      </c>
      <c r="X12" s="44">
        <v>3</v>
      </c>
      <c r="Y12" s="44">
        <v>1</v>
      </c>
      <c r="Z12" s="44">
        <v>0</v>
      </c>
      <c r="AA12" s="44">
        <v>2</v>
      </c>
      <c r="AB12" s="44">
        <v>0</v>
      </c>
      <c r="AC12" s="53">
        <f t="shared" si="0"/>
        <v>49</v>
      </c>
      <c r="AD12" s="53">
        <v>5</v>
      </c>
      <c r="AE12" s="77">
        <f t="shared" si="1"/>
        <v>0.49</v>
      </c>
      <c r="AF12" s="55" t="s">
        <v>19</v>
      </c>
      <c r="AG12" s="56" t="s">
        <v>668</v>
      </c>
      <c r="AH12" s="57" t="s">
        <v>466</v>
      </c>
      <c r="AI12" s="56" t="s">
        <v>616</v>
      </c>
      <c r="AJ12" s="60" t="s">
        <v>283</v>
      </c>
      <c r="AK12" s="58">
        <v>11</v>
      </c>
      <c r="AL12" s="59"/>
      <c r="AM12" s="60" t="s">
        <v>447</v>
      </c>
      <c r="AN12" s="60" t="s">
        <v>377</v>
      </c>
      <c r="AO12" s="60" t="s">
        <v>629</v>
      </c>
    </row>
    <row r="13" spans="1:47" s="78" customFormat="1" ht="18" customHeight="1" x14ac:dyDescent="0.3">
      <c r="A13" s="44" t="s">
        <v>230</v>
      </c>
      <c r="B13" s="44">
        <v>1</v>
      </c>
      <c r="C13" s="44">
        <v>9</v>
      </c>
      <c r="D13" s="44">
        <v>1</v>
      </c>
      <c r="E13" s="44">
        <v>9</v>
      </c>
      <c r="F13" s="33">
        <v>2</v>
      </c>
      <c r="G13" s="33">
        <v>0</v>
      </c>
      <c r="H13" s="33">
        <v>2</v>
      </c>
      <c r="I13" s="33">
        <v>2</v>
      </c>
      <c r="J13" s="33">
        <v>2</v>
      </c>
      <c r="K13" s="33">
        <v>0</v>
      </c>
      <c r="L13" s="33">
        <v>2</v>
      </c>
      <c r="M13" s="33">
        <v>2</v>
      </c>
      <c r="N13" s="33">
        <v>2</v>
      </c>
      <c r="O13" s="33">
        <v>0</v>
      </c>
      <c r="P13" s="44" t="s">
        <v>193</v>
      </c>
      <c r="Q13" s="33">
        <v>14</v>
      </c>
      <c r="R13" s="33">
        <v>0</v>
      </c>
      <c r="S13" s="33">
        <v>0</v>
      </c>
      <c r="T13" s="33">
        <v>0</v>
      </c>
      <c r="U13" s="44" t="s">
        <v>193</v>
      </c>
      <c r="V13" s="44" t="s">
        <v>193</v>
      </c>
      <c r="W13" s="44" t="s">
        <v>193</v>
      </c>
      <c r="X13" s="44" t="s">
        <v>193</v>
      </c>
      <c r="Y13" s="44" t="s">
        <v>193</v>
      </c>
      <c r="Z13" s="44" t="s">
        <v>193</v>
      </c>
      <c r="AA13" s="44" t="s">
        <v>193</v>
      </c>
      <c r="AB13" s="44" t="s">
        <v>193</v>
      </c>
      <c r="AC13" s="53">
        <f t="shared" si="0"/>
        <v>48</v>
      </c>
      <c r="AD13" s="53">
        <v>6</v>
      </c>
      <c r="AE13" s="77">
        <f t="shared" si="1"/>
        <v>0.48</v>
      </c>
      <c r="AF13" s="55" t="s">
        <v>19</v>
      </c>
      <c r="AG13" s="56" t="s">
        <v>669</v>
      </c>
      <c r="AH13" s="57" t="s">
        <v>344</v>
      </c>
      <c r="AI13" s="56" t="s">
        <v>629</v>
      </c>
      <c r="AJ13" s="60" t="s">
        <v>262</v>
      </c>
      <c r="AK13" s="58">
        <v>11</v>
      </c>
      <c r="AL13" s="59"/>
      <c r="AM13" s="60" t="s">
        <v>539</v>
      </c>
      <c r="AN13" s="60" t="s">
        <v>375</v>
      </c>
      <c r="AO13" s="60" t="s">
        <v>538</v>
      </c>
    </row>
    <row r="14" spans="1:47" s="78" customFormat="1" ht="18" customHeight="1" x14ac:dyDescent="0.3">
      <c r="A14" s="44" t="s">
        <v>218</v>
      </c>
      <c r="B14" s="44">
        <v>1</v>
      </c>
      <c r="C14" s="44">
        <v>9</v>
      </c>
      <c r="D14" s="44">
        <v>1</v>
      </c>
      <c r="E14" s="44">
        <v>9</v>
      </c>
      <c r="F14" s="33">
        <v>2</v>
      </c>
      <c r="G14" s="33">
        <v>2</v>
      </c>
      <c r="H14" s="33">
        <v>2</v>
      </c>
      <c r="I14" s="33">
        <v>2</v>
      </c>
      <c r="J14" s="33">
        <v>2</v>
      </c>
      <c r="K14" s="33">
        <v>2</v>
      </c>
      <c r="L14" s="33">
        <v>0</v>
      </c>
      <c r="M14" s="33">
        <v>2</v>
      </c>
      <c r="N14" s="33">
        <v>2</v>
      </c>
      <c r="O14" s="33">
        <v>0</v>
      </c>
      <c r="P14" s="44">
        <v>1</v>
      </c>
      <c r="Q14" s="33">
        <v>0</v>
      </c>
      <c r="R14" s="33">
        <v>2</v>
      </c>
      <c r="S14" s="33">
        <v>2</v>
      </c>
      <c r="T14" s="33">
        <v>2</v>
      </c>
      <c r="U14" s="44">
        <v>0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3</v>
      </c>
      <c r="AC14" s="53">
        <f t="shared" si="0"/>
        <v>46</v>
      </c>
      <c r="AD14" s="53">
        <v>7</v>
      </c>
      <c r="AE14" s="77">
        <f t="shared" si="1"/>
        <v>0.46</v>
      </c>
      <c r="AF14" s="55" t="s">
        <v>19</v>
      </c>
      <c r="AG14" s="56" t="s">
        <v>670</v>
      </c>
      <c r="AH14" s="57" t="s">
        <v>480</v>
      </c>
      <c r="AI14" s="56" t="s">
        <v>498</v>
      </c>
      <c r="AJ14" s="60" t="s">
        <v>281</v>
      </c>
      <c r="AK14" s="58">
        <v>11</v>
      </c>
      <c r="AL14" s="59"/>
      <c r="AM14" s="60" t="s">
        <v>741</v>
      </c>
      <c r="AN14" s="60" t="s">
        <v>380</v>
      </c>
      <c r="AO14" s="60" t="s">
        <v>498</v>
      </c>
    </row>
    <row r="15" spans="1:47" s="78" customFormat="1" ht="18" customHeight="1" x14ac:dyDescent="0.3">
      <c r="A15" s="44" t="s">
        <v>195</v>
      </c>
      <c r="B15" s="44">
        <v>1</v>
      </c>
      <c r="C15" s="44">
        <v>9</v>
      </c>
      <c r="D15" s="44">
        <v>1</v>
      </c>
      <c r="E15" s="44">
        <v>9</v>
      </c>
      <c r="F15" s="33">
        <v>2</v>
      </c>
      <c r="G15" s="33">
        <v>2</v>
      </c>
      <c r="H15" s="33">
        <v>2</v>
      </c>
      <c r="I15" s="33">
        <v>0</v>
      </c>
      <c r="J15" s="33">
        <v>0</v>
      </c>
      <c r="K15" s="33">
        <v>0</v>
      </c>
      <c r="L15" s="33">
        <v>0</v>
      </c>
      <c r="M15" s="33">
        <v>2</v>
      </c>
      <c r="N15" s="33">
        <v>0</v>
      </c>
      <c r="O15" s="33">
        <v>0</v>
      </c>
      <c r="P15" s="44">
        <v>3</v>
      </c>
      <c r="Q15" s="33">
        <v>12</v>
      </c>
      <c r="R15" s="33">
        <v>0</v>
      </c>
      <c r="S15" s="33">
        <v>0</v>
      </c>
      <c r="T15" s="33">
        <v>0</v>
      </c>
      <c r="U15" s="44">
        <v>0</v>
      </c>
      <c r="V15" s="44">
        <v>0</v>
      </c>
      <c r="W15" s="44">
        <v>0</v>
      </c>
      <c r="X15" s="44">
        <v>0</v>
      </c>
      <c r="Y15" s="44">
        <v>0</v>
      </c>
      <c r="Z15" s="44">
        <v>0</v>
      </c>
      <c r="AA15" s="44">
        <v>0</v>
      </c>
      <c r="AB15" s="44">
        <v>3</v>
      </c>
      <c r="AC15" s="53">
        <f t="shared" si="0"/>
        <v>46</v>
      </c>
      <c r="AD15" s="53">
        <v>7</v>
      </c>
      <c r="AE15" s="77">
        <f t="shared" si="1"/>
        <v>0.46</v>
      </c>
      <c r="AF15" s="55" t="s">
        <v>19</v>
      </c>
      <c r="AG15" s="56" t="s">
        <v>671</v>
      </c>
      <c r="AH15" s="57" t="s">
        <v>341</v>
      </c>
      <c r="AI15" s="56" t="s">
        <v>462</v>
      </c>
      <c r="AJ15" s="60" t="s">
        <v>268</v>
      </c>
      <c r="AK15" s="58">
        <v>11</v>
      </c>
      <c r="AL15" s="59"/>
      <c r="AM15" s="60" t="s">
        <v>742</v>
      </c>
      <c r="AN15" s="60" t="s">
        <v>367</v>
      </c>
      <c r="AO15" s="60" t="s">
        <v>378</v>
      </c>
    </row>
    <row r="16" spans="1:47" s="78" customFormat="1" ht="18" customHeight="1" x14ac:dyDescent="0.3">
      <c r="A16" s="44" t="s">
        <v>246</v>
      </c>
      <c r="B16" s="44">
        <v>1</v>
      </c>
      <c r="C16" s="44">
        <v>9</v>
      </c>
      <c r="D16" s="44">
        <v>1</v>
      </c>
      <c r="E16" s="44">
        <v>9</v>
      </c>
      <c r="F16" s="33">
        <v>2</v>
      </c>
      <c r="G16" s="33">
        <v>2</v>
      </c>
      <c r="H16" s="33">
        <v>0</v>
      </c>
      <c r="I16" s="33">
        <v>2</v>
      </c>
      <c r="J16" s="33">
        <v>2</v>
      </c>
      <c r="K16" s="33">
        <v>2</v>
      </c>
      <c r="L16" s="33">
        <v>2</v>
      </c>
      <c r="M16" s="33">
        <v>2</v>
      </c>
      <c r="N16" s="33">
        <v>2</v>
      </c>
      <c r="O16" s="33">
        <v>2</v>
      </c>
      <c r="P16" s="44">
        <v>1</v>
      </c>
      <c r="Q16" s="33">
        <v>2</v>
      </c>
      <c r="R16" s="33">
        <v>0</v>
      </c>
      <c r="S16" s="33">
        <v>0</v>
      </c>
      <c r="T16" s="33">
        <v>0</v>
      </c>
      <c r="U16" s="44">
        <v>0</v>
      </c>
      <c r="V16" s="44">
        <v>0</v>
      </c>
      <c r="W16" s="44">
        <v>0</v>
      </c>
      <c r="X16" s="44">
        <v>0</v>
      </c>
      <c r="Y16" s="44">
        <v>0</v>
      </c>
      <c r="Z16" s="44">
        <v>0</v>
      </c>
      <c r="AA16" s="44">
        <v>0</v>
      </c>
      <c r="AB16" s="44">
        <v>3</v>
      </c>
      <c r="AC16" s="53">
        <f t="shared" si="0"/>
        <v>44</v>
      </c>
      <c r="AD16" s="53">
        <v>8</v>
      </c>
      <c r="AE16" s="77">
        <f t="shared" si="1"/>
        <v>0.44</v>
      </c>
      <c r="AF16" s="55" t="s">
        <v>19</v>
      </c>
      <c r="AG16" s="56" t="s">
        <v>672</v>
      </c>
      <c r="AH16" s="57" t="s">
        <v>380</v>
      </c>
      <c r="AI16" s="56" t="s">
        <v>463</v>
      </c>
      <c r="AJ16" s="60" t="s">
        <v>273</v>
      </c>
      <c r="AK16" s="58">
        <v>11</v>
      </c>
      <c r="AL16" s="59"/>
      <c r="AM16" s="60" t="s">
        <v>519</v>
      </c>
      <c r="AN16" s="60" t="s">
        <v>344</v>
      </c>
      <c r="AO16" s="60" t="s">
        <v>520</v>
      </c>
    </row>
    <row r="17" spans="1:41" s="78" customFormat="1" ht="18" customHeight="1" x14ac:dyDescent="0.3">
      <c r="A17" s="44" t="s">
        <v>245</v>
      </c>
      <c r="B17" s="44">
        <v>1</v>
      </c>
      <c r="C17" s="44">
        <v>9</v>
      </c>
      <c r="D17" s="44">
        <v>1</v>
      </c>
      <c r="E17" s="44">
        <v>9</v>
      </c>
      <c r="F17" s="33">
        <v>2</v>
      </c>
      <c r="G17" s="33">
        <v>2</v>
      </c>
      <c r="H17" s="33">
        <v>2</v>
      </c>
      <c r="I17" s="33">
        <v>2</v>
      </c>
      <c r="J17" s="33">
        <v>2</v>
      </c>
      <c r="K17" s="33">
        <v>0</v>
      </c>
      <c r="L17" s="33">
        <v>2</v>
      </c>
      <c r="M17" s="33">
        <v>2</v>
      </c>
      <c r="N17" s="33">
        <v>2</v>
      </c>
      <c r="O17" s="33">
        <v>0</v>
      </c>
      <c r="P17" s="44">
        <v>1</v>
      </c>
      <c r="Q17" s="33">
        <v>2</v>
      </c>
      <c r="R17" s="33">
        <v>0</v>
      </c>
      <c r="S17" s="33">
        <v>0</v>
      </c>
      <c r="T17" s="33">
        <v>0</v>
      </c>
      <c r="U17" s="44">
        <v>0</v>
      </c>
      <c r="V17" s="44">
        <v>0</v>
      </c>
      <c r="W17" s="44"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3</v>
      </c>
      <c r="AC17" s="53">
        <f t="shared" si="0"/>
        <v>42</v>
      </c>
      <c r="AD17" s="53">
        <v>9</v>
      </c>
      <c r="AE17" s="77">
        <f t="shared" si="1"/>
        <v>0.42</v>
      </c>
      <c r="AF17" s="55" t="s">
        <v>19</v>
      </c>
      <c r="AG17" s="56" t="s">
        <v>673</v>
      </c>
      <c r="AH17" s="57" t="s">
        <v>720</v>
      </c>
      <c r="AI17" s="56" t="s">
        <v>454</v>
      </c>
      <c r="AJ17" s="60" t="s">
        <v>273</v>
      </c>
      <c r="AK17" s="58">
        <v>11</v>
      </c>
      <c r="AL17" s="59"/>
      <c r="AM17" s="60" t="s">
        <v>519</v>
      </c>
      <c r="AN17" s="60" t="s">
        <v>344</v>
      </c>
      <c r="AO17" s="60" t="s">
        <v>520</v>
      </c>
    </row>
    <row r="18" spans="1:41" s="78" customFormat="1" ht="18" customHeight="1" x14ac:dyDescent="0.3">
      <c r="A18" s="44" t="s">
        <v>194</v>
      </c>
      <c r="B18" s="44">
        <v>1</v>
      </c>
      <c r="C18" s="44">
        <v>9</v>
      </c>
      <c r="D18" s="44">
        <v>1</v>
      </c>
      <c r="E18" s="44">
        <v>9</v>
      </c>
      <c r="F18" s="33">
        <v>2</v>
      </c>
      <c r="G18" s="33">
        <v>2</v>
      </c>
      <c r="H18" s="33">
        <v>2</v>
      </c>
      <c r="I18" s="33">
        <v>2</v>
      </c>
      <c r="J18" s="33">
        <v>2</v>
      </c>
      <c r="K18" s="33">
        <v>2</v>
      </c>
      <c r="L18" s="33">
        <v>2</v>
      </c>
      <c r="M18" s="33">
        <v>2</v>
      </c>
      <c r="N18" s="33">
        <v>2</v>
      </c>
      <c r="O18" s="33">
        <v>0</v>
      </c>
      <c r="P18" s="44">
        <v>3</v>
      </c>
      <c r="Q18" s="33" t="s">
        <v>193</v>
      </c>
      <c r="R18" s="33" t="s">
        <v>193</v>
      </c>
      <c r="S18" s="33" t="s">
        <v>193</v>
      </c>
      <c r="T18" s="33" t="s">
        <v>193</v>
      </c>
      <c r="U18" s="44" t="s">
        <v>193</v>
      </c>
      <c r="V18" s="44" t="s">
        <v>193</v>
      </c>
      <c r="W18" s="44" t="s">
        <v>193</v>
      </c>
      <c r="X18" s="44" t="s">
        <v>193</v>
      </c>
      <c r="Y18" s="44" t="s">
        <v>193</v>
      </c>
      <c r="Z18" s="44" t="s">
        <v>193</v>
      </c>
      <c r="AA18" s="44" t="s">
        <v>193</v>
      </c>
      <c r="AB18" s="44" t="s">
        <v>193</v>
      </c>
      <c r="AC18" s="53">
        <f t="shared" si="0"/>
        <v>41</v>
      </c>
      <c r="AD18" s="53">
        <v>10</v>
      </c>
      <c r="AE18" s="77">
        <f t="shared" si="1"/>
        <v>0.41</v>
      </c>
      <c r="AF18" s="55" t="s">
        <v>19</v>
      </c>
      <c r="AG18" s="56" t="s">
        <v>674</v>
      </c>
      <c r="AH18" s="57" t="s">
        <v>359</v>
      </c>
      <c r="AI18" s="56" t="s">
        <v>721</v>
      </c>
      <c r="AJ18" s="60" t="s">
        <v>279</v>
      </c>
      <c r="AK18" s="58">
        <v>11</v>
      </c>
      <c r="AL18" s="59"/>
      <c r="AM18" s="60" t="s">
        <v>532</v>
      </c>
      <c r="AN18" s="60" t="s">
        <v>501</v>
      </c>
      <c r="AO18" s="60" t="s">
        <v>462</v>
      </c>
    </row>
    <row r="19" spans="1:41" s="78" customFormat="1" ht="18" customHeight="1" x14ac:dyDescent="0.3">
      <c r="A19" s="44" t="s">
        <v>221</v>
      </c>
      <c r="B19" s="44">
        <v>1</v>
      </c>
      <c r="C19" s="44">
        <v>1</v>
      </c>
      <c r="D19" s="44">
        <v>0</v>
      </c>
      <c r="E19" s="44">
        <v>0</v>
      </c>
      <c r="F19" s="33">
        <v>2</v>
      </c>
      <c r="G19" s="33">
        <v>2</v>
      </c>
      <c r="H19" s="33">
        <v>2</v>
      </c>
      <c r="I19" s="33">
        <v>0</v>
      </c>
      <c r="J19" s="33">
        <v>0</v>
      </c>
      <c r="K19" s="33">
        <v>1</v>
      </c>
      <c r="L19" s="33">
        <v>2</v>
      </c>
      <c r="M19" s="33">
        <v>2</v>
      </c>
      <c r="N19" s="33">
        <v>2</v>
      </c>
      <c r="O19" s="33">
        <v>2</v>
      </c>
      <c r="P19" s="44">
        <v>10</v>
      </c>
      <c r="Q19" s="33">
        <v>10</v>
      </c>
      <c r="R19" s="33">
        <v>0</v>
      </c>
      <c r="S19" s="33">
        <v>0</v>
      </c>
      <c r="T19" s="33">
        <v>0</v>
      </c>
      <c r="U19" s="44">
        <v>0</v>
      </c>
      <c r="V19" s="44">
        <v>2</v>
      </c>
      <c r="W19" s="44">
        <v>0</v>
      </c>
      <c r="X19" s="44">
        <v>2</v>
      </c>
      <c r="Y19" s="44">
        <v>0</v>
      </c>
      <c r="Z19" s="44">
        <v>0</v>
      </c>
      <c r="AA19" s="44">
        <v>0</v>
      </c>
      <c r="AB19" s="44">
        <v>0</v>
      </c>
      <c r="AC19" s="53">
        <f t="shared" si="0"/>
        <v>41</v>
      </c>
      <c r="AD19" s="53">
        <v>10</v>
      </c>
      <c r="AE19" s="77">
        <f t="shared" si="1"/>
        <v>0.41</v>
      </c>
      <c r="AF19" s="55" t="s">
        <v>19</v>
      </c>
      <c r="AG19" s="56" t="s">
        <v>675</v>
      </c>
      <c r="AH19" s="57" t="s">
        <v>722</v>
      </c>
      <c r="AI19" s="56" t="s">
        <v>335</v>
      </c>
      <c r="AJ19" s="60" t="s">
        <v>283</v>
      </c>
      <c r="AK19" s="58">
        <v>11</v>
      </c>
      <c r="AL19" s="59"/>
      <c r="AM19" s="60" t="s">
        <v>516</v>
      </c>
      <c r="AN19" s="60" t="s">
        <v>517</v>
      </c>
      <c r="AO19" s="60" t="s">
        <v>518</v>
      </c>
    </row>
    <row r="20" spans="1:41" s="78" customFormat="1" ht="18" customHeight="1" x14ac:dyDescent="0.3">
      <c r="A20" s="44" t="s">
        <v>215</v>
      </c>
      <c r="B20" s="44">
        <v>1</v>
      </c>
      <c r="C20" s="44">
        <v>1</v>
      </c>
      <c r="D20" s="44">
        <v>0</v>
      </c>
      <c r="E20" s="44">
        <v>0</v>
      </c>
      <c r="F20" s="33">
        <v>2</v>
      </c>
      <c r="G20" s="33">
        <v>2</v>
      </c>
      <c r="H20" s="33">
        <v>2</v>
      </c>
      <c r="I20" s="33">
        <v>2</v>
      </c>
      <c r="J20" s="33">
        <v>2</v>
      </c>
      <c r="K20" s="33">
        <v>0</v>
      </c>
      <c r="L20" s="33">
        <v>2</v>
      </c>
      <c r="M20" s="33">
        <v>2</v>
      </c>
      <c r="N20" s="33">
        <v>2</v>
      </c>
      <c r="O20" s="33">
        <v>0</v>
      </c>
      <c r="P20" s="44">
        <v>4</v>
      </c>
      <c r="Q20" s="33">
        <v>4</v>
      </c>
      <c r="R20" s="33">
        <v>0</v>
      </c>
      <c r="S20" s="33">
        <v>0</v>
      </c>
      <c r="T20" s="33">
        <v>0</v>
      </c>
      <c r="U20" s="44">
        <v>2</v>
      </c>
      <c r="V20" s="44">
        <v>2</v>
      </c>
      <c r="W20" s="44">
        <v>0</v>
      </c>
      <c r="X20" s="44">
        <v>3</v>
      </c>
      <c r="Y20" s="44">
        <v>1</v>
      </c>
      <c r="Z20" s="44">
        <v>0</v>
      </c>
      <c r="AA20" s="44">
        <v>0</v>
      </c>
      <c r="AB20" s="44">
        <v>0</v>
      </c>
      <c r="AC20" s="44">
        <f t="shared" si="0"/>
        <v>34</v>
      </c>
      <c r="AD20" s="44">
        <v>11</v>
      </c>
      <c r="AE20" s="79">
        <f t="shared" si="1"/>
        <v>0.34</v>
      </c>
      <c r="AF20" s="46" t="s">
        <v>20</v>
      </c>
      <c r="AG20" s="45" t="s">
        <v>676</v>
      </c>
      <c r="AH20" s="47" t="s">
        <v>610</v>
      </c>
      <c r="AI20" s="45" t="s">
        <v>462</v>
      </c>
      <c r="AJ20" s="49" t="s">
        <v>282</v>
      </c>
      <c r="AK20" s="42">
        <v>11</v>
      </c>
      <c r="AL20" s="48"/>
      <c r="AM20" s="43" t="s">
        <v>654</v>
      </c>
      <c r="AN20" s="43" t="s">
        <v>375</v>
      </c>
      <c r="AO20" s="43" t="s">
        <v>538</v>
      </c>
    </row>
    <row r="21" spans="1:41" s="78" customFormat="1" ht="18" customHeight="1" x14ac:dyDescent="0.3">
      <c r="A21" s="44" t="s">
        <v>231</v>
      </c>
      <c r="B21" s="44">
        <v>1</v>
      </c>
      <c r="C21" s="44">
        <v>2</v>
      </c>
      <c r="D21" s="44">
        <v>0</v>
      </c>
      <c r="E21" s="44">
        <v>0</v>
      </c>
      <c r="F21" s="33">
        <v>2</v>
      </c>
      <c r="G21" s="33">
        <v>2</v>
      </c>
      <c r="H21" s="33">
        <v>2</v>
      </c>
      <c r="I21" s="33">
        <v>2</v>
      </c>
      <c r="J21" s="33">
        <v>2</v>
      </c>
      <c r="K21" s="33">
        <v>2</v>
      </c>
      <c r="L21" s="33">
        <v>2</v>
      </c>
      <c r="M21" s="33">
        <v>2</v>
      </c>
      <c r="N21" s="33">
        <v>2</v>
      </c>
      <c r="O21" s="33">
        <v>2</v>
      </c>
      <c r="P21" s="44">
        <v>1</v>
      </c>
      <c r="Q21" s="33">
        <v>6</v>
      </c>
      <c r="R21" s="33">
        <v>0</v>
      </c>
      <c r="S21" s="33">
        <v>0</v>
      </c>
      <c r="T21" s="33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3</v>
      </c>
      <c r="AC21" s="44">
        <f t="shared" si="0"/>
        <v>33</v>
      </c>
      <c r="AD21" s="44">
        <v>12</v>
      </c>
      <c r="AE21" s="79">
        <f t="shared" si="1"/>
        <v>0.33</v>
      </c>
      <c r="AF21" s="46" t="s">
        <v>20</v>
      </c>
      <c r="AG21" s="45" t="s">
        <v>677</v>
      </c>
      <c r="AH21" s="47" t="s">
        <v>305</v>
      </c>
      <c r="AI21" s="45" t="s">
        <v>339</v>
      </c>
      <c r="AJ21" s="49" t="s">
        <v>277</v>
      </c>
      <c r="AK21" s="42">
        <v>11</v>
      </c>
      <c r="AL21" s="48"/>
      <c r="AM21" s="43" t="s">
        <v>514</v>
      </c>
      <c r="AN21" s="43" t="s">
        <v>515</v>
      </c>
      <c r="AO21" s="43" t="s">
        <v>454</v>
      </c>
    </row>
    <row r="22" spans="1:41" s="78" customFormat="1" ht="18" customHeight="1" x14ac:dyDescent="0.3">
      <c r="A22" s="44" t="s">
        <v>216</v>
      </c>
      <c r="B22" s="44">
        <v>1</v>
      </c>
      <c r="C22" s="44">
        <v>1</v>
      </c>
      <c r="D22" s="44">
        <v>0</v>
      </c>
      <c r="E22" s="44">
        <v>4</v>
      </c>
      <c r="F22" s="33">
        <v>0</v>
      </c>
      <c r="G22" s="33">
        <v>0</v>
      </c>
      <c r="H22" s="33">
        <v>2</v>
      </c>
      <c r="I22" s="33">
        <v>2</v>
      </c>
      <c r="J22" s="33">
        <v>0</v>
      </c>
      <c r="K22" s="33">
        <v>0</v>
      </c>
      <c r="L22" s="33">
        <v>2</v>
      </c>
      <c r="M22" s="33">
        <v>2</v>
      </c>
      <c r="N22" s="33">
        <v>2</v>
      </c>
      <c r="O22" s="33">
        <v>0</v>
      </c>
      <c r="P22" s="44">
        <v>1</v>
      </c>
      <c r="Q22" s="33">
        <v>14</v>
      </c>
      <c r="R22" s="33">
        <v>0</v>
      </c>
      <c r="S22" s="33">
        <v>0</v>
      </c>
      <c r="T22" s="33">
        <v>0</v>
      </c>
      <c r="U22" s="44" t="s">
        <v>193</v>
      </c>
      <c r="V22" s="44" t="s">
        <v>193</v>
      </c>
      <c r="W22" s="44" t="s">
        <v>193</v>
      </c>
      <c r="X22" s="44" t="s">
        <v>193</v>
      </c>
      <c r="Y22" s="44" t="s">
        <v>193</v>
      </c>
      <c r="Z22" s="44" t="s">
        <v>193</v>
      </c>
      <c r="AA22" s="44" t="s">
        <v>193</v>
      </c>
      <c r="AB22" s="44" t="s">
        <v>193</v>
      </c>
      <c r="AC22" s="44">
        <f t="shared" si="0"/>
        <v>31</v>
      </c>
      <c r="AD22" s="44">
        <v>13</v>
      </c>
      <c r="AE22" s="79">
        <f t="shared" si="1"/>
        <v>0.31</v>
      </c>
      <c r="AF22" s="46" t="s">
        <v>20</v>
      </c>
      <c r="AG22" s="45" t="s">
        <v>678</v>
      </c>
      <c r="AH22" s="47" t="s">
        <v>499</v>
      </c>
      <c r="AI22" s="45" t="s">
        <v>479</v>
      </c>
      <c r="AJ22" s="49" t="s">
        <v>282</v>
      </c>
      <c r="AK22" s="42">
        <v>11</v>
      </c>
      <c r="AL22" s="48"/>
      <c r="AM22" s="43" t="s">
        <v>654</v>
      </c>
      <c r="AN22" s="43" t="s">
        <v>375</v>
      </c>
      <c r="AO22" s="43" t="s">
        <v>538</v>
      </c>
    </row>
    <row r="23" spans="1:41" s="78" customFormat="1" ht="18" customHeight="1" x14ac:dyDescent="0.3">
      <c r="A23" s="44" t="s">
        <v>211</v>
      </c>
      <c r="B23" s="44" t="s">
        <v>193</v>
      </c>
      <c r="C23" s="44" t="s">
        <v>193</v>
      </c>
      <c r="D23" s="44" t="s">
        <v>193</v>
      </c>
      <c r="E23" s="44" t="s">
        <v>193</v>
      </c>
      <c r="F23" s="33">
        <v>2</v>
      </c>
      <c r="G23" s="33">
        <v>0</v>
      </c>
      <c r="H23" s="33">
        <v>2</v>
      </c>
      <c r="I23" s="33">
        <v>0</v>
      </c>
      <c r="J23" s="33">
        <v>2</v>
      </c>
      <c r="K23" s="33">
        <v>2</v>
      </c>
      <c r="L23" s="33">
        <v>1</v>
      </c>
      <c r="M23" s="33">
        <v>2</v>
      </c>
      <c r="N23" s="33">
        <v>2</v>
      </c>
      <c r="O23" s="33">
        <v>0</v>
      </c>
      <c r="P23" s="44">
        <v>2</v>
      </c>
      <c r="Q23" s="33">
        <v>6</v>
      </c>
      <c r="R23" s="33">
        <v>0</v>
      </c>
      <c r="S23" s="33">
        <v>0</v>
      </c>
      <c r="T23" s="33">
        <v>0</v>
      </c>
      <c r="U23" s="44">
        <v>1</v>
      </c>
      <c r="V23" s="44">
        <v>2</v>
      </c>
      <c r="W23" s="44">
        <v>0</v>
      </c>
      <c r="X23" s="44">
        <v>3</v>
      </c>
      <c r="Y23" s="44">
        <v>1</v>
      </c>
      <c r="Z23" s="44">
        <v>0</v>
      </c>
      <c r="AA23" s="44">
        <v>0</v>
      </c>
      <c r="AB23" s="44">
        <v>2</v>
      </c>
      <c r="AC23" s="44">
        <f t="shared" si="0"/>
        <v>30</v>
      </c>
      <c r="AD23" s="44">
        <v>14</v>
      </c>
      <c r="AE23" s="79">
        <f t="shared" si="1"/>
        <v>0.3</v>
      </c>
      <c r="AF23" s="46" t="s">
        <v>20</v>
      </c>
      <c r="AG23" s="45" t="s">
        <v>679</v>
      </c>
      <c r="AH23" s="47" t="s">
        <v>723</v>
      </c>
      <c r="AI23" s="45" t="s">
        <v>627</v>
      </c>
      <c r="AJ23" s="49" t="s">
        <v>266</v>
      </c>
      <c r="AK23" s="42">
        <v>11</v>
      </c>
      <c r="AL23" s="48"/>
      <c r="AM23" s="43" t="s">
        <v>743</v>
      </c>
      <c r="AN23" s="43" t="s">
        <v>614</v>
      </c>
      <c r="AO23" s="43" t="s">
        <v>744</v>
      </c>
    </row>
    <row r="24" spans="1:41" s="78" customFormat="1" ht="18" customHeight="1" x14ac:dyDescent="0.3">
      <c r="A24" s="44" t="s">
        <v>210</v>
      </c>
      <c r="B24" s="44">
        <v>1</v>
      </c>
      <c r="C24" s="44">
        <v>0</v>
      </c>
      <c r="D24" s="44">
        <v>0</v>
      </c>
      <c r="E24" s="44">
        <v>0</v>
      </c>
      <c r="F24" s="33">
        <v>2</v>
      </c>
      <c r="G24" s="33">
        <v>2</v>
      </c>
      <c r="H24" s="33">
        <v>2</v>
      </c>
      <c r="I24" s="33">
        <v>2</v>
      </c>
      <c r="J24" s="33">
        <v>2</v>
      </c>
      <c r="K24" s="33">
        <v>2</v>
      </c>
      <c r="L24" s="33">
        <v>2</v>
      </c>
      <c r="M24" s="33">
        <v>2</v>
      </c>
      <c r="N24" s="33">
        <v>2</v>
      </c>
      <c r="O24" s="33">
        <v>2</v>
      </c>
      <c r="P24" s="44">
        <v>3</v>
      </c>
      <c r="Q24" s="33">
        <v>6</v>
      </c>
      <c r="R24" s="33">
        <v>0</v>
      </c>
      <c r="S24" s="33">
        <v>0</v>
      </c>
      <c r="T24" s="33">
        <v>0</v>
      </c>
      <c r="U24" s="44" t="s">
        <v>193</v>
      </c>
      <c r="V24" s="44" t="s">
        <v>193</v>
      </c>
      <c r="W24" s="44" t="s">
        <v>193</v>
      </c>
      <c r="X24" s="44" t="s">
        <v>193</v>
      </c>
      <c r="Y24" s="44" t="s">
        <v>193</v>
      </c>
      <c r="Z24" s="44" t="s">
        <v>193</v>
      </c>
      <c r="AA24" s="44" t="s">
        <v>193</v>
      </c>
      <c r="AB24" s="44" t="s">
        <v>193</v>
      </c>
      <c r="AC24" s="44">
        <f t="shared" si="0"/>
        <v>30</v>
      </c>
      <c r="AD24" s="44">
        <v>14</v>
      </c>
      <c r="AE24" s="79">
        <f t="shared" si="1"/>
        <v>0.3</v>
      </c>
      <c r="AF24" s="46" t="s">
        <v>20</v>
      </c>
      <c r="AG24" s="45" t="s">
        <v>680</v>
      </c>
      <c r="AH24" s="47" t="s">
        <v>480</v>
      </c>
      <c r="AI24" s="45" t="s">
        <v>475</v>
      </c>
      <c r="AJ24" s="49" t="s">
        <v>265</v>
      </c>
      <c r="AK24" s="42">
        <v>11</v>
      </c>
      <c r="AL24" s="48"/>
      <c r="AM24" s="43" t="s">
        <v>537</v>
      </c>
      <c r="AN24" s="43" t="s">
        <v>375</v>
      </c>
      <c r="AO24" s="43" t="s">
        <v>538</v>
      </c>
    </row>
    <row r="25" spans="1:41" s="78" customFormat="1" ht="18" customHeight="1" x14ac:dyDescent="0.3">
      <c r="A25" s="44" t="s">
        <v>240</v>
      </c>
      <c r="B25" s="44">
        <v>1</v>
      </c>
      <c r="C25" s="44">
        <v>9</v>
      </c>
      <c r="D25" s="44">
        <v>0</v>
      </c>
      <c r="E25" s="44">
        <v>0</v>
      </c>
      <c r="F25" s="33">
        <v>0</v>
      </c>
      <c r="G25" s="33">
        <v>0</v>
      </c>
      <c r="H25" s="33">
        <v>0</v>
      </c>
      <c r="I25" s="33">
        <v>2</v>
      </c>
      <c r="J25" s="33">
        <v>0</v>
      </c>
      <c r="K25" s="33">
        <v>0</v>
      </c>
      <c r="L25" s="33">
        <v>2</v>
      </c>
      <c r="M25" s="33">
        <v>2</v>
      </c>
      <c r="N25" s="33">
        <v>2</v>
      </c>
      <c r="O25" s="33">
        <v>0</v>
      </c>
      <c r="P25" s="44">
        <v>4</v>
      </c>
      <c r="Q25" s="33">
        <v>4</v>
      </c>
      <c r="R25" s="33">
        <v>0</v>
      </c>
      <c r="S25" s="33">
        <v>0</v>
      </c>
      <c r="T25" s="33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44">
        <v>0</v>
      </c>
      <c r="AB25" s="44">
        <v>1</v>
      </c>
      <c r="AC25" s="44">
        <f t="shared" si="0"/>
        <v>27</v>
      </c>
      <c r="AD25" s="44">
        <v>15</v>
      </c>
      <c r="AE25" s="79">
        <f t="shared" si="1"/>
        <v>0.27</v>
      </c>
      <c r="AF25" s="46" t="s">
        <v>20</v>
      </c>
      <c r="AG25" s="45" t="s">
        <v>681</v>
      </c>
      <c r="AH25" s="47" t="s">
        <v>500</v>
      </c>
      <c r="AI25" s="45" t="s">
        <v>347</v>
      </c>
      <c r="AJ25" s="49" t="s">
        <v>278</v>
      </c>
      <c r="AK25" s="42">
        <v>11</v>
      </c>
      <c r="AL25" s="48"/>
      <c r="AM25" s="43" t="s">
        <v>513</v>
      </c>
      <c r="AN25" s="43" t="s">
        <v>377</v>
      </c>
      <c r="AO25" s="43" t="s">
        <v>322</v>
      </c>
    </row>
    <row r="26" spans="1:41" s="78" customFormat="1" ht="18" customHeight="1" x14ac:dyDescent="0.3">
      <c r="A26" s="44" t="s">
        <v>217</v>
      </c>
      <c r="B26" s="44">
        <v>1</v>
      </c>
      <c r="C26" s="44">
        <v>3</v>
      </c>
      <c r="D26" s="44">
        <v>0</v>
      </c>
      <c r="E26" s="44">
        <v>0</v>
      </c>
      <c r="F26" s="33">
        <v>0</v>
      </c>
      <c r="G26" s="33">
        <v>2</v>
      </c>
      <c r="H26" s="33">
        <v>2</v>
      </c>
      <c r="I26" s="33">
        <v>1</v>
      </c>
      <c r="J26" s="33">
        <v>2</v>
      </c>
      <c r="K26" s="33">
        <v>0</v>
      </c>
      <c r="L26" s="33">
        <v>0</v>
      </c>
      <c r="M26" s="33">
        <v>1</v>
      </c>
      <c r="N26" s="33">
        <v>1</v>
      </c>
      <c r="O26" s="33">
        <v>0</v>
      </c>
      <c r="P26" s="44">
        <v>2</v>
      </c>
      <c r="Q26" s="33">
        <v>2</v>
      </c>
      <c r="R26" s="33">
        <v>2</v>
      </c>
      <c r="S26" s="33">
        <v>2</v>
      </c>
      <c r="T26" s="33">
        <v>2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44">
        <v>0</v>
      </c>
      <c r="AB26" s="44">
        <v>3</v>
      </c>
      <c r="AC26" s="44">
        <f t="shared" si="0"/>
        <v>26</v>
      </c>
      <c r="AD26" s="44">
        <v>17</v>
      </c>
      <c r="AE26" s="79">
        <f t="shared" si="1"/>
        <v>0.26</v>
      </c>
      <c r="AF26" s="46" t="s">
        <v>20</v>
      </c>
      <c r="AG26" s="45" t="s">
        <v>682</v>
      </c>
      <c r="AH26" s="47" t="s">
        <v>642</v>
      </c>
      <c r="AI26" s="45" t="s">
        <v>661</v>
      </c>
      <c r="AJ26" s="49" t="s">
        <v>281</v>
      </c>
      <c r="AK26" s="42">
        <v>11</v>
      </c>
      <c r="AL26" s="48"/>
      <c r="AM26" s="43" t="s">
        <v>741</v>
      </c>
      <c r="AN26" s="43" t="s">
        <v>380</v>
      </c>
      <c r="AO26" s="43" t="s">
        <v>498</v>
      </c>
    </row>
    <row r="27" spans="1:41" s="78" customFormat="1" ht="18" customHeight="1" x14ac:dyDescent="0.3">
      <c r="A27" s="44" t="s">
        <v>205</v>
      </c>
      <c r="B27" s="44">
        <v>0</v>
      </c>
      <c r="C27" s="44">
        <v>0</v>
      </c>
      <c r="D27" s="44">
        <v>0</v>
      </c>
      <c r="E27" s="44">
        <v>0</v>
      </c>
      <c r="F27" s="33">
        <v>2</v>
      </c>
      <c r="G27" s="33">
        <v>2</v>
      </c>
      <c r="H27" s="33">
        <v>2</v>
      </c>
      <c r="I27" s="33">
        <v>2</v>
      </c>
      <c r="J27" s="33">
        <v>2</v>
      </c>
      <c r="K27" s="33">
        <v>0</v>
      </c>
      <c r="L27" s="33">
        <v>2</v>
      </c>
      <c r="M27" s="33">
        <v>2</v>
      </c>
      <c r="N27" s="33">
        <v>2</v>
      </c>
      <c r="O27" s="33">
        <v>2</v>
      </c>
      <c r="P27" s="44" t="s">
        <v>193</v>
      </c>
      <c r="Q27" s="33">
        <v>8</v>
      </c>
      <c r="R27" s="33">
        <v>0</v>
      </c>
      <c r="S27" s="33">
        <v>0</v>
      </c>
      <c r="T27" s="33">
        <v>0</v>
      </c>
      <c r="U27" s="44">
        <v>0</v>
      </c>
      <c r="V27" s="44">
        <v>0</v>
      </c>
      <c r="W27" s="44">
        <v>0</v>
      </c>
      <c r="X27" s="44">
        <v>0</v>
      </c>
      <c r="Y27" s="44">
        <v>0</v>
      </c>
      <c r="Z27" s="44">
        <v>0</v>
      </c>
      <c r="AA27" s="44">
        <v>0</v>
      </c>
      <c r="AB27" s="44">
        <v>0</v>
      </c>
      <c r="AC27" s="44">
        <f t="shared" si="0"/>
        <v>26</v>
      </c>
      <c r="AD27" s="44">
        <v>16</v>
      </c>
      <c r="AE27" s="79">
        <f t="shared" si="1"/>
        <v>0.26</v>
      </c>
      <c r="AF27" s="46" t="s">
        <v>20</v>
      </c>
      <c r="AG27" s="45" t="s">
        <v>683</v>
      </c>
      <c r="AH27" s="47" t="s">
        <v>724</v>
      </c>
      <c r="AI27" s="45" t="s">
        <v>462</v>
      </c>
      <c r="AJ27" s="49" t="s">
        <v>274</v>
      </c>
      <c r="AK27" s="42">
        <v>11</v>
      </c>
      <c r="AL27" s="48"/>
      <c r="AM27" s="43" t="s">
        <v>549</v>
      </c>
      <c r="AN27" s="43" t="s">
        <v>367</v>
      </c>
      <c r="AO27" s="43" t="s">
        <v>498</v>
      </c>
    </row>
    <row r="28" spans="1:41" s="78" customFormat="1" ht="18" customHeight="1" x14ac:dyDescent="0.3">
      <c r="A28" s="44" t="s">
        <v>241</v>
      </c>
      <c r="B28" s="44">
        <v>1</v>
      </c>
      <c r="C28" s="44">
        <v>1</v>
      </c>
      <c r="D28" s="44">
        <v>0</v>
      </c>
      <c r="E28" s="44">
        <v>0</v>
      </c>
      <c r="F28" s="33">
        <v>2</v>
      </c>
      <c r="G28" s="33">
        <v>2</v>
      </c>
      <c r="H28" s="33">
        <v>2</v>
      </c>
      <c r="I28" s="33">
        <v>2</v>
      </c>
      <c r="J28" s="33">
        <v>2</v>
      </c>
      <c r="K28" s="33">
        <v>2</v>
      </c>
      <c r="L28" s="33">
        <v>2</v>
      </c>
      <c r="M28" s="33">
        <v>2</v>
      </c>
      <c r="N28" s="33">
        <v>2</v>
      </c>
      <c r="O28" s="33">
        <v>0</v>
      </c>
      <c r="P28" s="44">
        <v>5</v>
      </c>
      <c r="Q28" s="33" t="s">
        <v>193</v>
      </c>
      <c r="R28" s="33" t="s">
        <v>193</v>
      </c>
      <c r="S28" s="33" t="s">
        <v>193</v>
      </c>
      <c r="T28" s="33" t="s">
        <v>193</v>
      </c>
      <c r="U28" s="44" t="s">
        <v>193</v>
      </c>
      <c r="V28" s="44" t="s">
        <v>193</v>
      </c>
      <c r="W28" s="44" t="s">
        <v>193</v>
      </c>
      <c r="X28" s="44" t="s">
        <v>193</v>
      </c>
      <c r="Y28" s="44" t="s">
        <v>193</v>
      </c>
      <c r="Z28" s="44" t="s">
        <v>193</v>
      </c>
      <c r="AA28" s="44" t="s">
        <v>193</v>
      </c>
      <c r="AB28" s="44" t="s">
        <v>193</v>
      </c>
      <c r="AC28" s="44">
        <f t="shared" si="0"/>
        <v>25</v>
      </c>
      <c r="AD28" s="44">
        <v>18</v>
      </c>
      <c r="AE28" s="79">
        <f t="shared" si="1"/>
        <v>0.25</v>
      </c>
      <c r="AF28" s="46" t="s">
        <v>20</v>
      </c>
      <c r="AG28" s="45" t="s">
        <v>684</v>
      </c>
      <c r="AH28" s="47" t="s">
        <v>614</v>
      </c>
      <c r="AI28" s="45" t="s">
        <v>725</v>
      </c>
      <c r="AJ28" s="49" t="s">
        <v>278</v>
      </c>
      <c r="AK28" s="42">
        <v>11</v>
      </c>
      <c r="AL28" s="48"/>
      <c r="AM28" s="43" t="s">
        <v>513</v>
      </c>
      <c r="AN28" s="43" t="s">
        <v>377</v>
      </c>
      <c r="AO28" s="43" t="s">
        <v>322</v>
      </c>
    </row>
    <row r="29" spans="1:41" s="78" customFormat="1" ht="18" customHeight="1" x14ac:dyDescent="0.3">
      <c r="A29" s="44" t="s">
        <v>229</v>
      </c>
      <c r="B29" s="44">
        <v>1</v>
      </c>
      <c r="C29" s="44">
        <v>2</v>
      </c>
      <c r="D29" s="44">
        <v>0</v>
      </c>
      <c r="E29" s="44">
        <v>0</v>
      </c>
      <c r="F29" s="33">
        <v>2</v>
      </c>
      <c r="G29" s="33">
        <v>0</v>
      </c>
      <c r="H29" s="33">
        <v>2</v>
      </c>
      <c r="I29" s="33">
        <v>2</v>
      </c>
      <c r="J29" s="33">
        <v>0</v>
      </c>
      <c r="K29" s="33">
        <v>2</v>
      </c>
      <c r="L29" s="33">
        <v>0</v>
      </c>
      <c r="M29" s="33">
        <v>2</v>
      </c>
      <c r="N29" s="33">
        <v>2</v>
      </c>
      <c r="O29" s="33">
        <v>2</v>
      </c>
      <c r="P29" s="44">
        <v>0</v>
      </c>
      <c r="Q29" s="33">
        <v>4</v>
      </c>
      <c r="R29" s="33">
        <v>0</v>
      </c>
      <c r="S29" s="33">
        <v>0</v>
      </c>
      <c r="T29" s="33">
        <v>0</v>
      </c>
      <c r="U29" s="44">
        <v>0</v>
      </c>
      <c r="V29" s="44">
        <v>0</v>
      </c>
      <c r="W29" s="44">
        <v>0</v>
      </c>
      <c r="X29" s="44">
        <v>0</v>
      </c>
      <c r="Y29" s="44">
        <v>0</v>
      </c>
      <c r="Z29" s="44">
        <v>0</v>
      </c>
      <c r="AA29" s="44">
        <v>0</v>
      </c>
      <c r="AB29" s="44">
        <v>3</v>
      </c>
      <c r="AC29" s="44">
        <f t="shared" si="0"/>
        <v>24</v>
      </c>
      <c r="AD29" s="44">
        <v>19</v>
      </c>
      <c r="AE29" s="79">
        <f t="shared" si="1"/>
        <v>0.24</v>
      </c>
      <c r="AF29" s="46" t="s">
        <v>20</v>
      </c>
      <c r="AG29" s="45" t="s">
        <v>685</v>
      </c>
      <c r="AH29" s="47" t="s">
        <v>308</v>
      </c>
      <c r="AI29" s="45" t="s">
        <v>339</v>
      </c>
      <c r="AJ29" s="49" t="s">
        <v>277</v>
      </c>
      <c r="AK29" s="42">
        <v>11</v>
      </c>
      <c r="AL29" s="48"/>
      <c r="AM29" s="43" t="s">
        <v>514</v>
      </c>
      <c r="AN29" s="43" t="s">
        <v>515</v>
      </c>
      <c r="AO29" s="43" t="s">
        <v>454</v>
      </c>
    </row>
    <row r="30" spans="1:41" s="78" customFormat="1" ht="18" customHeight="1" x14ac:dyDescent="0.3">
      <c r="A30" s="44" t="s">
        <v>208</v>
      </c>
      <c r="B30" s="44">
        <v>1</v>
      </c>
      <c r="C30" s="44">
        <v>1</v>
      </c>
      <c r="D30" s="44">
        <v>0</v>
      </c>
      <c r="E30" s="44">
        <v>0</v>
      </c>
      <c r="F30" s="33">
        <v>0</v>
      </c>
      <c r="G30" s="33">
        <v>0</v>
      </c>
      <c r="H30" s="33">
        <v>2</v>
      </c>
      <c r="I30" s="33">
        <v>2</v>
      </c>
      <c r="J30" s="33">
        <v>2</v>
      </c>
      <c r="K30" s="33">
        <v>0</v>
      </c>
      <c r="L30" s="33">
        <v>0</v>
      </c>
      <c r="M30" s="33">
        <v>2</v>
      </c>
      <c r="N30" s="33">
        <v>0</v>
      </c>
      <c r="O30" s="33">
        <v>0</v>
      </c>
      <c r="P30" s="44">
        <v>2</v>
      </c>
      <c r="Q30" s="33">
        <v>4</v>
      </c>
      <c r="R30" s="33">
        <v>0</v>
      </c>
      <c r="S30" s="33">
        <v>0</v>
      </c>
      <c r="T30" s="33">
        <v>0</v>
      </c>
      <c r="U30" s="44">
        <v>0</v>
      </c>
      <c r="V30" s="44">
        <v>0</v>
      </c>
      <c r="W30" s="44">
        <v>0</v>
      </c>
      <c r="X30" s="44">
        <v>0</v>
      </c>
      <c r="Y30" s="44">
        <v>0</v>
      </c>
      <c r="Z30" s="44">
        <v>0</v>
      </c>
      <c r="AA30" s="44">
        <v>0</v>
      </c>
      <c r="AB30" s="44">
        <v>3</v>
      </c>
      <c r="AC30" s="44">
        <f t="shared" si="0"/>
        <v>19</v>
      </c>
      <c r="AD30" s="44">
        <v>20</v>
      </c>
      <c r="AE30" s="79">
        <f t="shared" si="1"/>
        <v>0.19</v>
      </c>
      <c r="AF30" s="46" t="s">
        <v>20</v>
      </c>
      <c r="AG30" s="45" t="s">
        <v>686</v>
      </c>
      <c r="AH30" s="47" t="s">
        <v>726</v>
      </c>
      <c r="AI30" s="45" t="s">
        <v>727</v>
      </c>
      <c r="AJ30" s="49" t="s">
        <v>275</v>
      </c>
      <c r="AK30" s="42">
        <v>11</v>
      </c>
      <c r="AL30" s="48"/>
      <c r="AM30" s="43" t="s">
        <v>655</v>
      </c>
      <c r="AN30" s="43" t="s">
        <v>656</v>
      </c>
      <c r="AO30" s="43" t="s">
        <v>316</v>
      </c>
    </row>
    <row r="31" spans="1:41" s="78" customFormat="1" ht="18" customHeight="1" x14ac:dyDescent="0.3">
      <c r="A31" s="44" t="s">
        <v>213</v>
      </c>
      <c r="B31" s="44">
        <v>1</v>
      </c>
      <c r="C31" s="44">
        <v>1</v>
      </c>
      <c r="D31" s="44">
        <v>0</v>
      </c>
      <c r="E31" s="44">
        <v>0</v>
      </c>
      <c r="F31" s="33">
        <v>2</v>
      </c>
      <c r="G31" s="33">
        <v>0</v>
      </c>
      <c r="H31" s="33">
        <v>0</v>
      </c>
      <c r="I31" s="33">
        <v>2</v>
      </c>
      <c r="J31" s="33">
        <v>0</v>
      </c>
      <c r="K31" s="33">
        <v>0</v>
      </c>
      <c r="L31" s="33">
        <v>2</v>
      </c>
      <c r="M31" s="33">
        <v>2</v>
      </c>
      <c r="N31" s="33">
        <v>2</v>
      </c>
      <c r="O31" s="33">
        <v>0</v>
      </c>
      <c r="P31" s="44" t="s">
        <v>193</v>
      </c>
      <c r="Q31" s="33">
        <v>4</v>
      </c>
      <c r="R31" s="33">
        <v>0</v>
      </c>
      <c r="S31" s="33">
        <v>0</v>
      </c>
      <c r="T31" s="33">
        <v>0</v>
      </c>
      <c r="U31" s="44">
        <v>0</v>
      </c>
      <c r="V31" s="44">
        <v>0</v>
      </c>
      <c r="W31" s="44">
        <v>0</v>
      </c>
      <c r="X31" s="44">
        <v>0</v>
      </c>
      <c r="Y31" s="44">
        <v>0</v>
      </c>
      <c r="Z31" s="44">
        <v>0</v>
      </c>
      <c r="AA31" s="44">
        <v>0</v>
      </c>
      <c r="AB31" s="44">
        <v>3</v>
      </c>
      <c r="AC31" s="44">
        <f t="shared" si="0"/>
        <v>19</v>
      </c>
      <c r="AD31" s="44">
        <v>20</v>
      </c>
      <c r="AE31" s="79">
        <f t="shared" si="1"/>
        <v>0.19</v>
      </c>
      <c r="AF31" s="46" t="s">
        <v>20</v>
      </c>
      <c r="AG31" s="45" t="s">
        <v>687</v>
      </c>
      <c r="AH31" s="47" t="s">
        <v>308</v>
      </c>
      <c r="AI31" s="45" t="s">
        <v>322</v>
      </c>
      <c r="AJ31" s="49" t="s">
        <v>266</v>
      </c>
      <c r="AK31" s="42">
        <v>11</v>
      </c>
      <c r="AL31" s="48"/>
      <c r="AM31" s="43" t="s">
        <v>743</v>
      </c>
      <c r="AN31" s="43" t="s">
        <v>614</v>
      </c>
      <c r="AO31" s="43" t="s">
        <v>744</v>
      </c>
    </row>
    <row r="32" spans="1:41" s="78" customFormat="1" ht="18" customHeight="1" x14ac:dyDescent="0.3">
      <c r="A32" s="44" t="s">
        <v>239</v>
      </c>
      <c r="B32" s="44">
        <v>1</v>
      </c>
      <c r="C32" s="44">
        <v>1</v>
      </c>
      <c r="D32" s="44">
        <v>0</v>
      </c>
      <c r="E32" s="44">
        <v>0</v>
      </c>
      <c r="F32" s="33">
        <v>2</v>
      </c>
      <c r="G32" s="33">
        <v>0</v>
      </c>
      <c r="H32" s="33">
        <v>2</v>
      </c>
      <c r="I32" s="33">
        <v>1</v>
      </c>
      <c r="J32" s="33">
        <v>2</v>
      </c>
      <c r="K32" s="33">
        <v>1</v>
      </c>
      <c r="L32" s="33">
        <v>0</v>
      </c>
      <c r="M32" s="33">
        <v>1</v>
      </c>
      <c r="N32" s="33">
        <v>1</v>
      </c>
      <c r="O32" s="33">
        <v>0</v>
      </c>
      <c r="P32" s="44">
        <v>0</v>
      </c>
      <c r="Q32" s="33">
        <v>6</v>
      </c>
      <c r="R32" s="33">
        <v>0</v>
      </c>
      <c r="S32" s="33">
        <v>0</v>
      </c>
      <c r="T32" s="33">
        <v>0</v>
      </c>
      <c r="U32" s="44">
        <v>0</v>
      </c>
      <c r="V32" s="44">
        <v>0</v>
      </c>
      <c r="W32" s="44">
        <v>0</v>
      </c>
      <c r="X32" s="44">
        <v>0</v>
      </c>
      <c r="Y32" s="44">
        <v>0</v>
      </c>
      <c r="Z32" s="44">
        <v>0</v>
      </c>
      <c r="AA32" s="44">
        <v>0</v>
      </c>
      <c r="AB32" s="44">
        <v>0</v>
      </c>
      <c r="AC32" s="44">
        <f t="shared" si="0"/>
        <v>18</v>
      </c>
      <c r="AD32" s="44">
        <v>21</v>
      </c>
      <c r="AE32" s="79">
        <f t="shared" si="1"/>
        <v>0.18</v>
      </c>
      <c r="AF32" s="46" t="s">
        <v>20</v>
      </c>
      <c r="AG32" s="45" t="s">
        <v>688</v>
      </c>
      <c r="AH32" s="47" t="s">
        <v>465</v>
      </c>
      <c r="AI32" s="45" t="s">
        <v>339</v>
      </c>
      <c r="AJ32" s="49" t="s">
        <v>278</v>
      </c>
      <c r="AK32" s="42">
        <v>11</v>
      </c>
      <c r="AL32" s="48"/>
      <c r="AM32" s="43" t="s">
        <v>513</v>
      </c>
      <c r="AN32" s="43" t="s">
        <v>377</v>
      </c>
      <c r="AO32" s="43" t="s">
        <v>322</v>
      </c>
    </row>
    <row r="33" spans="1:41" s="78" customFormat="1" ht="18" customHeight="1" x14ac:dyDescent="0.3">
      <c r="A33" s="44" t="s">
        <v>212</v>
      </c>
      <c r="B33" s="44">
        <v>0</v>
      </c>
      <c r="C33" s="44">
        <v>0</v>
      </c>
      <c r="D33" s="44">
        <v>0</v>
      </c>
      <c r="E33" s="44">
        <v>0</v>
      </c>
      <c r="F33" s="33">
        <v>1</v>
      </c>
      <c r="G33" s="33">
        <v>2</v>
      </c>
      <c r="H33" s="33">
        <v>2</v>
      </c>
      <c r="I33" s="33">
        <v>2</v>
      </c>
      <c r="J33" s="33">
        <v>0</v>
      </c>
      <c r="K33" s="33">
        <v>0</v>
      </c>
      <c r="L33" s="33">
        <v>1</v>
      </c>
      <c r="M33" s="33">
        <v>1</v>
      </c>
      <c r="N33" s="33">
        <v>1</v>
      </c>
      <c r="O33" s="33">
        <v>0</v>
      </c>
      <c r="P33" s="44">
        <v>0</v>
      </c>
      <c r="Q33" s="33">
        <v>4</v>
      </c>
      <c r="R33" s="33">
        <v>0</v>
      </c>
      <c r="S33" s="33">
        <v>0</v>
      </c>
      <c r="T33" s="33">
        <v>0</v>
      </c>
      <c r="U33" s="44">
        <v>0</v>
      </c>
      <c r="V33" s="44">
        <v>0</v>
      </c>
      <c r="W33" s="44">
        <v>0</v>
      </c>
      <c r="X33" s="44">
        <v>0</v>
      </c>
      <c r="Y33" s="44">
        <v>0</v>
      </c>
      <c r="Z33" s="44">
        <v>0</v>
      </c>
      <c r="AA33" s="44">
        <v>0</v>
      </c>
      <c r="AB33" s="44">
        <v>3</v>
      </c>
      <c r="AC33" s="44">
        <f t="shared" si="0"/>
        <v>17</v>
      </c>
      <c r="AD33" s="44">
        <v>22</v>
      </c>
      <c r="AE33" s="79">
        <f t="shared" si="1"/>
        <v>0.17</v>
      </c>
      <c r="AF33" s="46" t="s">
        <v>20</v>
      </c>
      <c r="AG33" s="45" t="s">
        <v>689</v>
      </c>
      <c r="AH33" s="47" t="s">
        <v>728</v>
      </c>
      <c r="AI33" s="45" t="s">
        <v>322</v>
      </c>
      <c r="AJ33" s="49" t="s">
        <v>266</v>
      </c>
      <c r="AK33" s="42">
        <v>11</v>
      </c>
      <c r="AL33" s="48"/>
      <c r="AM33" s="43" t="s">
        <v>743</v>
      </c>
      <c r="AN33" s="43" t="s">
        <v>614</v>
      </c>
      <c r="AO33" s="43" t="s">
        <v>744</v>
      </c>
    </row>
    <row r="34" spans="1:41" s="78" customFormat="1" ht="18" customHeight="1" x14ac:dyDescent="0.3">
      <c r="A34" s="44" t="s">
        <v>243</v>
      </c>
      <c r="B34" s="44" t="s">
        <v>193</v>
      </c>
      <c r="C34" s="44" t="s">
        <v>193</v>
      </c>
      <c r="D34" s="44" t="s">
        <v>193</v>
      </c>
      <c r="E34" s="44" t="s">
        <v>193</v>
      </c>
      <c r="F34" s="33">
        <v>0</v>
      </c>
      <c r="G34" s="33">
        <v>0</v>
      </c>
      <c r="H34" s="33">
        <v>1</v>
      </c>
      <c r="I34" s="33">
        <v>0</v>
      </c>
      <c r="J34" s="33">
        <v>1</v>
      </c>
      <c r="K34" s="33">
        <v>1</v>
      </c>
      <c r="L34" s="33">
        <v>2</v>
      </c>
      <c r="M34" s="33">
        <v>2</v>
      </c>
      <c r="N34" s="33">
        <v>2</v>
      </c>
      <c r="O34" s="33">
        <v>0</v>
      </c>
      <c r="P34" s="44">
        <v>2</v>
      </c>
      <c r="Q34" s="33">
        <v>4</v>
      </c>
      <c r="R34" s="33">
        <v>0</v>
      </c>
      <c r="S34" s="33">
        <v>0</v>
      </c>
      <c r="T34" s="33">
        <v>0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  <c r="Z34" s="44">
        <v>0</v>
      </c>
      <c r="AA34" s="44">
        <v>0</v>
      </c>
      <c r="AB34" s="44">
        <v>2</v>
      </c>
      <c r="AC34" s="44">
        <f t="shared" si="0"/>
        <v>17</v>
      </c>
      <c r="AD34" s="44">
        <v>22</v>
      </c>
      <c r="AE34" s="79">
        <f t="shared" si="1"/>
        <v>0.17</v>
      </c>
      <c r="AF34" s="46" t="s">
        <v>20</v>
      </c>
      <c r="AG34" s="45" t="s">
        <v>690</v>
      </c>
      <c r="AH34" s="47" t="s">
        <v>356</v>
      </c>
      <c r="AI34" s="45" t="s">
        <v>322</v>
      </c>
      <c r="AJ34" s="49" t="s">
        <v>278</v>
      </c>
      <c r="AK34" s="42">
        <v>11</v>
      </c>
      <c r="AL34" s="48"/>
      <c r="AM34" s="43" t="s">
        <v>513</v>
      </c>
      <c r="AN34" s="43" t="s">
        <v>377</v>
      </c>
      <c r="AO34" s="43" t="s">
        <v>322</v>
      </c>
    </row>
    <row r="35" spans="1:41" s="78" customFormat="1" ht="18" customHeight="1" x14ac:dyDescent="0.3">
      <c r="A35" s="44" t="s">
        <v>201</v>
      </c>
      <c r="B35" s="44">
        <v>1</v>
      </c>
      <c r="C35" s="44">
        <v>0</v>
      </c>
      <c r="D35" s="44">
        <v>0</v>
      </c>
      <c r="E35" s="44">
        <v>0</v>
      </c>
      <c r="F35" s="33">
        <v>0</v>
      </c>
      <c r="G35" s="33">
        <v>2</v>
      </c>
      <c r="H35" s="33">
        <v>2</v>
      </c>
      <c r="I35" s="33">
        <v>2</v>
      </c>
      <c r="J35" s="33">
        <v>0</v>
      </c>
      <c r="K35" s="33">
        <v>1</v>
      </c>
      <c r="L35" s="33">
        <v>2</v>
      </c>
      <c r="M35" s="33">
        <v>2</v>
      </c>
      <c r="N35" s="33">
        <v>1</v>
      </c>
      <c r="O35" s="33">
        <v>0</v>
      </c>
      <c r="P35" s="44">
        <v>0</v>
      </c>
      <c r="Q35" s="33">
        <v>4</v>
      </c>
      <c r="R35" s="33">
        <v>0</v>
      </c>
      <c r="S35" s="33">
        <v>0</v>
      </c>
      <c r="T35" s="33">
        <v>0</v>
      </c>
      <c r="U35" s="44" t="s">
        <v>193</v>
      </c>
      <c r="V35" s="44" t="s">
        <v>193</v>
      </c>
      <c r="W35" s="44" t="s">
        <v>193</v>
      </c>
      <c r="X35" s="44" t="s">
        <v>193</v>
      </c>
      <c r="Y35" s="44" t="s">
        <v>193</v>
      </c>
      <c r="Z35" s="44" t="s">
        <v>193</v>
      </c>
      <c r="AA35" s="44" t="s">
        <v>193</v>
      </c>
      <c r="AB35" s="44" t="s">
        <v>193</v>
      </c>
      <c r="AC35" s="44">
        <v>17</v>
      </c>
      <c r="AD35" s="44">
        <v>22</v>
      </c>
      <c r="AE35" s="79">
        <f t="shared" si="1"/>
        <v>0.17</v>
      </c>
      <c r="AF35" s="46" t="s">
        <v>20</v>
      </c>
      <c r="AG35" s="45" t="s">
        <v>691</v>
      </c>
      <c r="AH35" s="47" t="s">
        <v>729</v>
      </c>
      <c r="AI35" s="45" t="s">
        <v>462</v>
      </c>
      <c r="AJ35" s="49" t="s">
        <v>268</v>
      </c>
      <c r="AK35" s="42">
        <v>11</v>
      </c>
      <c r="AL35" s="48"/>
      <c r="AM35" s="43" t="s">
        <v>742</v>
      </c>
      <c r="AN35" s="43" t="s">
        <v>367</v>
      </c>
      <c r="AO35" s="43" t="s">
        <v>378</v>
      </c>
    </row>
    <row r="36" spans="1:41" s="78" customFormat="1" ht="18" customHeight="1" x14ac:dyDescent="0.3">
      <c r="A36" s="44" t="s">
        <v>232</v>
      </c>
      <c r="B36" s="44">
        <v>1</v>
      </c>
      <c r="C36" s="44">
        <v>0</v>
      </c>
      <c r="D36" s="44">
        <v>0</v>
      </c>
      <c r="E36" s="44">
        <v>0</v>
      </c>
      <c r="F36" s="33">
        <v>2</v>
      </c>
      <c r="G36" s="33">
        <v>2</v>
      </c>
      <c r="H36" s="33">
        <v>2</v>
      </c>
      <c r="I36" s="33">
        <v>2</v>
      </c>
      <c r="J36" s="33">
        <v>0</v>
      </c>
      <c r="K36" s="33">
        <v>0</v>
      </c>
      <c r="L36" s="33">
        <v>0</v>
      </c>
      <c r="M36" s="33">
        <v>2</v>
      </c>
      <c r="N36" s="33">
        <v>2</v>
      </c>
      <c r="O36" s="33">
        <v>0</v>
      </c>
      <c r="P36" s="44" t="s">
        <v>193</v>
      </c>
      <c r="Q36" s="33" t="s">
        <v>193</v>
      </c>
      <c r="R36" s="33" t="s">
        <v>193</v>
      </c>
      <c r="S36" s="33" t="s">
        <v>193</v>
      </c>
      <c r="T36" s="33" t="s">
        <v>193</v>
      </c>
      <c r="U36" s="44">
        <v>0</v>
      </c>
      <c r="V36" s="44">
        <v>0</v>
      </c>
      <c r="W36" s="44">
        <v>0</v>
      </c>
      <c r="X36" s="44">
        <v>0</v>
      </c>
      <c r="Y36" s="44">
        <v>0</v>
      </c>
      <c r="Z36" s="44">
        <v>0</v>
      </c>
      <c r="AA36" s="44">
        <v>0</v>
      </c>
      <c r="AB36" s="44">
        <v>3</v>
      </c>
      <c r="AC36" s="44">
        <f t="shared" ref="AC36:AC62" si="2">SUM(B36:AB36)</f>
        <v>16</v>
      </c>
      <c r="AD36" s="44">
        <v>23</v>
      </c>
      <c r="AE36" s="79">
        <f t="shared" si="1"/>
        <v>0.16</v>
      </c>
      <c r="AF36" s="46" t="s">
        <v>20</v>
      </c>
      <c r="AG36" s="45" t="s">
        <v>692</v>
      </c>
      <c r="AH36" s="47" t="s">
        <v>473</v>
      </c>
      <c r="AI36" s="45" t="s">
        <v>335</v>
      </c>
      <c r="AJ36" s="49" t="s">
        <v>277</v>
      </c>
      <c r="AK36" s="42">
        <v>11</v>
      </c>
      <c r="AL36" s="48"/>
      <c r="AM36" s="43" t="s">
        <v>514</v>
      </c>
      <c r="AN36" s="43" t="s">
        <v>515</v>
      </c>
      <c r="AO36" s="43" t="s">
        <v>454</v>
      </c>
    </row>
    <row r="37" spans="1:41" s="78" customFormat="1" ht="18" customHeight="1" x14ac:dyDescent="0.3">
      <c r="A37" s="44" t="s">
        <v>199</v>
      </c>
      <c r="B37" s="44">
        <v>1</v>
      </c>
      <c r="C37" s="44">
        <v>0</v>
      </c>
      <c r="D37" s="44">
        <v>1</v>
      </c>
      <c r="E37" s="44">
        <v>0</v>
      </c>
      <c r="F37" s="33">
        <v>1</v>
      </c>
      <c r="G37" s="33">
        <v>2</v>
      </c>
      <c r="H37" s="33">
        <v>2</v>
      </c>
      <c r="I37" s="33">
        <v>0</v>
      </c>
      <c r="J37" s="33">
        <v>2</v>
      </c>
      <c r="K37" s="33">
        <v>0</v>
      </c>
      <c r="L37" s="33">
        <v>1</v>
      </c>
      <c r="M37" s="33">
        <v>2</v>
      </c>
      <c r="N37" s="33">
        <v>2</v>
      </c>
      <c r="O37" s="33">
        <v>0</v>
      </c>
      <c r="P37" s="44" t="s">
        <v>193</v>
      </c>
      <c r="Q37" s="33" t="s">
        <v>193</v>
      </c>
      <c r="R37" s="33" t="s">
        <v>193</v>
      </c>
      <c r="S37" s="33" t="s">
        <v>193</v>
      </c>
      <c r="T37" s="33" t="s">
        <v>193</v>
      </c>
      <c r="U37" s="44">
        <v>0</v>
      </c>
      <c r="V37" s="44">
        <v>0</v>
      </c>
      <c r="W37" s="44">
        <v>0</v>
      </c>
      <c r="X37" s="44">
        <v>0</v>
      </c>
      <c r="Y37" s="44">
        <v>0</v>
      </c>
      <c r="Z37" s="44">
        <v>0</v>
      </c>
      <c r="AA37" s="44">
        <v>0</v>
      </c>
      <c r="AB37" s="44">
        <v>2</v>
      </c>
      <c r="AC37" s="44">
        <f t="shared" si="2"/>
        <v>16</v>
      </c>
      <c r="AD37" s="44">
        <v>23</v>
      </c>
      <c r="AE37" s="79">
        <f t="shared" si="1"/>
        <v>0.16</v>
      </c>
      <c r="AF37" s="46" t="s">
        <v>20</v>
      </c>
      <c r="AG37" s="45" t="s">
        <v>693</v>
      </c>
      <c r="AH37" s="47" t="s">
        <v>730</v>
      </c>
      <c r="AI37" s="45" t="s">
        <v>731</v>
      </c>
      <c r="AJ37" s="49" t="s">
        <v>264</v>
      </c>
      <c r="AK37" s="42">
        <v>11</v>
      </c>
      <c r="AL37" s="48"/>
      <c r="AM37" s="43" t="s">
        <v>745</v>
      </c>
      <c r="AN37" s="43" t="s">
        <v>746</v>
      </c>
      <c r="AO37" s="43" t="s">
        <v>303</v>
      </c>
    </row>
    <row r="38" spans="1:41" s="78" customFormat="1" ht="18" customHeight="1" x14ac:dyDescent="0.3">
      <c r="A38" s="44" t="s">
        <v>238</v>
      </c>
      <c r="B38" s="44">
        <v>1</v>
      </c>
      <c r="C38" s="44">
        <v>0</v>
      </c>
      <c r="D38" s="44">
        <v>0</v>
      </c>
      <c r="E38" s="44">
        <v>0</v>
      </c>
      <c r="F38" s="33">
        <v>0</v>
      </c>
      <c r="G38" s="33">
        <v>0</v>
      </c>
      <c r="H38" s="33">
        <v>2</v>
      </c>
      <c r="I38" s="33">
        <v>2</v>
      </c>
      <c r="J38" s="33">
        <v>0</v>
      </c>
      <c r="K38" s="33">
        <v>0</v>
      </c>
      <c r="L38" s="33">
        <v>2</v>
      </c>
      <c r="M38" s="33">
        <v>0</v>
      </c>
      <c r="N38" s="33">
        <v>2</v>
      </c>
      <c r="O38" s="33">
        <v>0</v>
      </c>
      <c r="P38" s="44" t="s">
        <v>193</v>
      </c>
      <c r="Q38" s="33">
        <v>6</v>
      </c>
      <c r="R38" s="33">
        <v>0</v>
      </c>
      <c r="S38" s="33">
        <v>0</v>
      </c>
      <c r="T38" s="33">
        <v>0</v>
      </c>
      <c r="U38" s="44" t="s">
        <v>193</v>
      </c>
      <c r="V38" s="44" t="s">
        <v>193</v>
      </c>
      <c r="W38" s="44" t="s">
        <v>193</v>
      </c>
      <c r="X38" s="44" t="s">
        <v>193</v>
      </c>
      <c r="Y38" s="44" t="s">
        <v>193</v>
      </c>
      <c r="Z38" s="44" t="s">
        <v>193</v>
      </c>
      <c r="AA38" s="44" t="s">
        <v>193</v>
      </c>
      <c r="AB38" s="44" t="s">
        <v>193</v>
      </c>
      <c r="AC38" s="44">
        <f t="shared" si="2"/>
        <v>15</v>
      </c>
      <c r="AD38" s="44">
        <v>24</v>
      </c>
      <c r="AE38" s="79">
        <f t="shared" si="1"/>
        <v>0.15</v>
      </c>
      <c r="AF38" s="46" t="s">
        <v>20</v>
      </c>
      <c r="AG38" s="45" t="s">
        <v>694</v>
      </c>
      <c r="AH38" s="47" t="s">
        <v>367</v>
      </c>
      <c r="AI38" s="45" t="s">
        <v>339</v>
      </c>
      <c r="AJ38" s="49" t="s">
        <v>263</v>
      </c>
      <c r="AK38" s="42">
        <v>11</v>
      </c>
      <c r="AL38" s="48"/>
      <c r="AM38" s="43" t="s">
        <v>533</v>
      </c>
      <c r="AN38" s="43" t="s">
        <v>380</v>
      </c>
      <c r="AO38" s="43" t="s">
        <v>378</v>
      </c>
    </row>
    <row r="39" spans="1:41" s="78" customFormat="1" ht="18" customHeight="1" x14ac:dyDescent="0.3">
      <c r="A39" s="44" t="s">
        <v>203</v>
      </c>
      <c r="B39" s="44">
        <v>1</v>
      </c>
      <c r="C39" s="44">
        <v>0</v>
      </c>
      <c r="D39" s="44">
        <v>0</v>
      </c>
      <c r="E39" s="44">
        <v>0</v>
      </c>
      <c r="F39" s="33">
        <v>0</v>
      </c>
      <c r="G39" s="33">
        <v>0</v>
      </c>
      <c r="H39" s="33">
        <v>2</v>
      </c>
      <c r="I39" s="33">
        <v>0</v>
      </c>
      <c r="J39" s="33">
        <v>2</v>
      </c>
      <c r="K39" s="33">
        <v>2</v>
      </c>
      <c r="L39" s="33">
        <v>2</v>
      </c>
      <c r="M39" s="33">
        <v>2</v>
      </c>
      <c r="N39" s="33">
        <v>2</v>
      </c>
      <c r="O39" s="33">
        <v>0</v>
      </c>
      <c r="P39" s="44">
        <v>0</v>
      </c>
      <c r="Q39" s="33" t="s">
        <v>193</v>
      </c>
      <c r="R39" s="33" t="s">
        <v>193</v>
      </c>
      <c r="S39" s="33" t="s">
        <v>193</v>
      </c>
      <c r="T39" s="33" t="s">
        <v>193</v>
      </c>
      <c r="U39" s="44">
        <v>0</v>
      </c>
      <c r="V39" s="44">
        <v>0</v>
      </c>
      <c r="W39" s="44">
        <v>0</v>
      </c>
      <c r="X39" s="44">
        <v>0</v>
      </c>
      <c r="Y39" s="44">
        <v>0</v>
      </c>
      <c r="Z39" s="44">
        <v>0</v>
      </c>
      <c r="AA39" s="44">
        <v>0</v>
      </c>
      <c r="AB39" s="44">
        <v>2</v>
      </c>
      <c r="AC39" s="44">
        <f t="shared" si="2"/>
        <v>15</v>
      </c>
      <c r="AD39" s="44">
        <v>24</v>
      </c>
      <c r="AE39" s="79">
        <f t="shared" si="1"/>
        <v>0.15</v>
      </c>
      <c r="AF39" s="46" t="s">
        <v>20</v>
      </c>
      <c r="AG39" s="45" t="s">
        <v>695</v>
      </c>
      <c r="AH39" s="47" t="s">
        <v>732</v>
      </c>
      <c r="AI39" s="45" t="s">
        <v>306</v>
      </c>
      <c r="AJ39" s="49" t="s">
        <v>280</v>
      </c>
      <c r="AK39" s="42">
        <v>11</v>
      </c>
      <c r="AL39" s="48"/>
      <c r="AM39" s="43" t="s">
        <v>653</v>
      </c>
      <c r="AN39" s="43" t="s">
        <v>380</v>
      </c>
      <c r="AO39" s="43" t="s">
        <v>495</v>
      </c>
    </row>
    <row r="40" spans="1:41" s="78" customFormat="1" ht="18" customHeight="1" x14ac:dyDescent="0.3">
      <c r="A40" s="44" t="s">
        <v>196</v>
      </c>
      <c r="B40" s="44">
        <v>0</v>
      </c>
      <c r="C40" s="44">
        <v>0</v>
      </c>
      <c r="D40" s="44">
        <v>0</v>
      </c>
      <c r="E40" s="44">
        <v>0</v>
      </c>
      <c r="F40" s="33">
        <v>1</v>
      </c>
      <c r="G40" s="33">
        <v>2</v>
      </c>
      <c r="H40" s="33">
        <v>2</v>
      </c>
      <c r="I40" s="33">
        <v>0</v>
      </c>
      <c r="J40" s="33">
        <v>2</v>
      </c>
      <c r="K40" s="33">
        <v>0</v>
      </c>
      <c r="L40" s="33">
        <v>2</v>
      </c>
      <c r="M40" s="33">
        <v>1</v>
      </c>
      <c r="N40" s="33">
        <v>1</v>
      </c>
      <c r="O40" s="33">
        <v>0</v>
      </c>
      <c r="P40" s="44">
        <v>1</v>
      </c>
      <c r="Q40" s="33" t="s">
        <v>193</v>
      </c>
      <c r="R40" s="33" t="s">
        <v>193</v>
      </c>
      <c r="S40" s="33" t="s">
        <v>193</v>
      </c>
      <c r="T40" s="33" t="s">
        <v>193</v>
      </c>
      <c r="U40" s="44">
        <v>0</v>
      </c>
      <c r="V40" s="44">
        <v>0</v>
      </c>
      <c r="W40" s="44">
        <v>0</v>
      </c>
      <c r="X40" s="44">
        <v>0</v>
      </c>
      <c r="Y40" s="44">
        <v>0</v>
      </c>
      <c r="Z40" s="44">
        <v>0</v>
      </c>
      <c r="AA40" s="44">
        <v>0</v>
      </c>
      <c r="AB40" s="44">
        <v>2</v>
      </c>
      <c r="AC40" s="44">
        <f t="shared" si="2"/>
        <v>14</v>
      </c>
      <c r="AD40" s="44">
        <v>25</v>
      </c>
      <c r="AE40" s="79">
        <f t="shared" ref="AE40:AE62" si="3">AC40/100</f>
        <v>0.14000000000000001</v>
      </c>
      <c r="AF40" s="46" t="s">
        <v>20</v>
      </c>
      <c r="AG40" s="45" t="s">
        <v>696</v>
      </c>
      <c r="AH40" s="47" t="s">
        <v>733</v>
      </c>
      <c r="AI40" s="45" t="s">
        <v>479</v>
      </c>
      <c r="AJ40" s="49" t="s">
        <v>264</v>
      </c>
      <c r="AK40" s="42">
        <v>11</v>
      </c>
      <c r="AL40" s="48"/>
      <c r="AM40" s="43" t="s">
        <v>745</v>
      </c>
      <c r="AN40" s="43" t="s">
        <v>746</v>
      </c>
      <c r="AO40" s="43" t="s">
        <v>303</v>
      </c>
    </row>
    <row r="41" spans="1:41" s="78" customFormat="1" ht="18" customHeight="1" x14ac:dyDescent="0.3">
      <c r="A41" s="44" t="s">
        <v>197</v>
      </c>
      <c r="B41" s="44">
        <v>1</v>
      </c>
      <c r="C41" s="44">
        <v>5</v>
      </c>
      <c r="D41" s="44">
        <v>0</v>
      </c>
      <c r="E41" s="44">
        <v>0</v>
      </c>
      <c r="F41" s="33">
        <v>0</v>
      </c>
      <c r="G41" s="33">
        <v>0</v>
      </c>
      <c r="H41" s="33">
        <v>0</v>
      </c>
      <c r="I41" s="33">
        <v>0</v>
      </c>
      <c r="J41" s="33">
        <v>2</v>
      </c>
      <c r="K41" s="33">
        <v>0</v>
      </c>
      <c r="L41" s="33">
        <v>0</v>
      </c>
      <c r="M41" s="33">
        <v>2</v>
      </c>
      <c r="N41" s="33">
        <v>2</v>
      </c>
      <c r="O41" s="33">
        <v>0</v>
      </c>
      <c r="P41" s="44">
        <v>0</v>
      </c>
      <c r="Q41" s="33" t="s">
        <v>193</v>
      </c>
      <c r="R41" s="33" t="s">
        <v>193</v>
      </c>
      <c r="S41" s="33" t="s">
        <v>193</v>
      </c>
      <c r="T41" s="33" t="s">
        <v>193</v>
      </c>
      <c r="U41" s="44">
        <v>0</v>
      </c>
      <c r="V41" s="44">
        <v>0</v>
      </c>
      <c r="W41" s="44">
        <v>0</v>
      </c>
      <c r="X41" s="44">
        <v>0</v>
      </c>
      <c r="Y41" s="44">
        <v>0</v>
      </c>
      <c r="Z41" s="44">
        <v>0</v>
      </c>
      <c r="AA41" s="44">
        <v>0</v>
      </c>
      <c r="AB41" s="44">
        <v>1</v>
      </c>
      <c r="AC41" s="44">
        <f t="shared" si="2"/>
        <v>13</v>
      </c>
      <c r="AD41" s="44">
        <v>26</v>
      </c>
      <c r="AE41" s="79">
        <f t="shared" si="3"/>
        <v>0.13</v>
      </c>
      <c r="AF41" s="46" t="s">
        <v>20</v>
      </c>
      <c r="AG41" s="45" t="s">
        <v>697</v>
      </c>
      <c r="AH41" s="47" t="s">
        <v>734</v>
      </c>
      <c r="AI41" s="45" t="s">
        <v>462</v>
      </c>
      <c r="AJ41" s="49" t="s">
        <v>264</v>
      </c>
      <c r="AK41" s="42">
        <v>11</v>
      </c>
      <c r="AL41" s="48"/>
      <c r="AM41" s="43" t="s">
        <v>745</v>
      </c>
      <c r="AN41" s="43" t="s">
        <v>746</v>
      </c>
      <c r="AO41" s="43" t="s">
        <v>303</v>
      </c>
    </row>
    <row r="42" spans="1:41" s="78" customFormat="1" ht="18" customHeight="1" x14ac:dyDescent="0.3">
      <c r="A42" s="44" t="s">
        <v>198</v>
      </c>
      <c r="B42" s="44">
        <v>1</v>
      </c>
      <c r="C42" s="44">
        <v>2</v>
      </c>
      <c r="D42" s="44">
        <v>0</v>
      </c>
      <c r="E42" s="44">
        <v>0</v>
      </c>
      <c r="F42" s="33">
        <v>1</v>
      </c>
      <c r="G42" s="33">
        <v>0</v>
      </c>
      <c r="H42" s="33">
        <v>2</v>
      </c>
      <c r="I42" s="33">
        <v>0</v>
      </c>
      <c r="J42" s="33">
        <v>1</v>
      </c>
      <c r="K42" s="33">
        <v>0</v>
      </c>
      <c r="L42" s="33">
        <v>1</v>
      </c>
      <c r="M42" s="33">
        <v>2</v>
      </c>
      <c r="N42" s="33">
        <v>2</v>
      </c>
      <c r="O42" s="33">
        <v>0</v>
      </c>
      <c r="P42" s="44">
        <v>0</v>
      </c>
      <c r="Q42" s="33" t="s">
        <v>193</v>
      </c>
      <c r="R42" s="33" t="s">
        <v>193</v>
      </c>
      <c r="S42" s="33" t="s">
        <v>193</v>
      </c>
      <c r="T42" s="33" t="s">
        <v>193</v>
      </c>
      <c r="U42" s="44">
        <v>0</v>
      </c>
      <c r="V42" s="44">
        <v>0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1</v>
      </c>
      <c r="AC42" s="44">
        <f t="shared" si="2"/>
        <v>13</v>
      </c>
      <c r="AD42" s="44">
        <v>26</v>
      </c>
      <c r="AE42" s="79">
        <f t="shared" si="3"/>
        <v>0.13</v>
      </c>
      <c r="AF42" s="46" t="s">
        <v>20</v>
      </c>
      <c r="AG42" s="45" t="s">
        <v>698</v>
      </c>
      <c r="AH42" s="47" t="s">
        <v>735</v>
      </c>
      <c r="AI42" s="45" t="s">
        <v>736</v>
      </c>
      <c r="AJ42" s="49" t="s">
        <v>264</v>
      </c>
      <c r="AK42" s="42">
        <v>11</v>
      </c>
      <c r="AL42" s="48"/>
      <c r="AM42" s="43" t="s">
        <v>745</v>
      </c>
      <c r="AN42" s="43" t="s">
        <v>746</v>
      </c>
      <c r="AO42" s="43" t="s">
        <v>303</v>
      </c>
    </row>
    <row r="43" spans="1:41" s="78" customFormat="1" ht="18" customHeight="1" x14ac:dyDescent="0.3">
      <c r="A43" s="44" t="s">
        <v>226</v>
      </c>
      <c r="B43" s="44" t="s">
        <v>193</v>
      </c>
      <c r="C43" s="44" t="s">
        <v>193</v>
      </c>
      <c r="D43" s="44" t="s">
        <v>193</v>
      </c>
      <c r="E43" s="44" t="s">
        <v>193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2</v>
      </c>
      <c r="M43" s="33">
        <v>2</v>
      </c>
      <c r="N43" s="33">
        <v>2</v>
      </c>
      <c r="O43" s="33">
        <v>0</v>
      </c>
      <c r="P43" s="44">
        <v>2</v>
      </c>
      <c r="Q43" s="33" t="s">
        <v>193</v>
      </c>
      <c r="R43" s="33" t="s">
        <v>193</v>
      </c>
      <c r="S43" s="33" t="s">
        <v>193</v>
      </c>
      <c r="T43" s="33" t="s">
        <v>193</v>
      </c>
      <c r="U43" s="44">
        <v>1</v>
      </c>
      <c r="V43" s="44">
        <v>1</v>
      </c>
      <c r="W43" s="44">
        <v>0</v>
      </c>
      <c r="X43" s="44">
        <v>0</v>
      </c>
      <c r="Y43" s="44">
        <v>0</v>
      </c>
      <c r="Z43" s="44">
        <v>0</v>
      </c>
      <c r="AA43" s="44">
        <v>0</v>
      </c>
      <c r="AB43" s="44">
        <v>2</v>
      </c>
      <c r="AC43" s="44">
        <f t="shared" si="2"/>
        <v>12</v>
      </c>
      <c r="AD43" s="44">
        <v>27</v>
      </c>
      <c r="AE43" s="79">
        <f t="shared" si="3"/>
        <v>0.12</v>
      </c>
      <c r="AF43" s="46" t="s">
        <v>20</v>
      </c>
      <c r="AG43" s="45" t="s">
        <v>699</v>
      </c>
      <c r="AH43" s="47" t="s">
        <v>321</v>
      </c>
      <c r="AI43" s="45" t="s">
        <v>386</v>
      </c>
      <c r="AJ43" s="49" t="s">
        <v>270</v>
      </c>
      <c r="AK43" s="42">
        <v>11</v>
      </c>
      <c r="AL43" s="48"/>
      <c r="AM43" s="43" t="s">
        <v>385</v>
      </c>
      <c r="AN43" s="43" t="s">
        <v>377</v>
      </c>
      <c r="AO43" s="43" t="s">
        <v>386</v>
      </c>
    </row>
    <row r="44" spans="1:41" s="78" customFormat="1" ht="18" customHeight="1" x14ac:dyDescent="0.3">
      <c r="A44" s="44" t="s">
        <v>235</v>
      </c>
      <c r="B44" s="44">
        <v>1</v>
      </c>
      <c r="C44" s="44">
        <v>0</v>
      </c>
      <c r="D44" s="44">
        <v>0</v>
      </c>
      <c r="E44" s="44">
        <v>0</v>
      </c>
      <c r="F44" s="33">
        <v>0</v>
      </c>
      <c r="G44" s="33">
        <v>0</v>
      </c>
      <c r="H44" s="33">
        <v>0</v>
      </c>
      <c r="I44" s="33">
        <v>2</v>
      </c>
      <c r="J44" s="33">
        <v>0</v>
      </c>
      <c r="K44" s="33">
        <v>0</v>
      </c>
      <c r="L44" s="33">
        <v>0</v>
      </c>
      <c r="M44" s="33">
        <v>0</v>
      </c>
      <c r="N44" s="33">
        <v>2</v>
      </c>
      <c r="O44" s="33">
        <v>0</v>
      </c>
      <c r="P44" s="44">
        <v>2</v>
      </c>
      <c r="Q44" s="33">
        <v>4</v>
      </c>
      <c r="R44" s="33">
        <v>0</v>
      </c>
      <c r="S44" s="33">
        <v>0</v>
      </c>
      <c r="T44" s="33">
        <v>0</v>
      </c>
      <c r="U44" s="44" t="s">
        <v>193</v>
      </c>
      <c r="V44" s="44" t="s">
        <v>193</v>
      </c>
      <c r="W44" s="44" t="s">
        <v>193</v>
      </c>
      <c r="X44" s="44" t="s">
        <v>193</v>
      </c>
      <c r="Y44" s="44" t="s">
        <v>193</v>
      </c>
      <c r="Z44" s="44" t="s">
        <v>193</v>
      </c>
      <c r="AA44" s="44" t="s">
        <v>193</v>
      </c>
      <c r="AB44" s="44" t="s">
        <v>193</v>
      </c>
      <c r="AC44" s="44">
        <f t="shared" si="2"/>
        <v>11</v>
      </c>
      <c r="AD44" s="44">
        <v>28</v>
      </c>
      <c r="AE44" s="79">
        <f t="shared" si="3"/>
        <v>0.11</v>
      </c>
      <c r="AF44" s="46" t="s">
        <v>20</v>
      </c>
      <c r="AG44" s="45" t="s">
        <v>700</v>
      </c>
      <c r="AH44" s="47" t="s">
        <v>354</v>
      </c>
      <c r="AI44" s="45" t="s">
        <v>508</v>
      </c>
      <c r="AJ44" s="49" t="s">
        <v>272</v>
      </c>
      <c r="AK44" s="42">
        <v>11</v>
      </c>
      <c r="AL44" s="48"/>
      <c r="AM44" s="43" t="s">
        <v>447</v>
      </c>
      <c r="AN44" s="43" t="s">
        <v>377</v>
      </c>
      <c r="AO44" s="43" t="s">
        <v>629</v>
      </c>
    </row>
    <row r="45" spans="1:41" s="78" customFormat="1" ht="18" customHeight="1" x14ac:dyDescent="0.3">
      <c r="A45" s="44" t="s">
        <v>228</v>
      </c>
      <c r="B45" s="44">
        <v>1</v>
      </c>
      <c r="C45" s="44">
        <v>0</v>
      </c>
      <c r="D45" s="44">
        <v>0</v>
      </c>
      <c r="E45" s="44">
        <v>0</v>
      </c>
      <c r="F45" s="33">
        <v>0</v>
      </c>
      <c r="G45" s="33">
        <v>0</v>
      </c>
      <c r="H45" s="33">
        <v>0</v>
      </c>
      <c r="I45" s="33">
        <v>0</v>
      </c>
      <c r="J45" s="33">
        <v>2</v>
      </c>
      <c r="K45" s="33">
        <v>0</v>
      </c>
      <c r="L45" s="33">
        <v>0</v>
      </c>
      <c r="M45" s="33">
        <v>2</v>
      </c>
      <c r="N45" s="33">
        <v>0</v>
      </c>
      <c r="O45" s="33">
        <v>0</v>
      </c>
      <c r="P45" s="44">
        <v>0</v>
      </c>
      <c r="Q45" s="33">
        <v>4</v>
      </c>
      <c r="R45" s="33">
        <v>0</v>
      </c>
      <c r="S45" s="33">
        <v>0</v>
      </c>
      <c r="T45" s="33">
        <v>0</v>
      </c>
      <c r="U45" s="44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44">
        <v>0</v>
      </c>
      <c r="AB45" s="44">
        <v>2</v>
      </c>
      <c r="AC45" s="44">
        <f t="shared" si="2"/>
        <v>11</v>
      </c>
      <c r="AD45" s="44">
        <v>28</v>
      </c>
      <c r="AE45" s="79">
        <f t="shared" si="3"/>
        <v>0.11</v>
      </c>
      <c r="AF45" s="46" t="s">
        <v>20</v>
      </c>
      <c r="AG45" s="45" t="s">
        <v>701</v>
      </c>
      <c r="AH45" s="47" t="s">
        <v>480</v>
      </c>
      <c r="AI45" s="45" t="s">
        <v>454</v>
      </c>
      <c r="AJ45" s="49" t="s">
        <v>270</v>
      </c>
      <c r="AK45" s="42">
        <v>11</v>
      </c>
      <c r="AL45" s="48"/>
      <c r="AM45" s="43" t="s">
        <v>385</v>
      </c>
      <c r="AN45" s="43" t="s">
        <v>377</v>
      </c>
      <c r="AO45" s="43" t="s">
        <v>386</v>
      </c>
    </row>
    <row r="46" spans="1:41" s="78" customFormat="1" ht="18" customHeight="1" x14ac:dyDescent="0.3">
      <c r="A46" s="44" t="s">
        <v>223</v>
      </c>
      <c r="B46" s="44" t="s">
        <v>193</v>
      </c>
      <c r="C46" s="44" t="s">
        <v>193</v>
      </c>
      <c r="D46" s="44" t="s">
        <v>193</v>
      </c>
      <c r="E46" s="44" t="s">
        <v>193</v>
      </c>
      <c r="F46" s="33">
        <v>2</v>
      </c>
      <c r="G46" s="33">
        <v>0</v>
      </c>
      <c r="H46" s="33">
        <v>2</v>
      </c>
      <c r="I46" s="33">
        <v>0</v>
      </c>
      <c r="J46" s="33">
        <v>2</v>
      </c>
      <c r="K46" s="33">
        <v>2</v>
      </c>
      <c r="L46" s="33">
        <v>1</v>
      </c>
      <c r="M46" s="33">
        <v>2</v>
      </c>
      <c r="N46" s="33">
        <v>0</v>
      </c>
      <c r="O46" s="33">
        <v>0</v>
      </c>
      <c r="P46" s="44" t="s">
        <v>193</v>
      </c>
      <c r="Q46" s="33" t="s">
        <v>193</v>
      </c>
      <c r="R46" s="33" t="s">
        <v>193</v>
      </c>
      <c r="S46" s="33" t="s">
        <v>193</v>
      </c>
      <c r="T46" s="33" t="s">
        <v>193</v>
      </c>
      <c r="U46" s="44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44">
        <v>0</v>
      </c>
      <c r="AB46" s="44">
        <v>0</v>
      </c>
      <c r="AC46" s="44">
        <f t="shared" si="2"/>
        <v>11</v>
      </c>
      <c r="AD46" s="44">
        <v>28</v>
      </c>
      <c r="AE46" s="79">
        <f t="shared" si="3"/>
        <v>0.11</v>
      </c>
      <c r="AF46" s="46" t="s">
        <v>20</v>
      </c>
      <c r="AG46" s="45" t="s">
        <v>702</v>
      </c>
      <c r="AH46" s="47" t="s">
        <v>473</v>
      </c>
      <c r="AI46" s="45" t="s">
        <v>490</v>
      </c>
      <c r="AJ46" s="49" t="s">
        <v>276</v>
      </c>
      <c r="AK46" s="42">
        <v>11</v>
      </c>
      <c r="AL46" s="48"/>
      <c r="AM46" s="43" t="s">
        <v>652</v>
      </c>
      <c r="AN46" s="43" t="s">
        <v>535</v>
      </c>
      <c r="AO46" s="43" t="s">
        <v>322</v>
      </c>
    </row>
    <row r="47" spans="1:41" s="78" customFormat="1" ht="18" customHeight="1" x14ac:dyDescent="0.3">
      <c r="A47" s="44" t="s">
        <v>234</v>
      </c>
      <c r="B47" s="44" t="s">
        <v>193</v>
      </c>
      <c r="C47" s="44" t="s">
        <v>193</v>
      </c>
      <c r="D47" s="44" t="s">
        <v>193</v>
      </c>
      <c r="E47" s="44" t="s">
        <v>193</v>
      </c>
      <c r="F47" s="33">
        <v>2</v>
      </c>
      <c r="G47" s="33">
        <v>2</v>
      </c>
      <c r="H47" s="33">
        <v>2</v>
      </c>
      <c r="I47" s="33">
        <v>2</v>
      </c>
      <c r="J47" s="33">
        <v>1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44" t="s">
        <v>193</v>
      </c>
      <c r="Q47" s="33" t="s">
        <v>193</v>
      </c>
      <c r="R47" s="33" t="s">
        <v>193</v>
      </c>
      <c r="S47" s="33" t="s">
        <v>193</v>
      </c>
      <c r="T47" s="33" t="s">
        <v>193</v>
      </c>
      <c r="U47" s="44" t="s">
        <v>193</v>
      </c>
      <c r="V47" s="44" t="s">
        <v>193</v>
      </c>
      <c r="W47" s="44" t="s">
        <v>193</v>
      </c>
      <c r="X47" s="44" t="s">
        <v>193</v>
      </c>
      <c r="Y47" s="44" t="s">
        <v>193</v>
      </c>
      <c r="Z47" s="44" t="s">
        <v>193</v>
      </c>
      <c r="AA47" s="44" t="s">
        <v>193</v>
      </c>
      <c r="AB47" s="44" t="s">
        <v>193</v>
      </c>
      <c r="AC47" s="44">
        <f t="shared" si="2"/>
        <v>9</v>
      </c>
      <c r="AD47" s="44">
        <v>29</v>
      </c>
      <c r="AE47" s="79">
        <f t="shared" si="3"/>
        <v>0.09</v>
      </c>
      <c r="AF47" s="46" t="s">
        <v>20</v>
      </c>
      <c r="AG47" s="45" t="s">
        <v>703</v>
      </c>
      <c r="AH47" s="47" t="s">
        <v>737</v>
      </c>
      <c r="AI47" s="45" t="s">
        <v>342</v>
      </c>
      <c r="AJ47" s="49" t="s">
        <v>272</v>
      </c>
      <c r="AK47" s="42">
        <v>11</v>
      </c>
      <c r="AL47" s="48"/>
      <c r="AM47" s="43" t="s">
        <v>447</v>
      </c>
      <c r="AN47" s="43" t="s">
        <v>377</v>
      </c>
      <c r="AO47" s="43" t="s">
        <v>629</v>
      </c>
    </row>
    <row r="48" spans="1:41" s="78" customFormat="1" ht="18" customHeight="1" x14ac:dyDescent="0.3">
      <c r="A48" s="44" t="s">
        <v>236</v>
      </c>
      <c r="B48" s="44">
        <v>1</v>
      </c>
      <c r="C48" s="44">
        <v>0</v>
      </c>
      <c r="D48" s="44">
        <v>0</v>
      </c>
      <c r="E48" s="44">
        <v>0</v>
      </c>
      <c r="F48" s="33">
        <v>1</v>
      </c>
      <c r="G48" s="33">
        <v>0</v>
      </c>
      <c r="H48" s="33">
        <v>2</v>
      </c>
      <c r="I48" s="33">
        <v>2</v>
      </c>
      <c r="J48" s="33">
        <v>0</v>
      </c>
      <c r="K48" s="33">
        <v>0</v>
      </c>
      <c r="L48" s="33">
        <v>0</v>
      </c>
      <c r="M48" s="33">
        <v>0</v>
      </c>
      <c r="N48" s="33">
        <v>1</v>
      </c>
      <c r="O48" s="33">
        <v>0</v>
      </c>
      <c r="P48" s="44" t="s">
        <v>193</v>
      </c>
      <c r="Q48" s="33" t="s">
        <v>193</v>
      </c>
      <c r="R48" s="33" t="s">
        <v>193</v>
      </c>
      <c r="S48" s="33" t="s">
        <v>193</v>
      </c>
      <c r="T48" s="33" t="s">
        <v>193</v>
      </c>
      <c r="U48" s="44" t="s">
        <v>193</v>
      </c>
      <c r="V48" s="44" t="s">
        <v>193</v>
      </c>
      <c r="W48" s="44" t="s">
        <v>193</v>
      </c>
      <c r="X48" s="44" t="s">
        <v>193</v>
      </c>
      <c r="Y48" s="44" t="s">
        <v>193</v>
      </c>
      <c r="Z48" s="44" t="s">
        <v>193</v>
      </c>
      <c r="AA48" s="44" t="s">
        <v>193</v>
      </c>
      <c r="AB48" s="44" t="s">
        <v>193</v>
      </c>
      <c r="AC48" s="44">
        <f t="shared" si="2"/>
        <v>7</v>
      </c>
      <c r="AD48" s="44">
        <v>30</v>
      </c>
      <c r="AE48" s="79">
        <f t="shared" si="3"/>
        <v>7.0000000000000007E-2</v>
      </c>
      <c r="AF48" s="46" t="s">
        <v>20</v>
      </c>
      <c r="AG48" s="45" t="s">
        <v>704</v>
      </c>
      <c r="AH48" s="47" t="s">
        <v>642</v>
      </c>
      <c r="AI48" s="45" t="s">
        <v>738</v>
      </c>
      <c r="AJ48" s="49" t="s">
        <v>272</v>
      </c>
      <c r="AK48" s="42">
        <v>11</v>
      </c>
      <c r="AL48" s="48"/>
      <c r="AM48" s="43" t="s">
        <v>447</v>
      </c>
      <c r="AN48" s="43" t="s">
        <v>377</v>
      </c>
      <c r="AO48" s="43" t="s">
        <v>629</v>
      </c>
    </row>
    <row r="49" spans="1:41" s="78" customFormat="1" ht="18" customHeight="1" x14ac:dyDescent="0.3">
      <c r="A49" s="44" t="s">
        <v>202</v>
      </c>
      <c r="B49" s="44">
        <v>1</v>
      </c>
      <c r="C49" s="44">
        <v>0</v>
      </c>
      <c r="D49" s="44">
        <v>0</v>
      </c>
      <c r="E49" s="44">
        <v>0</v>
      </c>
      <c r="F49" s="33">
        <v>0</v>
      </c>
      <c r="G49" s="33">
        <v>2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1</v>
      </c>
      <c r="N49" s="33">
        <v>1</v>
      </c>
      <c r="O49" s="33">
        <v>0</v>
      </c>
      <c r="P49" s="44" t="s">
        <v>193</v>
      </c>
      <c r="Q49" s="33">
        <v>2</v>
      </c>
      <c r="R49" s="33">
        <v>0</v>
      </c>
      <c r="S49" s="33">
        <v>0</v>
      </c>
      <c r="T49" s="33">
        <v>0</v>
      </c>
      <c r="U49" s="44">
        <v>0</v>
      </c>
      <c r="V49" s="44">
        <v>0</v>
      </c>
      <c r="W49" s="44">
        <v>0</v>
      </c>
      <c r="X49" s="44">
        <v>0</v>
      </c>
      <c r="Y49" s="44">
        <v>0</v>
      </c>
      <c r="Z49" s="44">
        <v>0</v>
      </c>
      <c r="AA49" s="44">
        <v>0</v>
      </c>
      <c r="AB49" s="44">
        <v>0</v>
      </c>
      <c r="AC49" s="44">
        <f t="shared" si="2"/>
        <v>7</v>
      </c>
      <c r="AD49" s="44">
        <v>30</v>
      </c>
      <c r="AE49" s="79">
        <f t="shared" si="3"/>
        <v>7.0000000000000007E-2</v>
      </c>
      <c r="AF49" s="46" t="s">
        <v>20</v>
      </c>
      <c r="AG49" s="45" t="s">
        <v>705</v>
      </c>
      <c r="AH49" s="47" t="s">
        <v>329</v>
      </c>
      <c r="AI49" s="45" t="s">
        <v>322</v>
      </c>
      <c r="AJ49" s="49" t="s">
        <v>280</v>
      </c>
      <c r="AK49" s="42">
        <v>11</v>
      </c>
      <c r="AL49" s="48"/>
      <c r="AM49" s="43" t="s">
        <v>653</v>
      </c>
      <c r="AN49" s="43" t="s">
        <v>380</v>
      </c>
      <c r="AO49" s="43" t="s">
        <v>495</v>
      </c>
    </row>
    <row r="50" spans="1:41" s="78" customFormat="1" ht="18" customHeight="1" x14ac:dyDescent="0.3">
      <c r="A50" s="44" t="s">
        <v>233</v>
      </c>
      <c r="B50" s="44">
        <v>1</v>
      </c>
      <c r="C50" s="44">
        <v>0</v>
      </c>
      <c r="D50" s="44">
        <v>0</v>
      </c>
      <c r="E50" s="44">
        <v>0</v>
      </c>
      <c r="F50" s="33">
        <v>0</v>
      </c>
      <c r="G50" s="33">
        <v>0</v>
      </c>
      <c r="H50" s="33">
        <v>0</v>
      </c>
      <c r="I50" s="33">
        <v>1</v>
      </c>
      <c r="J50" s="33">
        <v>0</v>
      </c>
      <c r="K50" s="33">
        <v>0</v>
      </c>
      <c r="L50" s="33">
        <v>0</v>
      </c>
      <c r="M50" s="33">
        <v>2</v>
      </c>
      <c r="N50" s="33">
        <v>2</v>
      </c>
      <c r="O50" s="33">
        <v>0</v>
      </c>
      <c r="P50" s="44">
        <v>0</v>
      </c>
      <c r="Q50" s="33">
        <v>0</v>
      </c>
      <c r="R50" s="33">
        <v>0</v>
      </c>
      <c r="S50" s="33">
        <v>0</v>
      </c>
      <c r="T50" s="33">
        <v>0</v>
      </c>
      <c r="U50" s="44">
        <v>0</v>
      </c>
      <c r="V50" s="44">
        <v>0</v>
      </c>
      <c r="W50" s="44">
        <v>0</v>
      </c>
      <c r="X50" s="44">
        <v>0</v>
      </c>
      <c r="Y50" s="44">
        <v>0</v>
      </c>
      <c r="Z50" s="44">
        <v>0</v>
      </c>
      <c r="AA50" s="44">
        <v>0</v>
      </c>
      <c r="AB50" s="44">
        <v>0</v>
      </c>
      <c r="AC50" s="44">
        <f t="shared" si="2"/>
        <v>6</v>
      </c>
      <c r="AD50" s="44">
        <v>31</v>
      </c>
      <c r="AE50" s="79">
        <f t="shared" si="3"/>
        <v>0.06</v>
      </c>
      <c r="AF50" s="46" t="s">
        <v>20</v>
      </c>
      <c r="AG50" s="45" t="s">
        <v>706</v>
      </c>
      <c r="AH50" s="47" t="s">
        <v>367</v>
      </c>
      <c r="AI50" s="45" t="s">
        <v>495</v>
      </c>
      <c r="AJ50" s="49" t="s">
        <v>271</v>
      </c>
      <c r="AK50" s="42">
        <v>11</v>
      </c>
      <c r="AL50" s="48"/>
      <c r="AM50" s="43" t="s">
        <v>541</v>
      </c>
      <c r="AN50" s="43" t="s">
        <v>526</v>
      </c>
      <c r="AO50" s="43" t="s">
        <v>542</v>
      </c>
    </row>
    <row r="51" spans="1:41" s="78" customFormat="1" ht="18" customHeight="1" x14ac:dyDescent="0.3">
      <c r="A51" s="44" t="s">
        <v>209</v>
      </c>
      <c r="B51" s="44" t="s">
        <v>193</v>
      </c>
      <c r="C51" s="44" t="s">
        <v>193</v>
      </c>
      <c r="D51" s="44" t="s">
        <v>193</v>
      </c>
      <c r="E51" s="44" t="s">
        <v>193</v>
      </c>
      <c r="F51" s="33">
        <v>0</v>
      </c>
      <c r="G51" s="33">
        <v>0</v>
      </c>
      <c r="H51" s="33">
        <v>2</v>
      </c>
      <c r="I51" s="33">
        <v>0</v>
      </c>
      <c r="J51" s="33">
        <v>0</v>
      </c>
      <c r="K51" s="33">
        <v>0</v>
      </c>
      <c r="L51" s="33">
        <v>2</v>
      </c>
      <c r="M51" s="33">
        <v>2</v>
      </c>
      <c r="N51" s="33">
        <v>0</v>
      </c>
      <c r="O51" s="33">
        <v>0</v>
      </c>
      <c r="P51" s="44" t="s">
        <v>193</v>
      </c>
      <c r="Q51" s="33" t="s">
        <v>193</v>
      </c>
      <c r="R51" s="33" t="s">
        <v>193</v>
      </c>
      <c r="S51" s="33" t="s">
        <v>193</v>
      </c>
      <c r="T51" s="33" t="s">
        <v>193</v>
      </c>
      <c r="U51" s="44" t="s">
        <v>193</v>
      </c>
      <c r="V51" s="44" t="s">
        <v>193</v>
      </c>
      <c r="W51" s="44" t="s">
        <v>193</v>
      </c>
      <c r="X51" s="44" t="s">
        <v>193</v>
      </c>
      <c r="Y51" s="44" t="s">
        <v>193</v>
      </c>
      <c r="Z51" s="44" t="s">
        <v>193</v>
      </c>
      <c r="AA51" s="44" t="s">
        <v>193</v>
      </c>
      <c r="AB51" s="44" t="s">
        <v>193</v>
      </c>
      <c r="AC51" s="44">
        <f t="shared" si="2"/>
        <v>6</v>
      </c>
      <c r="AD51" s="44">
        <v>31</v>
      </c>
      <c r="AE51" s="79">
        <f t="shared" si="3"/>
        <v>0.06</v>
      </c>
      <c r="AF51" s="46" t="s">
        <v>20</v>
      </c>
      <c r="AG51" s="45" t="s">
        <v>707</v>
      </c>
      <c r="AH51" s="47" t="s">
        <v>739</v>
      </c>
      <c r="AI51" s="45" t="s">
        <v>509</v>
      </c>
      <c r="AJ51" s="49" t="s">
        <v>269</v>
      </c>
      <c r="AK51" s="42">
        <v>11</v>
      </c>
      <c r="AL51" s="48"/>
      <c r="AM51" s="43" t="s">
        <v>547</v>
      </c>
      <c r="AN51" s="43" t="s">
        <v>535</v>
      </c>
      <c r="AO51" s="43" t="s">
        <v>454</v>
      </c>
    </row>
    <row r="52" spans="1:41" s="78" customFormat="1" ht="18" customHeight="1" x14ac:dyDescent="0.3">
      <c r="A52" s="44" t="s">
        <v>237</v>
      </c>
      <c r="B52" s="44">
        <v>1</v>
      </c>
      <c r="C52" s="44">
        <v>0</v>
      </c>
      <c r="D52" s="44">
        <v>0</v>
      </c>
      <c r="E52" s="44">
        <v>0</v>
      </c>
      <c r="F52" s="33">
        <v>2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44">
        <v>1</v>
      </c>
      <c r="Q52" s="33">
        <v>2</v>
      </c>
      <c r="R52" s="33">
        <v>0</v>
      </c>
      <c r="S52" s="33">
        <v>0</v>
      </c>
      <c r="T52" s="33">
        <v>0</v>
      </c>
      <c r="U52" s="44" t="s">
        <v>193</v>
      </c>
      <c r="V52" s="44" t="s">
        <v>193</v>
      </c>
      <c r="W52" s="44" t="s">
        <v>193</v>
      </c>
      <c r="X52" s="44" t="s">
        <v>193</v>
      </c>
      <c r="Y52" s="44" t="s">
        <v>193</v>
      </c>
      <c r="Z52" s="44" t="s">
        <v>193</v>
      </c>
      <c r="AA52" s="44" t="s">
        <v>193</v>
      </c>
      <c r="AB52" s="44" t="s">
        <v>193</v>
      </c>
      <c r="AC52" s="44">
        <f t="shared" si="2"/>
        <v>6</v>
      </c>
      <c r="AD52" s="44">
        <v>31</v>
      </c>
      <c r="AE52" s="79">
        <f t="shared" si="3"/>
        <v>0.06</v>
      </c>
      <c r="AF52" s="46" t="s">
        <v>20</v>
      </c>
      <c r="AG52" s="45" t="s">
        <v>668</v>
      </c>
      <c r="AH52" s="47" t="s">
        <v>327</v>
      </c>
      <c r="AI52" s="45" t="s">
        <v>454</v>
      </c>
      <c r="AJ52" s="49" t="s">
        <v>272</v>
      </c>
      <c r="AK52" s="42">
        <v>11</v>
      </c>
      <c r="AL52" s="48"/>
      <c r="AM52" s="43" t="s">
        <v>516</v>
      </c>
      <c r="AN52" s="43" t="s">
        <v>517</v>
      </c>
      <c r="AO52" s="43" t="s">
        <v>518</v>
      </c>
    </row>
    <row r="53" spans="1:41" s="78" customFormat="1" ht="18" customHeight="1" x14ac:dyDescent="0.3">
      <c r="A53" s="44" t="s">
        <v>222</v>
      </c>
      <c r="B53" s="44">
        <v>0</v>
      </c>
      <c r="C53" s="44">
        <v>0</v>
      </c>
      <c r="D53" s="44">
        <v>0</v>
      </c>
      <c r="E53" s="44">
        <v>0</v>
      </c>
      <c r="F53" s="33">
        <v>0</v>
      </c>
      <c r="G53" s="33">
        <v>0</v>
      </c>
      <c r="H53" s="33">
        <v>2</v>
      </c>
      <c r="I53" s="33">
        <v>2</v>
      </c>
      <c r="J53" s="33">
        <v>0</v>
      </c>
      <c r="K53" s="33">
        <v>0</v>
      </c>
      <c r="L53" s="33">
        <v>0</v>
      </c>
      <c r="M53" s="33">
        <v>0</v>
      </c>
      <c r="N53" s="33">
        <v>2</v>
      </c>
      <c r="O53" s="33">
        <v>0</v>
      </c>
      <c r="P53" s="44">
        <v>0</v>
      </c>
      <c r="Q53" s="33" t="s">
        <v>193</v>
      </c>
      <c r="R53" s="33" t="s">
        <v>193</v>
      </c>
      <c r="S53" s="33" t="s">
        <v>193</v>
      </c>
      <c r="T53" s="33" t="s">
        <v>193</v>
      </c>
      <c r="U53" s="44" t="s">
        <v>193</v>
      </c>
      <c r="V53" s="44" t="s">
        <v>193</v>
      </c>
      <c r="W53" s="44" t="s">
        <v>193</v>
      </c>
      <c r="X53" s="44" t="s">
        <v>193</v>
      </c>
      <c r="Y53" s="44" t="s">
        <v>193</v>
      </c>
      <c r="Z53" s="44" t="s">
        <v>193</v>
      </c>
      <c r="AA53" s="44" t="s">
        <v>193</v>
      </c>
      <c r="AB53" s="44" t="s">
        <v>193</v>
      </c>
      <c r="AC53" s="44">
        <f t="shared" si="2"/>
        <v>6</v>
      </c>
      <c r="AD53" s="44">
        <v>31</v>
      </c>
      <c r="AE53" s="79">
        <f t="shared" si="3"/>
        <v>0.06</v>
      </c>
      <c r="AF53" s="46" t="s">
        <v>20</v>
      </c>
      <c r="AG53" s="45" t="s">
        <v>708</v>
      </c>
      <c r="AH53" s="47" t="s">
        <v>367</v>
      </c>
      <c r="AI53" s="45" t="s">
        <v>322</v>
      </c>
      <c r="AJ53" s="49" t="s">
        <v>276</v>
      </c>
      <c r="AK53" s="42">
        <v>11</v>
      </c>
      <c r="AL53" s="48"/>
      <c r="AM53" s="43" t="s">
        <v>652</v>
      </c>
      <c r="AN53" s="43" t="s">
        <v>535</v>
      </c>
      <c r="AO53" s="43" t="s">
        <v>322</v>
      </c>
    </row>
    <row r="54" spans="1:41" s="78" customFormat="1" ht="18" customHeight="1" x14ac:dyDescent="0.3">
      <c r="A54" s="44" t="s">
        <v>224</v>
      </c>
      <c r="B54" s="44" t="s">
        <v>193</v>
      </c>
      <c r="C54" s="44" t="s">
        <v>193</v>
      </c>
      <c r="D54" s="44" t="s">
        <v>193</v>
      </c>
      <c r="E54" s="44" t="s">
        <v>193</v>
      </c>
      <c r="F54" s="33">
        <v>0</v>
      </c>
      <c r="G54" s="33">
        <v>0</v>
      </c>
      <c r="H54" s="33">
        <v>1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1</v>
      </c>
      <c r="O54" s="33">
        <v>0</v>
      </c>
      <c r="P54" s="44" t="s">
        <v>193</v>
      </c>
      <c r="Q54" s="33">
        <v>4</v>
      </c>
      <c r="R54" s="33">
        <v>0</v>
      </c>
      <c r="S54" s="33">
        <v>0</v>
      </c>
      <c r="T54" s="33">
        <v>0</v>
      </c>
      <c r="U54" s="44">
        <v>0</v>
      </c>
      <c r="V54" s="44">
        <v>0</v>
      </c>
      <c r="W54" s="44">
        <v>0</v>
      </c>
      <c r="X54" s="44">
        <v>0</v>
      </c>
      <c r="Y54" s="44">
        <v>0</v>
      </c>
      <c r="Z54" s="44">
        <v>0</v>
      </c>
      <c r="AA54" s="44">
        <v>0</v>
      </c>
      <c r="AB54" s="44">
        <v>0</v>
      </c>
      <c r="AC54" s="44">
        <f t="shared" si="2"/>
        <v>6</v>
      </c>
      <c r="AD54" s="44">
        <v>31</v>
      </c>
      <c r="AE54" s="79">
        <f t="shared" si="3"/>
        <v>0.06</v>
      </c>
      <c r="AF54" s="46" t="s">
        <v>20</v>
      </c>
      <c r="AG54" s="45" t="s">
        <v>709</v>
      </c>
      <c r="AH54" s="47" t="s">
        <v>367</v>
      </c>
      <c r="AI54" s="45" t="s">
        <v>386</v>
      </c>
      <c r="AJ54" s="49" t="s">
        <v>276</v>
      </c>
      <c r="AK54" s="42">
        <v>11</v>
      </c>
      <c r="AL54" s="48"/>
      <c r="AM54" s="43" t="s">
        <v>652</v>
      </c>
      <c r="AN54" s="43" t="s">
        <v>535</v>
      </c>
      <c r="AO54" s="43" t="s">
        <v>322</v>
      </c>
    </row>
    <row r="55" spans="1:41" s="78" customFormat="1" ht="18" customHeight="1" x14ac:dyDescent="0.3">
      <c r="A55" s="44" t="s">
        <v>204</v>
      </c>
      <c r="B55" s="44">
        <v>1</v>
      </c>
      <c r="C55" s="44">
        <v>0</v>
      </c>
      <c r="D55" s="44">
        <v>0</v>
      </c>
      <c r="E55" s="44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1</v>
      </c>
      <c r="M55" s="33">
        <v>0</v>
      </c>
      <c r="N55" s="33">
        <v>0</v>
      </c>
      <c r="O55" s="33">
        <v>0</v>
      </c>
      <c r="P55" s="44" t="s">
        <v>193</v>
      </c>
      <c r="Q55" s="33">
        <v>0</v>
      </c>
      <c r="R55" s="33">
        <v>0</v>
      </c>
      <c r="S55" s="33">
        <v>0</v>
      </c>
      <c r="T55" s="33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3</v>
      </c>
      <c r="AC55" s="44">
        <f t="shared" si="2"/>
        <v>5</v>
      </c>
      <c r="AD55" s="44">
        <v>32</v>
      </c>
      <c r="AE55" s="79">
        <f t="shared" si="3"/>
        <v>0.05</v>
      </c>
      <c r="AF55" s="46" t="s">
        <v>20</v>
      </c>
      <c r="AG55" s="45" t="s">
        <v>710</v>
      </c>
      <c r="AH55" s="47" t="s">
        <v>465</v>
      </c>
      <c r="AI55" s="45" t="s">
        <v>454</v>
      </c>
      <c r="AJ55" s="49" t="s">
        <v>280</v>
      </c>
      <c r="AK55" s="42">
        <v>11</v>
      </c>
      <c r="AL55" s="48"/>
      <c r="AM55" s="43" t="s">
        <v>653</v>
      </c>
      <c r="AN55" s="43" t="s">
        <v>380</v>
      </c>
      <c r="AO55" s="43" t="s">
        <v>495</v>
      </c>
    </row>
    <row r="56" spans="1:41" s="78" customFormat="1" ht="18" customHeight="1" x14ac:dyDescent="0.3">
      <c r="A56" s="44" t="s">
        <v>225</v>
      </c>
      <c r="B56" s="44">
        <v>1</v>
      </c>
      <c r="C56" s="44">
        <v>0</v>
      </c>
      <c r="D56" s="44">
        <v>0</v>
      </c>
      <c r="E56" s="44">
        <v>0</v>
      </c>
      <c r="F56" s="33">
        <v>0</v>
      </c>
      <c r="G56" s="33">
        <v>0</v>
      </c>
      <c r="H56" s="33">
        <v>0</v>
      </c>
      <c r="I56" s="33">
        <v>2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44">
        <v>1</v>
      </c>
      <c r="Q56" s="33">
        <v>0</v>
      </c>
      <c r="R56" s="33">
        <v>0</v>
      </c>
      <c r="S56" s="33">
        <v>0</v>
      </c>
      <c r="T56" s="33">
        <v>0</v>
      </c>
      <c r="U56" s="44">
        <v>0</v>
      </c>
      <c r="V56" s="44">
        <v>0</v>
      </c>
      <c r="W56" s="44">
        <v>0</v>
      </c>
      <c r="X56" s="44">
        <v>0</v>
      </c>
      <c r="Y56" s="44">
        <v>0</v>
      </c>
      <c r="Z56" s="44">
        <v>0</v>
      </c>
      <c r="AA56" s="44">
        <v>0</v>
      </c>
      <c r="AB56" s="44">
        <v>0</v>
      </c>
      <c r="AC56" s="44">
        <f t="shared" si="2"/>
        <v>4</v>
      </c>
      <c r="AD56" s="44">
        <v>33</v>
      </c>
      <c r="AE56" s="79">
        <f t="shared" si="3"/>
        <v>0.04</v>
      </c>
      <c r="AF56" s="46" t="s">
        <v>20</v>
      </c>
      <c r="AG56" s="45" t="s">
        <v>711</v>
      </c>
      <c r="AH56" s="47" t="s">
        <v>472</v>
      </c>
      <c r="AI56" s="45" t="s">
        <v>479</v>
      </c>
      <c r="AJ56" s="49" t="s">
        <v>262</v>
      </c>
      <c r="AK56" s="42">
        <v>11</v>
      </c>
      <c r="AL56" s="48"/>
      <c r="AM56" s="43" t="s">
        <v>539</v>
      </c>
      <c r="AN56" s="43" t="s">
        <v>375</v>
      </c>
      <c r="AO56" s="43" t="s">
        <v>538</v>
      </c>
    </row>
    <row r="57" spans="1:41" s="78" customFormat="1" ht="18" customHeight="1" x14ac:dyDescent="0.3">
      <c r="A57" s="44" t="s">
        <v>207</v>
      </c>
      <c r="B57" s="44" t="s">
        <v>193</v>
      </c>
      <c r="C57" s="44" t="s">
        <v>193</v>
      </c>
      <c r="D57" s="44" t="s">
        <v>193</v>
      </c>
      <c r="E57" s="44" t="s">
        <v>193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2</v>
      </c>
      <c r="N57" s="33">
        <v>0</v>
      </c>
      <c r="O57" s="33">
        <v>0</v>
      </c>
      <c r="P57" s="44" t="s">
        <v>193</v>
      </c>
      <c r="Q57" s="33">
        <v>2</v>
      </c>
      <c r="R57" s="33">
        <v>0</v>
      </c>
      <c r="S57" s="33">
        <v>0</v>
      </c>
      <c r="T57" s="33">
        <v>0</v>
      </c>
      <c r="U57" s="44" t="s">
        <v>193</v>
      </c>
      <c r="V57" s="44" t="s">
        <v>193</v>
      </c>
      <c r="W57" s="44" t="s">
        <v>193</v>
      </c>
      <c r="X57" s="44" t="s">
        <v>193</v>
      </c>
      <c r="Y57" s="44" t="s">
        <v>193</v>
      </c>
      <c r="Z57" s="44" t="s">
        <v>193</v>
      </c>
      <c r="AA57" s="44" t="s">
        <v>193</v>
      </c>
      <c r="AB57" s="44" t="s">
        <v>193</v>
      </c>
      <c r="AC57" s="44">
        <f t="shared" si="2"/>
        <v>4</v>
      </c>
      <c r="AD57" s="44">
        <v>33</v>
      </c>
      <c r="AE57" s="79">
        <f t="shared" si="3"/>
        <v>0.04</v>
      </c>
      <c r="AF57" s="46" t="s">
        <v>20</v>
      </c>
      <c r="AG57" s="45" t="s">
        <v>712</v>
      </c>
      <c r="AH57" s="47" t="s">
        <v>470</v>
      </c>
      <c r="AI57" s="45" t="s">
        <v>627</v>
      </c>
      <c r="AJ57" s="49" t="s">
        <v>269</v>
      </c>
      <c r="AK57" s="42">
        <v>11</v>
      </c>
      <c r="AL57" s="48"/>
      <c r="AM57" s="43" t="s">
        <v>547</v>
      </c>
      <c r="AN57" s="43" t="s">
        <v>535</v>
      </c>
      <c r="AO57" s="43" t="s">
        <v>454</v>
      </c>
    </row>
    <row r="58" spans="1:41" s="78" customFormat="1" ht="18" customHeight="1" x14ac:dyDescent="0.3">
      <c r="A58" s="44" t="s">
        <v>200</v>
      </c>
      <c r="B58" s="44">
        <v>1</v>
      </c>
      <c r="C58" s="44">
        <v>0</v>
      </c>
      <c r="D58" s="44">
        <v>0</v>
      </c>
      <c r="E58" s="44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44">
        <v>0</v>
      </c>
      <c r="Q58" s="33" t="s">
        <v>193</v>
      </c>
      <c r="R58" s="33" t="s">
        <v>193</v>
      </c>
      <c r="S58" s="33" t="s">
        <v>193</v>
      </c>
      <c r="T58" s="33" t="s">
        <v>193</v>
      </c>
      <c r="U58" s="44">
        <v>0</v>
      </c>
      <c r="V58" s="44">
        <v>0</v>
      </c>
      <c r="W58" s="44">
        <v>0</v>
      </c>
      <c r="X58" s="44">
        <v>0</v>
      </c>
      <c r="Y58" s="44">
        <v>0</v>
      </c>
      <c r="Z58" s="44">
        <v>0</v>
      </c>
      <c r="AA58" s="44">
        <v>0</v>
      </c>
      <c r="AB58" s="44">
        <v>2</v>
      </c>
      <c r="AC58" s="44">
        <f t="shared" si="2"/>
        <v>3</v>
      </c>
      <c r="AD58" s="44">
        <v>34</v>
      </c>
      <c r="AE58" s="79">
        <f t="shared" si="3"/>
        <v>0.03</v>
      </c>
      <c r="AF58" s="46" t="s">
        <v>20</v>
      </c>
      <c r="AG58" s="45" t="s">
        <v>713</v>
      </c>
      <c r="AH58" s="47" t="s">
        <v>620</v>
      </c>
      <c r="AI58" s="45" t="s">
        <v>495</v>
      </c>
      <c r="AJ58" s="49" t="s">
        <v>264</v>
      </c>
      <c r="AK58" s="42">
        <v>11</v>
      </c>
      <c r="AL58" s="48"/>
      <c r="AM58" s="43" t="s">
        <v>745</v>
      </c>
      <c r="AN58" s="43" t="s">
        <v>746</v>
      </c>
      <c r="AO58" s="43" t="s">
        <v>303</v>
      </c>
    </row>
    <row r="59" spans="1:41" s="78" customFormat="1" ht="18" customHeight="1" x14ac:dyDescent="0.3">
      <c r="A59" s="44" t="s">
        <v>227</v>
      </c>
      <c r="B59" s="44">
        <v>1</v>
      </c>
      <c r="C59" s="44">
        <v>0</v>
      </c>
      <c r="D59" s="44">
        <v>0</v>
      </c>
      <c r="E59" s="44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1</v>
      </c>
      <c r="N59" s="33">
        <v>0</v>
      </c>
      <c r="O59" s="33">
        <v>0</v>
      </c>
      <c r="P59" s="44" t="s">
        <v>193</v>
      </c>
      <c r="Q59" s="33">
        <v>0</v>
      </c>
      <c r="R59" s="33">
        <v>0</v>
      </c>
      <c r="S59" s="33">
        <v>0</v>
      </c>
      <c r="T59" s="33">
        <v>0</v>
      </c>
      <c r="U59" s="44" t="s">
        <v>193</v>
      </c>
      <c r="V59" s="44" t="s">
        <v>193</v>
      </c>
      <c r="W59" s="44" t="s">
        <v>193</v>
      </c>
      <c r="X59" s="44" t="s">
        <v>193</v>
      </c>
      <c r="Y59" s="44" t="s">
        <v>193</v>
      </c>
      <c r="Z59" s="44" t="s">
        <v>193</v>
      </c>
      <c r="AA59" s="44" t="s">
        <v>193</v>
      </c>
      <c r="AB59" s="44" t="s">
        <v>193</v>
      </c>
      <c r="AC59" s="44">
        <f t="shared" si="2"/>
        <v>2</v>
      </c>
      <c r="AD59" s="44">
        <v>35</v>
      </c>
      <c r="AE59" s="79">
        <f t="shared" si="3"/>
        <v>0.02</v>
      </c>
      <c r="AF59" s="46" t="s">
        <v>20</v>
      </c>
      <c r="AG59" s="45" t="s">
        <v>714</v>
      </c>
      <c r="AH59" s="47" t="s">
        <v>473</v>
      </c>
      <c r="AI59" s="45" t="s">
        <v>629</v>
      </c>
      <c r="AJ59" s="49" t="s">
        <v>270</v>
      </c>
      <c r="AK59" s="42">
        <v>11</v>
      </c>
      <c r="AL59" s="48"/>
      <c r="AM59" s="43" t="s">
        <v>385</v>
      </c>
      <c r="AN59" s="43" t="s">
        <v>377</v>
      </c>
      <c r="AO59" s="43" t="s">
        <v>386</v>
      </c>
    </row>
    <row r="60" spans="1:41" s="78" customFormat="1" ht="18" customHeight="1" x14ac:dyDescent="0.3">
      <c r="A60" s="44" t="s">
        <v>244</v>
      </c>
      <c r="B60" s="44">
        <v>1</v>
      </c>
      <c r="C60" s="44">
        <v>0</v>
      </c>
      <c r="D60" s="44">
        <v>0</v>
      </c>
      <c r="E60" s="44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44" t="s">
        <v>193</v>
      </c>
      <c r="Q60" s="33" t="s">
        <v>193</v>
      </c>
      <c r="R60" s="33" t="s">
        <v>193</v>
      </c>
      <c r="S60" s="33" t="s">
        <v>193</v>
      </c>
      <c r="T60" s="33" t="s">
        <v>193</v>
      </c>
      <c r="U60" s="44">
        <v>0</v>
      </c>
      <c r="V60" s="44">
        <v>0</v>
      </c>
      <c r="W60" s="44">
        <v>0</v>
      </c>
      <c r="X60" s="44">
        <v>0</v>
      </c>
      <c r="Y60" s="44">
        <v>0</v>
      </c>
      <c r="Z60" s="44">
        <v>0</v>
      </c>
      <c r="AA60" s="44">
        <v>0</v>
      </c>
      <c r="AB60" s="44">
        <v>0</v>
      </c>
      <c r="AC60" s="44">
        <f t="shared" si="2"/>
        <v>1</v>
      </c>
      <c r="AD60" s="44">
        <v>36</v>
      </c>
      <c r="AE60" s="79">
        <f t="shared" si="3"/>
        <v>0.01</v>
      </c>
      <c r="AF60" s="46" t="s">
        <v>20</v>
      </c>
      <c r="AG60" s="45" t="s">
        <v>715</v>
      </c>
      <c r="AH60" s="47" t="s">
        <v>356</v>
      </c>
      <c r="AI60" s="45" t="s">
        <v>640</v>
      </c>
      <c r="AJ60" s="49" t="s">
        <v>267</v>
      </c>
      <c r="AK60" s="42">
        <v>11</v>
      </c>
      <c r="AL60" s="48"/>
      <c r="AM60" s="43" t="s">
        <v>543</v>
      </c>
      <c r="AN60" s="43" t="s">
        <v>377</v>
      </c>
      <c r="AO60" s="43" t="s">
        <v>454</v>
      </c>
    </row>
    <row r="61" spans="1:41" s="78" customFormat="1" ht="18" customHeight="1" x14ac:dyDescent="0.3">
      <c r="A61" s="44" t="s">
        <v>214</v>
      </c>
      <c r="B61" s="44" t="s">
        <v>193</v>
      </c>
      <c r="C61" s="44" t="s">
        <v>193</v>
      </c>
      <c r="D61" s="44" t="s">
        <v>193</v>
      </c>
      <c r="E61" s="44" t="s">
        <v>193</v>
      </c>
      <c r="F61" s="33">
        <v>1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44">
        <v>0</v>
      </c>
      <c r="Q61" s="33" t="s">
        <v>193</v>
      </c>
      <c r="R61" s="33" t="s">
        <v>193</v>
      </c>
      <c r="S61" s="33" t="s">
        <v>193</v>
      </c>
      <c r="T61" s="33" t="s">
        <v>193</v>
      </c>
      <c r="U61" s="44" t="s">
        <v>193</v>
      </c>
      <c r="V61" s="44" t="s">
        <v>193</v>
      </c>
      <c r="W61" s="44" t="s">
        <v>193</v>
      </c>
      <c r="X61" s="44" t="s">
        <v>193</v>
      </c>
      <c r="Y61" s="44" t="s">
        <v>193</v>
      </c>
      <c r="Z61" s="44" t="s">
        <v>193</v>
      </c>
      <c r="AA61" s="44" t="s">
        <v>193</v>
      </c>
      <c r="AB61" s="44" t="s">
        <v>193</v>
      </c>
      <c r="AC61" s="44">
        <f t="shared" si="2"/>
        <v>1</v>
      </c>
      <c r="AD61" s="44">
        <v>36</v>
      </c>
      <c r="AE61" s="79">
        <f t="shared" si="3"/>
        <v>0.01</v>
      </c>
      <c r="AF61" s="46" t="s">
        <v>20</v>
      </c>
      <c r="AG61" s="45" t="s">
        <v>716</v>
      </c>
      <c r="AH61" s="47" t="s">
        <v>740</v>
      </c>
      <c r="AI61" s="45" t="s">
        <v>721</v>
      </c>
      <c r="AJ61" s="49" t="s">
        <v>269</v>
      </c>
      <c r="AK61" s="42">
        <v>11</v>
      </c>
      <c r="AL61" s="48"/>
      <c r="AM61" s="43" t="s">
        <v>547</v>
      </c>
      <c r="AN61" s="43" t="s">
        <v>535</v>
      </c>
      <c r="AO61" s="43" t="s">
        <v>454</v>
      </c>
    </row>
    <row r="62" spans="1:41" s="78" customFormat="1" ht="18" customHeight="1" x14ac:dyDescent="0.3">
      <c r="A62" s="44" t="s">
        <v>206</v>
      </c>
      <c r="B62" s="44" t="s">
        <v>193</v>
      </c>
      <c r="C62" s="44" t="s">
        <v>193</v>
      </c>
      <c r="D62" s="44" t="s">
        <v>193</v>
      </c>
      <c r="E62" s="44" t="s">
        <v>193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44" t="s">
        <v>193</v>
      </c>
      <c r="Q62" s="33" t="s">
        <v>193</v>
      </c>
      <c r="R62" s="33" t="s">
        <v>193</v>
      </c>
      <c r="S62" s="33" t="s">
        <v>193</v>
      </c>
      <c r="T62" s="33" t="s">
        <v>193</v>
      </c>
      <c r="U62" s="44" t="s">
        <v>193</v>
      </c>
      <c r="V62" s="44" t="s">
        <v>193</v>
      </c>
      <c r="W62" s="44" t="s">
        <v>193</v>
      </c>
      <c r="X62" s="44" t="s">
        <v>193</v>
      </c>
      <c r="Y62" s="44" t="s">
        <v>193</v>
      </c>
      <c r="Z62" s="44" t="s">
        <v>193</v>
      </c>
      <c r="AA62" s="44" t="s">
        <v>193</v>
      </c>
      <c r="AB62" s="44" t="s">
        <v>193</v>
      </c>
      <c r="AC62" s="44">
        <f t="shared" si="2"/>
        <v>0</v>
      </c>
      <c r="AD62" s="44">
        <v>37</v>
      </c>
      <c r="AE62" s="79">
        <f t="shared" si="3"/>
        <v>0</v>
      </c>
      <c r="AF62" s="46" t="s">
        <v>20</v>
      </c>
      <c r="AG62" s="45" t="s">
        <v>717</v>
      </c>
      <c r="AH62" s="47" t="s">
        <v>349</v>
      </c>
      <c r="AI62" s="45" t="s">
        <v>373</v>
      </c>
      <c r="AJ62" s="49" t="s">
        <v>269</v>
      </c>
      <c r="AK62" s="42">
        <v>11</v>
      </c>
      <c r="AL62" s="48"/>
      <c r="AM62" s="43" t="s">
        <v>547</v>
      </c>
      <c r="AN62" s="43" t="s">
        <v>535</v>
      </c>
      <c r="AO62" s="43" t="s">
        <v>454</v>
      </c>
    </row>
    <row r="63" spans="1:41" s="2" customFormat="1" ht="18.75" x14ac:dyDescent="0.3">
      <c r="A63" s="93" t="s">
        <v>14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28"/>
      <c r="AD63" s="16"/>
      <c r="AE63" s="17"/>
      <c r="AF63" s="17"/>
      <c r="AG63" s="4"/>
      <c r="AH63" s="4"/>
      <c r="AI63" s="4"/>
      <c r="AJ63" s="80"/>
      <c r="AK63" s="5"/>
      <c r="AL63" s="5"/>
      <c r="AM63" s="4"/>
      <c r="AN63" s="6"/>
      <c r="AO63" s="6"/>
    </row>
    <row r="64" spans="1:41" s="2" customFormat="1" ht="18.75" x14ac:dyDescent="0.3">
      <c r="A64" s="3" t="s">
        <v>15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17"/>
      <c r="AE64" s="17"/>
      <c r="AF64" s="17"/>
      <c r="AG64" s="4" t="s">
        <v>668</v>
      </c>
      <c r="AH64" s="4" t="s">
        <v>327</v>
      </c>
      <c r="AI64" s="4" t="s">
        <v>454</v>
      </c>
      <c r="AJ64" s="80"/>
      <c r="AK64" s="5"/>
      <c r="AL64" s="5"/>
      <c r="AM64" s="4"/>
      <c r="AN64" s="6"/>
      <c r="AO64" s="6"/>
    </row>
    <row r="65" spans="1:41" s="2" customFormat="1" ht="18.75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17"/>
      <c r="AE65" s="17"/>
      <c r="AF65" s="18"/>
      <c r="AG65" s="4"/>
      <c r="AH65" s="4"/>
      <c r="AI65" s="4"/>
      <c r="AJ65" s="80"/>
      <c r="AK65" s="5"/>
      <c r="AL65" s="5"/>
      <c r="AM65" s="4"/>
      <c r="AN65" s="6"/>
      <c r="AO65" s="6"/>
    </row>
    <row r="66" spans="1:41" s="2" customFormat="1" ht="18.75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F66" s="8"/>
      <c r="AG66" s="4"/>
      <c r="AH66" s="4"/>
      <c r="AI66" s="4"/>
      <c r="AJ66" s="80"/>
      <c r="AK66" s="5"/>
      <c r="AL66" s="5"/>
      <c r="AM66" s="4"/>
      <c r="AN66" s="6"/>
      <c r="AO66" s="6"/>
    </row>
    <row r="67" spans="1:41" s="2" customFormat="1" ht="18.75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F67" s="8"/>
      <c r="AG67" s="4"/>
      <c r="AH67" s="4"/>
      <c r="AI67" s="4"/>
      <c r="AJ67" s="80"/>
      <c r="AK67" s="5"/>
      <c r="AL67" s="5"/>
      <c r="AM67" s="4"/>
      <c r="AN67" s="6"/>
      <c r="AO67" s="6"/>
    </row>
    <row r="68" spans="1:41" s="8" customFormat="1" ht="18.75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G68" s="4"/>
      <c r="AH68" s="4"/>
      <c r="AI68" s="4"/>
      <c r="AJ68" s="80"/>
      <c r="AK68" s="5"/>
      <c r="AL68" s="5"/>
      <c r="AM68" s="4"/>
      <c r="AN68" s="6"/>
      <c r="AO68" s="6"/>
    </row>
    <row r="69" spans="1:41" ht="18.75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3"/>
      <c r="AE69" s="29"/>
      <c r="AF69" s="11"/>
      <c r="AG69" s="4"/>
      <c r="AH69" s="4"/>
      <c r="AI69" s="4"/>
      <c r="AJ69" s="80"/>
      <c r="AK69" s="5"/>
      <c r="AL69" s="5"/>
      <c r="AM69" s="4"/>
      <c r="AN69" s="6"/>
      <c r="AO69" s="6"/>
    </row>
    <row r="70" spans="1:41" ht="18.75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3"/>
      <c r="AE70" s="29"/>
      <c r="AF70" s="11"/>
      <c r="AG70" s="4"/>
      <c r="AH70" s="4"/>
      <c r="AI70" s="4"/>
      <c r="AJ70" s="80"/>
      <c r="AK70" s="5"/>
      <c r="AL70" s="5"/>
      <c r="AM70" s="4"/>
      <c r="AN70" s="6"/>
      <c r="AO70" s="6"/>
    </row>
    <row r="71" spans="1:41" ht="18.75" x14ac:dyDescent="0.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3"/>
      <c r="AE71" s="29"/>
      <c r="AF71" s="11"/>
      <c r="AG71" s="4"/>
      <c r="AH71" s="4"/>
      <c r="AI71" s="4"/>
      <c r="AJ71" s="80"/>
      <c r="AK71" s="5"/>
      <c r="AL71" s="5"/>
      <c r="AM71" s="4"/>
      <c r="AN71" s="6"/>
      <c r="AO71" s="6"/>
    </row>
    <row r="72" spans="1:41" ht="18.75" x14ac:dyDescent="0.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3"/>
      <c r="AE72" s="29"/>
      <c r="AF72" s="11"/>
      <c r="AG72" s="4"/>
      <c r="AH72" s="4"/>
      <c r="AI72" s="4"/>
      <c r="AJ72" s="80"/>
      <c r="AK72" s="5"/>
      <c r="AL72" s="5"/>
      <c r="AM72" s="4"/>
      <c r="AN72" s="6"/>
      <c r="AO72" s="6"/>
    </row>
    <row r="73" spans="1:41" ht="18.75" x14ac:dyDescent="0.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3"/>
      <c r="AE73" s="29"/>
      <c r="AF73" s="11"/>
      <c r="AG73" s="4"/>
      <c r="AH73" s="4"/>
      <c r="AI73" s="4"/>
      <c r="AJ73" s="80"/>
      <c r="AK73" s="5"/>
      <c r="AL73" s="5"/>
      <c r="AM73" s="4"/>
      <c r="AN73" s="6"/>
      <c r="AO73" s="6"/>
    </row>
    <row r="74" spans="1:41" ht="18.75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3"/>
      <c r="AE74" s="29"/>
      <c r="AF74" s="11"/>
      <c r="AG74" s="4"/>
      <c r="AH74" s="4"/>
      <c r="AI74" s="4"/>
      <c r="AJ74" s="80"/>
      <c r="AK74" s="5"/>
      <c r="AL74" s="5"/>
      <c r="AM74" s="4"/>
      <c r="AN74" s="6"/>
      <c r="AO74" s="6"/>
    </row>
    <row r="75" spans="1:41" ht="18.75" x14ac:dyDescent="0.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3"/>
      <c r="AE75" s="29"/>
      <c r="AF75" s="11"/>
      <c r="AG75" s="4"/>
      <c r="AH75" s="4"/>
      <c r="AI75" s="4"/>
      <c r="AJ75" s="80"/>
      <c r="AK75" s="5"/>
      <c r="AL75" s="5"/>
      <c r="AM75" s="4"/>
      <c r="AN75" s="6"/>
      <c r="AO75" s="6"/>
    </row>
    <row r="76" spans="1:41" ht="18.75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4"/>
      <c r="AE76" s="29"/>
      <c r="AF76" s="12"/>
      <c r="AG76" s="6"/>
      <c r="AH76" s="6"/>
      <c r="AI76" s="6"/>
      <c r="AJ76" s="80"/>
      <c r="AK76" s="5"/>
      <c r="AL76" s="30"/>
      <c r="AM76" s="6"/>
      <c r="AN76" s="6"/>
      <c r="AO76" s="6"/>
    </row>
  </sheetData>
  <sheetProtection password="C0DB" sheet="1" objects="1" scenarios="1" sort="0" autoFilter="0"/>
  <autoFilter ref="A7:AU64"/>
  <sortState ref="A8:AU62">
    <sortCondition descending="1" ref="AC8:AC62"/>
    <sortCondition ref="AG8:AG62"/>
  </sortState>
  <mergeCells count="21">
    <mergeCell ref="A63:AB63"/>
    <mergeCell ref="P6:P7"/>
    <mergeCell ref="AN4:AN7"/>
    <mergeCell ref="A4:A7"/>
    <mergeCell ref="B4:AB5"/>
    <mergeCell ref="AC4:AC7"/>
    <mergeCell ref="AD4:AD7"/>
    <mergeCell ref="AE4:AE7"/>
    <mergeCell ref="AO4:AO7"/>
    <mergeCell ref="B6:E6"/>
    <mergeCell ref="F6:O6"/>
    <mergeCell ref="Q6:T6"/>
    <mergeCell ref="U6:AB6"/>
    <mergeCell ref="AH4:AH7"/>
    <mergeCell ref="AI4:AI7"/>
    <mergeCell ref="AJ4:AJ7"/>
    <mergeCell ref="AK4:AK7"/>
    <mergeCell ref="AL4:AL7"/>
    <mergeCell ref="AM4:AM7"/>
    <mergeCell ref="AF4:AF7"/>
    <mergeCell ref="AG4:AG7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7 класс</vt:lpstr>
      <vt:lpstr>8 класс</vt:lpstr>
      <vt:lpstr>9 класс</vt:lpstr>
      <vt:lpstr>10 класс</vt:lpstr>
      <vt:lpstr>11 класс</vt:lpstr>
      <vt:lpstr>'10 класс'!Заголовки_для_печати</vt:lpstr>
      <vt:lpstr>'11 класс'!Заголовки_для_печати</vt:lpstr>
      <vt:lpstr>'7 класс'!Заголовки_для_печати</vt:lpstr>
      <vt:lpstr>'8 класс'!Заголовки_для_печати</vt:lpstr>
      <vt:lpstr>'9 класс'!Заголовки_для_печати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2020-12-30T09:39:39Z</dcterms:modified>
</cp:coreProperties>
</file>