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20" windowWidth="15570" windowHeight="11640" activeTab="3"/>
  </bookViews>
  <sheets>
    <sheet name="7 класс" sheetId="15" r:id="rId1"/>
    <sheet name="8 класс" sheetId="14" r:id="rId2"/>
    <sheet name="9 класс" sheetId="13" r:id="rId3"/>
    <sheet name="10 класс" sheetId="11" r:id="rId4"/>
    <sheet name="11 класс" sheetId="16" r:id="rId5"/>
  </sheets>
  <definedNames>
    <definedName name="_xlnm._FilterDatabase" localSheetId="3" hidden="1">'10 класс'!$A$5:$FX$95</definedName>
    <definedName name="_xlnm._FilterDatabase" localSheetId="4" hidden="1">'11 класс'!$A$5:$FX$5</definedName>
    <definedName name="_xlnm._FilterDatabase" localSheetId="0" hidden="1">'7 класс'!$A$5:$FV$74</definedName>
    <definedName name="_xlnm._FilterDatabase" localSheetId="1" hidden="1">'8 класс'!$A$5:$FV$88</definedName>
    <definedName name="_xlnm._FilterDatabase" localSheetId="2" hidden="1">'9 класс'!$A$5:$FX$63</definedName>
    <definedName name="_xlnm.Print_Titles" localSheetId="3">'10 класс'!$4:$5</definedName>
    <definedName name="_xlnm.Print_Titles" localSheetId="0">'7 класс'!$4:$5</definedName>
    <definedName name="_xlnm.Print_Titles" localSheetId="1">'8 класс'!$4:$5</definedName>
    <definedName name="_xlnm.Print_Titles" localSheetId="2">'9 класс'!$4:$5</definedName>
  </definedNames>
  <calcPr calcId="162913" iterateDelta="1E-4"/>
</workbook>
</file>

<file path=xl/calcChain.xml><?xml version="1.0" encoding="utf-8"?>
<calcChain xmlns="http://schemas.openxmlformats.org/spreadsheetml/2006/main">
  <c r="AE55" i="16" l="1"/>
  <c r="AG55" i="16" s="1"/>
  <c r="AE40" i="16"/>
  <c r="AG40" i="16" s="1"/>
  <c r="AE48" i="16"/>
  <c r="AG48" i="16" s="1"/>
  <c r="AE47" i="16"/>
  <c r="AG47" i="16" s="1"/>
  <c r="AE49" i="16"/>
  <c r="AG49" i="16" s="1"/>
  <c r="AE12" i="16"/>
  <c r="AG12" i="16" s="1"/>
  <c r="AE10" i="16"/>
  <c r="AG10" i="16" s="1"/>
  <c r="AE39" i="16"/>
  <c r="AG39" i="16" s="1"/>
  <c r="AE15" i="16"/>
  <c r="AG15" i="16" s="1"/>
  <c r="AE31" i="16"/>
  <c r="AG31" i="16" s="1"/>
  <c r="AE25" i="16"/>
  <c r="AG25" i="16" s="1"/>
  <c r="AE34" i="16"/>
  <c r="AG34" i="16" s="1"/>
  <c r="AE32" i="16"/>
  <c r="AG32" i="16" s="1"/>
  <c r="AE53" i="16"/>
  <c r="AG53" i="16" s="1"/>
  <c r="AE44" i="16"/>
  <c r="AG44" i="16" s="1"/>
  <c r="AE41" i="16"/>
  <c r="AG41" i="16" s="1"/>
  <c r="AE38" i="16"/>
  <c r="AG38" i="16" s="1"/>
  <c r="AE23" i="16"/>
  <c r="AG23" i="16" s="1"/>
  <c r="AE20" i="16"/>
  <c r="AG20" i="16" s="1"/>
  <c r="AE9" i="16"/>
  <c r="AG9" i="16" s="1"/>
  <c r="AE19" i="16"/>
  <c r="AG19" i="16" s="1"/>
  <c r="AE14" i="16"/>
  <c r="AG14" i="16" s="1"/>
  <c r="AE35" i="16"/>
  <c r="AG35" i="16" s="1"/>
  <c r="AE37" i="16"/>
  <c r="AG37" i="16" s="1"/>
  <c r="AE52" i="16"/>
  <c r="AG52" i="16" s="1"/>
  <c r="AE45" i="16"/>
  <c r="AG45" i="16" s="1"/>
  <c r="AE11" i="16"/>
  <c r="AG11" i="16" s="1"/>
  <c r="AE36" i="16"/>
  <c r="AG36" i="16" s="1"/>
  <c r="AE50" i="16"/>
  <c r="AG50" i="16" s="1"/>
  <c r="AE46" i="16"/>
  <c r="AG46" i="16" s="1"/>
  <c r="AE43" i="16"/>
  <c r="AG43" i="16" s="1"/>
  <c r="AE54" i="16"/>
  <c r="AG54" i="16" s="1"/>
  <c r="AE29" i="16"/>
  <c r="AG29" i="16" s="1"/>
  <c r="AE33" i="16"/>
  <c r="AG33" i="16" s="1"/>
  <c r="AE22" i="16"/>
  <c r="AG22" i="16" s="1"/>
  <c r="AE27" i="16"/>
  <c r="AG27" i="16" s="1"/>
  <c r="AE8" i="16"/>
  <c r="AG8" i="16" s="1"/>
  <c r="AE18" i="16"/>
  <c r="AG18" i="16" s="1"/>
  <c r="AE17" i="16"/>
  <c r="AG17" i="16" s="1"/>
  <c r="AE13" i="16"/>
  <c r="AG13" i="16" s="1"/>
  <c r="AE7" i="16"/>
  <c r="AG7" i="16" s="1"/>
  <c r="AE30" i="16"/>
  <c r="AG30" i="16" s="1"/>
  <c r="AE6" i="16"/>
  <c r="AG6" i="16" s="1"/>
  <c r="AE26" i="16"/>
  <c r="AG26" i="16" s="1"/>
  <c r="AE24" i="16"/>
  <c r="AG24" i="16" s="1"/>
  <c r="AE28" i="16"/>
  <c r="AG28" i="16" s="1"/>
  <c r="AE51" i="16"/>
  <c r="AG51" i="16" s="1"/>
  <c r="AE16" i="16"/>
  <c r="AG16" i="16" s="1"/>
  <c r="AE21" i="16"/>
  <c r="AG21" i="16" s="1"/>
  <c r="AE42" i="16"/>
  <c r="AG42" i="16" s="1"/>
  <c r="AC65" i="15" l="1"/>
  <c r="AE65" i="15" s="1"/>
  <c r="AC64" i="15"/>
  <c r="AE64" i="15" s="1"/>
  <c r="AC63" i="15"/>
  <c r="AE63" i="15" s="1"/>
  <c r="AC61" i="15"/>
  <c r="AE61" i="15" s="1"/>
  <c r="AC62" i="15"/>
  <c r="AE62" i="15" s="1"/>
  <c r="AC59" i="15"/>
  <c r="AE59" i="15" s="1"/>
  <c r="AC60" i="15"/>
  <c r="AE60" i="15" s="1"/>
  <c r="AC58" i="15"/>
  <c r="AE58" i="15" s="1"/>
  <c r="AC57" i="15"/>
  <c r="AE57" i="15" s="1"/>
  <c r="AC56" i="15"/>
  <c r="AE56" i="15" s="1"/>
  <c r="AC55" i="15"/>
  <c r="AE55" i="15" s="1"/>
  <c r="AC54" i="15"/>
  <c r="AE54" i="15" s="1"/>
  <c r="AC53" i="15"/>
  <c r="AE53" i="15" s="1"/>
  <c r="AC52" i="15"/>
  <c r="AE52" i="15" s="1"/>
  <c r="AC50" i="15"/>
  <c r="AE50" i="15" s="1"/>
  <c r="AC51" i="15"/>
  <c r="AE51" i="15" s="1"/>
  <c r="AC49" i="15"/>
  <c r="AE49" i="15" s="1"/>
  <c r="AC48" i="15"/>
  <c r="AE48" i="15" s="1"/>
  <c r="AC46" i="15"/>
  <c r="AE46" i="15" s="1"/>
  <c r="AC45" i="15"/>
  <c r="AE45" i="15" s="1"/>
  <c r="AC47" i="15"/>
  <c r="AE47" i="15" s="1"/>
  <c r="AC43" i="15"/>
  <c r="AE43" i="15" s="1"/>
  <c r="AC42" i="15"/>
  <c r="AE42" i="15" s="1"/>
  <c r="AC44" i="15"/>
  <c r="AE44" i="15" s="1"/>
  <c r="AC41" i="15"/>
  <c r="AE41" i="15" s="1"/>
  <c r="AC40" i="15"/>
  <c r="AE40" i="15" s="1"/>
  <c r="AC35" i="15"/>
  <c r="AE35" i="15" s="1"/>
  <c r="AC39" i="15"/>
  <c r="AE39" i="15" s="1"/>
  <c r="AC38" i="15"/>
  <c r="AE38" i="15" s="1"/>
  <c r="AC37" i="15"/>
  <c r="AE37" i="15" s="1"/>
  <c r="AC36" i="15"/>
  <c r="AE36" i="15" s="1"/>
  <c r="AC32" i="15"/>
  <c r="AE32" i="15" s="1"/>
  <c r="AC33" i="15"/>
  <c r="AE33" i="15" s="1"/>
  <c r="AC34" i="15"/>
  <c r="AE34" i="15" s="1"/>
  <c r="AC31" i="15"/>
  <c r="AE31" i="15" s="1"/>
  <c r="AC29" i="15"/>
  <c r="AE29" i="15" s="1"/>
  <c r="AC30" i="15"/>
  <c r="AE30" i="15" s="1"/>
  <c r="AC28" i="15"/>
  <c r="AE28" i="15" s="1"/>
  <c r="AC24" i="15"/>
  <c r="AE24" i="15" s="1"/>
  <c r="AC25" i="15"/>
  <c r="AE25" i="15" s="1"/>
  <c r="AC27" i="15"/>
  <c r="AE27" i="15" s="1"/>
  <c r="AC26" i="15"/>
  <c r="AE26" i="15" s="1"/>
  <c r="AC22" i="15"/>
  <c r="AE22" i="15" s="1"/>
  <c r="AC23" i="15"/>
  <c r="AE23" i="15" s="1"/>
  <c r="AC20" i="15"/>
  <c r="AE20" i="15" s="1"/>
  <c r="AC21" i="15"/>
  <c r="AE21" i="15" s="1"/>
  <c r="AC18" i="15"/>
  <c r="AE18" i="15" s="1"/>
  <c r="AC19" i="15"/>
  <c r="AE19" i="15" s="1"/>
  <c r="AC16" i="15"/>
  <c r="AE16" i="15" s="1"/>
  <c r="AC17" i="15"/>
  <c r="AE17" i="15" s="1"/>
  <c r="AC15" i="15"/>
  <c r="AE15" i="15" s="1"/>
  <c r="AC14" i="15"/>
  <c r="AE14" i="15" s="1"/>
  <c r="AC13" i="15"/>
  <c r="AE13" i="15" s="1"/>
  <c r="AC12" i="15"/>
  <c r="AE12" i="15" s="1"/>
  <c r="AC11" i="15"/>
  <c r="AE11" i="15" s="1"/>
  <c r="AC10" i="15"/>
  <c r="AE10" i="15" s="1"/>
  <c r="AC8" i="15"/>
  <c r="AE8" i="15" s="1"/>
  <c r="AC9" i="15"/>
  <c r="AE9" i="15" s="1"/>
  <c r="AC7" i="15"/>
  <c r="AE7" i="15" s="1"/>
  <c r="AC6" i="15"/>
  <c r="AE6" i="15" s="1"/>
  <c r="AE51" i="11" l="1"/>
  <c r="AG51" i="11" s="1"/>
  <c r="AE40" i="11"/>
  <c r="AG40" i="11" s="1"/>
  <c r="AE75" i="11"/>
  <c r="AG75" i="11" s="1"/>
  <c r="AE61" i="11"/>
  <c r="AG61" i="11" s="1"/>
  <c r="AE46" i="11"/>
  <c r="AG46" i="11" s="1"/>
  <c r="AE14" i="11"/>
  <c r="AG14" i="11" s="1"/>
  <c r="AE87" i="11"/>
  <c r="AG87" i="11" s="1"/>
  <c r="AE7" i="11"/>
  <c r="AG7" i="11" s="1"/>
  <c r="AE37" i="11"/>
  <c r="AG37" i="11" s="1"/>
  <c r="AE12" i="11"/>
  <c r="AG12" i="11" s="1"/>
  <c r="AE9" i="11"/>
  <c r="AG9" i="11" s="1"/>
  <c r="AE72" i="11"/>
  <c r="AG72" i="11" s="1"/>
  <c r="AE62" i="11"/>
  <c r="AG62" i="11" s="1"/>
  <c r="AE10" i="11"/>
  <c r="AG10" i="11" s="1"/>
  <c r="AE13" i="11"/>
  <c r="AG13" i="11" s="1"/>
  <c r="AE18" i="11"/>
  <c r="AG18" i="11" s="1"/>
  <c r="AE73" i="11"/>
  <c r="AG73" i="11" s="1"/>
  <c r="AE86" i="11"/>
  <c r="AG86" i="11" s="1"/>
  <c r="AE8" i="11"/>
  <c r="AG8" i="11" s="1"/>
  <c r="AE58" i="11"/>
  <c r="AG58" i="11" s="1"/>
  <c r="AE64" i="11"/>
  <c r="AG64" i="11" s="1"/>
  <c r="AE91" i="11"/>
  <c r="AG91" i="11" s="1"/>
  <c r="AE81" i="11"/>
  <c r="AG81" i="11" s="1"/>
  <c r="AE84" i="11"/>
  <c r="AG84" i="11" s="1"/>
  <c r="AE90" i="11"/>
  <c r="AG90" i="11" s="1"/>
  <c r="AE76" i="11"/>
  <c r="AG76" i="11" s="1"/>
  <c r="AE26" i="11"/>
  <c r="AG26" i="11" s="1"/>
  <c r="AE27" i="11"/>
  <c r="AG27" i="11" s="1"/>
  <c r="AE15" i="11"/>
  <c r="AG15" i="11" s="1"/>
  <c r="AE65" i="11"/>
  <c r="AG65" i="11" s="1"/>
  <c r="AE6" i="11"/>
  <c r="AG6" i="11" s="1"/>
  <c r="AE53" i="11"/>
  <c r="AG53" i="11" s="1"/>
  <c r="AE74" i="11"/>
  <c r="AG74" i="11" s="1"/>
  <c r="AE48" i="11"/>
  <c r="AG48" i="11" s="1"/>
  <c r="AE67" i="11"/>
  <c r="AG67" i="11" s="1"/>
  <c r="AE11" i="11"/>
  <c r="AG11" i="11" s="1"/>
  <c r="AE59" i="11"/>
  <c r="AG59" i="11" s="1"/>
  <c r="AE79" i="11"/>
  <c r="AG79" i="11" s="1"/>
  <c r="AE35" i="11"/>
  <c r="AG35" i="11" s="1"/>
  <c r="AE83" i="11"/>
  <c r="AG83" i="11" s="1"/>
  <c r="AE25" i="11"/>
  <c r="AG25" i="11" s="1"/>
  <c r="AE71" i="11"/>
  <c r="AG71" i="11" s="1"/>
  <c r="AE60" i="11"/>
  <c r="AG60" i="11" s="1"/>
  <c r="AE23" i="11"/>
  <c r="AG23" i="11" s="1"/>
  <c r="AE30" i="11"/>
  <c r="AG30" i="11" s="1"/>
  <c r="AE34" i="11"/>
  <c r="AG34" i="11" s="1"/>
  <c r="AE57" i="11"/>
  <c r="AG57" i="11" s="1"/>
  <c r="AE31" i="11"/>
  <c r="AG31" i="11" s="1"/>
  <c r="AE36" i="11"/>
  <c r="AG36" i="11" s="1"/>
  <c r="AE88" i="11"/>
  <c r="AG88" i="11" s="1"/>
  <c r="AE63" i="11"/>
  <c r="AG63" i="11" s="1"/>
  <c r="AE92" i="11"/>
  <c r="AG92" i="11" s="1"/>
  <c r="AE44" i="11"/>
  <c r="AG44" i="11" s="1"/>
  <c r="AE47" i="11"/>
  <c r="AG47" i="11" s="1"/>
  <c r="AE66" i="11"/>
  <c r="AG66" i="11" s="1"/>
  <c r="AE21" i="11"/>
  <c r="AG21" i="11" s="1"/>
  <c r="AE42" i="11"/>
  <c r="AG42" i="11" s="1"/>
  <c r="AE33" i="11"/>
  <c r="AG33" i="11" s="1"/>
  <c r="AE24" i="11"/>
  <c r="AG24" i="11" s="1"/>
  <c r="AE89" i="11"/>
  <c r="AG89" i="11" s="1"/>
  <c r="AE49" i="11"/>
  <c r="AG49" i="11" s="1"/>
  <c r="AE56" i="11"/>
  <c r="AG56" i="11" s="1"/>
  <c r="AE77" i="11"/>
  <c r="AG77" i="11" s="1"/>
  <c r="AE45" i="11"/>
  <c r="AG45" i="11" s="1"/>
  <c r="AE38" i="11"/>
  <c r="AG38" i="11" s="1"/>
  <c r="AE32" i="11"/>
  <c r="AG32" i="11" s="1"/>
  <c r="AE85" i="11"/>
  <c r="AG85" i="11" s="1"/>
  <c r="AE82" i="11"/>
  <c r="AG82" i="11" s="1"/>
  <c r="AE78" i="11"/>
  <c r="AG78" i="11" s="1"/>
  <c r="AE41" i="11"/>
  <c r="AG41" i="11" s="1"/>
  <c r="AE29" i="11"/>
  <c r="AG29" i="11" s="1"/>
  <c r="AE80" i="11"/>
  <c r="AG80" i="11" s="1"/>
  <c r="AE43" i="11"/>
  <c r="AG43" i="11" s="1"/>
  <c r="AE68" i="11"/>
  <c r="AG68" i="11" s="1"/>
  <c r="AE20" i="11"/>
  <c r="AG20" i="11" s="1"/>
  <c r="AE69" i="11"/>
  <c r="AG69" i="11" s="1"/>
  <c r="AE17" i="11"/>
  <c r="AG17" i="11" s="1"/>
  <c r="AE55" i="11"/>
  <c r="AG55" i="11" s="1"/>
  <c r="AE54" i="11"/>
  <c r="AG54" i="11" s="1"/>
  <c r="AE19" i="11"/>
  <c r="AG19" i="11" s="1"/>
  <c r="AE22" i="11"/>
  <c r="AG22" i="11" s="1"/>
  <c r="AE70" i="11"/>
  <c r="AG70" i="11" s="1"/>
  <c r="AE39" i="11"/>
  <c r="AG39" i="11" s="1"/>
  <c r="AE28" i="11"/>
  <c r="AG28" i="11" s="1"/>
  <c r="AE52" i="11"/>
  <c r="AG52" i="11" s="1"/>
  <c r="AE16" i="11"/>
  <c r="AG16" i="11" s="1"/>
  <c r="AE50" i="11"/>
  <c r="AG50" i="11" s="1"/>
  <c r="AE7" i="13" l="1"/>
  <c r="AG7" i="13" s="1"/>
  <c r="AE8" i="13"/>
  <c r="AG8" i="13" s="1"/>
  <c r="AE9" i="13"/>
  <c r="AG9" i="13" s="1"/>
  <c r="AE10" i="13"/>
  <c r="AG10" i="13" s="1"/>
  <c r="AE11" i="13"/>
  <c r="AG11" i="13" s="1"/>
  <c r="AE12" i="13"/>
  <c r="AG12" i="13" s="1"/>
  <c r="AE13" i="13"/>
  <c r="AG13" i="13" s="1"/>
  <c r="AE15" i="13"/>
  <c r="AG15" i="13" s="1"/>
  <c r="AE14" i="13"/>
  <c r="AG14" i="13" s="1"/>
  <c r="AE18" i="13"/>
  <c r="AG18" i="13" s="1"/>
  <c r="AE16" i="13"/>
  <c r="AG16" i="13" s="1"/>
  <c r="AE17" i="13"/>
  <c r="AG17" i="13" s="1"/>
  <c r="AE19" i="13"/>
  <c r="AG19" i="13" s="1"/>
  <c r="AE20" i="13"/>
  <c r="AG20" i="13" s="1"/>
  <c r="AE21" i="13"/>
  <c r="AG21" i="13" s="1"/>
  <c r="AE25" i="13"/>
  <c r="AG25" i="13" s="1"/>
  <c r="AE22" i="13"/>
  <c r="AG22" i="13" s="1"/>
  <c r="AE26" i="13"/>
  <c r="AG26" i="13" s="1"/>
  <c r="AE23" i="13"/>
  <c r="AG23" i="13" s="1"/>
  <c r="AE24" i="13"/>
  <c r="AG24" i="13" s="1"/>
  <c r="AE27" i="13"/>
  <c r="AG27" i="13" s="1"/>
  <c r="AE29" i="13"/>
  <c r="AG29" i="13" s="1"/>
  <c r="AE28" i="13"/>
  <c r="AG28" i="13" s="1"/>
  <c r="AE30" i="13"/>
  <c r="AG30" i="13" s="1"/>
  <c r="AE31" i="13"/>
  <c r="AG31" i="13" s="1"/>
  <c r="AE32" i="13"/>
  <c r="AG32" i="13" s="1"/>
  <c r="AE33" i="13"/>
  <c r="AG33" i="13" s="1"/>
  <c r="AE34" i="13"/>
  <c r="AG34" i="13" s="1"/>
  <c r="AE36" i="13"/>
  <c r="AG36" i="13" s="1"/>
  <c r="AE35" i="13"/>
  <c r="AG35" i="13" s="1"/>
  <c r="AE37" i="13"/>
  <c r="AG37" i="13" s="1"/>
  <c r="AE38" i="13"/>
  <c r="AG38" i="13" s="1"/>
  <c r="AE39" i="13"/>
  <c r="AG39" i="13" s="1"/>
  <c r="AE40" i="13"/>
  <c r="AG40" i="13" s="1"/>
  <c r="AE41" i="13"/>
  <c r="AG41" i="13" s="1"/>
  <c r="AE42" i="13"/>
  <c r="AG42" i="13" s="1"/>
  <c r="AE43" i="13"/>
  <c r="AG43" i="13" s="1"/>
  <c r="AE44" i="13"/>
  <c r="AG44" i="13" s="1"/>
  <c r="AE45" i="13"/>
  <c r="AG45" i="13" s="1"/>
  <c r="AE46" i="13"/>
  <c r="AG46" i="13" s="1"/>
  <c r="AE47" i="13"/>
  <c r="AG47" i="13" s="1"/>
  <c r="AE49" i="13"/>
  <c r="AG49" i="13" s="1"/>
  <c r="AE50" i="13"/>
  <c r="AG50" i="13" s="1"/>
  <c r="AE48" i="13"/>
  <c r="AG48" i="13" s="1"/>
  <c r="AE51" i="13"/>
  <c r="AG51" i="13" s="1"/>
  <c r="AE52" i="13"/>
  <c r="AG52" i="13" s="1"/>
  <c r="AE53" i="13"/>
  <c r="AG53" i="13" s="1"/>
  <c r="AE54" i="13"/>
  <c r="AG54" i="13" s="1"/>
  <c r="AE55" i="13"/>
  <c r="AG55" i="13" s="1"/>
  <c r="AE56" i="13"/>
  <c r="AG56" i="13" s="1"/>
  <c r="AE58" i="13"/>
  <c r="AG58" i="13" s="1"/>
  <c r="AE57" i="13"/>
  <c r="AG57" i="13" s="1"/>
  <c r="AE59" i="13"/>
  <c r="AG59" i="13" s="1"/>
  <c r="AE60" i="13"/>
  <c r="AG60" i="13" s="1"/>
  <c r="AE61" i="13"/>
  <c r="AG61" i="13" s="1"/>
  <c r="AE6" i="13"/>
  <c r="AG6" i="13" s="1"/>
  <c r="AC7" i="14" l="1"/>
  <c r="AE7" i="14" s="1"/>
  <c r="AC9" i="14"/>
  <c r="AE9" i="14" s="1"/>
  <c r="AC8" i="14"/>
  <c r="AE8" i="14" s="1"/>
  <c r="AC11" i="14"/>
  <c r="AE11" i="14" s="1"/>
  <c r="AC10" i="14"/>
  <c r="AE10" i="14" s="1"/>
  <c r="AC12" i="14"/>
  <c r="AE12" i="14" s="1"/>
  <c r="AC13" i="14"/>
  <c r="AE13" i="14" s="1"/>
  <c r="AC14" i="14"/>
  <c r="AE14" i="14" s="1"/>
  <c r="AC15" i="14"/>
  <c r="AE15" i="14" s="1"/>
  <c r="AC16" i="14"/>
  <c r="AE16" i="14" s="1"/>
  <c r="AC17" i="14"/>
  <c r="AE17" i="14" s="1"/>
  <c r="AC18" i="14"/>
  <c r="AE18" i="14" s="1"/>
  <c r="AC19" i="14"/>
  <c r="AE19" i="14" s="1"/>
  <c r="AC20" i="14"/>
  <c r="AE20" i="14" s="1"/>
  <c r="AC21" i="14"/>
  <c r="AE21" i="14" s="1"/>
  <c r="AC23" i="14"/>
  <c r="AE23" i="14" s="1"/>
  <c r="AC22" i="14"/>
  <c r="AE22" i="14" s="1"/>
  <c r="AC24" i="14"/>
  <c r="AE24" i="14" s="1"/>
  <c r="AC25" i="14"/>
  <c r="AE25" i="14" s="1"/>
  <c r="AC26" i="14"/>
  <c r="AE26" i="14" s="1"/>
  <c r="AC27" i="14"/>
  <c r="AE27" i="14" s="1"/>
  <c r="AC28" i="14"/>
  <c r="AE28" i="14" s="1"/>
  <c r="AC29" i="14"/>
  <c r="AE29" i="14" s="1"/>
  <c r="AC32" i="14"/>
  <c r="AE32" i="14" s="1"/>
  <c r="AC31" i="14"/>
  <c r="AE31" i="14" s="1"/>
  <c r="AC30" i="14"/>
  <c r="AE30" i="14" s="1"/>
  <c r="AC33" i="14"/>
  <c r="AE33" i="14" s="1"/>
  <c r="AC34" i="14"/>
  <c r="AE34" i="14" s="1"/>
  <c r="AC36" i="14"/>
  <c r="AE36" i="14" s="1"/>
  <c r="AC35" i="14"/>
  <c r="AE35" i="14" s="1"/>
  <c r="AC37" i="14"/>
  <c r="AE37" i="14" s="1"/>
  <c r="AC41" i="14"/>
  <c r="AE41" i="14" s="1"/>
  <c r="AC42" i="14"/>
  <c r="AE42" i="14" s="1"/>
  <c r="AC38" i="14"/>
  <c r="AE38" i="14" s="1"/>
  <c r="AC40" i="14"/>
  <c r="AE40" i="14" s="1"/>
  <c r="AC39" i="14"/>
  <c r="AE39" i="14" s="1"/>
  <c r="AC45" i="14"/>
  <c r="AE45" i="14" s="1"/>
  <c r="AC44" i="14"/>
  <c r="AE44" i="14" s="1"/>
  <c r="AC43" i="14"/>
  <c r="AE43" i="14" s="1"/>
  <c r="AC49" i="14"/>
  <c r="AE49" i="14" s="1"/>
  <c r="AC46" i="14"/>
  <c r="AE46" i="14" s="1"/>
  <c r="AC47" i="14"/>
  <c r="AE47" i="14" s="1"/>
  <c r="AC48" i="14"/>
  <c r="AE48" i="14" s="1"/>
  <c r="AC51" i="14"/>
  <c r="AE51" i="14" s="1"/>
  <c r="AC52" i="14"/>
  <c r="AE52" i="14" s="1"/>
  <c r="AC50" i="14"/>
  <c r="AE50" i="14" s="1"/>
  <c r="AC53" i="14"/>
  <c r="AE53" i="14" s="1"/>
  <c r="AC54" i="14"/>
  <c r="AE54" i="14" s="1"/>
  <c r="AC55" i="14"/>
  <c r="AE55" i="14" s="1"/>
  <c r="AC56" i="14"/>
  <c r="AE56" i="14" s="1"/>
  <c r="AC57" i="14"/>
  <c r="AE57" i="14" s="1"/>
  <c r="AC58" i="14"/>
  <c r="AE58" i="14" s="1"/>
  <c r="AC59" i="14"/>
  <c r="AE59" i="14" s="1"/>
  <c r="AC60" i="14"/>
  <c r="AE60" i="14" s="1"/>
  <c r="AC66" i="14"/>
  <c r="AE66" i="14" s="1"/>
  <c r="AC62" i="14"/>
  <c r="AE62" i="14" s="1"/>
  <c r="AC61" i="14"/>
  <c r="AE61" i="14" s="1"/>
  <c r="AC63" i="14"/>
  <c r="AE63" i="14" s="1"/>
  <c r="AC64" i="14"/>
  <c r="AE64" i="14" s="1"/>
  <c r="AC65" i="14"/>
  <c r="AE65" i="14" s="1"/>
  <c r="AC67" i="14"/>
  <c r="AE67" i="14" s="1"/>
  <c r="AC69" i="14"/>
  <c r="AE69" i="14" s="1"/>
  <c r="AC68" i="14"/>
  <c r="AE68" i="14" s="1"/>
  <c r="AC73" i="14"/>
  <c r="AE73" i="14" s="1"/>
  <c r="AC70" i="14"/>
  <c r="AE70" i="14" s="1"/>
  <c r="AC71" i="14"/>
  <c r="AE71" i="14" s="1"/>
  <c r="AC72" i="14"/>
  <c r="AE72" i="14" s="1"/>
  <c r="AC74" i="14"/>
  <c r="AE74" i="14" s="1"/>
  <c r="AC75" i="14"/>
  <c r="AE75" i="14" s="1"/>
  <c r="AC76" i="14"/>
  <c r="AE76" i="14" s="1"/>
  <c r="AC77" i="14"/>
  <c r="AE77" i="14" s="1"/>
  <c r="AC78" i="14"/>
  <c r="AE78" i="14" s="1"/>
  <c r="AC79" i="14"/>
  <c r="AE79" i="14" s="1"/>
  <c r="AC80" i="14"/>
  <c r="AE80" i="14" s="1"/>
  <c r="AC81" i="14"/>
  <c r="AE81" i="14" s="1"/>
  <c r="AC82" i="14"/>
  <c r="AE82" i="14" s="1"/>
  <c r="AC83" i="14"/>
  <c r="AE83" i="14" s="1"/>
  <c r="AC84" i="14"/>
  <c r="AE84" i="14" s="1"/>
  <c r="AC85" i="14"/>
  <c r="AE85" i="14" s="1"/>
  <c r="AC86" i="14"/>
  <c r="AE86" i="14" s="1"/>
  <c r="AC6" i="14"/>
  <c r="AE6" i="14" s="1"/>
</calcChain>
</file>

<file path=xl/sharedStrings.xml><?xml version="1.0" encoding="utf-8"?>
<sst xmlns="http://schemas.openxmlformats.org/spreadsheetml/2006/main" count="3138" uniqueCount="1072">
  <si>
    <t>ПРОТОКОЛ</t>
  </si>
  <si>
    <t>шифр</t>
  </si>
  <si>
    <t xml:space="preserve">общее количество баллов </t>
  </si>
  <si>
    <t>место</t>
  </si>
  <si>
    <t>количество баллов за задания*</t>
  </si>
  <si>
    <t>класс</t>
  </si>
  <si>
    <t xml:space="preserve">              Школа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</si>
  <si>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</si>
  <si>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</si>
  <si>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</si>
  <si>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</si>
  <si>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</si>
  <si>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</si>
  <si>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% от максимума</t>
  </si>
  <si>
    <t xml:space="preserve">Председатель жюри </t>
  </si>
  <si>
    <t>Члены жюри:</t>
  </si>
  <si>
    <t>статус: победитель, призер, участник</t>
  </si>
  <si>
    <t>победитель</t>
  </si>
  <si>
    <t>призер</t>
  </si>
  <si>
    <t>участник</t>
  </si>
  <si>
    <t>Городской округ "Город Калининград"</t>
  </si>
  <si>
    <t>7 класс</t>
  </si>
  <si>
    <t>8 класс</t>
  </si>
  <si>
    <t>9 класс</t>
  </si>
  <si>
    <t>10 класс</t>
  </si>
  <si>
    <r>
      <t xml:space="preserve">муниципального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экологии </t>
    </r>
    <r>
      <rPr>
        <sz val="16"/>
        <rFont val="Times New Roman"/>
        <family val="1"/>
        <charset val="204"/>
      </rPr>
      <t>(2020-2021уч.г.)</t>
    </r>
  </si>
  <si>
    <t>Э-16</t>
  </si>
  <si>
    <t>Э-17</t>
  </si>
  <si>
    <t>Э-18</t>
  </si>
  <si>
    <t>Э-19</t>
  </si>
  <si>
    <t>Э-20</t>
  </si>
  <si>
    <t>Э-21</t>
  </si>
  <si>
    <t>Э-22</t>
  </si>
  <si>
    <t>Э-23</t>
  </si>
  <si>
    <t>Э-37</t>
  </si>
  <si>
    <t>Э-38</t>
  </si>
  <si>
    <t>Э-39</t>
  </si>
  <si>
    <t>Э-40</t>
  </si>
  <si>
    <t>Э-46</t>
  </si>
  <si>
    <t>Э-56</t>
  </si>
  <si>
    <t>Э-57</t>
  </si>
  <si>
    <t>Э-58</t>
  </si>
  <si>
    <t>Э-74</t>
  </si>
  <si>
    <t>Э-75</t>
  </si>
  <si>
    <t>Э-76</t>
  </si>
  <si>
    <t>Э-77</t>
  </si>
  <si>
    <t>Э-78</t>
  </si>
  <si>
    <t>Э-99</t>
  </si>
  <si>
    <t>Э-100</t>
  </si>
  <si>
    <t>Э-102</t>
  </si>
  <si>
    <t>Э-103</t>
  </si>
  <si>
    <t>Э-104</t>
  </si>
  <si>
    <t>Э-122</t>
  </si>
  <si>
    <t>Э-123</t>
  </si>
  <si>
    <t>Э-158</t>
  </si>
  <si>
    <t>Э-159</t>
  </si>
  <si>
    <t>Э-160</t>
  </si>
  <si>
    <t>Э-161</t>
  </si>
  <si>
    <t>Э-162</t>
  </si>
  <si>
    <t>Э-176</t>
  </si>
  <si>
    <t>Э-178</t>
  </si>
  <si>
    <t>Э-216</t>
  </si>
  <si>
    <t>Э-217</t>
  </si>
  <si>
    <t>Э-218</t>
  </si>
  <si>
    <t>Э-237</t>
  </si>
  <si>
    <t>Э-254</t>
  </si>
  <si>
    <t>Э-278</t>
  </si>
  <si>
    <t>Э-285</t>
  </si>
  <si>
    <t>Э-286</t>
  </si>
  <si>
    <t>Э-287</t>
  </si>
  <si>
    <t>Э-297</t>
  </si>
  <si>
    <t>Э-298</t>
  </si>
  <si>
    <t>Э-299</t>
  </si>
  <si>
    <t>Э-300</t>
  </si>
  <si>
    <t>Э-301</t>
  </si>
  <si>
    <t>Э-302</t>
  </si>
  <si>
    <t>Э-303</t>
  </si>
  <si>
    <t>Э-304</t>
  </si>
  <si>
    <t>Э-305</t>
  </si>
  <si>
    <t>Э-306</t>
  </si>
  <si>
    <t>Э-307</t>
  </si>
  <si>
    <t>Э-308</t>
  </si>
  <si>
    <t>Э-309</t>
  </si>
  <si>
    <t>Э-310</t>
  </si>
  <si>
    <t xml:space="preserve"> </t>
  </si>
  <si>
    <t>Новикова Наталья Николаевна</t>
  </si>
  <si>
    <t xml:space="preserve"> Бабич Евгения Дмитриевна</t>
  </si>
  <si>
    <t>Калинина Лариса Анастасовна</t>
  </si>
  <si>
    <t>Киселева Кристина Валерьевна</t>
  </si>
  <si>
    <t>Левонюк Ольга Евгеньевна</t>
  </si>
  <si>
    <t xml:space="preserve">                       </t>
  </si>
  <si>
    <t>Новикова  Елена Евгеньевна</t>
  </si>
  <si>
    <t>Панченко Ксенья Сергеевна</t>
  </si>
  <si>
    <t>Сатина Елена Геннадьевна</t>
  </si>
  <si>
    <t>Председатель жюри  Хляпова Наталия Григорьена</t>
  </si>
  <si>
    <t>Э-24</t>
  </si>
  <si>
    <t>Э-25</t>
  </si>
  <si>
    <t>Э-26</t>
  </si>
  <si>
    <t>Э-27</t>
  </si>
  <si>
    <t>Э-34</t>
  </si>
  <si>
    <t>Э-35</t>
  </si>
  <si>
    <t>Э-36</t>
  </si>
  <si>
    <t>Э-47</t>
  </si>
  <si>
    <t>Э-48</t>
  </si>
  <si>
    <t>Э-59</t>
  </si>
  <si>
    <t>Э-79</t>
  </si>
  <si>
    <t>Э-80</t>
  </si>
  <si>
    <t>Э-81</t>
  </si>
  <si>
    <t>Э-82</t>
  </si>
  <si>
    <t>Э-83</t>
  </si>
  <si>
    <t>Э-84</t>
  </si>
  <si>
    <t>Э-85</t>
  </si>
  <si>
    <t>Э-86</t>
  </si>
  <si>
    <t>Э-92</t>
  </si>
  <si>
    <t>Э-93</t>
  </si>
  <si>
    <t>Э-98</t>
  </si>
  <si>
    <t>Э-105</t>
  </si>
  <si>
    <t>Э-106</t>
  </si>
  <si>
    <t>Э-107</t>
  </si>
  <si>
    <t>Э-108</t>
  </si>
  <si>
    <t>Э-109</t>
  </si>
  <si>
    <t>Э-110</t>
  </si>
  <si>
    <t>Э-111</t>
  </si>
  <si>
    <t>Э-112</t>
  </si>
  <si>
    <t>Э-113</t>
  </si>
  <si>
    <t>Э-114</t>
  </si>
  <si>
    <t>Э-115</t>
  </si>
  <si>
    <t>Э-116</t>
  </si>
  <si>
    <t>Э-117</t>
  </si>
  <si>
    <t>Э-124</t>
  </si>
  <si>
    <t>Э-134</t>
  </si>
  <si>
    <t>Э-135</t>
  </si>
  <si>
    <t>Э-136</t>
  </si>
  <si>
    <t>Э-142</t>
  </si>
  <si>
    <t>Э-143</t>
  </si>
  <si>
    <t>Э-163</t>
  </si>
  <si>
    <t>Э-164</t>
  </si>
  <si>
    <t>Э-167</t>
  </si>
  <si>
    <t>Э-168</t>
  </si>
  <si>
    <t>Э-179</t>
  </si>
  <si>
    <t>Э-180</t>
  </si>
  <si>
    <t>Э-181</t>
  </si>
  <si>
    <t>Э-219</t>
  </si>
  <si>
    <t>Э-220</t>
  </si>
  <si>
    <t>Э-221</t>
  </si>
  <si>
    <t>Э-227</t>
  </si>
  <si>
    <t>Э-228</t>
  </si>
  <si>
    <t>Э-229</t>
  </si>
  <si>
    <t>Э-238</t>
  </si>
  <si>
    <t>Э-239</t>
  </si>
  <si>
    <t>Э-240</t>
  </si>
  <si>
    <t>Э-241</t>
  </si>
  <si>
    <t>Э-242</t>
  </si>
  <si>
    <t>Э-243</t>
  </si>
  <si>
    <t>Э-244</t>
  </si>
  <si>
    <t>Э-245</t>
  </si>
  <si>
    <t>Э-246</t>
  </si>
  <si>
    <t>Э-247</t>
  </si>
  <si>
    <t>Э-248</t>
  </si>
  <si>
    <t>Э-249</t>
  </si>
  <si>
    <t>Э-255</t>
  </si>
  <si>
    <t>Э-259</t>
  </si>
  <si>
    <t>Э-263</t>
  </si>
  <si>
    <t>Э-264</t>
  </si>
  <si>
    <t>Э-272</t>
  </si>
  <si>
    <t>Э-279</t>
  </si>
  <si>
    <t>Э-280</t>
  </si>
  <si>
    <t>Э-281</t>
  </si>
  <si>
    <t>Э-282</t>
  </si>
  <si>
    <t>Э-311</t>
  </si>
  <si>
    <t>Э-312</t>
  </si>
  <si>
    <t>Э-313</t>
  </si>
  <si>
    <t>Э-314</t>
  </si>
  <si>
    <t>Э-315</t>
  </si>
  <si>
    <t>Э-316</t>
  </si>
  <si>
    <t>Э-317</t>
  </si>
  <si>
    <t>Председатель жюри  Хляпова Н.Г.</t>
  </si>
  <si>
    <t>Рязанова Т.П., Быкова Ю.В., Куликова Н. П., Денисова Ю.Н., Ивашина Л.М., Соломина С.Г., Золотарёва Е.С., Буздина И.В., Веселова Е.С.</t>
  </si>
  <si>
    <t>Э-28</t>
  </si>
  <si>
    <t>Э-29</t>
  </si>
  <si>
    <t>Э-30</t>
  </si>
  <si>
    <t>Э-31</t>
  </si>
  <si>
    <t>Э-32</t>
  </si>
  <si>
    <t>Э-33</t>
  </si>
  <si>
    <t>Э-49</t>
  </si>
  <si>
    <t>Э-60</t>
  </si>
  <si>
    <t>Э-87</t>
  </si>
  <si>
    <t>Э-88</t>
  </si>
  <si>
    <t>Э-89</t>
  </si>
  <si>
    <t>Э-90</t>
  </si>
  <si>
    <t>Э-91</t>
  </si>
  <si>
    <t>Э-94</t>
  </si>
  <si>
    <t>Э-137</t>
  </si>
  <si>
    <t>Э-138</t>
  </si>
  <si>
    <t>Э-139</t>
  </si>
  <si>
    <t>Э-140</t>
  </si>
  <si>
    <t>Э-169</t>
  </si>
  <si>
    <t>Э-170</t>
  </si>
  <si>
    <t>Э-186</t>
  </si>
  <si>
    <t>Э-222</t>
  </si>
  <si>
    <t>Э-223</t>
  </si>
  <si>
    <t>Э-224</t>
  </si>
  <si>
    <t>Э-250</t>
  </si>
  <si>
    <t>Э-251</t>
  </si>
  <si>
    <t>Э-252</t>
  </si>
  <si>
    <t>Э-256</t>
  </si>
  <si>
    <t>Э-260</t>
  </si>
  <si>
    <t>Э-265</t>
  </si>
  <si>
    <t>Э-266</t>
  </si>
  <si>
    <t>Э-267</t>
  </si>
  <si>
    <t>Э-268</t>
  </si>
  <si>
    <t>Э-273</t>
  </si>
  <si>
    <t>Э-274</t>
  </si>
  <si>
    <t>Э-275</t>
  </si>
  <si>
    <t>Э-276</t>
  </si>
  <si>
    <t>Э-277</t>
  </si>
  <si>
    <t>Э-283</t>
  </si>
  <si>
    <t>Э-318</t>
  </si>
  <si>
    <t>Э-319</t>
  </si>
  <si>
    <t>Э-320</t>
  </si>
  <si>
    <t>Э-321</t>
  </si>
  <si>
    <t>Э-322</t>
  </si>
  <si>
    <t>Э-323</t>
  </si>
  <si>
    <t>Э-324</t>
  </si>
  <si>
    <t>Э-325</t>
  </si>
  <si>
    <t>Э-326</t>
  </si>
  <si>
    <t>Э-327</t>
  </si>
  <si>
    <t>Э-328</t>
  </si>
  <si>
    <t>Э-329</t>
  </si>
  <si>
    <t>Э-330</t>
  </si>
  <si>
    <t>Э-331</t>
  </si>
  <si>
    <t>Э-332</t>
  </si>
  <si>
    <t>Э-333</t>
  </si>
  <si>
    <t>Э-334</t>
  </si>
  <si>
    <t>Адамова Е.В., Рымбалович А.С., Василец Е.Н., Ямщикова Н.А., Микаилова Ю.С., Паршикова И.Е., Карпович Т.В., Мартыненкова Л.Б.</t>
  </si>
  <si>
    <t>Э-1</t>
  </si>
  <si>
    <t>Э-2</t>
  </si>
  <si>
    <t>Э-3</t>
  </si>
  <si>
    <t>Э-4</t>
  </si>
  <si>
    <t>Э-5</t>
  </si>
  <si>
    <t>Э-6</t>
  </si>
  <si>
    <t>Э-7</t>
  </si>
  <si>
    <t>Э-8</t>
  </si>
  <si>
    <t>Э-9</t>
  </si>
  <si>
    <t>Э-41</t>
  </si>
  <si>
    <t>Э-42</t>
  </si>
  <si>
    <t>Э-43</t>
  </si>
  <si>
    <t>Э-44</t>
  </si>
  <si>
    <t>Э-50</t>
  </si>
  <si>
    <t>Э-51</t>
  </si>
  <si>
    <t>Э-52</t>
  </si>
  <si>
    <t>Э-53</t>
  </si>
  <si>
    <t>Э-61</t>
  </si>
  <si>
    <t>Э-62</t>
  </si>
  <si>
    <t>Э-63</t>
  </si>
  <si>
    <t>Э-64</t>
  </si>
  <si>
    <t>Э-65</t>
  </si>
  <si>
    <t>Э-66</t>
  </si>
  <si>
    <t>Э-67</t>
  </si>
  <si>
    <t>Э-68</t>
  </si>
  <si>
    <t>Э-69</t>
  </si>
  <si>
    <t>Э-70</t>
  </si>
  <si>
    <t>Э-71</t>
  </si>
  <si>
    <t>Э-125</t>
  </si>
  <si>
    <t>Э-126</t>
  </si>
  <si>
    <t>Э-127</t>
  </si>
  <si>
    <t>Э-141</t>
  </si>
  <si>
    <t>Э-144</t>
  </si>
  <si>
    <t>Э-145</t>
  </si>
  <si>
    <t>Э-146</t>
  </si>
  <si>
    <t>Э-147</t>
  </si>
  <si>
    <t>Э-148</t>
  </si>
  <si>
    <t>Э-149</t>
  </si>
  <si>
    <t>Э-150</t>
  </si>
  <si>
    <t>Э-151</t>
  </si>
  <si>
    <t>Э-152</t>
  </si>
  <si>
    <t>Э-153</t>
  </si>
  <si>
    <t>Э-154</t>
  </si>
  <si>
    <t>Э-165</t>
  </si>
  <si>
    <t>Э-166</t>
  </si>
  <si>
    <t>Э-172</t>
  </si>
  <si>
    <t>Э-173</t>
  </si>
  <si>
    <t>Э-184</t>
  </si>
  <si>
    <t>Э-185</t>
  </si>
  <si>
    <t>Э-187</t>
  </si>
  <si>
    <t>Э-188</t>
  </si>
  <si>
    <t>Э-189</t>
  </si>
  <si>
    <t>Э-190</t>
  </si>
  <si>
    <t>Э-191</t>
  </si>
  <si>
    <t>Э-192</t>
  </si>
  <si>
    <t>Э-193</t>
  </si>
  <si>
    <t>Э-194</t>
  </si>
  <si>
    <t>Э-195</t>
  </si>
  <si>
    <t>Э-196</t>
  </si>
  <si>
    <t>Э-197</t>
  </si>
  <si>
    <t>Э-198</t>
  </si>
  <si>
    <t>Э-199</t>
  </si>
  <si>
    <t>Э-200</t>
  </si>
  <si>
    <t>Э-201</t>
  </si>
  <si>
    <t>Э-202</t>
  </si>
  <si>
    <t>Э-203</t>
  </si>
  <si>
    <t>Э-204</t>
  </si>
  <si>
    <t>Э-205</t>
  </si>
  <si>
    <t>Э-206</t>
  </si>
  <si>
    <t>Э-207</t>
  </si>
  <si>
    <t>Э-208</t>
  </si>
  <si>
    <t>Э-209</t>
  </si>
  <si>
    <t>Э-210</t>
  </si>
  <si>
    <t>Э-211</t>
  </si>
  <si>
    <t>Э-225</t>
  </si>
  <si>
    <t>Э-253</t>
  </si>
  <si>
    <t>Э-257</t>
  </si>
  <si>
    <t>Э-261</t>
  </si>
  <si>
    <t>Э-262</t>
  </si>
  <si>
    <t>Э-284</t>
  </si>
  <si>
    <t>Э-288</t>
  </si>
  <si>
    <t>Э-289</t>
  </si>
  <si>
    <t>Э-290</t>
  </si>
  <si>
    <t>Э-291</t>
  </si>
  <si>
    <t>Э-292</t>
  </si>
  <si>
    <t>Э-293</t>
  </si>
  <si>
    <t>Э-294</t>
  </si>
  <si>
    <t>Хляпова Н.Г.</t>
  </si>
  <si>
    <t>Немченко Е.В.</t>
  </si>
  <si>
    <t xml:space="preserve">Минаева Н.Ю. </t>
  </si>
  <si>
    <t>Шершнева  З.Ю.</t>
  </si>
  <si>
    <t>Федосеева Н.П.</t>
  </si>
  <si>
    <t>Шмелева Е.С.</t>
  </si>
  <si>
    <t>Кожина Р.Д.</t>
  </si>
  <si>
    <t>Литвинова Е.О.</t>
  </si>
  <si>
    <t>Овсиенко В.В.</t>
  </si>
  <si>
    <t>Юсупова Э.В.</t>
  </si>
  <si>
    <t>Кошма В.В.</t>
  </si>
  <si>
    <t>Тучапец С.Н.</t>
  </si>
  <si>
    <t>11 класс</t>
  </si>
  <si>
    <t>Э-10</t>
  </si>
  <si>
    <t>Э-11</t>
  </si>
  <si>
    <t>Э-12</t>
  </si>
  <si>
    <t>Э-13</t>
  </si>
  <si>
    <t>Э-14</t>
  </si>
  <si>
    <t>Э-15</t>
  </si>
  <si>
    <t>Э-45</t>
  </si>
  <si>
    <t>Э-54</t>
  </si>
  <si>
    <t>Э-55</t>
  </si>
  <si>
    <t>Э-72</t>
  </si>
  <si>
    <t>Э-73</t>
  </si>
  <si>
    <t>Э-95</t>
  </si>
  <si>
    <t>Э-96</t>
  </si>
  <si>
    <t>Э-97</t>
  </si>
  <si>
    <t>Э-118</t>
  </si>
  <si>
    <t>Э-119</t>
  </si>
  <si>
    <t>Э-120</t>
  </si>
  <si>
    <t>Э-121</t>
  </si>
  <si>
    <t>Э-128</t>
  </si>
  <si>
    <t>Э-129</t>
  </si>
  <si>
    <t>Э-130</t>
  </si>
  <si>
    <t>Э-131</t>
  </si>
  <si>
    <t>Э-132</t>
  </si>
  <si>
    <t>Э-133</t>
  </si>
  <si>
    <t>Э-155</t>
  </si>
  <si>
    <t>Э-156</t>
  </si>
  <si>
    <t>Э-157</t>
  </si>
  <si>
    <t>Э-171</t>
  </si>
  <si>
    <t>Э-174</t>
  </si>
  <si>
    <t>Э-175</t>
  </si>
  <si>
    <t>Э-182</t>
  </si>
  <si>
    <t>Э-183</t>
  </si>
  <si>
    <t>Э-212</t>
  </si>
  <si>
    <t>Э-213</t>
  </si>
  <si>
    <t>Э-214</t>
  </si>
  <si>
    <t>Э-215</t>
  </si>
  <si>
    <t>Э-226</t>
  </si>
  <si>
    <t>Э-230</t>
  </si>
  <si>
    <t>Э-231</t>
  </si>
  <si>
    <t>Э-232</t>
  </si>
  <si>
    <t>Э-233</t>
  </si>
  <si>
    <t>Э-234</t>
  </si>
  <si>
    <t>Э-235</t>
  </si>
  <si>
    <t>Э-236</t>
  </si>
  <si>
    <t>Э-258</t>
  </si>
  <si>
    <t>Э-269</t>
  </si>
  <si>
    <t>Э-270</t>
  </si>
  <si>
    <t>Э-271</t>
  </si>
  <si>
    <t>Э-295</t>
  </si>
  <si>
    <t>Э-296</t>
  </si>
  <si>
    <t>Алексеева С.Е.</t>
  </si>
  <si>
    <t>Скуридина Н.Г.</t>
  </si>
  <si>
    <t>Ульянова Е.А.</t>
  </si>
  <si>
    <t>Найдёнова Ю.М.</t>
  </si>
  <si>
    <t>Остроухова Т.Ю.</t>
  </si>
  <si>
    <t>Мудрицкая С.В.</t>
  </si>
  <si>
    <t>Котлобаева Е.Б.</t>
  </si>
  <si>
    <t>Черняховская С.Т</t>
  </si>
  <si>
    <t>Э-177</t>
  </si>
  <si>
    <t>Э-101</t>
  </si>
  <si>
    <t>Маргарита</t>
  </si>
  <si>
    <t>Анатольевна</t>
  </si>
  <si>
    <t>Егор</t>
  </si>
  <si>
    <t>Андреевич</t>
  </si>
  <si>
    <t>Алина</t>
  </si>
  <si>
    <t>Альбертовна</t>
  </si>
  <si>
    <t>Дарья</t>
  </si>
  <si>
    <t>Вячеславовна</t>
  </si>
  <si>
    <t>Елена</t>
  </si>
  <si>
    <t>Олеговна</t>
  </si>
  <si>
    <t>Ксения</t>
  </si>
  <si>
    <t>Ивановна</t>
  </si>
  <si>
    <t>Гергиевна</t>
  </si>
  <si>
    <t>Михаил</t>
  </si>
  <si>
    <t>Александрович</t>
  </si>
  <si>
    <t>София</t>
  </si>
  <si>
    <t>Сергеевна</t>
  </si>
  <si>
    <t>Валентиновна</t>
  </si>
  <si>
    <t>Анастасия</t>
  </si>
  <si>
    <t>Павловна</t>
  </si>
  <si>
    <t>Антонина</t>
  </si>
  <si>
    <t>Дмитриевна</t>
  </si>
  <si>
    <t>Виктория</t>
  </si>
  <si>
    <t>Ангелина</t>
  </si>
  <si>
    <t>Вадимовна</t>
  </si>
  <si>
    <t>Марат</t>
  </si>
  <si>
    <t>Сергеевич</t>
  </si>
  <si>
    <t>Александровна</t>
  </si>
  <si>
    <t>Вениамин</t>
  </si>
  <si>
    <t xml:space="preserve">Евгений </t>
  </si>
  <si>
    <t>Павлович</t>
  </si>
  <si>
    <t>Мария</t>
  </si>
  <si>
    <t>Игоревна</t>
  </si>
  <si>
    <t>Антон</t>
  </si>
  <si>
    <t>Даниловна</t>
  </si>
  <si>
    <t>Эдуардовна</t>
  </si>
  <si>
    <t>Юлия</t>
  </si>
  <si>
    <t>Артем</t>
  </si>
  <si>
    <t xml:space="preserve">Валерий </t>
  </si>
  <si>
    <t>Фёдорович</t>
  </si>
  <si>
    <t>Андреевна</t>
  </si>
  <si>
    <t xml:space="preserve">Елизавета </t>
  </si>
  <si>
    <t>Максимовна</t>
  </si>
  <si>
    <t>Василиса</t>
  </si>
  <si>
    <t>Елизавета</t>
  </si>
  <si>
    <t>Екатерина</t>
  </si>
  <si>
    <t>Константиновна</t>
  </si>
  <si>
    <t>Чулпанович</t>
  </si>
  <si>
    <t>Сергей</t>
  </si>
  <si>
    <t>Владимирович</t>
  </si>
  <si>
    <t>Александр</t>
  </si>
  <si>
    <t>Вадимович</t>
  </si>
  <si>
    <t>Виктор</t>
  </si>
  <si>
    <t>Владимировна</t>
  </si>
  <si>
    <t>Валерия</t>
  </si>
  <si>
    <t>Анна</t>
  </si>
  <si>
    <t>Михайлович</t>
  </si>
  <si>
    <t>Артём</t>
  </si>
  <si>
    <t>Вячеславович</t>
  </si>
  <si>
    <t>Таис</t>
  </si>
  <si>
    <t>Алексеевна</t>
  </si>
  <si>
    <t>Юрьевна</t>
  </si>
  <si>
    <t>Аллександра</t>
  </si>
  <si>
    <t>Анне-Лиза</t>
  </si>
  <si>
    <t>Марковна</t>
  </si>
  <si>
    <t>Софья</t>
  </si>
  <si>
    <t>МАОУ лицей № 49</t>
  </si>
  <si>
    <t>МАОУ гимназия № 1</t>
  </si>
  <si>
    <t>ГАУ КО ОО ШИЛИ</t>
  </si>
  <si>
    <t>МАОУ гимназия № 32</t>
  </si>
  <si>
    <t>МАОУ СОШ № 50</t>
  </si>
  <si>
    <t>МАОУ СОШ № 29</t>
  </si>
  <si>
    <t>МАОУ лицей № 18</t>
  </si>
  <si>
    <t>МАОУ  гимназия № 22</t>
  </si>
  <si>
    <t>МАОУ СОШ № 7</t>
  </si>
  <si>
    <t>МАОУ гимназия № 40 им.Ю.А.Гагарина</t>
  </si>
  <si>
    <t>МАОУ СОШ № 57</t>
  </si>
  <si>
    <t>МАОУ СОШ № 46 с УИОП</t>
  </si>
  <si>
    <t>МАОУ лицей 35 им. Буткова В.В.</t>
  </si>
  <si>
    <t>МАОУ СОШ № 4</t>
  </si>
  <si>
    <t>МАОУ СОШ № 25 с УИОП им. И.В. Грачёва</t>
  </si>
  <si>
    <t>МАОУ лицей № 17</t>
  </si>
  <si>
    <t>МАОУ СОШ № 5</t>
  </si>
  <si>
    <t>Хляпова</t>
  </si>
  <si>
    <t>Наталия</t>
  </si>
  <si>
    <t>Григорьевна</t>
  </si>
  <si>
    <t>Сысоева</t>
  </si>
  <si>
    <t>Людмила</t>
  </si>
  <si>
    <t>Федосеева</t>
  </si>
  <si>
    <t>Наталья</t>
  </si>
  <si>
    <t>Петровна</t>
  </si>
  <si>
    <t>Мудрицкая, Волкова</t>
  </si>
  <si>
    <t>Светлана, Татьяна</t>
  </si>
  <si>
    <t>Викторовна, Петровна</t>
  </si>
  <si>
    <t>Бродова</t>
  </si>
  <si>
    <t>Любовь</t>
  </si>
  <si>
    <t>Викторовна</t>
  </si>
  <si>
    <t>Ондрина</t>
  </si>
  <si>
    <t>Галина</t>
  </si>
  <si>
    <t>Пушкина</t>
  </si>
  <si>
    <t>Алёна</t>
  </si>
  <si>
    <t>Черняховская</t>
  </si>
  <si>
    <t>Светлана</t>
  </si>
  <si>
    <t>Тихоновна</t>
  </si>
  <si>
    <t>Мудрицкая</t>
  </si>
  <si>
    <t xml:space="preserve">Немченко </t>
  </si>
  <si>
    <t xml:space="preserve">Елена              </t>
  </si>
  <si>
    <t>Ямщикова</t>
  </si>
  <si>
    <t>Нелли</t>
  </si>
  <si>
    <t>Мудрицкая, Крылова</t>
  </si>
  <si>
    <t>Светлана, Ольга</t>
  </si>
  <si>
    <t>Викторовна,Олеговна</t>
  </si>
  <si>
    <t>Соломина</t>
  </si>
  <si>
    <t>Ковальчук</t>
  </si>
  <si>
    <t xml:space="preserve">Ольга </t>
  </si>
  <si>
    <t>Баринова</t>
  </si>
  <si>
    <t>Вероника</t>
  </si>
  <si>
    <t>Гойдина</t>
  </si>
  <si>
    <t>Жанна</t>
  </si>
  <si>
    <t>Осадчук</t>
  </si>
  <si>
    <t>Валентина</t>
  </si>
  <si>
    <t>Остроухова</t>
  </si>
  <si>
    <t>Татьяна</t>
  </si>
  <si>
    <t>Рязанова</t>
  </si>
  <si>
    <t>Куликова</t>
  </si>
  <si>
    <t>Этлис</t>
  </si>
  <si>
    <t>Ольга</t>
  </si>
  <si>
    <t>самообразование</t>
  </si>
  <si>
    <t>Сабина</t>
  </si>
  <si>
    <t>Ализаминовна</t>
  </si>
  <si>
    <t>Арсеновна</t>
  </si>
  <si>
    <t>Анель</t>
  </si>
  <si>
    <t>Алдияровна</t>
  </si>
  <si>
    <t>Арсений</t>
  </si>
  <si>
    <t>Олегович</t>
  </si>
  <si>
    <t>Денис</t>
  </si>
  <si>
    <t>Мехринисо</t>
  </si>
  <si>
    <t>Карим кызы</t>
  </si>
  <si>
    <t>Ульяна</t>
  </si>
  <si>
    <t>Денисовна</t>
  </si>
  <si>
    <t>Лидия</t>
  </si>
  <si>
    <t>Дмитрий</t>
  </si>
  <si>
    <t>Анатольевич</t>
  </si>
  <si>
    <t>Алиса</t>
  </si>
  <si>
    <t>Геннадьевна</t>
  </si>
  <si>
    <t>Станиславович</t>
  </si>
  <si>
    <t>Антоновна</t>
  </si>
  <si>
    <t>Дмитриевич</t>
  </si>
  <si>
    <t>Виолетта</t>
  </si>
  <si>
    <t>Николаевна</t>
  </si>
  <si>
    <t>Арина</t>
  </si>
  <si>
    <t>Станислава</t>
  </si>
  <si>
    <t>Даниэлла</t>
  </si>
  <si>
    <t>Лада</t>
  </si>
  <si>
    <t>Михайловна</t>
  </si>
  <si>
    <t>Егоровна</t>
  </si>
  <si>
    <t>Демид</t>
  </si>
  <si>
    <t>Даниил</t>
  </si>
  <si>
    <t>Эдуардович</t>
  </si>
  <si>
    <t>Ярослова</t>
  </si>
  <si>
    <t>Витальевна</t>
  </si>
  <si>
    <t>Борисовна</t>
  </si>
  <si>
    <t>Александра</t>
  </si>
  <si>
    <t>Пётр</t>
  </si>
  <si>
    <t>Юрьевич</t>
  </si>
  <si>
    <t>Владислава</t>
  </si>
  <si>
    <t>Руслановна</t>
  </si>
  <si>
    <t>Никита</t>
  </si>
  <si>
    <t>Алишеровна</t>
  </si>
  <si>
    <t>Устинья</t>
  </si>
  <si>
    <t>Виталий</t>
  </si>
  <si>
    <t>Владислав</t>
  </si>
  <si>
    <t>Витальевич</t>
  </si>
  <si>
    <t>Агрисовна</t>
  </si>
  <si>
    <t>Богдан</t>
  </si>
  <si>
    <t>Николаевич</t>
  </si>
  <si>
    <t>Павел</t>
  </si>
  <si>
    <t>Ильинична</t>
  </si>
  <si>
    <t>Васильевич</t>
  </si>
  <si>
    <t>Диана</t>
  </si>
  <si>
    <t>Иван</t>
  </si>
  <si>
    <t>Назим</t>
  </si>
  <si>
    <t>Русланович</t>
  </si>
  <si>
    <t>Полина</t>
  </si>
  <si>
    <t>Инна</t>
  </si>
  <si>
    <t xml:space="preserve">Тимофей </t>
  </si>
  <si>
    <t>Максимович</t>
  </si>
  <si>
    <t>Ильич</t>
  </si>
  <si>
    <t>Яна</t>
  </si>
  <si>
    <t>Евгеньевна</t>
  </si>
  <si>
    <t>Георгий</t>
  </si>
  <si>
    <t xml:space="preserve">Анна </t>
  </si>
  <si>
    <t>Алексеевич</t>
  </si>
  <si>
    <t>Леонидович</t>
  </si>
  <si>
    <t xml:space="preserve">Алиса  </t>
  </si>
  <si>
    <t xml:space="preserve">Шершнева </t>
  </si>
  <si>
    <t xml:space="preserve">Зоя </t>
  </si>
  <si>
    <t>Минаева</t>
  </si>
  <si>
    <t>Надежда</t>
  </si>
  <si>
    <t xml:space="preserve">Сысоева </t>
  </si>
  <si>
    <t xml:space="preserve">Ширшова </t>
  </si>
  <si>
    <t>Амвросьева</t>
  </si>
  <si>
    <t>Лариса</t>
  </si>
  <si>
    <t>Валериановна</t>
  </si>
  <si>
    <t>Алтушкина</t>
  </si>
  <si>
    <t>Отставных</t>
  </si>
  <si>
    <t>Евгения</t>
  </si>
  <si>
    <t>Шайдук</t>
  </si>
  <si>
    <t>Артамонова</t>
  </si>
  <si>
    <t xml:space="preserve">Светлана </t>
  </si>
  <si>
    <t>Вирютина</t>
  </si>
  <si>
    <t>Марина</t>
  </si>
  <si>
    <t>Васильевна</t>
  </si>
  <si>
    <t>самобразование</t>
  </si>
  <si>
    <t xml:space="preserve">Алексеева </t>
  </si>
  <si>
    <t>Логунова</t>
  </si>
  <si>
    <t>МАОУ СОШ № 33</t>
  </si>
  <si>
    <t>МАОУ СОШ № 56</t>
  </si>
  <si>
    <t>МАОУ СОШ № 6 с УИОП</t>
  </si>
  <si>
    <t>ГБОУ КО КШИ "АПКМК"</t>
  </si>
  <si>
    <t>МАОУ СОШ № 47</t>
  </si>
  <si>
    <t>МАОУ СОШ № 38</t>
  </si>
  <si>
    <t>Илья</t>
  </si>
  <si>
    <t>Евгеньевич</t>
  </si>
  <si>
    <t>Леонидовна</t>
  </si>
  <si>
    <t>Дана</t>
  </si>
  <si>
    <t>Лаура</t>
  </si>
  <si>
    <t>Максим</t>
  </si>
  <si>
    <t>Иванович</t>
  </si>
  <si>
    <t>Наиль</t>
  </si>
  <si>
    <t>Маликович</t>
  </si>
  <si>
    <t>Дамирович</t>
  </si>
  <si>
    <t>Лаврентий</t>
  </si>
  <si>
    <t>Теймуровна</t>
  </si>
  <si>
    <t>Сергеевина</t>
  </si>
  <si>
    <t>Захар</t>
  </si>
  <si>
    <t>Варвара</t>
  </si>
  <si>
    <t>Николай</t>
  </si>
  <si>
    <t>Егорович</t>
  </si>
  <si>
    <t xml:space="preserve">Алиса </t>
  </si>
  <si>
    <t>Ярославна</t>
  </si>
  <si>
    <t>Родион</t>
  </si>
  <si>
    <t>Драгомир</t>
  </si>
  <si>
    <t>Ренатовна</t>
  </si>
  <si>
    <t>Таисия</t>
  </si>
  <si>
    <t>Рымбалович</t>
  </si>
  <si>
    <t>Литвинова</t>
  </si>
  <si>
    <t>Федишина</t>
  </si>
  <si>
    <t xml:space="preserve">Юсупова </t>
  </si>
  <si>
    <t>Эрика</t>
  </si>
  <si>
    <t xml:space="preserve">Вячеславовна </t>
  </si>
  <si>
    <t>Умрихина</t>
  </si>
  <si>
    <t>Майя</t>
  </si>
  <si>
    <t>Умрихина, Поджунас</t>
  </si>
  <si>
    <t>Майя, Екатерина</t>
  </si>
  <si>
    <t>Николаевна, Игоревна</t>
  </si>
  <si>
    <t>Судейкис</t>
  </si>
  <si>
    <t>Шмелёва</t>
  </si>
  <si>
    <t>Станиславовна</t>
  </si>
  <si>
    <t xml:space="preserve">Новикова </t>
  </si>
  <si>
    <t>Бабич</t>
  </si>
  <si>
    <t>МАОУ лицей № 23</t>
  </si>
  <si>
    <t>МАОУ СОШ № 10</t>
  </si>
  <si>
    <t>МАОУ СОШ № 19</t>
  </si>
  <si>
    <t>МАОУ СОШ № 8</t>
  </si>
  <si>
    <t>Алексей</t>
  </si>
  <si>
    <t>Степан</t>
  </si>
  <si>
    <t>Вера</t>
  </si>
  <si>
    <t>Романовна</t>
  </si>
  <si>
    <t>Альбина</t>
  </si>
  <si>
    <t>Романович</t>
  </si>
  <si>
    <t>Дарьяна</t>
  </si>
  <si>
    <t>Андрей</t>
  </si>
  <si>
    <t>Ирина</t>
  </si>
  <si>
    <t>Камилла</t>
  </si>
  <si>
    <t>Алсу</t>
  </si>
  <si>
    <t>Адиль кызы</t>
  </si>
  <si>
    <t>Кристина</t>
  </si>
  <si>
    <t>Данила</t>
  </si>
  <si>
    <t>Аюна</t>
  </si>
  <si>
    <t>Аниса</t>
  </si>
  <si>
    <t>Ахмед-Бешировна</t>
  </si>
  <si>
    <t>Олег</t>
  </si>
  <si>
    <t>Артурович</t>
  </si>
  <si>
    <t>Милада</t>
  </si>
  <si>
    <t>Мирзаевна</t>
  </si>
  <si>
    <t>Рафаэлевна</t>
  </si>
  <si>
    <t xml:space="preserve">Вераника </t>
  </si>
  <si>
    <t>Германовна</t>
  </si>
  <si>
    <t xml:space="preserve">Марина </t>
  </si>
  <si>
    <t>Карина</t>
  </si>
  <si>
    <t>Кира</t>
  </si>
  <si>
    <t>Владиславовна</t>
  </si>
  <si>
    <t xml:space="preserve">Павловна   </t>
  </si>
  <si>
    <t>Милана</t>
  </si>
  <si>
    <t>Тимурович</t>
  </si>
  <si>
    <t>Каролина</t>
  </si>
  <si>
    <t>Платон</t>
  </si>
  <si>
    <t>Зайцева</t>
  </si>
  <si>
    <t xml:space="preserve">Евсеева </t>
  </si>
  <si>
    <t xml:space="preserve">Елена </t>
  </si>
  <si>
    <t>Валерьевна</t>
  </si>
  <si>
    <t>Шубич</t>
  </si>
  <si>
    <t>Скуридина</t>
  </si>
  <si>
    <t>Нина</t>
  </si>
  <si>
    <t>Берч</t>
  </si>
  <si>
    <t>Адамова</t>
  </si>
  <si>
    <t>Котлобаева</t>
  </si>
  <si>
    <t>Карпович</t>
  </si>
  <si>
    <t>Денисова</t>
  </si>
  <si>
    <t>Пантюхина</t>
  </si>
  <si>
    <t>Сарычева</t>
  </si>
  <si>
    <t xml:space="preserve">Анастасия </t>
  </si>
  <si>
    <t>Паршикова</t>
  </si>
  <si>
    <t>МАОУ СОШ № 28</t>
  </si>
  <si>
    <t>МАОУ СОШ № 13</t>
  </si>
  <si>
    <t>МАОУ СОШ № 26</t>
  </si>
  <si>
    <t>МАОУ СОШ № 31</t>
  </si>
  <si>
    <t>Ахмедовна</t>
  </si>
  <si>
    <t>Кирилл</t>
  </si>
  <si>
    <t>Константинович</t>
  </si>
  <si>
    <t>Василий</t>
  </si>
  <si>
    <t>Ксенья</t>
  </si>
  <si>
    <t>Тимур</t>
  </si>
  <si>
    <t>Марсель</t>
  </si>
  <si>
    <t>Робертович</t>
  </si>
  <si>
    <t>Тимофей</t>
  </si>
  <si>
    <t>Федорович</t>
  </si>
  <si>
    <t>Паловна</t>
  </si>
  <si>
    <t xml:space="preserve">Дмитрий </t>
  </si>
  <si>
    <t xml:space="preserve">Дарья </t>
  </si>
  <si>
    <t>Савелий</t>
  </si>
  <si>
    <t>Лиана</t>
  </si>
  <si>
    <t>Милена</t>
  </si>
  <si>
    <t>Игоревич</t>
  </si>
  <si>
    <t>Анжелика</t>
  </si>
  <si>
    <t>Рада</t>
  </si>
  <si>
    <t>Эрик</t>
  </si>
  <si>
    <t xml:space="preserve">Мишович          </t>
  </si>
  <si>
    <t>Глеб</t>
  </si>
  <si>
    <t>Валентинович</t>
  </si>
  <si>
    <t>Микаилова</t>
  </si>
  <si>
    <t xml:space="preserve">Найдёнова </t>
  </si>
  <si>
    <t>Золотарева</t>
  </si>
  <si>
    <t xml:space="preserve"> Екатерина</t>
  </si>
  <si>
    <t xml:space="preserve">Бабаянц </t>
  </si>
  <si>
    <t>МАОУ гимназия № 22</t>
  </si>
  <si>
    <t xml:space="preserve">МАОУ гимназия № 1 </t>
  </si>
  <si>
    <t>филиал НВМУ в г. Калининграде</t>
  </si>
  <si>
    <t>МАОУ ООШ № 15</t>
  </si>
  <si>
    <t xml:space="preserve">Абулгасанова </t>
  </si>
  <si>
    <t xml:space="preserve">Бегунов </t>
  </si>
  <si>
    <t xml:space="preserve">Березин </t>
  </si>
  <si>
    <t xml:space="preserve">Бодунков </t>
  </si>
  <si>
    <t xml:space="preserve">Брусницын </t>
  </si>
  <si>
    <t xml:space="preserve">Булка </t>
  </si>
  <si>
    <t xml:space="preserve">Василенко </t>
  </si>
  <si>
    <t xml:space="preserve">Вейко </t>
  </si>
  <si>
    <t xml:space="preserve">Верхулевский </t>
  </si>
  <si>
    <t xml:space="preserve">Волков </t>
  </si>
  <si>
    <t xml:space="preserve">Горбань </t>
  </si>
  <si>
    <t xml:space="preserve">Евдокимова </t>
  </si>
  <si>
    <t xml:space="preserve">Ермолаев </t>
  </si>
  <si>
    <t xml:space="preserve">Зинковская </t>
  </si>
  <si>
    <t xml:space="preserve">Зуев </t>
  </si>
  <si>
    <t xml:space="preserve">Иванова </t>
  </si>
  <si>
    <t xml:space="preserve">Катков </t>
  </si>
  <si>
    <t xml:space="preserve">Кисель </t>
  </si>
  <si>
    <t xml:space="preserve">Красножен </t>
  </si>
  <si>
    <t xml:space="preserve">Крохина </t>
  </si>
  <si>
    <t xml:space="preserve">Кузнецов </t>
  </si>
  <si>
    <t xml:space="preserve">Кушнир </t>
  </si>
  <si>
    <t xml:space="preserve">Лептина </t>
  </si>
  <si>
    <t xml:space="preserve">Ловкова </t>
  </si>
  <si>
    <t xml:space="preserve">Ломовцев </t>
  </si>
  <si>
    <t xml:space="preserve">Львов </t>
  </si>
  <si>
    <t xml:space="preserve">Мартын </t>
  </si>
  <si>
    <t xml:space="preserve">Маюнов </t>
  </si>
  <si>
    <t xml:space="preserve">Москаленко </t>
  </si>
  <si>
    <t xml:space="preserve">Неведомский </t>
  </si>
  <si>
    <t xml:space="preserve">Новиков </t>
  </si>
  <si>
    <t>Оленюк</t>
  </si>
  <si>
    <t xml:space="preserve">Орлова </t>
  </si>
  <si>
    <t xml:space="preserve">Павельева </t>
  </si>
  <si>
    <t xml:space="preserve">Пасмурцева </t>
  </si>
  <si>
    <t xml:space="preserve">Плахова </t>
  </si>
  <si>
    <t xml:space="preserve">Потёмкин </t>
  </si>
  <si>
    <t>Савченко</t>
  </si>
  <si>
    <t xml:space="preserve">Сафронова </t>
  </si>
  <si>
    <t xml:space="preserve">Свежинцева </t>
  </si>
  <si>
    <t xml:space="preserve">Сементин </t>
  </si>
  <si>
    <t xml:space="preserve">Стогний </t>
  </si>
  <si>
    <t xml:space="preserve">Стрельцова </t>
  </si>
  <si>
    <t xml:space="preserve">Суворова </t>
  </si>
  <si>
    <t>Сушкина</t>
  </si>
  <si>
    <t xml:space="preserve">Тарасова </t>
  </si>
  <si>
    <t xml:space="preserve">Татьянина </t>
  </si>
  <si>
    <t xml:space="preserve">Тимирёва </t>
  </si>
  <si>
    <t xml:space="preserve">Тихонова </t>
  </si>
  <si>
    <t xml:space="preserve">Угадчикова </t>
  </si>
  <si>
    <t xml:space="preserve">Ушакова </t>
  </si>
  <si>
    <t xml:space="preserve">Фетисова </t>
  </si>
  <si>
    <t xml:space="preserve">Цветкова </t>
  </si>
  <si>
    <t xml:space="preserve">Шагинян </t>
  </si>
  <si>
    <t xml:space="preserve">Шипитко </t>
  </si>
  <si>
    <t xml:space="preserve">Шишкин </t>
  </si>
  <si>
    <t xml:space="preserve">Ясинский </t>
  </si>
  <si>
    <t xml:space="preserve">Авилова </t>
  </si>
  <si>
    <t xml:space="preserve">Архалович </t>
  </si>
  <si>
    <t xml:space="preserve">Архипова </t>
  </si>
  <si>
    <t xml:space="preserve">Бабенко </t>
  </si>
  <si>
    <t xml:space="preserve">Базылева </t>
  </si>
  <si>
    <t xml:space="preserve">Баринов </t>
  </si>
  <si>
    <t xml:space="preserve">Баринова </t>
  </si>
  <si>
    <t xml:space="preserve">Бедрицкая </t>
  </si>
  <si>
    <t xml:space="preserve">Белоусов </t>
  </si>
  <si>
    <t xml:space="preserve">Беляков </t>
  </si>
  <si>
    <t xml:space="preserve">Белякова </t>
  </si>
  <si>
    <t xml:space="preserve">Богданова </t>
  </si>
  <si>
    <t xml:space="preserve">Борисова </t>
  </si>
  <si>
    <t xml:space="preserve">Борозна </t>
  </si>
  <si>
    <t xml:space="preserve">Братко </t>
  </si>
  <si>
    <t xml:space="preserve">Бурилина </t>
  </si>
  <si>
    <t xml:space="preserve">Веденцова </t>
  </si>
  <si>
    <t xml:space="preserve">Вертола </t>
  </si>
  <si>
    <t xml:space="preserve">Высоцкий </t>
  </si>
  <si>
    <t xml:space="preserve">Гарбуз </t>
  </si>
  <si>
    <t xml:space="preserve">Герасимов </t>
  </si>
  <si>
    <t xml:space="preserve">Германова </t>
  </si>
  <si>
    <t xml:space="preserve">Гоман </t>
  </si>
  <si>
    <t xml:space="preserve">Далинчук </t>
  </si>
  <si>
    <t xml:space="preserve">Денисова </t>
  </si>
  <si>
    <t xml:space="preserve">Дмитриева </t>
  </si>
  <si>
    <t xml:space="preserve">Дудкина </t>
  </si>
  <si>
    <t xml:space="preserve">Дулова </t>
  </si>
  <si>
    <t xml:space="preserve">Ефремов </t>
  </si>
  <si>
    <t xml:space="preserve">Ефремова </t>
  </si>
  <si>
    <t xml:space="preserve">Завгородняя </t>
  </si>
  <si>
    <t xml:space="preserve">Задорожная </t>
  </si>
  <si>
    <t xml:space="preserve">Заикина </t>
  </si>
  <si>
    <t xml:space="preserve">Захарова </t>
  </si>
  <si>
    <t xml:space="preserve">Захарченко </t>
  </si>
  <si>
    <t xml:space="preserve">Заянчковская </t>
  </si>
  <si>
    <t xml:space="preserve">Казымова </t>
  </si>
  <si>
    <t xml:space="preserve">Кончиц </t>
  </si>
  <si>
    <t xml:space="preserve">Коротков </t>
  </si>
  <si>
    <t xml:space="preserve">Кузнецов-Свинцов </t>
  </si>
  <si>
    <t xml:space="preserve">Купавская </t>
  </si>
  <si>
    <t xml:space="preserve">Куркова </t>
  </si>
  <si>
    <t xml:space="preserve">Леонова </t>
  </si>
  <si>
    <t xml:space="preserve">Литвиненко </t>
  </si>
  <si>
    <t xml:space="preserve">Литвинова </t>
  </si>
  <si>
    <t xml:space="preserve">Магомадова </t>
  </si>
  <si>
    <t xml:space="preserve">Малышко </t>
  </si>
  <si>
    <t xml:space="preserve">Мамутова </t>
  </si>
  <si>
    <t xml:space="preserve">Мирзоян </t>
  </si>
  <si>
    <t xml:space="preserve">Мокшина </t>
  </si>
  <si>
    <t xml:space="preserve">Мохнатый </t>
  </si>
  <si>
    <t xml:space="preserve">Нежмакова </t>
  </si>
  <si>
    <t xml:space="preserve">Никифоров </t>
  </si>
  <si>
    <t xml:space="preserve">Панкратьев </t>
  </si>
  <si>
    <t xml:space="preserve">Петрушкова </t>
  </si>
  <si>
    <t xml:space="preserve">Пряников </t>
  </si>
  <si>
    <t xml:space="preserve">Святская </t>
  </si>
  <si>
    <t xml:space="preserve">Семёнова </t>
  </si>
  <si>
    <t xml:space="preserve">Ситка </t>
  </si>
  <si>
    <t xml:space="preserve">Старостенко </t>
  </si>
  <si>
    <t xml:space="preserve">Судеревская </t>
  </si>
  <si>
    <t xml:space="preserve">Терехова </t>
  </si>
  <si>
    <t xml:space="preserve">Ткаченко </t>
  </si>
  <si>
    <t xml:space="preserve">Токарева </t>
  </si>
  <si>
    <t xml:space="preserve">Трус </t>
  </si>
  <si>
    <t xml:space="preserve">Туманова </t>
  </si>
  <si>
    <t xml:space="preserve">Федотова </t>
  </si>
  <si>
    <t xml:space="preserve">Хлупина </t>
  </si>
  <si>
    <t xml:space="preserve">Цвелева </t>
  </si>
  <si>
    <t xml:space="preserve">Цедик </t>
  </si>
  <si>
    <t xml:space="preserve">Чаплыгина </t>
  </si>
  <si>
    <t xml:space="preserve">Чебочакова </t>
  </si>
  <si>
    <t xml:space="preserve">Чистяков </t>
  </si>
  <si>
    <t xml:space="preserve">Шабалина </t>
  </si>
  <si>
    <t xml:space="preserve">Шевелев </t>
  </si>
  <si>
    <t xml:space="preserve">Шелег </t>
  </si>
  <si>
    <t xml:space="preserve">Шуховцов </t>
  </si>
  <si>
    <t>Яценко</t>
  </si>
  <si>
    <t xml:space="preserve">Бизунова </t>
  </si>
  <si>
    <t xml:space="preserve">Богатенко </t>
  </si>
  <si>
    <t xml:space="preserve">Богачева </t>
  </si>
  <si>
    <t xml:space="preserve">Боровец </t>
  </si>
  <si>
    <t xml:space="preserve">Ванина </t>
  </si>
  <si>
    <t xml:space="preserve">Ваулина </t>
  </si>
  <si>
    <t xml:space="preserve">Вдовина </t>
  </si>
  <si>
    <t xml:space="preserve">Гаврюков </t>
  </si>
  <si>
    <t xml:space="preserve">Гапонова </t>
  </si>
  <si>
    <t xml:space="preserve">Годун </t>
  </si>
  <si>
    <t xml:space="preserve">Горбатенко </t>
  </si>
  <si>
    <t xml:space="preserve">Гринберг </t>
  </si>
  <si>
    <t xml:space="preserve">Гумбатов </t>
  </si>
  <si>
    <t xml:space="preserve">Егоров </t>
  </si>
  <si>
    <t xml:space="preserve">Заитов </t>
  </si>
  <si>
    <t xml:space="preserve">Земляков </t>
  </si>
  <si>
    <t xml:space="preserve">Зибирев </t>
  </si>
  <si>
    <t xml:space="preserve">Козаченко </t>
  </si>
  <si>
    <t xml:space="preserve">Котелевская </t>
  </si>
  <si>
    <t xml:space="preserve">Кравченко </t>
  </si>
  <si>
    <t xml:space="preserve">Мишина </t>
  </si>
  <si>
    <t xml:space="preserve">Мугбилова </t>
  </si>
  <si>
    <t xml:space="preserve">Мусиюк </t>
  </si>
  <si>
    <t xml:space="preserve">Надеждина </t>
  </si>
  <si>
    <t xml:space="preserve">Носова </t>
  </si>
  <si>
    <t xml:space="preserve">Пак </t>
  </si>
  <si>
    <t xml:space="preserve">Путилова </t>
  </si>
  <si>
    <t xml:space="preserve">Радышева </t>
  </si>
  <si>
    <t xml:space="preserve">Рай </t>
  </si>
  <si>
    <t xml:space="preserve">Резник </t>
  </si>
  <si>
    <t xml:space="preserve">Рогатина </t>
  </si>
  <si>
    <t xml:space="preserve">Романова </t>
  </si>
  <si>
    <t xml:space="preserve">Рябухина </t>
  </si>
  <si>
    <t xml:space="preserve">Садовников </t>
  </si>
  <si>
    <t xml:space="preserve">Сальников </t>
  </si>
  <si>
    <t xml:space="preserve">Сизых </t>
  </si>
  <si>
    <t xml:space="preserve">Смирнова </t>
  </si>
  <si>
    <t xml:space="preserve">Соколова </t>
  </si>
  <si>
    <t xml:space="preserve">Стулий </t>
  </si>
  <si>
    <t xml:space="preserve">Трубина </t>
  </si>
  <si>
    <t xml:space="preserve">Фёдоров </t>
  </si>
  <si>
    <t xml:space="preserve">Финогенов </t>
  </si>
  <si>
    <t xml:space="preserve">Черняховский </t>
  </si>
  <si>
    <t xml:space="preserve">Чумак </t>
  </si>
  <si>
    <t xml:space="preserve">Чуприков </t>
  </si>
  <si>
    <t>Шахова</t>
  </si>
  <si>
    <t xml:space="preserve">Шевченко </t>
  </si>
  <si>
    <t xml:space="preserve">Шелест </t>
  </si>
  <si>
    <t xml:space="preserve">Штангей </t>
  </si>
  <si>
    <t xml:space="preserve">Яковчук </t>
  </si>
  <si>
    <t xml:space="preserve">Якубова </t>
  </si>
  <si>
    <t xml:space="preserve">Янина </t>
  </si>
  <si>
    <t xml:space="preserve">Володькина </t>
  </si>
  <si>
    <t xml:space="preserve">Гусаров </t>
  </si>
  <si>
    <t>Колесов</t>
  </si>
  <si>
    <t>Конушкина</t>
  </si>
  <si>
    <t>Кузнецова</t>
  </si>
  <si>
    <t xml:space="preserve">Чуприна </t>
  </si>
  <si>
    <t xml:space="preserve">Шарандак </t>
  </si>
  <si>
    <t xml:space="preserve">Абдинова </t>
  </si>
  <si>
    <t xml:space="preserve">Аванесова </t>
  </si>
  <si>
    <t>Андрейко</t>
  </si>
  <si>
    <t xml:space="preserve">Аникеенко </t>
  </si>
  <si>
    <t xml:space="preserve">Ануарбек </t>
  </si>
  <si>
    <t xml:space="preserve">Апраксина </t>
  </si>
  <si>
    <t xml:space="preserve">Арефьев </t>
  </si>
  <si>
    <t xml:space="preserve">Баранов </t>
  </si>
  <si>
    <t xml:space="preserve">Бахтиёрова </t>
  </si>
  <si>
    <t xml:space="preserve">Богучарская </t>
  </si>
  <si>
    <t xml:space="preserve">Бокатая </t>
  </si>
  <si>
    <t xml:space="preserve">Борискова </t>
  </si>
  <si>
    <t xml:space="preserve">Бородина </t>
  </si>
  <si>
    <t xml:space="preserve">Бородкина </t>
  </si>
  <si>
    <t xml:space="preserve">Борташ </t>
  </si>
  <si>
    <t xml:space="preserve">Верещагин </t>
  </si>
  <si>
    <t xml:space="preserve">Григорченкова </t>
  </si>
  <si>
    <t xml:space="preserve">Гудкова </t>
  </si>
  <si>
    <t xml:space="preserve">Давыдова </t>
  </si>
  <si>
    <t xml:space="preserve">Данилов </t>
  </si>
  <si>
    <t xml:space="preserve">Делемень </t>
  </si>
  <si>
    <t xml:space="preserve">Димитриу </t>
  </si>
  <si>
    <t xml:space="preserve">Драгилева </t>
  </si>
  <si>
    <t xml:space="preserve">Ермакова </t>
  </si>
  <si>
    <t xml:space="preserve">Жулинская </t>
  </si>
  <si>
    <t xml:space="preserve">Ильенкова </t>
  </si>
  <si>
    <t xml:space="preserve">Каткова </t>
  </si>
  <si>
    <t xml:space="preserve">Кириличева </t>
  </si>
  <si>
    <t xml:space="preserve">Клыч </t>
  </si>
  <si>
    <t xml:space="preserve">Ключерёва </t>
  </si>
  <si>
    <t>Шубакова</t>
  </si>
  <si>
    <t xml:space="preserve">Чупрынин </t>
  </si>
  <si>
    <t xml:space="preserve">Чекалов </t>
  </si>
  <si>
    <t xml:space="preserve">Федорова </t>
  </si>
  <si>
    <t xml:space="preserve">Федирко </t>
  </si>
  <si>
    <t xml:space="preserve">Титов </t>
  </si>
  <si>
    <t xml:space="preserve">Суходалов </t>
  </si>
  <si>
    <t xml:space="preserve">Суржик </t>
  </si>
  <si>
    <t xml:space="preserve">Сукманова </t>
  </si>
  <si>
    <t xml:space="preserve">Стороженко </t>
  </si>
  <si>
    <t xml:space="preserve">Солоед </t>
  </si>
  <si>
    <t>Солодянкин</t>
  </si>
  <si>
    <t xml:space="preserve">Скипор </t>
  </si>
  <si>
    <t xml:space="preserve">Сипягина </t>
  </si>
  <si>
    <t xml:space="preserve">Симонова </t>
  </si>
  <si>
    <t xml:space="preserve">Селимов </t>
  </si>
  <si>
    <t xml:space="preserve">Самко </t>
  </si>
  <si>
    <t xml:space="preserve">Попова </t>
  </si>
  <si>
    <t xml:space="preserve">Пилкин </t>
  </si>
  <si>
    <t xml:space="preserve">Пилипец </t>
  </si>
  <si>
    <t xml:space="preserve">Петрова </t>
  </si>
  <si>
    <t xml:space="preserve">Петраков </t>
  </si>
  <si>
    <t xml:space="preserve">Коваленков </t>
  </si>
  <si>
    <t xml:space="preserve">Коновалик </t>
  </si>
  <si>
    <t xml:space="preserve">Кострова </t>
  </si>
  <si>
    <t xml:space="preserve">Кузнецова </t>
  </si>
  <si>
    <t xml:space="preserve">Лаврентьева </t>
  </si>
  <si>
    <t xml:space="preserve">Латушкина </t>
  </si>
  <si>
    <t xml:space="preserve">Лебедева </t>
  </si>
  <si>
    <t xml:space="preserve">Лило </t>
  </si>
  <si>
    <t xml:space="preserve">Луференко </t>
  </si>
  <si>
    <t xml:space="preserve">Макарова </t>
  </si>
  <si>
    <t xml:space="preserve">Минагулова </t>
  </si>
  <si>
    <t xml:space="preserve">Минин </t>
  </si>
  <si>
    <t xml:space="preserve">Моховикова </t>
  </si>
  <si>
    <t xml:space="preserve">Мраморнов </t>
  </si>
  <si>
    <t xml:space="preserve">Мулевич </t>
  </si>
  <si>
    <t xml:space="preserve">Муравьёва </t>
  </si>
  <si>
    <t xml:space="preserve">Мухаметжанова </t>
  </si>
  <si>
    <t xml:space="preserve">Назарова </t>
  </si>
  <si>
    <t xml:space="preserve">Науменко </t>
  </si>
  <si>
    <t xml:space="preserve">Наумов </t>
  </si>
  <si>
    <t xml:space="preserve">Нешта </t>
  </si>
  <si>
    <t xml:space="preserve">Нимант </t>
  </si>
  <si>
    <t xml:space="preserve">Овдиюк </t>
  </si>
  <si>
    <t xml:space="preserve">Овчинников </t>
  </si>
  <si>
    <t>Абросимова</t>
  </si>
  <si>
    <t>Андросюк</t>
  </si>
  <si>
    <t>Афанасьева</t>
  </si>
  <si>
    <t>Белкина</t>
  </si>
  <si>
    <t>Беляева</t>
  </si>
  <si>
    <t>Бобровник</t>
  </si>
  <si>
    <t>Булычев</t>
  </si>
  <si>
    <t>Воронова</t>
  </si>
  <si>
    <t>Вощевская</t>
  </si>
  <si>
    <t xml:space="preserve">Гончарова  </t>
  </si>
  <si>
    <t>Горюшова</t>
  </si>
  <si>
    <t>Двойникова</t>
  </si>
  <si>
    <t>Егорова</t>
  </si>
  <si>
    <t>Елгин</t>
  </si>
  <si>
    <t>Залозная</t>
  </si>
  <si>
    <t xml:space="preserve">Заянчковский </t>
  </si>
  <si>
    <t xml:space="preserve">Капанжа </t>
  </si>
  <si>
    <t>Колягина</t>
  </si>
  <si>
    <t>Королевский</t>
  </si>
  <si>
    <t>Кошкина</t>
  </si>
  <si>
    <t>Куцеро</t>
  </si>
  <si>
    <t>Лещенко</t>
  </si>
  <si>
    <t>Ликин</t>
  </si>
  <si>
    <t>Лобанов</t>
  </si>
  <si>
    <t>Лысова</t>
  </si>
  <si>
    <t>Малинова</t>
  </si>
  <si>
    <t>Матвеева</t>
  </si>
  <si>
    <t>Маханькова</t>
  </si>
  <si>
    <t>Минько</t>
  </si>
  <si>
    <t>Морозова</t>
  </si>
  <si>
    <t>Мухитов</t>
  </si>
  <si>
    <t>Николаев</t>
  </si>
  <si>
    <t>Николаева</t>
  </si>
  <si>
    <t>Омелюсик</t>
  </si>
  <si>
    <t>Разоренов</t>
  </si>
  <si>
    <t xml:space="preserve">Романова  </t>
  </si>
  <si>
    <t>Сапожникова</t>
  </si>
  <si>
    <t>Спирина</t>
  </si>
  <si>
    <t>Сторожев</t>
  </si>
  <si>
    <t>Татарченков</t>
  </si>
  <si>
    <t>Терещенко</t>
  </si>
  <si>
    <t>Холмухамедова</t>
  </si>
  <si>
    <t>Челюбеева</t>
  </si>
  <si>
    <t>Черенкова</t>
  </si>
  <si>
    <t>Чиркова</t>
  </si>
  <si>
    <t>Чушева</t>
  </si>
  <si>
    <t>Якубина</t>
  </si>
  <si>
    <t>Кулакова</t>
  </si>
  <si>
    <t xml:space="preserve">Мухарямова </t>
  </si>
  <si>
    <t>Щиковская</t>
  </si>
  <si>
    <t xml:space="preserve">Галямова </t>
  </si>
  <si>
    <t>Кудравец</t>
  </si>
  <si>
    <t>Бабенко</t>
  </si>
  <si>
    <t xml:space="preserve">Чудова </t>
  </si>
  <si>
    <t>МАОУ гимназия № 49</t>
  </si>
  <si>
    <t>Кирилловна</t>
  </si>
  <si>
    <t xml:space="preserve">Хуснетдинова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</si>
</sst>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sz val="14"/>
      <color theme="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0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9" fillId="0" borderId="0"/>
  </cellStyleXfs>
  <cellXfs count="190">
    <xf numFmtId="0" fontId="0" fillId="0" borderId="0" xfId="0"/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0" fontId="10" fillId="0" borderId="0" xfId="0" applyFont="1" applyFill="1"/>
    <xf numFmtId="0" fontId="8" fillId="0" borderId="0" xfId="0" applyFont="1" applyFill="1" applyAlignment="1">
      <alignment horizontal="left"/>
    </xf>
    <xf numFmtId="0" fontId="11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ill="1" applyBorder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10" fillId="2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0" fillId="0" borderId="0" xfId="0" applyFill="1" applyAlignment="1"/>
    <xf numFmtId="10" fontId="1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1" fillId="0" borderId="3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10" fontId="1" fillId="0" borderId="7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3" fillId="0" borderId="10" xfId="0" applyNumberFormat="1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10" fontId="1" fillId="3" borderId="7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1" fontId="1" fillId="4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vertical="center"/>
    </xf>
    <xf numFmtId="0" fontId="13" fillId="5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0" borderId="1" xfId="0" applyFont="1" applyBorder="1" applyAlignment="1"/>
    <xf numFmtId="0" fontId="4" fillId="0" borderId="1" xfId="0" applyFont="1" applyFill="1" applyBorder="1" applyAlignment="1"/>
    <xf numFmtId="0" fontId="1" fillId="4" borderId="7" xfId="0" applyFont="1" applyFill="1" applyBorder="1" applyAlignment="1">
      <alignment vertical="center"/>
    </xf>
    <xf numFmtId="0" fontId="4" fillId="4" borderId="1" xfId="0" applyFont="1" applyFill="1" applyBorder="1" applyAlignment="1"/>
    <xf numFmtId="0" fontId="4" fillId="0" borderId="7" xfId="0" applyFont="1" applyBorder="1" applyAlignment="1"/>
    <xf numFmtId="0" fontId="1" fillId="4" borderId="9" xfId="0" applyFont="1" applyFill="1" applyBorder="1" applyAlignment="1">
      <alignment vertical="center"/>
    </xf>
    <xf numFmtId="0" fontId="4" fillId="0" borderId="9" xfId="0" applyFont="1" applyBorder="1" applyAlignment="1"/>
    <xf numFmtId="0" fontId="4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3" fillId="5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 applyProtection="1">
      <alignment horizontal="center" vertical="center"/>
      <protection hidden="1"/>
    </xf>
    <xf numFmtId="49" fontId="4" fillId="4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/>
    <xf numFmtId="0" fontId="1" fillId="4" borderId="7" xfId="0" applyFont="1" applyFill="1" applyBorder="1" applyAlignment="1">
      <alignment horizontal="left" vertical="center"/>
    </xf>
    <xf numFmtId="0" fontId="1" fillId="4" borderId="1" xfId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4" fillId="4" borderId="1" xfId="0" applyFont="1" applyFill="1" applyBorder="1" applyAlignment="1" applyProtection="1">
      <alignment vertical="center"/>
      <protection hidden="1"/>
    </xf>
    <xf numFmtId="0" fontId="4" fillId="4" borderId="6" xfId="0" applyFont="1" applyFill="1" applyBorder="1" applyAlignment="1"/>
    <xf numFmtId="0" fontId="4" fillId="0" borderId="4" xfId="0" applyFont="1" applyFill="1" applyBorder="1" applyAlignment="1"/>
    <xf numFmtId="0" fontId="1" fillId="4" borderId="7" xfId="1" applyFont="1" applyFill="1" applyBorder="1" applyAlignment="1">
      <alignment horizontal="left" vertical="center"/>
    </xf>
    <xf numFmtId="0" fontId="1" fillId="4" borderId="4" xfId="1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0" borderId="11" xfId="0" applyFont="1" applyBorder="1" applyAlignment="1"/>
    <xf numFmtId="0" fontId="4" fillId="4" borderId="7" xfId="0" applyFont="1" applyFill="1" applyBorder="1" applyAlignment="1"/>
    <xf numFmtId="0" fontId="4" fillId="4" borderId="9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1" fillId="4" borderId="9" xfId="0" applyFont="1" applyFill="1" applyBorder="1" applyAlignment="1">
      <alignment horizontal="left" vertical="center"/>
    </xf>
    <xf numFmtId="0" fontId="4" fillId="4" borderId="9" xfId="0" applyFont="1" applyFill="1" applyBorder="1" applyAlignment="1"/>
    <xf numFmtId="0" fontId="4" fillId="4" borderId="4" xfId="0" applyFont="1" applyFill="1" applyBorder="1" applyAlignment="1"/>
    <xf numFmtId="1" fontId="1" fillId="3" borderId="1" xfId="0" applyNumberFormat="1" applyFont="1" applyFill="1" applyBorder="1" applyAlignment="1">
      <alignment horizontal="center" wrapText="1"/>
    </xf>
    <xf numFmtId="1" fontId="3" fillId="3" borderId="10" xfId="0" applyNumberFormat="1" applyFont="1" applyFill="1" applyBorder="1" applyAlignment="1">
      <alignment horizontal="center" wrapText="1"/>
    </xf>
    <xf numFmtId="0" fontId="13" fillId="6" borderId="9" xfId="0" applyFont="1" applyFill="1" applyBorder="1" applyAlignment="1">
      <alignment vertical="center"/>
    </xf>
    <xf numFmtId="0" fontId="13" fillId="6" borderId="7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" xfId="0" applyFont="1" applyFill="1" applyBorder="1" applyAlignment="1"/>
    <xf numFmtId="0" fontId="1" fillId="3" borderId="7" xfId="0" applyFont="1" applyFill="1" applyBorder="1" applyAlignment="1">
      <alignment vertical="center"/>
    </xf>
    <xf numFmtId="0" fontId="4" fillId="3" borderId="7" xfId="0" applyFont="1" applyFill="1" applyBorder="1" applyAlignment="1"/>
    <xf numFmtId="0" fontId="1" fillId="3" borderId="9" xfId="0" applyFont="1" applyFill="1" applyBorder="1" applyAlignment="1">
      <alignment vertical="center"/>
    </xf>
    <xf numFmtId="0" fontId="4" fillId="3" borderId="9" xfId="0" applyFont="1" applyFill="1" applyBorder="1" applyAlignment="1"/>
    <xf numFmtId="0" fontId="1" fillId="4" borderId="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4" fillId="7" borderId="7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/>
    </xf>
    <xf numFmtId="0" fontId="1" fillId="3" borderId="14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wrapText="1"/>
    </xf>
    <xf numFmtId="164" fontId="1" fillId="4" borderId="1" xfId="0" applyNumberFormat="1" applyFont="1" applyFill="1" applyBorder="1" applyAlignment="1">
      <alignment horizontal="center" wrapText="1"/>
    </xf>
    <xf numFmtId="10" fontId="1" fillId="4" borderId="7" xfId="0" applyNumberFormat="1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/>
    </xf>
    <xf numFmtId="0" fontId="1" fillId="4" borderId="9" xfId="0" applyFont="1" applyFill="1" applyBorder="1"/>
    <xf numFmtId="0" fontId="1" fillId="4" borderId="7" xfId="0" applyFont="1" applyFill="1" applyBorder="1"/>
    <xf numFmtId="0" fontId="1" fillId="4" borderId="1" xfId="0" applyFont="1" applyFill="1" applyBorder="1"/>
    <xf numFmtId="0" fontId="1" fillId="4" borderId="13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 applyProtection="1">
      <alignment horizontal="center" vertical="center"/>
      <protection hidden="1"/>
    </xf>
    <xf numFmtId="49" fontId="4" fillId="3" borderId="1" xfId="0" applyNumberFormat="1" applyFont="1" applyFill="1" applyBorder="1" applyAlignment="1">
      <alignment horizontal="left" vertical="center"/>
    </xf>
    <xf numFmtId="0" fontId="1" fillId="3" borderId="9" xfId="0" applyFont="1" applyFill="1" applyBorder="1"/>
    <xf numFmtId="0" fontId="1" fillId="3" borderId="7" xfId="0" applyFont="1" applyFill="1" applyBorder="1"/>
    <xf numFmtId="0" fontId="1" fillId="3" borderId="1" xfId="0" applyFont="1" applyFill="1" applyBorder="1"/>
    <xf numFmtId="1" fontId="4" fillId="4" borderId="1" xfId="0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/>
    <xf numFmtId="0" fontId="13" fillId="4" borderId="1" xfId="0" applyFont="1" applyFill="1" applyBorder="1" applyAlignment="1">
      <alignment vertical="center"/>
    </xf>
    <xf numFmtId="0" fontId="13" fillId="7" borderId="1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11" xfId="0" applyFont="1" applyFill="1" applyBorder="1" applyAlignment="1"/>
    <xf numFmtId="0" fontId="1" fillId="0" borderId="6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1" fillId="0" borderId="1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99"/>
      <color rgb="FFFFFFCC"/>
      <color rgb="FF99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V74"/>
  <sheetViews>
    <sheetView zoomScale="84" zoomScaleNormal="84" zoomScaleSheetLayoutView="75" workbookViewId="0">
      <selection activeCell="R12" sqref="R12"/>
    </sheetView>
  </sheetViews>
  <sheetFormatPr defaultColWidth="8.85546875" defaultRowHeight="15" x14ac:dyDescent="0.25"/>
  <cols>
    <col min="1" max="1" width="11.42578125" style="7" customWidth="1"/>
    <col min="2" max="7" width="4.5703125" style="7" customWidth="1"/>
    <col min="8" max="16" width="4.85546875" style="7" customWidth="1"/>
    <col min="17" max="19" width="4.5703125" style="7" customWidth="1"/>
    <col min="20" max="22" width="4.42578125" style="7" customWidth="1"/>
    <col min="23" max="27" width="4.5703125" style="7" customWidth="1"/>
    <col min="28" max="28" width="5.28515625" style="7" customWidth="1"/>
    <col min="29" max="29" width="15.7109375" style="7" customWidth="1"/>
    <col min="30" max="30" width="7.85546875" style="7" customWidth="1"/>
    <col min="31" max="31" width="13.7109375" style="8" customWidth="1"/>
    <col min="32" max="32" width="15.28515625" style="8" customWidth="1"/>
    <col min="33" max="33" width="25.28515625" style="21" customWidth="1"/>
    <col min="34" max="34" width="19.140625" style="21" customWidth="1"/>
    <col min="35" max="35" width="24.85546875" style="21" customWidth="1"/>
    <col min="36" max="36" width="48.7109375" style="32" customWidth="1"/>
    <col min="37" max="37" width="7.42578125" style="33" customWidth="1"/>
    <col min="38" max="38" width="23.140625" style="21" customWidth="1"/>
    <col min="39" max="39" width="20.140625" style="21" customWidth="1"/>
    <col min="40" max="40" width="24.7109375" style="21" customWidth="1"/>
    <col min="41" max="178" width="8.85546875" style="8"/>
  </cols>
  <sheetData>
    <row r="1" spans="1:178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2"/>
      <c r="AF1" s="9" t="s">
        <v>0</v>
      </c>
      <c r="AG1" s="3"/>
      <c r="AH1" s="3"/>
      <c r="AI1" s="3"/>
      <c r="AJ1" s="27" t="s">
        <v>17</v>
      </c>
      <c r="AK1" s="28" t="s">
        <v>18</v>
      </c>
      <c r="AL1" s="3"/>
      <c r="AM1" s="3"/>
    </row>
    <row r="2" spans="1:178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9"/>
      <c r="AE2" s="10"/>
      <c r="AF2" s="22" t="s">
        <v>25</v>
      </c>
      <c r="AG2" s="3"/>
      <c r="AH2" s="3"/>
      <c r="AI2" s="3"/>
      <c r="AJ2" s="9"/>
      <c r="AK2" s="20"/>
      <c r="AL2" s="3"/>
      <c r="AM2" s="3"/>
      <c r="AN2" s="3"/>
    </row>
    <row r="3" spans="1:178" ht="18.75" x14ac:dyDescent="0.3">
      <c r="A3" s="29" t="s">
        <v>20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183" t="s">
        <v>21</v>
      </c>
      <c r="S3" s="184"/>
      <c r="T3" s="184"/>
      <c r="U3" s="29"/>
      <c r="V3" s="29"/>
      <c r="W3" s="29"/>
      <c r="X3" s="29"/>
      <c r="Y3" s="29"/>
      <c r="Z3" s="29"/>
      <c r="AA3" s="29"/>
      <c r="AB3" s="29"/>
      <c r="AC3" s="29"/>
      <c r="AD3" s="30"/>
      <c r="AE3" s="30"/>
      <c r="AF3" s="30"/>
      <c r="AG3" s="30"/>
      <c r="AH3" s="3"/>
      <c r="AI3" s="23"/>
      <c r="AJ3" s="16"/>
      <c r="AK3" s="24"/>
      <c r="AL3" s="25"/>
      <c r="AM3" s="3"/>
      <c r="AN3" s="3"/>
    </row>
    <row r="4" spans="1:178" s="35" customFormat="1" ht="18.75" customHeight="1" x14ac:dyDescent="0.25">
      <c r="A4" s="185" t="s">
        <v>1</v>
      </c>
      <c r="B4" s="176" t="s">
        <v>4</v>
      </c>
      <c r="C4" s="186"/>
      <c r="D4" s="186"/>
      <c r="E4" s="186"/>
      <c r="F4" s="186"/>
      <c r="G4" s="186"/>
      <c r="H4" s="186"/>
      <c r="I4" s="186"/>
      <c r="J4" s="186"/>
      <c r="K4" s="186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185" t="s">
        <v>2</v>
      </c>
      <c r="AD4" s="185" t="s">
        <v>3</v>
      </c>
      <c r="AE4" s="171" t="s">
        <v>13</v>
      </c>
      <c r="AF4" s="176" t="s">
        <v>16</v>
      </c>
      <c r="AG4" s="178" t="s">
        <v>7</v>
      </c>
      <c r="AH4" s="180" t="s">
        <v>8</v>
      </c>
      <c r="AI4" s="178" t="s">
        <v>9</v>
      </c>
      <c r="AJ4" s="171" t="s">
        <v>6</v>
      </c>
      <c r="AK4" s="171" t="s">
        <v>5</v>
      </c>
      <c r="AL4" s="174" t="s">
        <v>10</v>
      </c>
      <c r="AM4" s="174" t="s">
        <v>11</v>
      </c>
      <c r="AN4" s="174" t="s">
        <v>12</v>
      </c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</row>
    <row r="5" spans="1:178" s="35" customFormat="1" ht="42" customHeight="1" x14ac:dyDescent="0.25">
      <c r="A5" s="185"/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>
        <v>6</v>
      </c>
      <c r="H5" s="37">
        <v>7</v>
      </c>
      <c r="I5" s="37">
        <v>8</v>
      </c>
      <c r="J5" s="37">
        <v>9</v>
      </c>
      <c r="K5" s="37">
        <v>10</v>
      </c>
      <c r="L5" s="37">
        <v>11</v>
      </c>
      <c r="M5" s="37">
        <v>12</v>
      </c>
      <c r="N5" s="37">
        <v>13</v>
      </c>
      <c r="O5" s="37">
        <v>14</v>
      </c>
      <c r="P5" s="37">
        <v>15</v>
      </c>
      <c r="Q5" s="37">
        <v>16</v>
      </c>
      <c r="R5" s="37">
        <v>17</v>
      </c>
      <c r="S5" s="37">
        <v>18</v>
      </c>
      <c r="T5" s="37">
        <v>19</v>
      </c>
      <c r="U5" s="37">
        <v>20</v>
      </c>
      <c r="V5" s="37">
        <v>21</v>
      </c>
      <c r="W5" s="37">
        <v>22</v>
      </c>
      <c r="X5" s="37">
        <v>23</v>
      </c>
      <c r="Y5" s="37">
        <v>24</v>
      </c>
      <c r="Z5" s="37">
        <v>25</v>
      </c>
      <c r="AA5" s="37">
        <v>26</v>
      </c>
      <c r="AB5" s="37">
        <v>27</v>
      </c>
      <c r="AC5" s="185"/>
      <c r="AD5" s="185"/>
      <c r="AE5" s="172"/>
      <c r="AF5" s="177"/>
      <c r="AG5" s="179"/>
      <c r="AH5" s="181"/>
      <c r="AI5" s="179"/>
      <c r="AJ5" s="182"/>
      <c r="AK5" s="182"/>
      <c r="AL5" s="175"/>
      <c r="AM5" s="175"/>
      <c r="AN5" s="175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</row>
    <row r="6" spans="1:178" s="2" customFormat="1" ht="15.75" customHeight="1" x14ac:dyDescent="0.3">
      <c r="A6" s="52" t="s">
        <v>393</v>
      </c>
      <c r="B6" s="112">
        <v>1</v>
      </c>
      <c r="C6" s="112">
        <v>0</v>
      </c>
      <c r="D6" s="112">
        <v>1</v>
      </c>
      <c r="E6" s="112">
        <v>1</v>
      </c>
      <c r="F6" s="112">
        <v>0</v>
      </c>
      <c r="G6" s="112">
        <v>0</v>
      </c>
      <c r="H6" s="112">
        <v>0</v>
      </c>
      <c r="I6" s="57">
        <v>0.5</v>
      </c>
      <c r="J6" s="57">
        <v>0.5</v>
      </c>
      <c r="K6" s="112">
        <v>1</v>
      </c>
      <c r="L6" s="112">
        <v>1</v>
      </c>
      <c r="M6" s="112">
        <v>1</v>
      </c>
      <c r="N6" s="112">
        <v>1</v>
      </c>
      <c r="O6" s="112">
        <v>1</v>
      </c>
      <c r="P6" s="112">
        <v>3</v>
      </c>
      <c r="Q6" s="112">
        <v>2</v>
      </c>
      <c r="R6" s="112">
        <v>2</v>
      </c>
      <c r="S6" s="112">
        <v>3</v>
      </c>
      <c r="T6" s="112">
        <v>2</v>
      </c>
      <c r="U6" s="112">
        <v>0</v>
      </c>
      <c r="V6" s="112">
        <v>1</v>
      </c>
      <c r="W6" s="112">
        <v>0</v>
      </c>
      <c r="X6" s="112">
        <v>0</v>
      </c>
      <c r="Y6" s="112">
        <v>0</v>
      </c>
      <c r="Z6" s="113">
        <v>3</v>
      </c>
      <c r="AA6" s="113">
        <v>0</v>
      </c>
      <c r="AB6" s="113">
        <v>3</v>
      </c>
      <c r="AC6" s="57">
        <f t="shared" ref="AC6:AC37" si="0">SUM(B6:AB6)</f>
        <v>28</v>
      </c>
      <c r="AD6" s="52">
        <v>1</v>
      </c>
      <c r="AE6" s="53">
        <f t="shared" ref="AE6:AE37" si="1">AC6/46</f>
        <v>0.60869565217391308</v>
      </c>
      <c r="AF6" s="54" t="s">
        <v>17</v>
      </c>
      <c r="AG6" s="55" t="s">
        <v>794</v>
      </c>
      <c r="AH6" s="114" t="s">
        <v>557</v>
      </c>
      <c r="AI6" s="115" t="s">
        <v>422</v>
      </c>
      <c r="AJ6" s="116" t="s">
        <v>470</v>
      </c>
      <c r="AK6" s="56">
        <v>7</v>
      </c>
      <c r="AL6" s="116" t="s">
        <v>737</v>
      </c>
      <c r="AM6" s="116" t="s">
        <v>431</v>
      </c>
      <c r="AN6" s="116" t="s">
        <v>549</v>
      </c>
    </row>
    <row r="7" spans="1:178" s="2" customFormat="1" ht="15.75" customHeight="1" x14ac:dyDescent="0.3">
      <c r="A7" s="52" t="s">
        <v>38</v>
      </c>
      <c r="B7" s="112">
        <v>1</v>
      </c>
      <c r="C7" s="112">
        <v>1</v>
      </c>
      <c r="D7" s="112">
        <v>1</v>
      </c>
      <c r="E7" s="112">
        <v>0</v>
      </c>
      <c r="F7" s="112">
        <v>1</v>
      </c>
      <c r="G7" s="112">
        <v>1</v>
      </c>
      <c r="H7" s="112">
        <v>0</v>
      </c>
      <c r="I7" s="112">
        <v>1</v>
      </c>
      <c r="J7" s="57">
        <v>0.5</v>
      </c>
      <c r="K7" s="112">
        <v>1</v>
      </c>
      <c r="L7" s="112">
        <v>1</v>
      </c>
      <c r="M7" s="112">
        <v>1</v>
      </c>
      <c r="N7" s="112">
        <v>1</v>
      </c>
      <c r="O7" s="57">
        <v>0.5</v>
      </c>
      <c r="P7" s="112">
        <v>0</v>
      </c>
      <c r="Q7" s="112">
        <v>3</v>
      </c>
      <c r="R7" s="112">
        <v>0</v>
      </c>
      <c r="S7" s="112">
        <v>3</v>
      </c>
      <c r="T7" s="112">
        <v>2</v>
      </c>
      <c r="U7" s="112">
        <v>0</v>
      </c>
      <c r="V7" s="112">
        <v>1</v>
      </c>
      <c r="W7" s="112">
        <v>1</v>
      </c>
      <c r="X7" s="112">
        <v>1</v>
      </c>
      <c r="Y7" s="112">
        <v>0</v>
      </c>
      <c r="Z7" s="113">
        <v>0</v>
      </c>
      <c r="AA7" s="113">
        <v>3</v>
      </c>
      <c r="AB7" s="113">
        <v>2</v>
      </c>
      <c r="AC7" s="57">
        <f t="shared" si="0"/>
        <v>27</v>
      </c>
      <c r="AD7" s="52">
        <v>2</v>
      </c>
      <c r="AE7" s="53">
        <f t="shared" si="1"/>
        <v>0.58695652173913049</v>
      </c>
      <c r="AF7" s="54" t="s">
        <v>18</v>
      </c>
      <c r="AG7" s="55" t="s">
        <v>755</v>
      </c>
      <c r="AH7" s="117" t="s">
        <v>401</v>
      </c>
      <c r="AI7" s="117" t="s">
        <v>411</v>
      </c>
      <c r="AJ7" s="118" t="s">
        <v>476</v>
      </c>
      <c r="AK7" s="56">
        <v>7</v>
      </c>
      <c r="AL7" s="119" t="s">
        <v>1062</v>
      </c>
      <c r="AM7" s="119" t="s">
        <v>413</v>
      </c>
      <c r="AN7" s="119" t="s">
        <v>406</v>
      </c>
    </row>
    <row r="8" spans="1:178" s="2" customFormat="1" ht="15.75" customHeight="1" x14ac:dyDescent="0.3">
      <c r="A8" s="52" t="s">
        <v>65</v>
      </c>
      <c r="B8" s="112">
        <v>0</v>
      </c>
      <c r="C8" s="112">
        <v>0</v>
      </c>
      <c r="D8" s="112">
        <v>1</v>
      </c>
      <c r="E8" s="112">
        <v>1</v>
      </c>
      <c r="F8" s="112">
        <v>1</v>
      </c>
      <c r="G8" s="112">
        <v>0</v>
      </c>
      <c r="H8" s="112">
        <v>0</v>
      </c>
      <c r="I8" s="57">
        <v>0.5</v>
      </c>
      <c r="J8" s="57">
        <v>0.5</v>
      </c>
      <c r="K8" s="112">
        <v>1</v>
      </c>
      <c r="L8" s="112">
        <v>1</v>
      </c>
      <c r="M8" s="112">
        <v>1</v>
      </c>
      <c r="N8" s="112">
        <v>1</v>
      </c>
      <c r="O8" s="112">
        <v>1</v>
      </c>
      <c r="P8" s="112">
        <v>2</v>
      </c>
      <c r="Q8" s="112">
        <v>3</v>
      </c>
      <c r="R8" s="112">
        <v>2</v>
      </c>
      <c r="S8" s="112">
        <v>0</v>
      </c>
      <c r="T8" s="112">
        <v>0</v>
      </c>
      <c r="U8" s="112">
        <v>0</v>
      </c>
      <c r="V8" s="112">
        <v>1</v>
      </c>
      <c r="W8" s="112">
        <v>0</v>
      </c>
      <c r="X8" s="112">
        <v>1</v>
      </c>
      <c r="Y8" s="112">
        <v>0</v>
      </c>
      <c r="Z8" s="113">
        <v>3</v>
      </c>
      <c r="AA8" s="113">
        <v>0</v>
      </c>
      <c r="AB8" s="113">
        <v>3</v>
      </c>
      <c r="AC8" s="57">
        <f t="shared" si="0"/>
        <v>24</v>
      </c>
      <c r="AD8" s="52">
        <v>3</v>
      </c>
      <c r="AE8" s="53">
        <f t="shared" si="1"/>
        <v>0.52173913043478259</v>
      </c>
      <c r="AF8" s="54" t="s">
        <v>18</v>
      </c>
      <c r="AG8" s="55" t="s">
        <v>746</v>
      </c>
      <c r="AH8" s="117" t="s">
        <v>714</v>
      </c>
      <c r="AI8" s="117" t="s">
        <v>618</v>
      </c>
      <c r="AJ8" s="118" t="s">
        <v>612</v>
      </c>
      <c r="AK8" s="56">
        <v>7</v>
      </c>
      <c r="AL8" s="119" t="s">
        <v>703</v>
      </c>
      <c r="AM8" s="119" t="s">
        <v>517</v>
      </c>
      <c r="AN8" s="119" t="s">
        <v>448</v>
      </c>
    </row>
    <row r="9" spans="1:178" s="2" customFormat="1" ht="15.75" customHeight="1" x14ac:dyDescent="0.3">
      <c r="A9" s="52" t="s">
        <v>49</v>
      </c>
      <c r="B9" s="112">
        <v>0</v>
      </c>
      <c r="C9" s="112">
        <v>0</v>
      </c>
      <c r="D9" s="112">
        <v>1</v>
      </c>
      <c r="E9" s="112">
        <v>0</v>
      </c>
      <c r="F9" s="112">
        <v>0</v>
      </c>
      <c r="G9" s="112">
        <v>0</v>
      </c>
      <c r="H9" s="112">
        <v>0</v>
      </c>
      <c r="I9" s="57">
        <v>0.5</v>
      </c>
      <c r="J9" s="112">
        <v>1</v>
      </c>
      <c r="K9" s="112">
        <v>1</v>
      </c>
      <c r="L9" s="57">
        <v>0.5</v>
      </c>
      <c r="M9" s="112">
        <v>1</v>
      </c>
      <c r="N9" s="112">
        <v>1</v>
      </c>
      <c r="O9" s="112">
        <v>1</v>
      </c>
      <c r="P9" s="112">
        <v>1</v>
      </c>
      <c r="Q9" s="112">
        <v>2</v>
      </c>
      <c r="R9" s="112">
        <v>0</v>
      </c>
      <c r="S9" s="112">
        <v>2</v>
      </c>
      <c r="T9" s="112">
        <v>2</v>
      </c>
      <c r="U9" s="112">
        <v>1</v>
      </c>
      <c r="V9" s="112">
        <v>1</v>
      </c>
      <c r="W9" s="112">
        <v>0</v>
      </c>
      <c r="X9" s="112">
        <v>0</v>
      </c>
      <c r="Y9" s="112">
        <v>0</v>
      </c>
      <c r="Z9" s="113">
        <v>2</v>
      </c>
      <c r="AA9" s="113">
        <v>3</v>
      </c>
      <c r="AB9" s="113">
        <v>3</v>
      </c>
      <c r="AC9" s="57">
        <f t="shared" si="0"/>
        <v>24</v>
      </c>
      <c r="AD9" s="52">
        <v>3</v>
      </c>
      <c r="AE9" s="53">
        <f t="shared" si="1"/>
        <v>0.52173913043478259</v>
      </c>
      <c r="AF9" s="54" t="s">
        <v>18</v>
      </c>
      <c r="AG9" s="55" t="s">
        <v>781</v>
      </c>
      <c r="AH9" s="120" t="s">
        <v>718</v>
      </c>
      <c r="AI9" s="117" t="s">
        <v>421</v>
      </c>
      <c r="AJ9" s="121" t="s">
        <v>711</v>
      </c>
      <c r="AK9" s="56">
        <v>7</v>
      </c>
      <c r="AL9" s="119" t="s">
        <v>697</v>
      </c>
      <c r="AM9" s="119" t="s">
        <v>597</v>
      </c>
      <c r="AN9" s="119" t="s">
        <v>396</v>
      </c>
    </row>
    <row r="10" spans="1:178" s="2" customFormat="1" ht="15.75" customHeight="1" x14ac:dyDescent="0.3">
      <c r="A10" s="52" t="s">
        <v>69</v>
      </c>
      <c r="B10" s="112">
        <v>1</v>
      </c>
      <c r="C10" s="112">
        <v>1</v>
      </c>
      <c r="D10" s="112">
        <v>0</v>
      </c>
      <c r="E10" s="112">
        <v>0</v>
      </c>
      <c r="F10" s="112">
        <v>0</v>
      </c>
      <c r="G10" s="112">
        <v>1</v>
      </c>
      <c r="H10" s="112">
        <v>0</v>
      </c>
      <c r="I10" s="57">
        <v>0.5</v>
      </c>
      <c r="J10" s="57">
        <v>0.5</v>
      </c>
      <c r="K10" s="112">
        <v>1</v>
      </c>
      <c r="L10" s="112">
        <v>0</v>
      </c>
      <c r="M10" s="112">
        <v>1</v>
      </c>
      <c r="N10" s="112">
        <v>1</v>
      </c>
      <c r="O10" s="112">
        <v>0</v>
      </c>
      <c r="P10" s="112">
        <v>1</v>
      </c>
      <c r="Q10" s="112">
        <v>2</v>
      </c>
      <c r="R10" s="112">
        <v>2</v>
      </c>
      <c r="S10" s="112">
        <v>0</v>
      </c>
      <c r="T10" s="112">
        <v>2</v>
      </c>
      <c r="U10" s="112">
        <v>0</v>
      </c>
      <c r="V10" s="112">
        <v>1</v>
      </c>
      <c r="W10" s="112">
        <v>1</v>
      </c>
      <c r="X10" s="112">
        <v>0</v>
      </c>
      <c r="Y10" s="112">
        <v>0</v>
      </c>
      <c r="Z10" s="113">
        <v>3</v>
      </c>
      <c r="AA10" s="113">
        <v>2</v>
      </c>
      <c r="AB10" s="113">
        <v>2</v>
      </c>
      <c r="AC10" s="57">
        <f t="shared" si="0"/>
        <v>23</v>
      </c>
      <c r="AD10" s="52">
        <v>4</v>
      </c>
      <c r="AE10" s="53">
        <f t="shared" si="1"/>
        <v>0.5</v>
      </c>
      <c r="AF10" s="54" t="s">
        <v>18</v>
      </c>
      <c r="AG10" s="55" t="s">
        <v>761</v>
      </c>
      <c r="AH10" s="121" t="s">
        <v>719</v>
      </c>
      <c r="AI10" s="121" t="s">
        <v>720</v>
      </c>
      <c r="AJ10" s="121" t="s">
        <v>743</v>
      </c>
      <c r="AK10" s="56">
        <v>7</v>
      </c>
      <c r="AL10" s="121" t="s">
        <v>738</v>
      </c>
      <c r="AM10" s="121" t="s">
        <v>739</v>
      </c>
      <c r="AN10" s="121" t="s">
        <v>411</v>
      </c>
    </row>
    <row r="11" spans="1:178" s="2" customFormat="1" ht="15.75" customHeight="1" x14ac:dyDescent="0.3">
      <c r="A11" s="52" t="s">
        <v>61</v>
      </c>
      <c r="B11" s="112">
        <v>0</v>
      </c>
      <c r="C11" s="112">
        <v>0</v>
      </c>
      <c r="D11" s="112">
        <v>0</v>
      </c>
      <c r="E11" s="112">
        <v>0</v>
      </c>
      <c r="F11" s="112">
        <v>1</v>
      </c>
      <c r="G11" s="112">
        <v>0</v>
      </c>
      <c r="H11" s="112">
        <v>1</v>
      </c>
      <c r="I11" s="112">
        <v>1</v>
      </c>
      <c r="J11" s="57">
        <v>0.5</v>
      </c>
      <c r="K11" s="112">
        <v>1</v>
      </c>
      <c r="L11" s="112">
        <v>1</v>
      </c>
      <c r="M11" s="112">
        <v>1</v>
      </c>
      <c r="N11" s="57">
        <v>0.5</v>
      </c>
      <c r="O11" s="112">
        <v>1</v>
      </c>
      <c r="P11" s="112">
        <v>3</v>
      </c>
      <c r="Q11" s="112">
        <v>3</v>
      </c>
      <c r="R11" s="112">
        <v>0</v>
      </c>
      <c r="S11" s="112">
        <v>0</v>
      </c>
      <c r="T11" s="112">
        <v>2</v>
      </c>
      <c r="U11" s="112">
        <v>0</v>
      </c>
      <c r="V11" s="112">
        <v>0</v>
      </c>
      <c r="W11" s="112">
        <v>0</v>
      </c>
      <c r="X11" s="112">
        <v>0</v>
      </c>
      <c r="Y11" s="112">
        <v>0</v>
      </c>
      <c r="Z11" s="113">
        <v>3</v>
      </c>
      <c r="AA11" s="113">
        <v>0</v>
      </c>
      <c r="AB11" s="113">
        <v>3</v>
      </c>
      <c r="AC11" s="57">
        <f t="shared" si="0"/>
        <v>22</v>
      </c>
      <c r="AD11" s="52">
        <v>5</v>
      </c>
      <c r="AE11" s="53">
        <f t="shared" si="1"/>
        <v>0.47826086956521741</v>
      </c>
      <c r="AF11" s="54" t="s">
        <v>18</v>
      </c>
      <c r="AG11" s="55" t="s">
        <v>750</v>
      </c>
      <c r="AH11" s="121" t="s">
        <v>401</v>
      </c>
      <c r="AI11" s="121" t="s">
        <v>437</v>
      </c>
      <c r="AJ11" s="121" t="s">
        <v>461</v>
      </c>
      <c r="AK11" s="56">
        <v>7</v>
      </c>
      <c r="AL11" s="121" t="s">
        <v>518</v>
      </c>
      <c r="AM11" s="121" t="s">
        <v>517</v>
      </c>
      <c r="AN11" s="121" t="s">
        <v>414</v>
      </c>
    </row>
    <row r="12" spans="1:178" s="2" customFormat="1" ht="15.75" customHeight="1" x14ac:dyDescent="0.3">
      <c r="A12" s="52" t="s">
        <v>74</v>
      </c>
      <c r="B12" s="112">
        <v>1</v>
      </c>
      <c r="C12" s="112">
        <v>0</v>
      </c>
      <c r="D12" s="112">
        <v>1</v>
      </c>
      <c r="E12" s="112">
        <v>1</v>
      </c>
      <c r="F12" s="112">
        <v>0</v>
      </c>
      <c r="G12" s="112">
        <v>0</v>
      </c>
      <c r="H12" s="112">
        <v>1</v>
      </c>
      <c r="I12" s="57">
        <v>0.5</v>
      </c>
      <c r="J12" s="112">
        <v>0</v>
      </c>
      <c r="K12" s="112">
        <v>1</v>
      </c>
      <c r="L12" s="112">
        <v>1</v>
      </c>
      <c r="M12" s="57">
        <v>0.5</v>
      </c>
      <c r="N12" s="112">
        <v>1</v>
      </c>
      <c r="O12" s="112">
        <v>0</v>
      </c>
      <c r="P12" s="112">
        <v>2</v>
      </c>
      <c r="Q12" s="112">
        <v>3</v>
      </c>
      <c r="R12" s="112">
        <v>1</v>
      </c>
      <c r="S12" s="112">
        <v>0</v>
      </c>
      <c r="T12" s="112">
        <v>1</v>
      </c>
      <c r="U12" s="112">
        <v>0</v>
      </c>
      <c r="V12" s="112">
        <v>1</v>
      </c>
      <c r="W12" s="112">
        <v>0</v>
      </c>
      <c r="X12" s="112">
        <v>0</v>
      </c>
      <c r="Y12" s="112">
        <v>0</v>
      </c>
      <c r="Z12" s="113">
        <v>3</v>
      </c>
      <c r="AA12" s="113">
        <v>0</v>
      </c>
      <c r="AB12" s="113">
        <v>3</v>
      </c>
      <c r="AC12" s="57">
        <f t="shared" si="0"/>
        <v>22</v>
      </c>
      <c r="AD12" s="52">
        <v>5</v>
      </c>
      <c r="AE12" s="53">
        <f t="shared" si="1"/>
        <v>0.47826086956521741</v>
      </c>
      <c r="AF12" s="54" t="s">
        <v>18</v>
      </c>
      <c r="AG12" s="55" t="s">
        <v>762</v>
      </c>
      <c r="AH12" s="122" t="s">
        <v>578</v>
      </c>
      <c r="AI12" s="122" t="s">
        <v>411</v>
      </c>
      <c r="AJ12" s="121" t="s">
        <v>463</v>
      </c>
      <c r="AK12" s="56">
        <v>7</v>
      </c>
      <c r="AL12" s="119" t="s">
        <v>594</v>
      </c>
      <c r="AM12" s="119" t="s">
        <v>482</v>
      </c>
      <c r="AN12" s="119" t="s">
        <v>406</v>
      </c>
    </row>
    <row r="13" spans="1:178" s="2" customFormat="1" ht="15.75" customHeight="1" x14ac:dyDescent="0.3">
      <c r="A13" s="52" t="s">
        <v>64</v>
      </c>
      <c r="B13" s="112">
        <v>1</v>
      </c>
      <c r="C13" s="112">
        <v>1</v>
      </c>
      <c r="D13" s="112">
        <v>1</v>
      </c>
      <c r="E13" s="112">
        <v>0</v>
      </c>
      <c r="F13" s="112">
        <v>1</v>
      </c>
      <c r="G13" s="112">
        <v>0</v>
      </c>
      <c r="H13" s="112">
        <v>0</v>
      </c>
      <c r="I13" s="112">
        <v>1</v>
      </c>
      <c r="J13" s="57">
        <v>0.5</v>
      </c>
      <c r="K13" s="112">
        <v>1</v>
      </c>
      <c r="L13" s="112">
        <v>1</v>
      </c>
      <c r="M13" s="112">
        <v>1</v>
      </c>
      <c r="N13" s="112">
        <v>1</v>
      </c>
      <c r="O13" s="112">
        <v>0</v>
      </c>
      <c r="P13" s="112">
        <v>2</v>
      </c>
      <c r="Q13" s="112">
        <v>1</v>
      </c>
      <c r="R13" s="112">
        <v>1</v>
      </c>
      <c r="S13" s="112">
        <v>0</v>
      </c>
      <c r="T13" s="112">
        <v>1</v>
      </c>
      <c r="U13" s="112">
        <v>0</v>
      </c>
      <c r="V13" s="112">
        <v>1</v>
      </c>
      <c r="W13" s="112">
        <v>0</v>
      </c>
      <c r="X13" s="112">
        <v>0</v>
      </c>
      <c r="Y13" s="112">
        <v>0</v>
      </c>
      <c r="Z13" s="113">
        <v>3</v>
      </c>
      <c r="AA13" s="113">
        <v>0</v>
      </c>
      <c r="AB13" s="113">
        <v>3</v>
      </c>
      <c r="AC13" s="57">
        <f t="shared" si="0"/>
        <v>21.5</v>
      </c>
      <c r="AD13" s="52">
        <v>6</v>
      </c>
      <c r="AE13" s="53">
        <f t="shared" si="1"/>
        <v>0.46739130434782611</v>
      </c>
      <c r="AF13" s="54" t="s">
        <v>18</v>
      </c>
      <c r="AG13" s="55" t="s">
        <v>756</v>
      </c>
      <c r="AH13" s="117" t="s">
        <v>417</v>
      </c>
      <c r="AI13" s="117" t="s">
        <v>411</v>
      </c>
      <c r="AJ13" s="121" t="s">
        <v>465</v>
      </c>
      <c r="AK13" s="56">
        <v>7</v>
      </c>
      <c r="AL13" s="119" t="s">
        <v>736</v>
      </c>
      <c r="AM13" s="119" t="s">
        <v>431</v>
      </c>
      <c r="AN13" s="119" t="s">
        <v>411</v>
      </c>
    </row>
    <row r="14" spans="1:178" s="2" customFormat="1" ht="15.75" customHeight="1" x14ac:dyDescent="0.3">
      <c r="A14" s="52" t="s">
        <v>30</v>
      </c>
      <c r="B14" s="112">
        <v>0</v>
      </c>
      <c r="C14" s="112">
        <v>0</v>
      </c>
      <c r="D14" s="112">
        <v>0</v>
      </c>
      <c r="E14" s="112">
        <v>1</v>
      </c>
      <c r="F14" s="112">
        <v>0</v>
      </c>
      <c r="G14" s="112">
        <v>1</v>
      </c>
      <c r="H14" s="112">
        <v>0</v>
      </c>
      <c r="I14" s="57">
        <v>0.5</v>
      </c>
      <c r="J14" s="112">
        <v>1</v>
      </c>
      <c r="K14" s="112">
        <v>1</v>
      </c>
      <c r="L14" s="112">
        <v>1</v>
      </c>
      <c r="M14" s="112">
        <v>1</v>
      </c>
      <c r="N14" s="112">
        <v>1</v>
      </c>
      <c r="O14" s="57">
        <v>0.5</v>
      </c>
      <c r="P14" s="112">
        <v>1</v>
      </c>
      <c r="Q14" s="112">
        <v>1</v>
      </c>
      <c r="R14" s="112">
        <v>2</v>
      </c>
      <c r="S14" s="112">
        <v>0</v>
      </c>
      <c r="T14" s="112">
        <v>2</v>
      </c>
      <c r="U14" s="112">
        <v>0</v>
      </c>
      <c r="V14" s="112">
        <v>1</v>
      </c>
      <c r="W14" s="112">
        <v>0</v>
      </c>
      <c r="X14" s="112">
        <v>0</v>
      </c>
      <c r="Y14" s="112">
        <v>0</v>
      </c>
      <c r="Z14" s="113">
        <v>3</v>
      </c>
      <c r="AA14" s="113">
        <v>0</v>
      </c>
      <c r="AB14" s="113">
        <v>3</v>
      </c>
      <c r="AC14" s="57">
        <f t="shared" si="0"/>
        <v>21</v>
      </c>
      <c r="AD14" s="52">
        <v>7</v>
      </c>
      <c r="AE14" s="53">
        <f t="shared" si="1"/>
        <v>0.45652173913043476</v>
      </c>
      <c r="AF14" s="54" t="s">
        <v>18</v>
      </c>
      <c r="AG14" s="55" t="s">
        <v>779</v>
      </c>
      <c r="AH14" s="123" t="s">
        <v>631</v>
      </c>
      <c r="AI14" s="123" t="s">
        <v>456</v>
      </c>
      <c r="AJ14" s="121" t="s">
        <v>742</v>
      </c>
      <c r="AK14" s="56">
        <v>7</v>
      </c>
      <c r="AL14" s="121" t="s">
        <v>651</v>
      </c>
      <c r="AM14" s="121" t="s">
        <v>535</v>
      </c>
      <c r="AN14" s="121" t="s">
        <v>435</v>
      </c>
    </row>
    <row r="15" spans="1:178" s="2" customFormat="1" ht="15.75" customHeight="1" x14ac:dyDescent="0.3">
      <c r="A15" s="52" t="s">
        <v>82</v>
      </c>
      <c r="B15" s="112">
        <v>1</v>
      </c>
      <c r="C15" s="112">
        <v>0</v>
      </c>
      <c r="D15" s="112">
        <v>0</v>
      </c>
      <c r="E15" s="112">
        <v>0</v>
      </c>
      <c r="F15" s="112">
        <v>1</v>
      </c>
      <c r="G15" s="112">
        <v>0</v>
      </c>
      <c r="H15" s="112">
        <v>0</v>
      </c>
      <c r="I15" s="112">
        <v>0</v>
      </c>
      <c r="J15" s="57">
        <v>0.5</v>
      </c>
      <c r="K15" s="112">
        <v>1</v>
      </c>
      <c r="L15" s="112">
        <v>1</v>
      </c>
      <c r="M15" s="57">
        <v>0.5</v>
      </c>
      <c r="N15" s="112">
        <v>1</v>
      </c>
      <c r="O15" s="112">
        <v>0</v>
      </c>
      <c r="P15" s="112">
        <v>0</v>
      </c>
      <c r="Q15" s="112">
        <v>2</v>
      </c>
      <c r="R15" s="112">
        <v>2</v>
      </c>
      <c r="S15" s="112">
        <v>2</v>
      </c>
      <c r="T15" s="112">
        <v>0</v>
      </c>
      <c r="U15" s="112">
        <v>0</v>
      </c>
      <c r="V15" s="112">
        <v>1</v>
      </c>
      <c r="W15" s="112">
        <v>0</v>
      </c>
      <c r="X15" s="112">
        <v>0</v>
      </c>
      <c r="Y15" s="112">
        <v>0</v>
      </c>
      <c r="Z15" s="113">
        <v>2</v>
      </c>
      <c r="AA15" s="113">
        <v>3</v>
      </c>
      <c r="AB15" s="113">
        <v>3</v>
      </c>
      <c r="AC15" s="57">
        <f t="shared" si="0"/>
        <v>21</v>
      </c>
      <c r="AD15" s="52">
        <v>7</v>
      </c>
      <c r="AE15" s="53">
        <f t="shared" si="1"/>
        <v>0.45652173913043476</v>
      </c>
      <c r="AF15" s="54" t="s">
        <v>18</v>
      </c>
      <c r="AG15" s="55" t="s">
        <v>797</v>
      </c>
      <c r="AH15" s="117" t="s">
        <v>395</v>
      </c>
      <c r="AI15" s="117" t="s">
        <v>411</v>
      </c>
      <c r="AJ15" s="121" t="s">
        <v>463</v>
      </c>
      <c r="AK15" s="56">
        <v>7</v>
      </c>
      <c r="AL15" s="119" t="s">
        <v>594</v>
      </c>
      <c r="AM15" s="119" t="s">
        <v>482</v>
      </c>
      <c r="AN15" s="119" t="s">
        <v>406</v>
      </c>
    </row>
    <row r="16" spans="1:178" s="2" customFormat="1" ht="15.75" customHeight="1" x14ac:dyDescent="0.3">
      <c r="A16" s="52" t="s">
        <v>45</v>
      </c>
      <c r="B16" s="112">
        <v>1</v>
      </c>
      <c r="C16" s="112">
        <v>1</v>
      </c>
      <c r="D16" s="112">
        <v>1</v>
      </c>
      <c r="E16" s="112">
        <v>1</v>
      </c>
      <c r="F16" s="112">
        <v>0</v>
      </c>
      <c r="G16" s="112">
        <v>0</v>
      </c>
      <c r="H16" s="112">
        <v>1</v>
      </c>
      <c r="I16" s="112">
        <v>1</v>
      </c>
      <c r="J16" s="112">
        <v>1</v>
      </c>
      <c r="K16" s="112">
        <v>1</v>
      </c>
      <c r="L16" s="112">
        <v>1</v>
      </c>
      <c r="M16" s="112">
        <v>1</v>
      </c>
      <c r="N16" s="112">
        <v>0</v>
      </c>
      <c r="O16" s="112">
        <v>0</v>
      </c>
      <c r="P16" s="112">
        <v>0</v>
      </c>
      <c r="Q16" s="112">
        <v>1</v>
      </c>
      <c r="R16" s="112">
        <v>0</v>
      </c>
      <c r="S16" s="112">
        <v>0</v>
      </c>
      <c r="T16" s="112">
        <v>2</v>
      </c>
      <c r="U16" s="112">
        <v>0</v>
      </c>
      <c r="V16" s="112">
        <v>0</v>
      </c>
      <c r="W16" s="112">
        <v>0</v>
      </c>
      <c r="X16" s="112">
        <v>0</v>
      </c>
      <c r="Y16" s="112">
        <v>0</v>
      </c>
      <c r="Z16" s="113">
        <v>3</v>
      </c>
      <c r="AA16" s="113">
        <v>2</v>
      </c>
      <c r="AB16" s="113">
        <v>2</v>
      </c>
      <c r="AC16" s="57">
        <f t="shared" si="0"/>
        <v>20</v>
      </c>
      <c r="AD16" s="52">
        <v>8</v>
      </c>
      <c r="AE16" s="53">
        <f t="shared" si="1"/>
        <v>0.43478260869565216</v>
      </c>
      <c r="AF16" s="54" t="s">
        <v>18</v>
      </c>
      <c r="AG16" s="55" t="s">
        <v>784</v>
      </c>
      <c r="AH16" s="124" t="s">
        <v>728</v>
      </c>
      <c r="AI16" s="122" t="s">
        <v>544</v>
      </c>
      <c r="AJ16" s="121" t="s">
        <v>741</v>
      </c>
      <c r="AK16" s="56">
        <v>7</v>
      </c>
      <c r="AL16" s="119" t="s">
        <v>640</v>
      </c>
      <c r="AM16" s="119" t="s">
        <v>450</v>
      </c>
      <c r="AN16" s="119" t="s">
        <v>411</v>
      </c>
    </row>
    <row r="17" spans="1:40" s="2" customFormat="1" ht="15.75" customHeight="1" x14ac:dyDescent="0.3">
      <c r="A17" s="52" t="s">
        <v>79</v>
      </c>
      <c r="B17" s="112">
        <v>1</v>
      </c>
      <c r="C17" s="112">
        <v>1</v>
      </c>
      <c r="D17" s="112">
        <v>0</v>
      </c>
      <c r="E17" s="112">
        <v>0</v>
      </c>
      <c r="F17" s="112">
        <v>1</v>
      </c>
      <c r="G17" s="112">
        <v>0</v>
      </c>
      <c r="H17" s="112">
        <v>0</v>
      </c>
      <c r="I17" s="57">
        <v>0.5</v>
      </c>
      <c r="J17" s="112">
        <v>1</v>
      </c>
      <c r="K17" s="112">
        <v>1</v>
      </c>
      <c r="L17" s="57">
        <v>0.5</v>
      </c>
      <c r="M17" s="112">
        <v>0</v>
      </c>
      <c r="N17" s="112">
        <v>1</v>
      </c>
      <c r="O17" s="112">
        <v>0</v>
      </c>
      <c r="P17" s="112">
        <v>0</v>
      </c>
      <c r="Q17" s="112">
        <v>3</v>
      </c>
      <c r="R17" s="112">
        <v>2</v>
      </c>
      <c r="S17" s="112">
        <v>0</v>
      </c>
      <c r="T17" s="112">
        <v>1</v>
      </c>
      <c r="U17" s="112">
        <v>0</v>
      </c>
      <c r="V17" s="112">
        <v>1</v>
      </c>
      <c r="W17" s="112">
        <v>0</v>
      </c>
      <c r="X17" s="112">
        <v>0</v>
      </c>
      <c r="Y17" s="112">
        <v>0</v>
      </c>
      <c r="Z17" s="113">
        <v>3</v>
      </c>
      <c r="AA17" s="113">
        <v>0</v>
      </c>
      <c r="AB17" s="113">
        <v>3</v>
      </c>
      <c r="AC17" s="57">
        <f t="shared" si="0"/>
        <v>20</v>
      </c>
      <c r="AD17" s="52">
        <v>8</v>
      </c>
      <c r="AE17" s="53">
        <f t="shared" si="1"/>
        <v>0.43478260869565216</v>
      </c>
      <c r="AF17" s="54" t="s">
        <v>18</v>
      </c>
      <c r="AG17" s="55" t="s">
        <v>792</v>
      </c>
      <c r="AH17" s="120" t="s">
        <v>731</v>
      </c>
      <c r="AI17" s="117" t="s">
        <v>406</v>
      </c>
      <c r="AJ17" s="121" t="s">
        <v>463</v>
      </c>
      <c r="AK17" s="56">
        <v>7</v>
      </c>
      <c r="AL17" s="119" t="s">
        <v>594</v>
      </c>
      <c r="AM17" s="119" t="s">
        <v>482</v>
      </c>
      <c r="AN17" s="119" t="s">
        <v>406</v>
      </c>
    </row>
    <row r="18" spans="1:40" s="2" customFormat="1" ht="15.75" customHeight="1" x14ac:dyDescent="0.3">
      <c r="A18" s="52" t="s">
        <v>76</v>
      </c>
      <c r="B18" s="112">
        <v>0</v>
      </c>
      <c r="C18" s="112">
        <v>0</v>
      </c>
      <c r="D18" s="112">
        <v>1</v>
      </c>
      <c r="E18" s="112">
        <v>0</v>
      </c>
      <c r="F18" s="112">
        <v>0</v>
      </c>
      <c r="G18" s="112">
        <v>0</v>
      </c>
      <c r="H18" s="112">
        <v>0</v>
      </c>
      <c r="I18" s="112">
        <v>1</v>
      </c>
      <c r="J18" s="57">
        <v>0.5</v>
      </c>
      <c r="K18" s="112">
        <v>1</v>
      </c>
      <c r="L18" s="57">
        <v>0.5</v>
      </c>
      <c r="M18" s="112">
        <v>1</v>
      </c>
      <c r="N18" s="57">
        <v>0.5</v>
      </c>
      <c r="O18" s="112">
        <v>0</v>
      </c>
      <c r="P18" s="112">
        <v>0</v>
      </c>
      <c r="Q18" s="112">
        <v>3</v>
      </c>
      <c r="R18" s="112">
        <v>2</v>
      </c>
      <c r="S18" s="112">
        <v>3</v>
      </c>
      <c r="T18" s="112">
        <v>0</v>
      </c>
      <c r="U18" s="112">
        <v>0</v>
      </c>
      <c r="V18" s="112">
        <v>1</v>
      </c>
      <c r="W18" s="112">
        <v>0</v>
      </c>
      <c r="X18" s="112">
        <v>0</v>
      </c>
      <c r="Y18" s="112">
        <v>0</v>
      </c>
      <c r="Z18" s="113">
        <v>2</v>
      </c>
      <c r="AA18" s="113">
        <v>0</v>
      </c>
      <c r="AB18" s="113">
        <v>3</v>
      </c>
      <c r="AC18" s="57">
        <f t="shared" si="0"/>
        <v>19.5</v>
      </c>
      <c r="AD18" s="52">
        <v>9</v>
      </c>
      <c r="AE18" s="53">
        <f t="shared" si="1"/>
        <v>0.42391304347826086</v>
      </c>
      <c r="AF18" s="54" t="s">
        <v>18</v>
      </c>
      <c r="AG18" s="55" t="s">
        <v>767</v>
      </c>
      <c r="AH18" s="120" t="s">
        <v>426</v>
      </c>
      <c r="AI18" s="117" t="s">
        <v>572</v>
      </c>
      <c r="AJ18" s="121" t="s">
        <v>463</v>
      </c>
      <c r="AK18" s="56">
        <v>7</v>
      </c>
      <c r="AL18" s="119" t="s">
        <v>594</v>
      </c>
      <c r="AM18" s="119" t="s">
        <v>482</v>
      </c>
      <c r="AN18" s="119" t="s">
        <v>406</v>
      </c>
    </row>
    <row r="19" spans="1:40" s="2" customFormat="1" ht="15.75" customHeight="1" x14ac:dyDescent="0.3">
      <c r="A19" s="52" t="s">
        <v>56</v>
      </c>
      <c r="B19" s="112">
        <v>0</v>
      </c>
      <c r="C19" s="112">
        <v>0</v>
      </c>
      <c r="D19" s="112">
        <v>1</v>
      </c>
      <c r="E19" s="112">
        <v>1</v>
      </c>
      <c r="F19" s="112">
        <v>0</v>
      </c>
      <c r="G19" s="112">
        <v>0</v>
      </c>
      <c r="H19" s="112">
        <v>0</v>
      </c>
      <c r="I19" s="57">
        <v>0.5</v>
      </c>
      <c r="J19" s="112">
        <v>1</v>
      </c>
      <c r="K19" s="112">
        <v>1</v>
      </c>
      <c r="L19" s="57">
        <v>0.5</v>
      </c>
      <c r="M19" s="112">
        <v>1</v>
      </c>
      <c r="N19" s="57">
        <v>0.5</v>
      </c>
      <c r="O19" s="112">
        <v>0</v>
      </c>
      <c r="P19" s="112">
        <v>2</v>
      </c>
      <c r="Q19" s="112">
        <v>2</v>
      </c>
      <c r="R19" s="112">
        <v>2</v>
      </c>
      <c r="S19" s="112">
        <v>0</v>
      </c>
      <c r="T19" s="112">
        <v>0</v>
      </c>
      <c r="U19" s="112">
        <v>0</v>
      </c>
      <c r="V19" s="112">
        <v>1</v>
      </c>
      <c r="W19" s="112">
        <v>0</v>
      </c>
      <c r="X19" s="112">
        <v>0</v>
      </c>
      <c r="Y19" s="112">
        <v>0</v>
      </c>
      <c r="Z19" s="113">
        <v>3</v>
      </c>
      <c r="AA19" s="113">
        <v>0</v>
      </c>
      <c r="AB19" s="113">
        <v>3</v>
      </c>
      <c r="AC19" s="57">
        <f t="shared" si="0"/>
        <v>19.5</v>
      </c>
      <c r="AD19" s="52">
        <v>9</v>
      </c>
      <c r="AE19" s="53">
        <f t="shared" si="1"/>
        <v>0.42391304347826086</v>
      </c>
      <c r="AF19" s="54" t="s">
        <v>18</v>
      </c>
      <c r="AG19" s="55" t="s">
        <v>771</v>
      </c>
      <c r="AH19" s="125" t="s">
        <v>689</v>
      </c>
      <c r="AI19" s="123" t="s">
        <v>435</v>
      </c>
      <c r="AJ19" s="121" t="s">
        <v>473</v>
      </c>
      <c r="AK19" s="56">
        <v>7</v>
      </c>
      <c r="AL19" s="121" t="s">
        <v>508</v>
      </c>
      <c r="AM19" s="121" t="s">
        <v>509</v>
      </c>
      <c r="AN19" s="121" t="s">
        <v>455</v>
      </c>
    </row>
    <row r="20" spans="1:40" s="2" customFormat="1" ht="15.75" customHeight="1" x14ac:dyDescent="0.3">
      <c r="A20" s="52" t="s">
        <v>59</v>
      </c>
      <c r="B20" s="112">
        <v>1</v>
      </c>
      <c r="C20" s="112">
        <v>1</v>
      </c>
      <c r="D20" s="112">
        <v>1</v>
      </c>
      <c r="E20" s="112">
        <v>1</v>
      </c>
      <c r="F20" s="112">
        <v>1</v>
      </c>
      <c r="G20" s="112">
        <v>1</v>
      </c>
      <c r="H20" s="112">
        <v>1</v>
      </c>
      <c r="I20" s="57">
        <v>0.5</v>
      </c>
      <c r="J20" s="57">
        <v>0.5</v>
      </c>
      <c r="K20" s="112">
        <v>1</v>
      </c>
      <c r="L20" s="57">
        <v>0.5</v>
      </c>
      <c r="M20" s="112">
        <v>0</v>
      </c>
      <c r="N20" s="57">
        <v>0.5</v>
      </c>
      <c r="O20" s="112">
        <v>0</v>
      </c>
      <c r="P20" s="112">
        <v>1</v>
      </c>
      <c r="Q20" s="112">
        <v>0</v>
      </c>
      <c r="R20" s="112">
        <v>1</v>
      </c>
      <c r="S20" s="112">
        <v>0</v>
      </c>
      <c r="T20" s="112">
        <v>1</v>
      </c>
      <c r="U20" s="112">
        <v>0</v>
      </c>
      <c r="V20" s="112">
        <v>1</v>
      </c>
      <c r="W20" s="112">
        <v>0</v>
      </c>
      <c r="X20" s="112">
        <v>0</v>
      </c>
      <c r="Y20" s="112">
        <v>0</v>
      </c>
      <c r="Z20" s="113">
        <v>3</v>
      </c>
      <c r="AA20" s="113">
        <v>2</v>
      </c>
      <c r="AB20" s="113">
        <v>0</v>
      </c>
      <c r="AC20" s="57">
        <f t="shared" si="0"/>
        <v>19</v>
      </c>
      <c r="AD20" s="52">
        <v>10</v>
      </c>
      <c r="AE20" s="53">
        <f t="shared" si="1"/>
        <v>0.41304347826086957</v>
      </c>
      <c r="AF20" s="54" t="s">
        <v>18</v>
      </c>
      <c r="AG20" s="55" t="s">
        <v>764</v>
      </c>
      <c r="AH20" s="114" t="s">
        <v>431</v>
      </c>
      <c r="AI20" s="115" t="s">
        <v>404</v>
      </c>
      <c r="AJ20" s="116" t="s">
        <v>470</v>
      </c>
      <c r="AK20" s="56">
        <v>7</v>
      </c>
      <c r="AL20" s="116" t="s">
        <v>737</v>
      </c>
      <c r="AM20" s="116" t="s">
        <v>431</v>
      </c>
      <c r="AN20" s="116" t="s">
        <v>549</v>
      </c>
    </row>
    <row r="21" spans="1:40" s="2" customFormat="1" ht="15.75" customHeight="1" x14ac:dyDescent="0.3">
      <c r="A21" s="52" t="s">
        <v>51</v>
      </c>
      <c r="B21" s="112">
        <v>1</v>
      </c>
      <c r="C21" s="112">
        <v>1</v>
      </c>
      <c r="D21" s="112">
        <v>1</v>
      </c>
      <c r="E21" s="112">
        <v>0</v>
      </c>
      <c r="F21" s="112">
        <v>1</v>
      </c>
      <c r="G21" s="112">
        <v>1</v>
      </c>
      <c r="H21" s="112">
        <v>1</v>
      </c>
      <c r="I21" s="57">
        <v>0.5</v>
      </c>
      <c r="J21" s="112">
        <v>0</v>
      </c>
      <c r="K21" s="112">
        <v>1</v>
      </c>
      <c r="L21" s="57">
        <v>0.5</v>
      </c>
      <c r="M21" s="112">
        <v>1</v>
      </c>
      <c r="N21" s="57">
        <v>0.5</v>
      </c>
      <c r="O21" s="57">
        <v>0.5</v>
      </c>
      <c r="P21" s="112">
        <v>2</v>
      </c>
      <c r="Q21" s="112">
        <v>1</v>
      </c>
      <c r="R21" s="112">
        <v>0</v>
      </c>
      <c r="S21" s="112">
        <v>0</v>
      </c>
      <c r="T21" s="112">
        <v>0</v>
      </c>
      <c r="U21" s="112">
        <v>0</v>
      </c>
      <c r="V21" s="112">
        <v>1</v>
      </c>
      <c r="W21" s="112">
        <v>0</v>
      </c>
      <c r="X21" s="112">
        <v>0</v>
      </c>
      <c r="Y21" s="112">
        <v>0</v>
      </c>
      <c r="Z21" s="113">
        <v>2</v>
      </c>
      <c r="AA21" s="113">
        <v>0</v>
      </c>
      <c r="AB21" s="113">
        <v>3</v>
      </c>
      <c r="AC21" s="57">
        <f t="shared" si="0"/>
        <v>19</v>
      </c>
      <c r="AD21" s="52">
        <v>10</v>
      </c>
      <c r="AE21" s="53">
        <f t="shared" si="1"/>
        <v>0.41304347826086957</v>
      </c>
      <c r="AF21" s="54" t="s">
        <v>18</v>
      </c>
      <c r="AG21" s="55" t="s">
        <v>788</v>
      </c>
      <c r="AH21" s="120" t="s">
        <v>545</v>
      </c>
      <c r="AI21" s="117" t="s">
        <v>422</v>
      </c>
      <c r="AJ21" s="121" t="s">
        <v>711</v>
      </c>
      <c r="AK21" s="56">
        <v>7</v>
      </c>
      <c r="AL21" s="119" t="s">
        <v>697</v>
      </c>
      <c r="AM21" s="119" t="s">
        <v>597</v>
      </c>
      <c r="AN21" s="119" t="s">
        <v>396</v>
      </c>
    </row>
    <row r="22" spans="1:40" s="2" customFormat="1" ht="15.75" customHeight="1" x14ac:dyDescent="0.3">
      <c r="A22" s="45" t="s">
        <v>55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1</v>
      </c>
      <c r="I22" s="46">
        <v>0.5</v>
      </c>
      <c r="J22" s="46">
        <v>0.5</v>
      </c>
      <c r="K22" s="50">
        <v>1</v>
      </c>
      <c r="L22" s="50">
        <v>1</v>
      </c>
      <c r="M22" s="50">
        <v>0</v>
      </c>
      <c r="N22" s="46">
        <v>0.5</v>
      </c>
      <c r="O22" s="46">
        <v>0.5</v>
      </c>
      <c r="P22" s="50">
        <v>0</v>
      </c>
      <c r="Q22" s="50">
        <v>1</v>
      </c>
      <c r="R22" s="50">
        <v>0</v>
      </c>
      <c r="S22" s="50">
        <v>0</v>
      </c>
      <c r="T22" s="50">
        <v>1</v>
      </c>
      <c r="U22" s="50">
        <v>0</v>
      </c>
      <c r="V22" s="50">
        <v>1</v>
      </c>
      <c r="W22" s="50">
        <v>0</v>
      </c>
      <c r="X22" s="50">
        <v>0</v>
      </c>
      <c r="Y22" s="50">
        <v>0</v>
      </c>
      <c r="Z22" s="51">
        <v>3</v>
      </c>
      <c r="AA22" s="51">
        <v>3</v>
      </c>
      <c r="AB22" s="51">
        <v>3</v>
      </c>
      <c r="AC22" s="46">
        <f t="shared" si="0"/>
        <v>17</v>
      </c>
      <c r="AD22" s="45">
        <v>11</v>
      </c>
      <c r="AE22" s="49">
        <f t="shared" si="1"/>
        <v>0.36956521739130432</v>
      </c>
      <c r="AF22" s="47" t="s">
        <v>19</v>
      </c>
      <c r="AG22" s="48" t="s">
        <v>763</v>
      </c>
      <c r="AH22" s="110" t="s">
        <v>450</v>
      </c>
      <c r="AI22" s="106" t="s">
        <v>584</v>
      </c>
      <c r="AJ22" s="74" t="s">
        <v>473</v>
      </c>
      <c r="AK22" s="126">
        <v>7</v>
      </c>
      <c r="AL22" s="74" t="s">
        <v>508</v>
      </c>
      <c r="AM22" s="74" t="s">
        <v>509</v>
      </c>
      <c r="AN22" s="74" t="s">
        <v>455</v>
      </c>
    </row>
    <row r="23" spans="1:40" s="2" customFormat="1" ht="15.75" customHeight="1" x14ac:dyDescent="0.3">
      <c r="A23" s="45" t="s">
        <v>53</v>
      </c>
      <c r="B23" s="50">
        <v>0</v>
      </c>
      <c r="C23" s="50">
        <v>1</v>
      </c>
      <c r="D23" s="50">
        <v>1</v>
      </c>
      <c r="E23" s="50">
        <v>0</v>
      </c>
      <c r="F23" s="50">
        <v>1</v>
      </c>
      <c r="G23" s="50">
        <v>0</v>
      </c>
      <c r="H23" s="50">
        <v>1</v>
      </c>
      <c r="I23" s="46">
        <v>0.5</v>
      </c>
      <c r="J23" s="46">
        <v>0.5</v>
      </c>
      <c r="K23" s="50">
        <v>1</v>
      </c>
      <c r="L23" s="46">
        <v>0.5</v>
      </c>
      <c r="M23" s="46">
        <v>0.5</v>
      </c>
      <c r="N23" s="50">
        <v>1</v>
      </c>
      <c r="O23" s="50">
        <v>0</v>
      </c>
      <c r="P23" s="50">
        <v>0</v>
      </c>
      <c r="Q23" s="50">
        <v>2</v>
      </c>
      <c r="R23" s="50">
        <v>0</v>
      </c>
      <c r="S23" s="50">
        <v>0</v>
      </c>
      <c r="T23" s="50">
        <v>0</v>
      </c>
      <c r="U23" s="50">
        <v>0</v>
      </c>
      <c r="V23" s="50">
        <v>1</v>
      </c>
      <c r="W23" s="50">
        <v>1</v>
      </c>
      <c r="X23" s="50">
        <v>0</v>
      </c>
      <c r="Y23" s="50">
        <v>0</v>
      </c>
      <c r="Z23" s="51">
        <v>2</v>
      </c>
      <c r="AA23" s="51">
        <v>1</v>
      </c>
      <c r="AB23" s="51">
        <v>2</v>
      </c>
      <c r="AC23" s="46">
        <f t="shared" si="0"/>
        <v>17</v>
      </c>
      <c r="AD23" s="45">
        <v>11</v>
      </c>
      <c r="AE23" s="49">
        <f t="shared" si="1"/>
        <v>0.36956521739130432</v>
      </c>
      <c r="AF23" s="47" t="s">
        <v>19</v>
      </c>
      <c r="AG23" s="48" t="s">
        <v>766</v>
      </c>
      <c r="AH23" s="109" t="s">
        <v>408</v>
      </c>
      <c r="AI23" s="96" t="s">
        <v>421</v>
      </c>
      <c r="AJ23" s="74" t="s">
        <v>712</v>
      </c>
      <c r="AK23" s="126">
        <v>7</v>
      </c>
      <c r="AL23" s="68" t="s">
        <v>700</v>
      </c>
      <c r="AM23" s="68" t="s">
        <v>548</v>
      </c>
      <c r="AN23" s="68" t="s">
        <v>485</v>
      </c>
    </row>
    <row r="24" spans="1:40" s="2" customFormat="1" ht="15.75" customHeight="1" x14ac:dyDescent="0.3">
      <c r="A24" s="45" t="s">
        <v>70</v>
      </c>
      <c r="B24" s="50">
        <v>1</v>
      </c>
      <c r="C24" s="50">
        <v>0</v>
      </c>
      <c r="D24" s="50">
        <v>1</v>
      </c>
      <c r="E24" s="50">
        <v>0</v>
      </c>
      <c r="F24" s="50">
        <v>1</v>
      </c>
      <c r="G24" s="50">
        <v>0</v>
      </c>
      <c r="H24" s="50">
        <v>0</v>
      </c>
      <c r="I24" s="46">
        <v>0.5</v>
      </c>
      <c r="J24" s="46">
        <v>0.5</v>
      </c>
      <c r="K24" s="50">
        <v>1</v>
      </c>
      <c r="L24" s="46">
        <v>0.5</v>
      </c>
      <c r="M24" s="50">
        <v>0</v>
      </c>
      <c r="N24" s="46">
        <v>0.5</v>
      </c>
      <c r="O24" s="46">
        <v>0.5</v>
      </c>
      <c r="P24" s="50">
        <v>0</v>
      </c>
      <c r="Q24" s="50">
        <v>1</v>
      </c>
      <c r="R24" s="50">
        <v>2</v>
      </c>
      <c r="S24" s="50">
        <v>1</v>
      </c>
      <c r="T24" s="50">
        <v>0</v>
      </c>
      <c r="U24" s="50">
        <v>0</v>
      </c>
      <c r="V24" s="50">
        <v>1</v>
      </c>
      <c r="W24" s="50">
        <v>1</v>
      </c>
      <c r="X24" s="50">
        <v>0</v>
      </c>
      <c r="Y24" s="50">
        <v>0</v>
      </c>
      <c r="Z24" s="51">
        <v>2</v>
      </c>
      <c r="AA24" s="51">
        <v>0</v>
      </c>
      <c r="AB24" s="51">
        <v>2</v>
      </c>
      <c r="AC24" s="46">
        <f t="shared" si="0"/>
        <v>16.5</v>
      </c>
      <c r="AD24" s="45">
        <v>12</v>
      </c>
      <c r="AE24" s="49">
        <f t="shared" si="1"/>
        <v>0.35869565217391303</v>
      </c>
      <c r="AF24" s="47" t="s">
        <v>19</v>
      </c>
      <c r="AG24" s="48" t="s">
        <v>609</v>
      </c>
      <c r="AH24" s="66" t="s">
        <v>439</v>
      </c>
      <c r="AI24" s="66" t="s">
        <v>422</v>
      </c>
      <c r="AJ24" s="74" t="s">
        <v>463</v>
      </c>
      <c r="AK24" s="126">
        <v>7</v>
      </c>
      <c r="AL24" s="68" t="s">
        <v>594</v>
      </c>
      <c r="AM24" s="68" t="s">
        <v>482</v>
      </c>
      <c r="AN24" s="68" t="s">
        <v>406</v>
      </c>
    </row>
    <row r="25" spans="1:40" s="2" customFormat="1" ht="15.75" customHeight="1" x14ac:dyDescent="0.3">
      <c r="A25" s="45" t="s">
        <v>66</v>
      </c>
      <c r="B25" s="50">
        <v>0</v>
      </c>
      <c r="C25" s="50">
        <v>1</v>
      </c>
      <c r="D25" s="50">
        <v>1</v>
      </c>
      <c r="E25" s="50">
        <v>0</v>
      </c>
      <c r="F25" s="50">
        <v>0</v>
      </c>
      <c r="G25" s="50">
        <v>1</v>
      </c>
      <c r="H25" s="50">
        <v>1</v>
      </c>
      <c r="I25" s="46">
        <v>0.5</v>
      </c>
      <c r="J25" s="50">
        <v>1</v>
      </c>
      <c r="K25" s="50">
        <v>1</v>
      </c>
      <c r="L25" s="46">
        <v>0.5</v>
      </c>
      <c r="M25" s="50">
        <v>0</v>
      </c>
      <c r="N25" s="46">
        <v>0.5</v>
      </c>
      <c r="O25" s="50">
        <v>0</v>
      </c>
      <c r="P25" s="50">
        <v>1</v>
      </c>
      <c r="Q25" s="50">
        <v>0</v>
      </c>
      <c r="R25" s="50">
        <v>0</v>
      </c>
      <c r="S25" s="50">
        <v>1</v>
      </c>
      <c r="T25" s="50">
        <v>1</v>
      </c>
      <c r="U25" s="50">
        <v>0</v>
      </c>
      <c r="V25" s="50">
        <v>1</v>
      </c>
      <c r="W25" s="50">
        <v>0</v>
      </c>
      <c r="X25" s="50">
        <v>0</v>
      </c>
      <c r="Y25" s="50">
        <v>0</v>
      </c>
      <c r="Z25" s="51">
        <v>3</v>
      </c>
      <c r="AA25" s="51">
        <v>0</v>
      </c>
      <c r="AB25" s="51">
        <v>2</v>
      </c>
      <c r="AC25" s="46">
        <f t="shared" si="0"/>
        <v>16.5</v>
      </c>
      <c r="AD25" s="45">
        <v>12</v>
      </c>
      <c r="AE25" s="49">
        <f t="shared" si="1"/>
        <v>0.35869565217391303</v>
      </c>
      <c r="AF25" s="47" t="s">
        <v>19</v>
      </c>
      <c r="AG25" s="48" t="s">
        <v>752</v>
      </c>
      <c r="AH25" s="127" t="s">
        <v>668</v>
      </c>
      <c r="AI25" s="128" t="s">
        <v>411</v>
      </c>
      <c r="AJ25" s="80" t="s">
        <v>659</v>
      </c>
      <c r="AK25" s="126">
        <v>7</v>
      </c>
      <c r="AL25" s="129" t="s">
        <v>655</v>
      </c>
      <c r="AM25" s="129" t="s">
        <v>601</v>
      </c>
      <c r="AN25" s="129" t="s">
        <v>416</v>
      </c>
    </row>
    <row r="26" spans="1:40" s="2" customFormat="1" ht="15.75" customHeight="1" x14ac:dyDescent="0.3">
      <c r="A26" s="45" t="s">
        <v>29</v>
      </c>
      <c r="B26" s="50">
        <v>1</v>
      </c>
      <c r="C26" s="50">
        <v>1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46">
        <v>0.5</v>
      </c>
      <c r="J26" s="46">
        <v>0.5</v>
      </c>
      <c r="K26" s="50">
        <v>1</v>
      </c>
      <c r="L26" s="50">
        <v>0</v>
      </c>
      <c r="M26" s="50">
        <v>0</v>
      </c>
      <c r="N26" s="46">
        <v>0.5</v>
      </c>
      <c r="O26" s="50">
        <v>0</v>
      </c>
      <c r="P26" s="50">
        <v>3</v>
      </c>
      <c r="Q26" s="50">
        <v>2</v>
      </c>
      <c r="R26" s="50">
        <v>0</v>
      </c>
      <c r="S26" s="50">
        <v>0</v>
      </c>
      <c r="T26" s="50">
        <v>1</v>
      </c>
      <c r="U26" s="50">
        <v>0</v>
      </c>
      <c r="V26" s="50">
        <v>1</v>
      </c>
      <c r="W26" s="50">
        <v>0</v>
      </c>
      <c r="X26" s="50">
        <v>0</v>
      </c>
      <c r="Y26" s="50">
        <v>0</v>
      </c>
      <c r="Z26" s="51">
        <v>2</v>
      </c>
      <c r="AA26" s="51">
        <v>0</v>
      </c>
      <c r="AB26" s="51">
        <v>3</v>
      </c>
      <c r="AC26" s="46">
        <f t="shared" si="0"/>
        <v>16.5</v>
      </c>
      <c r="AD26" s="45">
        <v>12</v>
      </c>
      <c r="AE26" s="49">
        <f t="shared" si="1"/>
        <v>0.35869565217391303</v>
      </c>
      <c r="AF26" s="47" t="s">
        <v>19</v>
      </c>
      <c r="AG26" s="48" t="s">
        <v>772</v>
      </c>
      <c r="AH26" s="110" t="s">
        <v>447</v>
      </c>
      <c r="AI26" s="106" t="s">
        <v>451</v>
      </c>
      <c r="AJ26" s="74" t="s">
        <v>742</v>
      </c>
      <c r="AK26" s="126">
        <v>7</v>
      </c>
      <c r="AL26" s="74" t="s">
        <v>651</v>
      </c>
      <c r="AM26" s="74" t="s">
        <v>535</v>
      </c>
      <c r="AN26" s="74" t="s">
        <v>435</v>
      </c>
    </row>
    <row r="27" spans="1:40" s="2" customFormat="1" ht="15.75" customHeight="1" x14ac:dyDescent="0.3">
      <c r="A27" s="45" t="s">
        <v>32</v>
      </c>
      <c r="B27" s="50">
        <v>0</v>
      </c>
      <c r="C27" s="50">
        <v>1</v>
      </c>
      <c r="D27" s="50">
        <v>0</v>
      </c>
      <c r="E27" s="50">
        <v>0</v>
      </c>
      <c r="F27" s="50">
        <v>0</v>
      </c>
      <c r="G27" s="50">
        <v>1</v>
      </c>
      <c r="H27" s="50">
        <v>1</v>
      </c>
      <c r="I27" s="50">
        <v>1</v>
      </c>
      <c r="J27" s="46">
        <v>0.5</v>
      </c>
      <c r="K27" s="46">
        <v>0.5</v>
      </c>
      <c r="L27" s="50">
        <v>1</v>
      </c>
      <c r="M27" s="50">
        <v>0</v>
      </c>
      <c r="N27" s="50">
        <v>0</v>
      </c>
      <c r="O27" s="46">
        <v>0.5</v>
      </c>
      <c r="P27" s="50">
        <v>0</v>
      </c>
      <c r="Q27" s="50">
        <v>2</v>
      </c>
      <c r="R27" s="50">
        <v>0</v>
      </c>
      <c r="S27" s="50">
        <v>2</v>
      </c>
      <c r="T27" s="50">
        <v>1</v>
      </c>
      <c r="U27" s="50">
        <v>0</v>
      </c>
      <c r="V27" s="50">
        <v>1</v>
      </c>
      <c r="W27" s="50">
        <v>0</v>
      </c>
      <c r="X27" s="50">
        <v>0</v>
      </c>
      <c r="Y27" s="50">
        <v>0</v>
      </c>
      <c r="Z27" s="51">
        <v>2</v>
      </c>
      <c r="AA27" s="51">
        <v>0</v>
      </c>
      <c r="AB27" s="51">
        <v>2</v>
      </c>
      <c r="AC27" s="46">
        <f t="shared" si="0"/>
        <v>16.5</v>
      </c>
      <c r="AD27" s="45">
        <v>12</v>
      </c>
      <c r="AE27" s="49">
        <f t="shared" si="1"/>
        <v>0.35869565217391303</v>
      </c>
      <c r="AF27" s="47" t="s">
        <v>19</v>
      </c>
      <c r="AG27" s="48" t="s">
        <v>790</v>
      </c>
      <c r="AH27" s="106" t="s">
        <v>730</v>
      </c>
      <c r="AI27" s="106" t="s">
        <v>448</v>
      </c>
      <c r="AJ27" s="74" t="s">
        <v>742</v>
      </c>
      <c r="AK27" s="126">
        <v>7</v>
      </c>
      <c r="AL27" s="74" t="s">
        <v>651</v>
      </c>
      <c r="AM27" s="74" t="s">
        <v>535</v>
      </c>
      <c r="AN27" s="74" t="s">
        <v>435</v>
      </c>
    </row>
    <row r="28" spans="1:40" s="2" customFormat="1" ht="15.75" customHeight="1" x14ac:dyDescent="0.3">
      <c r="A28" s="45" t="s">
        <v>81</v>
      </c>
      <c r="B28" s="50">
        <v>0</v>
      </c>
      <c r="C28" s="50">
        <v>0</v>
      </c>
      <c r="D28" s="50">
        <v>1</v>
      </c>
      <c r="E28" s="50">
        <v>0</v>
      </c>
      <c r="F28" s="50">
        <v>0</v>
      </c>
      <c r="G28" s="50">
        <v>1</v>
      </c>
      <c r="H28" s="50">
        <v>0</v>
      </c>
      <c r="I28" s="50">
        <v>1</v>
      </c>
      <c r="J28" s="46">
        <v>0.5</v>
      </c>
      <c r="K28" s="50">
        <v>1</v>
      </c>
      <c r="L28" s="46">
        <v>0.5</v>
      </c>
      <c r="M28" s="50">
        <v>0</v>
      </c>
      <c r="N28" s="46">
        <v>0.5</v>
      </c>
      <c r="O28" s="50">
        <v>0</v>
      </c>
      <c r="P28" s="50">
        <v>0</v>
      </c>
      <c r="Q28" s="50">
        <v>1</v>
      </c>
      <c r="R28" s="50">
        <v>2</v>
      </c>
      <c r="S28" s="50">
        <v>2</v>
      </c>
      <c r="T28" s="50">
        <v>2</v>
      </c>
      <c r="U28" s="50">
        <v>0</v>
      </c>
      <c r="V28" s="50">
        <v>1</v>
      </c>
      <c r="W28" s="50">
        <v>0</v>
      </c>
      <c r="X28" s="50">
        <v>0</v>
      </c>
      <c r="Y28" s="50">
        <v>0</v>
      </c>
      <c r="Z28" s="51">
        <v>3</v>
      </c>
      <c r="AA28" s="51">
        <v>0</v>
      </c>
      <c r="AB28" s="51">
        <v>0</v>
      </c>
      <c r="AC28" s="46">
        <f t="shared" si="0"/>
        <v>16.5</v>
      </c>
      <c r="AD28" s="45">
        <v>12</v>
      </c>
      <c r="AE28" s="49">
        <f t="shared" si="1"/>
        <v>0.35869565217391303</v>
      </c>
      <c r="AF28" s="47" t="s">
        <v>19</v>
      </c>
      <c r="AG28" s="48" t="s">
        <v>796</v>
      </c>
      <c r="AH28" s="66" t="s">
        <v>426</v>
      </c>
      <c r="AI28" s="66" t="s">
        <v>491</v>
      </c>
      <c r="AJ28" s="74" t="s">
        <v>463</v>
      </c>
      <c r="AK28" s="126">
        <v>7</v>
      </c>
      <c r="AL28" s="68" t="s">
        <v>594</v>
      </c>
      <c r="AM28" s="68" t="s">
        <v>482</v>
      </c>
      <c r="AN28" s="68" t="s">
        <v>406</v>
      </c>
    </row>
    <row r="29" spans="1:40" s="2" customFormat="1" ht="15.75" customHeight="1" x14ac:dyDescent="0.3">
      <c r="A29" s="45" t="s">
        <v>60</v>
      </c>
      <c r="B29" s="50">
        <v>1</v>
      </c>
      <c r="C29" s="50">
        <v>0</v>
      </c>
      <c r="D29" s="50">
        <v>0</v>
      </c>
      <c r="E29" s="50">
        <v>0</v>
      </c>
      <c r="F29" s="50">
        <v>1</v>
      </c>
      <c r="G29" s="50">
        <v>0</v>
      </c>
      <c r="H29" s="50">
        <v>0</v>
      </c>
      <c r="I29" s="50">
        <v>1</v>
      </c>
      <c r="J29" s="46">
        <v>0.5</v>
      </c>
      <c r="K29" s="50">
        <v>1</v>
      </c>
      <c r="L29" s="46">
        <v>0.5</v>
      </c>
      <c r="M29" s="50">
        <v>0</v>
      </c>
      <c r="N29" s="50">
        <v>1</v>
      </c>
      <c r="O29" s="50">
        <v>1</v>
      </c>
      <c r="P29" s="50">
        <v>0</v>
      </c>
      <c r="Q29" s="50">
        <v>3</v>
      </c>
      <c r="R29" s="50">
        <v>0</v>
      </c>
      <c r="S29" s="50">
        <v>0</v>
      </c>
      <c r="T29" s="50">
        <v>0</v>
      </c>
      <c r="U29" s="50">
        <v>0</v>
      </c>
      <c r="V29" s="50">
        <v>1</v>
      </c>
      <c r="W29" s="50">
        <v>0</v>
      </c>
      <c r="X29" s="50">
        <v>0</v>
      </c>
      <c r="Y29" s="50">
        <v>0</v>
      </c>
      <c r="Z29" s="51">
        <v>3</v>
      </c>
      <c r="AA29" s="51">
        <v>2</v>
      </c>
      <c r="AB29" s="51">
        <v>0</v>
      </c>
      <c r="AC29" s="46">
        <f t="shared" si="0"/>
        <v>16</v>
      </c>
      <c r="AD29" s="45">
        <v>13</v>
      </c>
      <c r="AE29" s="49">
        <f t="shared" si="1"/>
        <v>0.34782608695652173</v>
      </c>
      <c r="AF29" s="47" t="s">
        <v>19</v>
      </c>
      <c r="AG29" s="48" t="s">
        <v>757</v>
      </c>
      <c r="AH29" s="130" t="s">
        <v>718</v>
      </c>
      <c r="AI29" s="130" t="s">
        <v>537</v>
      </c>
      <c r="AJ29" s="90" t="s">
        <v>470</v>
      </c>
      <c r="AK29" s="126">
        <v>7</v>
      </c>
      <c r="AL29" s="90" t="s">
        <v>737</v>
      </c>
      <c r="AM29" s="90" t="s">
        <v>431</v>
      </c>
      <c r="AN29" s="90" t="s">
        <v>549</v>
      </c>
    </row>
    <row r="30" spans="1:40" s="2" customFormat="1" ht="15.75" customHeight="1" x14ac:dyDescent="0.3">
      <c r="A30" s="45" t="s">
        <v>50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50">
        <v>1</v>
      </c>
      <c r="I30" s="46">
        <v>0.5</v>
      </c>
      <c r="J30" s="46">
        <v>0.5</v>
      </c>
      <c r="K30" s="50">
        <v>1</v>
      </c>
      <c r="L30" s="46">
        <v>0.5</v>
      </c>
      <c r="M30" s="50">
        <v>1</v>
      </c>
      <c r="N30" s="46">
        <v>0.5</v>
      </c>
      <c r="O30" s="50">
        <v>1</v>
      </c>
      <c r="P30" s="50">
        <v>0</v>
      </c>
      <c r="Q30" s="50">
        <v>2</v>
      </c>
      <c r="R30" s="50">
        <v>0</v>
      </c>
      <c r="S30" s="50">
        <v>0</v>
      </c>
      <c r="T30" s="50">
        <v>1</v>
      </c>
      <c r="U30" s="50">
        <v>0</v>
      </c>
      <c r="V30" s="50">
        <v>1</v>
      </c>
      <c r="W30" s="50">
        <v>0</v>
      </c>
      <c r="X30" s="50">
        <v>0</v>
      </c>
      <c r="Y30" s="50">
        <v>0</v>
      </c>
      <c r="Z30" s="51">
        <v>3</v>
      </c>
      <c r="AA30" s="51">
        <v>0</v>
      </c>
      <c r="AB30" s="51">
        <v>3</v>
      </c>
      <c r="AC30" s="46">
        <f t="shared" si="0"/>
        <v>16</v>
      </c>
      <c r="AD30" s="45">
        <v>13</v>
      </c>
      <c r="AE30" s="49">
        <f t="shared" si="1"/>
        <v>0.34782608695652173</v>
      </c>
      <c r="AF30" s="47" t="s">
        <v>19</v>
      </c>
      <c r="AG30" s="48" t="s">
        <v>785</v>
      </c>
      <c r="AH30" s="66" t="s">
        <v>528</v>
      </c>
      <c r="AI30" s="66" t="s">
        <v>729</v>
      </c>
      <c r="AJ30" s="74" t="s">
        <v>711</v>
      </c>
      <c r="AK30" s="126">
        <v>7</v>
      </c>
      <c r="AL30" s="68" t="s">
        <v>697</v>
      </c>
      <c r="AM30" s="68" t="s">
        <v>597</v>
      </c>
      <c r="AN30" s="68" t="s">
        <v>396</v>
      </c>
    </row>
    <row r="31" spans="1:40" s="2" customFormat="1" ht="15.75" customHeight="1" x14ac:dyDescent="0.3">
      <c r="A31" s="45" t="s">
        <v>78</v>
      </c>
      <c r="B31" s="50">
        <v>1</v>
      </c>
      <c r="C31" s="50">
        <v>1</v>
      </c>
      <c r="D31" s="50">
        <v>1</v>
      </c>
      <c r="E31" s="50">
        <v>0</v>
      </c>
      <c r="F31" s="50">
        <v>0</v>
      </c>
      <c r="G31" s="50">
        <v>1</v>
      </c>
      <c r="H31" s="50">
        <v>0</v>
      </c>
      <c r="I31" s="46">
        <v>0.5</v>
      </c>
      <c r="J31" s="50">
        <v>0</v>
      </c>
      <c r="K31" s="50">
        <v>1</v>
      </c>
      <c r="L31" s="46">
        <v>0.5</v>
      </c>
      <c r="M31" s="50">
        <v>0</v>
      </c>
      <c r="N31" s="46">
        <v>0.5</v>
      </c>
      <c r="O31" s="46">
        <v>0.5</v>
      </c>
      <c r="P31" s="50">
        <v>0</v>
      </c>
      <c r="Q31" s="50">
        <v>2</v>
      </c>
      <c r="R31" s="50">
        <v>0</v>
      </c>
      <c r="S31" s="50">
        <v>0</v>
      </c>
      <c r="T31" s="50">
        <v>1</v>
      </c>
      <c r="U31" s="50">
        <v>0</v>
      </c>
      <c r="V31" s="50">
        <v>1</v>
      </c>
      <c r="W31" s="50">
        <v>0</v>
      </c>
      <c r="X31" s="50">
        <v>0</v>
      </c>
      <c r="Y31" s="50">
        <v>0</v>
      </c>
      <c r="Z31" s="51">
        <v>3</v>
      </c>
      <c r="AA31" s="51">
        <v>0</v>
      </c>
      <c r="AB31" s="51">
        <v>2</v>
      </c>
      <c r="AC31" s="46">
        <f t="shared" si="0"/>
        <v>16</v>
      </c>
      <c r="AD31" s="45">
        <v>13</v>
      </c>
      <c r="AE31" s="49">
        <f t="shared" si="1"/>
        <v>0.34782608695652173</v>
      </c>
      <c r="AF31" s="47" t="s">
        <v>19</v>
      </c>
      <c r="AG31" s="48" t="s">
        <v>786</v>
      </c>
      <c r="AH31" s="73" t="s">
        <v>521</v>
      </c>
      <c r="AI31" s="73" t="s">
        <v>404</v>
      </c>
      <c r="AJ31" s="74" t="s">
        <v>463</v>
      </c>
      <c r="AK31" s="126">
        <v>7</v>
      </c>
      <c r="AL31" s="68" t="s">
        <v>594</v>
      </c>
      <c r="AM31" s="68" t="s">
        <v>482</v>
      </c>
      <c r="AN31" s="68" t="s">
        <v>406</v>
      </c>
    </row>
    <row r="32" spans="1:40" s="2" customFormat="1" ht="15.75" customHeight="1" x14ac:dyDescent="0.3">
      <c r="A32" s="45" t="s">
        <v>67</v>
      </c>
      <c r="B32" s="50">
        <v>0</v>
      </c>
      <c r="C32" s="50">
        <v>1</v>
      </c>
      <c r="D32" s="50">
        <v>0</v>
      </c>
      <c r="E32" s="50">
        <v>1</v>
      </c>
      <c r="F32" s="50">
        <v>0</v>
      </c>
      <c r="G32" s="50">
        <v>0</v>
      </c>
      <c r="H32" s="50">
        <v>0</v>
      </c>
      <c r="I32" s="46">
        <v>0.5</v>
      </c>
      <c r="J32" s="46">
        <v>0.5</v>
      </c>
      <c r="K32" s="50">
        <v>1</v>
      </c>
      <c r="L32" s="46">
        <v>0.5</v>
      </c>
      <c r="M32" s="50">
        <v>1</v>
      </c>
      <c r="N32" s="50">
        <v>1</v>
      </c>
      <c r="O32" s="50">
        <v>1</v>
      </c>
      <c r="P32" s="50">
        <v>0</v>
      </c>
      <c r="Q32" s="50">
        <v>1</v>
      </c>
      <c r="R32" s="50">
        <v>1</v>
      </c>
      <c r="S32" s="50">
        <v>0</v>
      </c>
      <c r="T32" s="50">
        <v>2</v>
      </c>
      <c r="U32" s="50">
        <v>0</v>
      </c>
      <c r="V32" s="50">
        <v>1</v>
      </c>
      <c r="W32" s="50">
        <v>0</v>
      </c>
      <c r="X32" s="50">
        <v>0</v>
      </c>
      <c r="Y32" s="50">
        <v>0</v>
      </c>
      <c r="Z32" s="51">
        <v>0</v>
      </c>
      <c r="AA32" s="51">
        <v>3</v>
      </c>
      <c r="AB32" s="51">
        <v>0</v>
      </c>
      <c r="AC32" s="46">
        <f t="shared" si="0"/>
        <v>15.5</v>
      </c>
      <c r="AD32" s="45">
        <v>14</v>
      </c>
      <c r="AE32" s="49">
        <f t="shared" si="1"/>
        <v>0.33695652173913043</v>
      </c>
      <c r="AF32" s="47" t="s">
        <v>19</v>
      </c>
      <c r="AG32" s="48" t="s">
        <v>770</v>
      </c>
      <c r="AH32" s="110" t="s">
        <v>721</v>
      </c>
      <c r="AI32" s="106" t="s">
        <v>722</v>
      </c>
      <c r="AJ32" s="74" t="s">
        <v>614</v>
      </c>
      <c r="AK32" s="126">
        <v>7</v>
      </c>
      <c r="AL32" s="74" t="s">
        <v>599</v>
      </c>
      <c r="AM32" s="74" t="s">
        <v>484</v>
      </c>
      <c r="AN32" s="74" t="s">
        <v>549</v>
      </c>
    </row>
    <row r="33" spans="1:40" s="2" customFormat="1" ht="15.75" customHeight="1" x14ac:dyDescent="0.3">
      <c r="A33" s="45" t="s">
        <v>62</v>
      </c>
      <c r="B33" s="50">
        <v>0</v>
      </c>
      <c r="C33" s="50">
        <v>1</v>
      </c>
      <c r="D33" s="50">
        <v>0</v>
      </c>
      <c r="E33" s="50">
        <v>0</v>
      </c>
      <c r="F33" s="50">
        <v>1</v>
      </c>
      <c r="G33" s="50">
        <v>0</v>
      </c>
      <c r="H33" s="50">
        <v>1</v>
      </c>
      <c r="I33" s="46">
        <v>0.5</v>
      </c>
      <c r="J33" s="46">
        <v>0.5</v>
      </c>
      <c r="K33" s="50">
        <v>1</v>
      </c>
      <c r="L33" s="46">
        <v>0.5</v>
      </c>
      <c r="M33" s="50">
        <v>1</v>
      </c>
      <c r="N33" s="50">
        <v>0</v>
      </c>
      <c r="O33" s="50">
        <v>1</v>
      </c>
      <c r="P33" s="50">
        <v>1</v>
      </c>
      <c r="Q33" s="50">
        <v>1</v>
      </c>
      <c r="R33" s="50">
        <v>1</v>
      </c>
      <c r="S33" s="50">
        <v>1</v>
      </c>
      <c r="T33" s="50">
        <v>1</v>
      </c>
      <c r="U33" s="50">
        <v>0</v>
      </c>
      <c r="V33" s="50">
        <v>0</v>
      </c>
      <c r="W33" s="50">
        <v>0</v>
      </c>
      <c r="X33" s="50">
        <v>0</v>
      </c>
      <c r="Y33" s="50">
        <v>0</v>
      </c>
      <c r="Z33" s="51">
        <v>0</v>
      </c>
      <c r="AA33" s="51">
        <v>0</v>
      </c>
      <c r="AB33" s="51">
        <v>3</v>
      </c>
      <c r="AC33" s="46">
        <f t="shared" si="0"/>
        <v>15.5</v>
      </c>
      <c r="AD33" s="45">
        <v>14</v>
      </c>
      <c r="AE33" s="49">
        <f t="shared" si="1"/>
        <v>0.33695652173913043</v>
      </c>
      <c r="AF33" s="47" t="s">
        <v>19</v>
      </c>
      <c r="AG33" s="48" t="s">
        <v>780</v>
      </c>
      <c r="AH33" s="110" t="s">
        <v>578</v>
      </c>
      <c r="AI33" s="106" t="s">
        <v>416</v>
      </c>
      <c r="AJ33" s="74" t="s">
        <v>461</v>
      </c>
      <c r="AK33" s="126">
        <v>7</v>
      </c>
      <c r="AL33" s="74" t="s">
        <v>518</v>
      </c>
      <c r="AM33" s="74" t="s">
        <v>517</v>
      </c>
      <c r="AN33" s="74" t="s">
        <v>414</v>
      </c>
    </row>
    <row r="34" spans="1:40" s="2" customFormat="1" ht="15.75" customHeight="1" x14ac:dyDescent="0.3">
      <c r="A34" s="45" t="s">
        <v>58</v>
      </c>
      <c r="B34" s="50">
        <v>1</v>
      </c>
      <c r="C34" s="50">
        <v>1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46">
        <v>0.5</v>
      </c>
      <c r="J34" s="46">
        <v>0.5</v>
      </c>
      <c r="K34" s="50">
        <v>1</v>
      </c>
      <c r="L34" s="50">
        <v>1</v>
      </c>
      <c r="M34" s="46">
        <v>0.5</v>
      </c>
      <c r="N34" s="50">
        <v>1</v>
      </c>
      <c r="O34" s="50">
        <v>1</v>
      </c>
      <c r="P34" s="50">
        <v>2</v>
      </c>
      <c r="Q34" s="50">
        <v>2</v>
      </c>
      <c r="R34" s="50">
        <v>0</v>
      </c>
      <c r="S34" s="50">
        <v>0</v>
      </c>
      <c r="T34" s="50">
        <v>0</v>
      </c>
      <c r="U34" s="50">
        <v>0</v>
      </c>
      <c r="V34" s="50">
        <v>1</v>
      </c>
      <c r="W34" s="50">
        <v>0</v>
      </c>
      <c r="X34" s="50">
        <v>1</v>
      </c>
      <c r="Y34" s="50">
        <v>0</v>
      </c>
      <c r="Z34" s="51">
        <v>0</v>
      </c>
      <c r="AA34" s="51">
        <v>0</v>
      </c>
      <c r="AB34" s="51">
        <v>2</v>
      </c>
      <c r="AC34" s="46">
        <f t="shared" si="0"/>
        <v>15.5</v>
      </c>
      <c r="AD34" s="45">
        <v>14</v>
      </c>
      <c r="AE34" s="49">
        <f t="shared" si="1"/>
        <v>0.33695652173913043</v>
      </c>
      <c r="AF34" s="47" t="s">
        <v>19</v>
      </c>
      <c r="AG34" s="48" t="s">
        <v>801</v>
      </c>
      <c r="AH34" s="110" t="s">
        <v>734</v>
      </c>
      <c r="AI34" s="106" t="s">
        <v>735</v>
      </c>
      <c r="AJ34" s="74" t="s">
        <v>473</v>
      </c>
      <c r="AK34" s="126">
        <v>7</v>
      </c>
      <c r="AL34" s="74" t="s">
        <v>508</v>
      </c>
      <c r="AM34" s="74" t="s">
        <v>509</v>
      </c>
      <c r="AN34" s="74" t="s">
        <v>455</v>
      </c>
    </row>
    <row r="35" spans="1:40" s="2" customFormat="1" ht="15.75" customHeight="1" x14ac:dyDescent="0.3">
      <c r="A35" s="45" t="s">
        <v>47</v>
      </c>
      <c r="B35" s="50">
        <v>0</v>
      </c>
      <c r="C35" s="50">
        <v>1</v>
      </c>
      <c r="D35" s="50">
        <v>1</v>
      </c>
      <c r="E35" s="50">
        <v>0</v>
      </c>
      <c r="F35" s="50">
        <v>0</v>
      </c>
      <c r="G35" s="50">
        <v>0</v>
      </c>
      <c r="H35" s="50">
        <v>1</v>
      </c>
      <c r="I35" s="46">
        <v>0.5</v>
      </c>
      <c r="J35" s="46">
        <v>0.5</v>
      </c>
      <c r="K35" s="46">
        <v>0.5</v>
      </c>
      <c r="L35" s="46">
        <v>0.5</v>
      </c>
      <c r="M35" s="46">
        <v>0.5</v>
      </c>
      <c r="N35" s="46">
        <v>0.5</v>
      </c>
      <c r="O35" s="46">
        <v>0.5</v>
      </c>
      <c r="P35" s="50">
        <v>0</v>
      </c>
      <c r="Q35" s="50">
        <v>2</v>
      </c>
      <c r="R35" s="50">
        <v>3</v>
      </c>
      <c r="S35" s="50">
        <v>0</v>
      </c>
      <c r="T35" s="50">
        <v>1</v>
      </c>
      <c r="U35" s="50">
        <v>0</v>
      </c>
      <c r="V35" s="50">
        <v>1</v>
      </c>
      <c r="W35" s="50">
        <v>1</v>
      </c>
      <c r="X35" s="50">
        <v>0</v>
      </c>
      <c r="Y35" s="50">
        <v>0</v>
      </c>
      <c r="Z35" s="51">
        <v>0</v>
      </c>
      <c r="AA35" s="51">
        <v>0</v>
      </c>
      <c r="AB35" s="51">
        <v>0</v>
      </c>
      <c r="AC35" s="46">
        <f t="shared" si="0"/>
        <v>14.5</v>
      </c>
      <c r="AD35" s="45">
        <v>15</v>
      </c>
      <c r="AE35" s="49">
        <f t="shared" si="1"/>
        <v>0.31521739130434784</v>
      </c>
      <c r="AF35" s="47" t="s">
        <v>19</v>
      </c>
      <c r="AG35" s="48" t="s">
        <v>745</v>
      </c>
      <c r="AH35" s="70" t="s">
        <v>664</v>
      </c>
      <c r="AI35" s="66" t="s">
        <v>713</v>
      </c>
      <c r="AJ35" s="74" t="s">
        <v>711</v>
      </c>
      <c r="AK35" s="126">
        <v>7</v>
      </c>
      <c r="AL35" s="68" t="s">
        <v>697</v>
      </c>
      <c r="AM35" s="68" t="s">
        <v>597</v>
      </c>
      <c r="AN35" s="68" t="s">
        <v>396</v>
      </c>
    </row>
    <row r="36" spans="1:40" s="2" customFormat="1" ht="15.75" customHeight="1" x14ac:dyDescent="0.3">
      <c r="A36" s="45" t="s">
        <v>54</v>
      </c>
      <c r="B36" s="50">
        <v>1</v>
      </c>
      <c r="C36" s="50">
        <v>1</v>
      </c>
      <c r="D36" s="50">
        <v>0</v>
      </c>
      <c r="E36" s="50">
        <v>0</v>
      </c>
      <c r="F36" s="50">
        <v>1</v>
      </c>
      <c r="G36" s="50">
        <v>0</v>
      </c>
      <c r="H36" s="50">
        <v>0</v>
      </c>
      <c r="I36" s="46">
        <v>0.5</v>
      </c>
      <c r="J36" s="46">
        <v>0.5</v>
      </c>
      <c r="K36" s="50">
        <v>1</v>
      </c>
      <c r="L36" s="46">
        <v>0.5</v>
      </c>
      <c r="M36" s="46">
        <v>0.5</v>
      </c>
      <c r="N36" s="46">
        <v>0.5</v>
      </c>
      <c r="O36" s="50">
        <v>0</v>
      </c>
      <c r="P36" s="50">
        <v>0</v>
      </c>
      <c r="Q36" s="50">
        <v>1</v>
      </c>
      <c r="R36" s="50">
        <v>1</v>
      </c>
      <c r="S36" s="50">
        <v>1</v>
      </c>
      <c r="T36" s="50">
        <v>1</v>
      </c>
      <c r="U36" s="50">
        <v>0</v>
      </c>
      <c r="V36" s="50">
        <v>1</v>
      </c>
      <c r="W36" s="50">
        <v>0</v>
      </c>
      <c r="X36" s="50">
        <v>0</v>
      </c>
      <c r="Y36" s="50">
        <v>0</v>
      </c>
      <c r="Z36" s="51">
        <v>0</v>
      </c>
      <c r="AA36" s="51">
        <v>0</v>
      </c>
      <c r="AB36" s="51">
        <v>3</v>
      </c>
      <c r="AC36" s="46">
        <f t="shared" si="0"/>
        <v>14.5</v>
      </c>
      <c r="AD36" s="45">
        <v>15</v>
      </c>
      <c r="AE36" s="49">
        <f t="shared" si="1"/>
        <v>0.31521739130434784</v>
      </c>
      <c r="AF36" s="47" t="s">
        <v>19</v>
      </c>
      <c r="AG36" s="48" t="s">
        <v>747</v>
      </c>
      <c r="AH36" s="110" t="s">
        <v>617</v>
      </c>
      <c r="AI36" s="106" t="s">
        <v>715</v>
      </c>
      <c r="AJ36" s="74" t="s">
        <v>473</v>
      </c>
      <c r="AK36" s="126">
        <v>7</v>
      </c>
      <c r="AL36" s="74" t="s">
        <v>508</v>
      </c>
      <c r="AM36" s="74" t="s">
        <v>509</v>
      </c>
      <c r="AN36" s="74" t="s">
        <v>455</v>
      </c>
    </row>
    <row r="37" spans="1:40" s="2" customFormat="1" ht="15.75" customHeight="1" x14ac:dyDescent="0.3">
      <c r="A37" s="45" t="s">
        <v>28</v>
      </c>
      <c r="B37" s="50">
        <v>1</v>
      </c>
      <c r="C37" s="50">
        <v>1</v>
      </c>
      <c r="D37" s="50">
        <v>0</v>
      </c>
      <c r="E37" s="50">
        <v>0</v>
      </c>
      <c r="F37" s="50">
        <v>0</v>
      </c>
      <c r="G37" s="50">
        <v>0</v>
      </c>
      <c r="H37" s="50">
        <v>1</v>
      </c>
      <c r="I37" s="46">
        <v>0.5</v>
      </c>
      <c r="J37" s="50">
        <v>0</v>
      </c>
      <c r="K37" s="50">
        <v>1</v>
      </c>
      <c r="L37" s="46">
        <v>0.5</v>
      </c>
      <c r="M37" s="50">
        <v>0</v>
      </c>
      <c r="N37" s="46">
        <v>0.5</v>
      </c>
      <c r="O37" s="50">
        <v>0</v>
      </c>
      <c r="P37" s="50">
        <v>0</v>
      </c>
      <c r="Q37" s="50">
        <v>1</v>
      </c>
      <c r="R37" s="50">
        <v>0</v>
      </c>
      <c r="S37" s="50">
        <v>0</v>
      </c>
      <c r="T37" s="50">
        <v>2</v>
      </c>
      <c r="U37" s="50">
        <v>0</v>
      </c>
      <c r="V37" s="50">
        <v>1</v>
      </c>
      <c r="W37" s="50">
        <v>0</v>
      </c>
      <c r="X37" s="50">
        <v>1</v>
      </c>
      <c r="Y37" s="50">
        <v>0</v>
      </c>
      <c r="Z37" s="51">
        <v>2</v>
      </c>
      <c r="AA37" s="51">
        <v>2</v>
      </c>
      <c r="AB37" s="51">
        <v>0</v>
      </c>
      <c r="AC37" s="46">
        <f t="shared" si="0"/>
        <v>14.5</v>
      </c>
      <c r="AD37" s="45">
        <v>15</v>
      </c>
      <c r="AE37" s="49">
        <f t="shared" si="1"/>
        <v>0.31521739130434784</v>
      </c>
      <c r="AF37" s="47" t="s">
        <v>19</v>
      </c>
      <c r="AG37" s="48" t="s">
        <v>760</v>
      </c>
      <c r="AH37" s="110" t="s">
        <v>578</v>
      </c>
      <c r="AI37" s="106" t="s">
        <v>561</v>
      </c>
      <c r="AJ37" s="74" t="s">
        <v>742</v>
      </c>
      <c r="AK37" s="126">
        <v>7</v>
      </c>
      <c r="AL37" s="74" t="s">
        <v>651</v>
      </c>
      <c r="AM37" s="74" t="s">
        <v>535</v>
      </c>
      <c r="AN37" s="74" t="s">
        <v>435</v>
      </c>
    </row>
    <row r="38" spans="1:40" s="2" customFormat="1" ht="15.75" customHeight="1" x14ac:dyDescent="0.3">
      <c r="A38" s="45" t="s">
        <v>80</v>
      </c>
      <c r="B38" s="50">
        <v>0</v>
      </c>
      <c r="C38" s="50">
        <v>1</v>
      </c>
      <c r="D38" s="50">
        <v>1</v>
      </c>
      <c r="E38" s="50">
        <v>0</v>
      </c>
      <c r="F38" s="50">
        <v>1</v>
      </c>
      <c r="G38" s="50">
        <v>0</v>
      </c>
      <c r="H38" s="50">
        <v>1</v>
      </c>
      <c r="I38" s="46">
        <v>0.5</v>
      </c>
      <c r="J38" s="46">
        <v>0.5</v>
      </c>
      <c r="K38" s="50">
        <v>1</v>
      </c>
      <c r="L38" s="46">
        <v>0.5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2</v>
      </c>
      <c r="T38" s="50">
        <v>0</v>
      </c>
      <c r="U38" s="50">
        <v>0</v>
      </c>
      <c r="V38" s="50">
        <v>1</v>
      </c>
      <c r="W38" s="50">
        <v>0</v>
      </c>
      <c r="X38" s="50">
        <v>0</v>
      </c>
      <c r="Y38" s="50">
        <v>0</v>
      </c>
      <c r="Z38" s="51">
        <v>3</v>
      </c>
      <c r="AA38" s="51">
        <v>0</v>
      </c>
      <c r="AB38" s="51">
        <v>2</v>
      </c>
      <c r="AC38" s="46">
        <f t="shared" ref="AC38:AC65" si="2">SUM(B38:AB38)</f>
        <v>14.5</v>
      </c>
      <c r="AD38" s="45">
        <v>15</v>
      </c>
      <c r="AE38" s="49">
        <f t="shared" ref="AE38:AE65" si="3">AC38/46</f>
        <v>0.31521739130434784</v>
      </c>
      <c r="AF38" s="47" t="s">
        <v>19</v>
      </c>
      <c r="AG38" s="48" t="s">
        <v>795</v>
      </c>
      <c r="AH38" s="70" t="s">
        <v>413</v>
      </c>
      <c r="AI38" s="66" t="s">
        <v>491</v>
      </c>
      <c r="AJ38" s="74" t="s">
        <v>463</v>
      </c>
      <c r="AK38" s="126">
        <v>7</v>
      </c>
      <c r="AL38" s="68" t="s">
        <v>641</v>
      </c>
      <c r="AM38" s="68" t="s">
        <v>403</v>
      </c>
      <c r="AN38" s="68" t="s">
        <v>404</v>
      </c>
    </row>
    <row r="39" spans="1:40" s="2" customFormat="1" ht="15.75" customHeight="1" x14ac:dyDescent="0.3">
      <c r="A39" s="45" t="s">
        <v>37</v>
      </c>
      <c r="B39" s="50">
        <v>0</v>
      </c>
      <c r="C39" s="50">
        <v>0</v>
      </c>
      <c r="D39" s="50">
        <v>1</v>
      </c>
      <c r="E39" s="50">
        <v>0</v>
      </c>
      <c r="F39" s="50">
        <v>0</v>
      </c>
      <c r="G39" s="50">
        <v>0</v>
      </c>
      <c r="H39" s="50">
        <v>1</v>
      </c>
      <c r="I39" s="46">
        <v>0.5</v>
      </c>
      <c r="J39" s="46">
        <v>0.5</v>
      </c>
      <c r="K39" s="50">
        <v>1</v>
      </c>
      <c r="L39" s="50">
        <v>1</v>
      </c>
      <c r="M39" s="46">
        <v>0.5</v>
      </c>
      <c r="N39" s="46">
        <v>0.5</v>
      </c>
      <c r="O39" s="46">
        <v>0.5</v>
      </c>
      <c r="P39" s="50">
        <v>0</v>
      </c>
      <c r="Q39" s="50">
        <v>1</v>
      </c>
      <c r="R39" s="50">
        <v>0</v>
      </c>
      <c r="S39" s="50">
        <v>1</v>
      </c>
      <c r="T39" s="50">
        <v>0</v>
      </c>
      <c r="U39" s="50">
        <v>0</v>
      </c>
      <c r="V39" s="50">
        <v>1</v>
      </c>
      <c r="W39" s="50">
        <v>0</v>
      </c>
      <c r="X39" s="50">
        <v>0</v>
      </c>
      <c r="Y39" s="50">
        <v>0</v>
      </c>
      <c r="Z39" s="51">
        <v>3</v>
      </c>
      <c r="AA39" s="51">
        <v>0</v>
      </c>
      <c r="AB39" s="51">
        <v>2</v>
      </c>
      <c r="AC39" s="46">
        <f t="shared" si="2"/>
        <v>14.5</v>
      </c>
      <c r="AD39" s="45">
        <v>15</v>
      </c>
      <c r="AE39" s="49">
        <f t="shared" si="3"/>
        <v>0.31521739130434784</v>
      </c>
      <c r="AF39" s="47" t="s">
        <v>19</v>
      </c>
      <c r="AG39" s="48" t="s">
        <v>800</v>
      </c>
      <c r="AH39" s="110" t="s">
        <v>622</v>
      </c>
      <c r="AI39" s="106" t="s">
        <v>451</v>
      </c>
      <c r="AJ39" s="89" t="s">
        <v>744</v>
      </c>
      <c r="AK39" s="126">
        <v>7</v>
      </c>
      <c r="AL39" s="74" t="s">
        <v>740</v>
      </c>
      <c r="AM39" s="74" t="s">
        <v>672</v>
      </c>
      <c r="AN39" s="74" t="s">
        <v>456</v>
      </c>
    </row>
    <row r="40" spans="1:40" s="2" customFormat="1" ht="15.75" customHeight="1" x14ac:dyDescent="0.3">
      <c r="A40" s="45" t="s">
        <v>72</v>
      </c>
      <c r="B40" s="50">
        <v>0</v>
      </c>
      <c r="C40" s="50">
        <v>0</v>
      </c>
      <c r="D40" s="50">
        <v>1</v>
      </c>
      <c r="E40" s="50">
        <v>1</v>
      </c>
      <c r="F40" s="50">
        <v>1</v>
      </c>
      <c r="G40" s="50">
        <v>0</v>
      </c>
      <c r="H40" s="50">
        <v>0</v>
      </c>
      <c r="I40" s="46">
        <v>0.5</v>
      </c>
      <c r="J40" s="46">
        <v>0.5</v>
      </c>
      <c r="K40" s="46">
        <v>0.5</v>
      </c>
      <c r="L40" s="46">
        <v>0.5</v>
      </c>
      <c r="M40" s="50">
        <v>0</v>
      </c>
      <c r="N40" s="50">
        <v>1</v>
      </c>
      <c r="O40" s="50">
        <v>0</v>
      </c>
      <c r="P40" s="50">
        <v>0</v>
      </c>
      <c r="Q40" s="50">
        <v>2</v>
      </c>
      <c r="R40" s="50">
        <v>2</v>
      </c>
      <c r="S40" s="50">
        <v>0</v>
      </c>
      <c r="T40" s="50">
        <v>1</v>
      </c>
      <c r="U40" s="50">
        <v>0</v>
      </c>
      <c r="V40" s="50">
        <v>1</v>
      </c>
      <c r="W40" s="50">
        <v>0</v>
      </c>
      <c r="X40" s="50">
        <v>0</v>
      </c>
      <c r="Y40" s="50">
        <v>0</v>
      </c>
      <c r="Z40" s="51">
        <v>2</v>
      </c>
      <c r="AA40" s="51">
        <v>0</v>
      </c>
      <c r="AB40" s="51">
        <v>0</v>
      </c>
      <c r="AC40" s="46">
        <f t="shared" si="2"/>
        <v>14</v>
      </c>
      <c r="AD40" s="45">
        <v>16</v>
      </c>
      <c r="AE40" s="49">
        <f t="shared" si="3"/>
        <v>0.30434782608695654</v>
      </c>
      <c r="AF40" s="47" t="s">
        <v>19</v>
      </c>
      <c r="AG40" s="48" t="s">
        <v>756</v>
      </c>
      <c r="AH40" s="76" t="s">
        <v>401</v>
      </c>
      <c r="AI40" s="73" t="s">
        <v>653</v>
      </c>
      <c r="AJ40" s="74" t="s">
        <v>463</v>
      </c>
      <c r="AK40" s="126">
        <v>7</v>
      </c>
      <c r="AL40" s="68" t="s">
        <v>594</v>
      </c>
      <c r="AM40" s="68" t="s">
        <v>482</v>
      </c>
      <c r="AN40" s="68" t="s">
        <v>406</v>
      </c>
    </row>
    <row r="41" spans="1:40" s="2" customFormat="1" ht="15.75" customHeight="1" x14ac:dyDescent="0.3">
      <c r="A41" s="45" t="s">
        <v>48</v>
      </c>
      <c r="B41" s="50">
        <v>1</v>
      </c>
      <c r="C41" s="50">
        <v>0</v>
      </c>
      <c r="D41" s="50">
        <v>1</v>
      </c>
      <c r="E41" s="50">
        <v>0</v>
      </c>
      <c r="F41" s="50">
        <v>0</v>
      </c>
      <c r="G41" s="50">
        <v>0</v>
      </c>
      <c r="H41" s="50">
        <v>0</v>
      </c>
      <c r="I41" s="46">
        <v>0.5</v>
      </c>
      <c r="J41" s="46">
        <v>0.5</v>
      </c>
      <c r="K41" s="50">
        <v>1</v>
      </c>
      <c r="L41" s="46">
        <v>0.5</v>
      </c>
      <c r="M41" s="46">
        <v>0.5</v>
      </c>
      <c r="N41" s="50">
        <v>1</v>
      </c>
      <c r="O41" s="46">
        <v>0.5</v>
      </c>
      <c r="P41" s="50">
        <v>0</v>
      </c>
      <c r="Q41" s="50">
        <v>0</v>
      </c>
      <c r="R41" s="50">
        <v>0</v>
      </c>
      <c r="S41" s="50">
        <v>1</v>
      </c>
      <c r="T41" s="50">
        <v>1</v>
      </c>
      <c r="U41" s="50">
        <v>0</v>
      </c>
      <c r="V41" s="50">
        <v>1</v>
      </c>
      <c r="W41" s="50">
        <v>0</v>
      </c>
      <c r="X41" s="50">
        <v>0</v>
      </c>
      <c r="Y41" s="50">
        <v>0</v>
      </c>
      <c r="Z41" s="51">
        <v>2</v>
      </c>
      <c r="AA41" s="51">
        <v>0</v>
      </c>
      <c r="AB41" s="51">
        <v>2</v>
      </c>
      <c r="AC41" s="46">
        <f t="shared" si="2"/>
        <v>13.5</v>
      </c>
      <c r="AD41" s="45">
        <v>17</v>
      </c>
      <c r="AE41" s="49">
        <f t="shared" si="3"/>
        <v>0.29347826086956524</v>
      </c>
      <c r="AF41" s="47" t="s">
        <v>19</v>
      </c>
      <c r="AG41" s="48" t="s">
        <v>748</v>
      </c>
      <c r="AH41" s="70" t="s">
        <v>575</v>
      </c>
      <c r="AI41" s="66" t="s">
        <v>421</v>
      </c>
      <c r="AJ41" s="74" t="s">
        <v>711</v>
      </c>
      <c r="AK41" s="126">
        <v>7</v>
      </c>
      <c r="AL41" s="68" t="s">
        <v>697</v>
      </c>
      <c r="AM41" s="68" t="s">
        <v>597</v>
      </c>
      <c r="AN41" s="68" t="s">
        <v>396</v>
      </c>
    </row>
    <row r="42" spans="1:40" s="2" customFormat="1" ht="15.75" customHeight="1" x14ac:dyDescent="0.3">
      <c r="A42" s="45" t="s">
        <v>73</v>
      </c>
      <c r="B42" s="50">
        <v>1</v>
      </c>
      <c r="C42" s="50">
        <v>1</v>
      </c>
      <c r="D42" s="50">
        <v>1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46">
        <v>0.5</v>
      </c>
      <c r="K42" s="50">
        <v>1</v>
      </c>
      <c r="L42" s="46">
        <v>0.5</v>
      </c>
      <c r="M42" s="50">
        <v>0</v>
      </c>
      <c r="N42" s="46">
        <v>0.5</v>
      </c>
      <c r="O42" s="50">
        <v>1</v>
      </c>
      <c r="P42" s="50">
        <v>0</v>
      </c>
      <c r="Q42" s="50">
        <v>1</v>
      </c>
      <c r="R42" s="50">
        <v>0</v>
      </c>
      <c r="S42" s="50">
        <v>0</v>
      </c>
      <c r="T42" s="50">
        <v>0</v>
      </c>
      <c r="U42" s="50">
        <v>0</v>
      </c>
      <c r="V42" s="50">
        <v>1</v>
      </c>
      <c r="W42" s="50">
        <v>0</v>
      </c>
      <c r="X42" s="50">
        <v>0</v>
      </c>
      <c r="Y42" s="50">
        <v>0</v>
      </c>
      <c r="Z42" s="51">
        <v>3</v>
      </c>
      <c r="AA42" s="51">
        <v>0</v>
      </c>
      <c r="AB42" s="51">
        <v>2</v>
      </c>
      <c r="AC42" s="46">
        <f t="shared" si="2"/>
        <v>13.5</v>
      </c>
      <c r="AD42" s="45">
        <v>17</v>
      </c>
      <c r="AE42" s="49">
        <f t="shared" si="3"/>
        <v>0.29347826086956524</v>
      </c>
      <c r="AF42" s="47" t="s">
        <v>19</v>
      </c>
      <c r="AG42" s="48" t="s">
        <v>757</v>
      </c>
      <c r="AH42" s="66" t="s">
        <v>552</v>
      </c>
      <c r="AI42" s="66" t="s">
        <v>581</v>
      </c>
      <c r="AJ42" s="74" t="s">
        <v>463</v>
      </c>
      <c r="AK42" s="126">
        <v>7</v>
      </c>
      <c r="AL42" s="68" t="s">
        <v>594</v>
      </c>
      <c r="AM42" s="68" t="s">
        <v>482</v>
      </c>
      <c r="AN42" s="68" t="s">
        <v>406</v>
      </c>
    </row>
    <row r="43" spans="1:40" s="2" customFormat="1" ht="15.75" customHeight="1" x14ac:dyDescent="0.3">
      <c r="A43" s="45" t="s">
        <v>40</v>
      </c>
      <c r="B43" s="50">
        <v>0</v>
      </c>
      <c r="C43" s="50">
        <v>0</v>
      </c>
      <c r="D43" s="50">
        <v>0</v>
      </c>
      <c r="E43" s="50">
        <v>0</v>
      </c>
      <c r="F43" s="50">
        <v>0</v>
      </c>
      <c r="G43" s="50">
        <v>1</v>
      </c>
      <c r="H43" s="50">
        <v>0</v>
      </c>
      <c r="I43" s="46">
        <v>0.5</v>
      </c>
      <c r="J43" s="50">
        <v>0</v>
      </c>
      <c r="K43" s="46">
        <v>0.5</v>
      </c>
      <c r="L43" s="50">
        <v>1</v>
      </c>
      <c r="M43" s="46">
        <v>0.5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1</v>
      </c>
      <c r="T43" s="50">
        <v>1</v>
      </c>
      <c r="U43" s="50">
        <v>0</v>
      </c>
      <c r="V43" s="50">
        <v>1</v>
      </c>
      <c r="W43" s="50">
        <v>1</v>
      </c>
      <c r="X43" s="50">
        <v>0</v>
      </c>
      <c r="Y43" s="50">
        <v>0</v>
      </c>
      <c r="Z43" s="51">
        <v>3</v>
      </c>
      <c r="AA43" s="51">
        <v>0</v>
      </c>
      <c r="AB43" s="51">
        <v>3</v>
      </c>
      <c r="AC43" s="46">
        <f t="shared" si="2"/>
        <v>13.5</v>
      </c>
      <c r="AD43" s="45">
        <v>17</v>
      </c>
      <c r="AE43" s="49">
        <f t="shared" si="3"/>
        <v>0.29347826086956524</v>
      </c>
      <c r="AF43" s="47" t="s">
        <v>19</v>
      </c>
      <c r="AG43" s="48" t="s">
        <v>782</v>
      </c>
      <c r="AH43" s="131" t="s">
        <v>726</v>
      </c>
      <c r="AI43" s="131" t="s">
        <v>581</v>
      </c>
      <c r="AJ43" s="80" t="s">
        <v>467</v>
      </c>
      <c r="AK43" s="126">
        <v>7</v>
      </c>
      <c r="AL43" s="74" t="s">
        <v>603</v>
      </c>
      <c r="AM43" s="74" t="s">
        <v>604</v>
      </c>
      <c r="AN43" s="74" t="s">
        <v>414</v>
      </c>
    </row>
    <row r="44" spans="1:40" s="2" customFormat="1" ht="15.75" customHeight="1" x14ac:dyDescent="0.3">
      <c r="A44" s="45" t="s">
        <v>63</v>
      </c>
      <c r="B44" s="50">
        <v>1</v>
      </c>
      <c r="C44" s="50">
        <v>0</v>
      </c>
      <c r="D44" s="50">
        <v>0</v>
      </c>
      <c r="E44" s="50">
        <v>0</v>
      </c>
      <c r="F44" s="50">
        <v>0</v>
      </c>
      <c r="G44" s="50">
        <v>0</v>
      </c>
      <c r="H44" s="50">
        <v>1</v>
      </c>
      <c r="I44" s="46">
        <v>0.5</v>
      </c>
      <c r="J44" s="46">
        <v>0.5</v>
      </c>
      <c r="K44" s="50">
        <v>1</v>
      </c>
      <c r="L44" s="50">
        <v>1</v>
      </c>
      <c r="M44" s="50">
        <v>1</v>
      </c>
      <c r="N44" s="46">
        <v>0.5</v>
      </c>
      <c r="O44" s="50">
        <v>0</v>
      </c>
      <c r="P44" s="50">
        <v>1</v>
      </c>
      <c r="Q44" s="50">
        <v>1</v>
      </c>
      <c r="R44" s="50">
        <v>1</v>
      </c>
      <c r="S44" s="50">
        <v>1</v>
      </c>
      <c r="T44" s="50">
        <v>2</v>
      </c>
      <c r="U44" s="50">
        <v>0</v>
      </c>
      <c r="V44" s="50">
        <v>1</v>
      </c>
      <c r="W44" s="50">
        <v>0</v>
      </c>
      <c r="X44" s="50">
        <v>0</v>
      </c>
      <c r="Y44" s="50">
        <v>0</v>
      </c>
      <c r="Z44" s="51">
        <v>0</v>
      </c>
      <c r="AA44" s="51">
        <v>0</v>
      </c>
      <c r="AB44" s="51">
        <v>0</v>
      </c>
      <c r="AC44" s="46">
        <f t="shared" si="2"/>
        <v>13.5</v>
      </c>
      <c r="AD44" s="45">
        <v>17</v>
      </c>
      <c r="AE44" s="49">
        <f t="shared" si="3"/>
        <v>0.29347826086956524</v>
      </c>
      <c r="AF44" s="47" t="s">
        <v>19</v>
      </c>
      <c r="AG44" s="48" t="s">
        <v>791</v>
      </c>
      <c r="AH44" s="106" t="s">
        <v>431</v>
      </c>
      <c r="AI44" s="106" t="s">
        <v>427</v>
      </c>
      <c r="AJ44" s="74" t="s">
        <v>461</v>
      </c>
      <c r="AK44" s="126">
        <v>7</v>
      </c>
      <c r="AL44" s="74" t="s">
        <v>518</v>
      </c>
      <c r="AM44" s="74" t="s">
        <v>517</v>
      </c>
      <c r="AN44" s="74" t="s">
        <v>414</v>
      </c>
    </row>
    <row r="45" spans="1:40" s="2" customFormat="1" ht="15.75" customHeight="1" x14ac:dyDescent="0.3">
      <c r="A45" s="45" t="s">
        <v>52</v>
      </c>
      <c r="B45" s="50">
        <v>0</v>
      </c>
      <c r="C45" s="50">
        <v>1</v>
      </c>
      <c r="D45" s="50">
        <v>0</v>
      </c>
      <c r="E45" s="50">
        <v>0</v>
      </c>
      <c r="F45" s="50">
        <v>0</v>
      </c>
      <c r="G45" s="50">
        <v>0</v>
      </c>
      <c r="H45" s="50">
        <v>1</v>
      </c>
      <c r="I45" s="46">
        <v>0.5</v>
      </c>
      <c r="J45" s="46">
        <v>0.5</v>
      </c>
      <c r="K45" s="46">
        <v>0.5</v>
      </c>
      <c r="L45" s="50">
        <v>0</v>
      </c>
      <c r="M45" s="50">
        <v>0</v>
      </c>
      <c r="N45" s="50">
        <v>1</v>
      </c>
      <c r="O45" s="50">
        <v>0</v>
      </c>
      <c r="P45" s="50">
        <v>0</v>
      </c>
      <c r="Q45" s="50">
        <v>1</v>
      </c>
      <c r="R45" s="50">
        <v>0</v>
      </c>
      <c r="S45" s="50">
        <v>1</v>
      </c>
      <c r="T45" s="50">
        <v>1</v>
      </c>
      <c r="U45" s="50">
        <v>0</v>
      </c>
      <c r="V45" s="50">
        <v>1</v>
      </c>
      <c r="W45" s="50">
        <v>1</v>
      </c>
      <c r="X45" s="50">
        <v>0</v>
      </c>
      <c r="Y45" s="50">
        <v>0</v>
      </c>
      <c r="Z45" s="51">
        <v>3</v>
      </c>
      <c r="AA45" s="51">
        <v>0</v>
      </c>
      <c r="AB45" s="51">
        <v>0</v>
      </c>
      <c r="AC45" s="46">
        <f t="shared" si="2"/>
        <v>12.5</v>
      </c>
      <c r="AD45" s="45">
        <v>18</v>
      </c>
      <c r="AE45" s="49">
        <f t="shared" si="3"/>
        <v>0.27173913043478259</v>
      </c>
      <c r="AF45" s="47" t="s">
        <v>19</v>
      </c>
      <c r="AG45" s="48" t="s">
        <v>749</v>
      </c>
      <c r="AH45" s="109" t="s">
        <v>716</v>
      </c>
      <c r="AI45" s="96" t="s">
        <v>409</v>
      </c>
      <c r="AJ45" s="74" t="s">
        <v>712</v>
      </c>
      <c r="AK45" s="126">
        <v>7</v>
      </c>
      <c r="AL45" s="68" t="s">
        <v>700</v>
      </c>
      <c r="AM45" s="68" t="s">
        <v>548</v>
      </c>
      <c r="AN45" s="68" t="s">
        <v>485</v>
      </c>
    </row>
    <row r="46" spans="1:40" s="2" customFormat="1" ht="15.75" customHeight="1" x14ac:dyDescent="0.3">
      <c r="A46" s="45" t="s">
        <v>43</v>
      </c>
      <c r="B46" s="50">
        <v>0</v>
      </c>
      <c r="C46" s="50">
        <v>0</v>
      </c>
      <c r="D46" s="50">
        <v>0</v>
      </c>
      <c r="E46" s="50">
        <v>0</v>
      </c>
      <c r="F46" s="50">
        <v>1</v>
      </c>
      <c r="G46" s="50">
        <v>0</v>
      </c>
      <c r="H46" s="50">
        <v>0</v>
      </c>
      <c r="I46" s="46">
        <v>0.5</v>
      </c>
      <c r="J46" s="46">
        <v>0.5</v>
      </c>
      <c r="K46" s="50">
        <v>1</v>
      </c>
      <c r="L46" s="46">
        <v>0.5</v>
      </c>
      <c r="M46" s="50">
        <v>0</v>
      </c>
      <c r="N46" s="50">
        <v>0</v>
      </c>
      <c r="O46" s="50">
        <v>0</v>
      </c>
      <c r="P46" s="50">
        <v>0</v>
      </c>
      <c r="Q46" s="50">
        <v>2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0">
        <v>0</v>
      </c>
      <c r="Y46" s="50">
        <v>0</v>
      </c>
      <c r="Z46" s="51">
        <v>3</v>
      </c>
      <c r="AA46" s="51">
        <v>2</v>
      </c>
      <c r="AB46" s="51">
        <v>2</v>
      </c>
      <c r="AC46" s="46">
        <f t="shared" si="2"/>
        <v>12.5</v>
      </c>
      <c r="AD46" s="45">
        <v>18</v>
      </c>
      <c r="AE46" s="49">
        <f t="shared" si="3"/>
        <v>0.27173913043478259</v>
      </c>
      <c r="AF46" s="47" t="s">
        <v>19</v>
      </c>
      <c r="AG46" s="48" t="s">
        <v>754</v>
      </c>
      <c r="AH46" s="70" t="s">
        <v>562</v>
      </c>
      <c r="AI46" s="66" t="s">
        <v>398</v>
      </c>
      <c r="AJ46" s="89" t="s">
        <v>741</v>
      </c>
      <c r="AK46" s="126">
        <v>7</v>
      </c>
      <c r="AL46" s="68" t="s">
        <v>640</v>
      </c>
      <c r="AM46" s="68" t="s">
        <v>450</v>
      </c>
      <c r="AN46" s="68" t="s">
        <v>411</v>
      </c>
    </row>
    <row r="47" spans="1:40" s="2" customFormat="1" ht="15.75" customHeight="1" x14ac:dyDescent="0.3">
      <c r="A47" s="45" t="s">
        <v>394</v>
      </c>
      <c r="B47" s="50">
        <v>0</v>
      </c>
      <c r="C47" s="50">
        <v>1</v>
      </c>
      <c r="D47" s="50">
        <v>0</v>
      </c>
      <c r="E47" s="50">
        <v>1</v>
      </c>
      <c r="F47" s="50">
        <v>0</v>
      </c>
      <c r="G47" s="50">
        <v>0</v>
      </c>
      <c r="H47" s="50">
        <v>0</v>
      </c>
      <c r="I47" s="46">
        <v>0.5</v>
      </c>
      <c r="J47" s="46">
        <v>0.5</v>
      </c>
      <c r="K47" s="50">
        <v>1</v>
      </c>
      <c r="L47" s="50">
        <v>0</v>
      </c>
      <c r="M47" s="46">
        <v>0.5</v>
      </c>
      <c r="N47" s="50">
        <v>1</v>
      </c>
      <c r="O47" s="50">
        <v>0</v>
      </c>
      <c r="P47" s="50">
        <v>2</v>
      </c>
      <c r="Q47" s="50">
        <v>1</v>
      </c>
      <c r="R47" s="50">
        <v>0</v>
      </c>
      <c r="S47" s="50">
        <v>0</v>
      </c>
      <c r="T47" s="50">
        <v>0</v>
      </c>
      <c r="U47" s="50">
        <v>0</v>
      </c>
      <c r="V47" s="50">
        <v>1</v>
      </c>
      <c r="W47" s="50">
        <v>0</v>
      </c>
      <c r="X47" s="50">
        <v>0</v>
      </c>
      <c r="Y47" s="50">
        <v>0</v>
      </c>
      <c r="Z47" s="51">
        <v>0</v>
      </c>
      <c r="AA47" s="51">
        <v>0</v>
      </c>
      <c r="AB47" s="51">
        <v>3</v>
      </c>
      <c r="AC47" s="46">
        <f t="shared" si="2"/>
        <v>12.5</v>
      </c>
      <c r="AD47" s="45">
        <v>18</v>
      </c>
      <c r="AE47" s="49">
        <f t="shared" si="3"/>
        <v>0.27173913043478259</v>
      </c>
      <c r="AF47" s="47" t="s">
        <v>19</v>
      </c>
      <c r="AG47" s="48" t="s">
        <v>769</v>
      </c>
      <c r="AH47" s="70" t="s">
        <v>428</v>
      </c>
      <c r="AI47" s="66" t="s">
        <v>421</v>
      </c>
      <c r="AJ47" s="74" t="s">
        <v>711</v>
      </c>
      <c r="AK47" s="126">
        <v>7</v>
      </c>
      <c r="AL47" s="68" t="s">
        <v>697</v>
      </c>
      <c r="AM47" s="68" t="s">
        <v>597</v>
      </c>
      <c r="AN47" s="68" t="s">
        <v>396</v>
      </c>
    </row>
    <row r="48" spans="1:40" s="2" customFormat="1" ht="15.75" customHeight="1" x14ac:dyDescent="0.3">
      <c r="A48" s="45" t="s">
        <v>77</v>
      </c>
      <c r="B48" s="50">
        <v>0</v>
      </c>
      <c r="C48" s="50">
        <v>1</v>
      </c>
      <c r="D48" s="50">
        <v>0</v>
      </c>
      <c r="E48" s="50">
        <v>1</v>
      </c>
      <c r="F48" s="50">
        <v>0</v>
      </c>
      <c r="G48" s="50">
        <v>0</v>
      </c>
      <c r="H48" s="50">
        <v>1</v>
      </c>
      <c r="I48" s="46">
        <v>0.5</v>
      </c>
      <c r="J48" s="46">
        <v>0.5</v>
      </c>
      <c r="K48" s="46">
        <v>0.5</v>
      </c>
      <c r="L48" s="50">
        <v>0</v>
      </c>
      <c r="M48" s="50">
        <v>1</v>
      </c>
      <c r="N48" s="50">
        <v>1</v>
      </c>
      <c r="O48" s="50">
        <v>0</v>
      </c>
      <c r="P48" s="50">
        <v>0</v>
      </c>
      <c r="Q48" s="50">
        <v>1</v>
      </c>
      <c r="R48" s="50">
        <v>0</v>
      </c>
      <c r="S48" s="50">
        <v>1</v>
      </c>
      <c r="T48" s="50">
        <v>0</v>
      </c>
      <c r="U48" s="50">
        <v>0</v>
      </c>
      <c r="V48" s="50">
        <v>0</v>
      </c>
      <c r="W48" s="50">
        <v>0</v>
      </c>
      <c r="X48" s="50">
        <v>0</v>
      </c>
      <c r="Y48" s="50">
        <v>0</v>
      </c>
      <c r="Z48" s="51">
        <v>0</v>
      </c>
      <c r="AA48" s="51">
        <v>0</v>
      </c>
      <c r="AB48" s="51">
        <v>3</v>
      </c>
      <c r="AC48" s="46">
        <f t="shared" si="2"/>
        <v>11.5</v>
      </c>
      <c r="AD48" s="45">
        <v>19</v>
      </c>
      <c r="AE48" s="49">
        <f t="shared" si="3"/>
        <v>0.25</v>
      </c>
      <c r="AF48" s="47" t="s">
        <v>19</v>
      </c>
      <c r="AG48" s="48" t="s">
        <v>768</v>
      </c>
      <c r="AH48" s="70" t="s">
        <v>450</v>
      </c>
      <c r="AI48" s="66" t="s">
        <v>422</v>
      </c>
      <c r="AJ48" s="74" t="s">
        <v>463</v>
      </c>
      <c r="AK48" s="126">
        <v>7</v>
      </c>
      <c r="AL48" s="68" t="s">
        <v>594</v>
      </c>
      <c r="AM48" s="68" t="s">
        <v>482</v>
      </c>
      <c r="AN48" s="68" t="s">
        <v>406</v>
      </c>
    </row>
    <row r="49" spans="1:40" s="2" customFormat="1" ht="15.75" customHeight="1" x14ac:dyDescent="0.3">
      <c r="A49" s="45" t="s">
        <v>44</v>
      </c>
      <c r="B49" s="50">
        <v>0</v>
      </c>
      <c r="C49" s="50">
        <v>1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46">
        <v>0.5</v>
      </c>
      <c r="K49" s="50">
        <v>1</v>
      </c>
      <c r="L49" s="50">
        <v>1</v>
      </c>
      <c r="M49" s="50">
        <v>0</v>
      </c>
      <c r="N49" s="50">
        <v>1</v>
      </c>
      <c r="O49" s="50">
        <v>0</v>
      </c>
      <c r="P49" s="50">
        <v>0</v>
      </c>
      <c r="Q49" s="50">
        <v>1</v>
      </c>
      <c r="R49" s="50">
        <v>1</v>
      </c>
      <c r="S49" s="50">
        <v>2</v>
      </c>
      <c r="T49" s="50">
        <v>1</v>
      </c>
      <c r="U49" s="50">
        <v>0</v>
      </c>
      <c r="V49" s="50">
        <v>0</v>
      </c>
      <c r="W49" s="50">
        <v>0</v>
      </c>
      <c r="X49" s="50">
        <v>0</v>
      </c>
      <c r="Y49" s="50">
        <v>0</v>
      </c>
      <c r="Z49" s="51">
        <v>0</v>
      </c>
      <c r="AA49" s="51">
        <v>0</v>
      </c>
      <c r="AB49" s="51">
        <v>2</v>
      </c>
      <c r="AC49" s="46">
        <f t="shared" si="2"/>
        <v>11.5</v>
      </c>
      <c r="AD49" s="45">
        <v>19</v>
      </c>
      <c r="AE49" s="49">
        <f t="shared" si="3"/>
        <v>0.25</v>
      </c>
      <c r="AF49" s="47" t="s">
        <v>19</v>
      </c>
      <c r="AG49" s="48" t="s">
        <v>777</v>
      </c>
      <c r="AH49" s="73" t="s">
        <v>449</v>
      </c>
      <c r="AI49" s="73" t="s">
        <v>422</v>
      </c>
      <c r="AJ49" s="74" t="s">
        <v>741</v>
      </c>
      <c r="AK49" s="126">
        <v>7</v>
      </c>
      <c r="AL49" s="68" t="s">
        <v>640</v>
      </c>
      <c r="AM49" s="68" t="s">
        <v>450</v>
      </c>
      <c r="AN49" s="68" t="s">
        <v>411</v>
      </c>
    </row>
    <row r="50" spans="1:40" s="2" customFormat="1" ht="15.75" customHeight="1" x14ac:dyDescent="0.3">
      <c r="A50" s="45" t="s">
        <v>39</v>
      </c>
      <c r="B50" s="50">
        <v>0</v>
      </c>
      <c r="C50" s="50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46">
        <v>0.5</v>
      </c>
      <c r="K50" s="50">
        <v>1</v>
      </c>
      <c r="L50" s="46">
        <v>0.5</v>
      </c>
      <c r="M50" s="50">
        <v>0</v>
      </c>
      <c r="N50" s="46">
        <v>0.5</v>
      </c>
      <c r="O50" s="46">
        <v>0.5</v>
      </c>
      <c r="P50" s="50">
        <v>0</v>
      </c>
      <c r="Q50" s="50">
        <v>1</v>
      </c>
      <c r="R50" s="50">
        <v>0</v>
      </c>
      <c r="S50" s="50">
        <v>0</v>
      </c>
      <c r="T50" s="50">
        <v>0</v>
      </c>
      <c r="U50" s="50">
        <v>0</v>
      </c>
      <c r="V50" s="50">
        <v>1</v>
      </c>
      <c r="W50" s="50">
        <v>1</v>
      </c>
      <c r="X50" s="50">
        <v>0</v>
      </c>
      <c r="Y50" s="50">
        <v>0</v>
      </c>
      <c r="Z50" s="51">
        <v>3</v>
      </c>
      <c r="AA50" s="51">
        <v>0</v>
      </c>
      <c r="AB50" s="51">
        <v>2</v>
      </c>
      <c r="AC50" s="46">
        <f t="shared" si="2"/>
        <v>11</v>
      </c>
      <c r="AD50" s="45">
        <v>20</v>
      </c>
      <c r="AE50" s="49">
        <f t="shared" si="3"/>
        <v>0.2391304347826087</v>
      </c>
      <c r="AF50" s="47" t="s">
        <v>19</v>
      </c>
      <c r="AG50" s="48" t="s">
        <v>776</v>
      </c>
      <c r="AH50" s="89" t="s">
        <v>450</v>
      </c>
      <c r="AI50" s="89" t="s">
        <v>448</v>
      </c>
      <c r="AJ50" s="80" t="s">
        <v>467</v>
      </c>
      <c r="AK50" s="126">
        <v>7</v>
      </c>
      <c r="AL50" s="74" t="s">
        <v>603</v>
      </c>
      <c r="AM50" s="74" t="s">
        <v>604</v>
      </c>
      <c r="AN50" s="74" t="s">
        <v>414</v>
      </c>
    </row>
    <row r="51" spans="1:40" s="2" customFormat="1" ht="15.75" customHeight="1" x14ac:dyDescent="0.3">
      <c r="A51" s="45" t="s">
        <v>31</v>
      </c>
      <c r="B51" s="50">
        <v>0</v>
      </c>
      <c r="C51" s="50">
        <v>0</v>
      </c>
      <c r="D51" s="50">
        <v>0</v>
      </c>
      <c r="E51" s="50">
        <v>0</v>
      </c>
      <c r="F51" s="50">
        <v>0</v>
      </c>
      <c r="G51" s="50">
        <v>0</v>
      </c>
      <c r="H51" s="50">
        <v>1</v>
      </c>
      <c r="I51" s="46">
        <v>0.5</v>
      </c>
      <c r="J51" s="46">
        <v>0.5</v>
      </c>
      <c r="K51" s="46">
        <v>0.5</v>
      </c>
      <c r="L51" s="46">
        <v>0.5</v>
      </c>
      <c r="M51" s="50">
        <v>0</v>
      </c>
      <c r="N51" s="50">
        <v>0</v>
      </c>
      <c r="O51" s="50">
        <v>0</v>
      </c>
      <c r="P51" s="50">
        <v>0</v>
      </c>
      <c r="Q51" s="50">
        <v>1</v>
      </c>
      <c r="R51" s="50">
        <v>0</v>
      </c>
      <c r="S51" s="50">
        <v>0</v>
      </c>
      <c r="T51" s="50">
        <v>1</v>
      </c>
      <c r="U51" s="50">
        <v>0</v>
      </c>
      <c r="V51" s="50">
        <v>1</v>
      </c>
      <c r="W51" s="50">
        <v>0</v>
      </c>
      <c r="X51" s="50">
        <v>0</v>
      </c>
      <c r="Y51" s="50">
        <v>0</v>
      </c>
      <c r="Z51" s="51">
        <v>2</v>
      </c>
      <c r="AA51" s="51">
        <v>0</v>
      </c>
      <c r="AB51" s="51">
        <v>3</v>
      </c>
      <c r="AC51" s="46">
        <f t="shared" si="2"/>
        <v>11</v>
      </c>
      <c r="AD51" s="45">
        <v>20</v>
      </c>
      <c r="AE51" s="49">
        <f t="shared" si="3"/>
        <v>0.2391304347826087</v>
      </c>
      <c r="AF51" s="47" t="s">
        <v>19</v>
      </c>
      <c r="AG51" s="48" t="s">
        <v>783</v>
      </c>
      <c r="AH51" s="106" t="s">
        <v>727</v>
      </c>
      <c r="AI51" s="106" t="s">
        <v>455</v>
      </c>
      <c r="AJ51" s="74" t="s">
        <v>742</v>
      </c>
      <c r="AK51" s="126">
        <v>7</v>
      </c>
      <c r="AL51" s="74" t="s">
        <v>651</v>
      </c>
      <c r="AM51" s="74" t="s">
        <v>535</v>
      </c>
      <c r="AN51" s="74" t="s">
        <v>435</v>
      </c>
    </row>
    <row r="52" spans="1:40" s="2" customFormat="1" ht="15.75" customHeight="1" x14ac:dyDescent="0.3">
      <c r="A52" s="45" t="s">
        <v>42</v>
      </c>
      <c r="B52" s="50">
        <v>1</v>
      </c>
      <c r="C52" s="50">
        <v>0</v>
      </c>
      <c r="D52" s="50">
        <v>1</v>
      </c>
      <c r="E52" s="50">
        <v>0</v>
      </c>
      <c r="F52" s="50">
        <v>1</v>
      </c>
      <c r="G52" s="50">
        <v>0</v>
      </c>
      <c r="H52" s="50">
        <v>1</v>
      </c>
      <c r="I52" s="50">
        <v>0</v>
      </c>
      <c r="J52" s="50">
        <v>0</v>
      </c>
      <c r="K52" s="50">
        <v>1</v>
      </c>
      <c r="L52" s="46">
        <v>0.5</v>
      </c>
      <c r="M52" s="50">
        <v>0</v>
      </c>
      <c r="N52" s="46">
        <v>0.5</v>
      </c>
      <c r="O52" s="46">
        <v>0.5</v>
      </c>
      <c r="P52" s="50">
        <v>0</v>
      </c>
      <c r="Q52" s="50">
        <v>1</v>
      </c>
      <c r="R52" s="50">
        <v>0</v>
      </c>
      <c r="S52" s="50">
        <v>0</v>
      </c>
      <c r="T52" s="50">
        <v>0</v>
      </c>
      <c r="U52" s="50">
        <v>0</v>
      </c>
      <c r="V52" s="50">
        <v>1</v>
      </c>
      <c r="W52" s="50">
        <v>0</v>
      </c>
      <c r="X52" s="50">
        <v>0</v>
      </c>
      <c r="Y52" s="50">
        <v>0</v>
      </c>
      <c r="Z52" s="51">
        <v>0</v>
      </c>
      <c r="AA52" s="51">
        <v>0</v>
      </c>
      <c r="AB52" s="51">
        <v>2</v>
      </c>
      <c r="AC52" s="46">
        <f t="shared" si="2"/>
        <v>10.5</v>
      </c>
      <c r="AD52" s="45">
        <v>21</v>
      </c>
      <c r="AE52" s="49">
        <f t="shared" si="3"/>
        <v>0.22826086956521738</v>
      </c>
      <c r="AF52" s="47" t="s">
        <v>19</v>
      </c>
      <c r="AG52" s="48" t="s">
        <v>753</v>
      </c>
      <c r="AH52" s="73" t="s">
        <v>536</v>
      </c>
      <c r="AI52" s="73" t="s">
        <v>587</v>
      </c>
      <c r="AJ52" s="74" t="s">
        <v>741</v>
      </c>
      <c r="AK52" s="126">
        <v>7</v>
      </c>
      <c r="AL52" s="68" t="s">
        <v>640</v>
      </c>
      <c r="AM52" s="68" t="s">
        <v>450</v>
      </c>
      <c r="AN52" s="68" t="s">
        <v>411</v>
      </c>
    </row>
    <row r="53" spans="1:40" s="2" customFormat="1" ht="15.75" customHeight="1" x14ac:dyDescent="0.3">
      <c r="A53" s="45" t="s">
        <v>36</v>
      </c>
      <c r="B53" s="50">
        <v>0</v>
      </c>
      <c r="C53" s="50">
        <v>1</v>
      </c>
      <c r="D53" s="50">
        <v>0</v>
      </c>
      <c r="E53" s="50">
        <v>0</v>
      </c>
      <c r="F53" s="50">
        <v>1</v>
      </c>
      <c r="G53" s="50">
        <v>0</v>
      </c>
      <c r="H53" s="50">
        <v>1</v>
      </c>
      <c r="I53" s="46">
        <v>0.5</v>
      </c>
      <c r="J53" s="50">
        <v>0</v>
      </c>
      <c r="K53" s="50">
        <v>1</v>
      </c>
      <c r="L53" s="46">
        <v>0.5</v>
      </c>
      <c r="M53" s="50">
        <v>0</v>
      </c>
      <c r="N53" s="50">
        <v>0</v>
      </c>
      <c r="O53" s="46">
        <v>0.5</v>
      </c>
      <c r="P53" s="50">
        <v>0</v>
      </c>
      <c r="Q53" s="50">
        <v>1</v>
      </c>
      <c r="R53" s="50">
        <v>0</v>
      </c>
      <c r="S53" s="50">
        <v>0</v>
      </c>
      <c r="T53" s="50">
        <v>0</v>
      </c>
      <c r="U53" s="50">
        <v>0</v>
      </c>
      <c r="V53" s="50">
        <v>1</v>
      </c>
      <c r="W53" s="50">
        <v>0</v>
      </c>
      <c r="X53" s="50">
        <v>0</v>
      </c>
      <c r="Y53" s="50">
        <v>0</v>
      </c>
      <c r="Z53" s="51">
        <v>0</v>
      </c>
      <c r="AA53" s="51">
        <v>0</v>
      </c>
      <c r="AB53" s="51">
        <v>2</v>
      </c>
      <c r="AC53" s="46">
        <f t="shared" si="2"/>
        <v>9.5</v>
      </c>
      <c r="AD53" s="45">
        <v>22</v>
      </c>
      <c r="AE53" s="49">
        <f t="shared" si="3"/>
        <v>0.20652173913043478</v>
      </c>
      <c r="AF53" s="47" t="s">
        <v>19</v>
      </c>
      <c r="AG53" s="48" t="s">
        <v>787</v>
      </c>
      <c r="AH53" s="106" t="s">
        <v>401</v>
      </c>
      <c r="AI53" s="106" t="s">
        <v>419</v>
      </c>
      <c r="AJ53" s="74" t="s">
        <v>744</v>
      </c>
      <c r="AK53" s="126">
        <v>7</v>
      </c>
      <c r="AL53" s="74" t="s">
        <v>740</v>
      </c>
      <c r="AM53" s="74" t="s">
        <v>672</v>
      </c>
      <c r="AN53" s="74" t="s">
        <v>456</v>
      </c>
    </row>
    <row r="54" spans="1:40" s="2" customFormat="1" ht="15.75" customHeight="1" x14ac:dyDescent="0.3">
      <c r="A54" s="45" t="s">
        <v>27</v>
      </c>
      <c r="B54" s="50">
        <v>0</v>
      </c>
      <c r="C54" s="50">
        <v>1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46">
        <v>0.5</v>
      </c>
      <c r="J54" s="50">
        <v>1</v>
      </c>
      <c r="K54" s="50">
        <v>1</v>
      </c>
      <c r="L54" s="50">
        <v>0</v>
      </c>
      <c r="M54" s="50">
        <v>1</v>
      </c>
      <c r="N54" s="46">
        <v>0.5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1</v>
      </c>
      <c r="W54" s="50">
        <v>0</v>
      </c>
      <c r="X54" s="50">
        <v>0</v>
      </c>
      <c r="Y54" s="50">
        <v>0</v>
      </c>
      <c r="Z54" s="51">
        <v>0</v>
      </c>
      <c r="AA54" s="51">
        <v>0</v>
      </c>
      <c r="AB54" s="51">
        <v>3</v>
      </c>
      <c r="AC54" s="46">
        <f t="shared" si="2"/>
        <v>9</v>
      </c>
      <c r="AD54" s="45">
        <v>23</v>
      </c>
      <c r="AE54" s="49">
        <f t="shared" si="3"/>
        <v>0.19565217391304349</v>
      </c>
      <c r="AF54" s="47" t="s">
        <v>19</v>
      </c>
      <c r="AG54" s="48" t="s">
        <v>759</v>
      </c>
      <c r="AH54" s="106" t="s">
        <v>617</v>
      </c>
      <c r="AI54" s="106" t="s">
        <v>409</v>
      </c>
      <c r="AJ54" s="74" t="s">
        <v>462</v>
      </c>
      <c r="AK54" s="126">
        <v>7</v>
      </c>
      <c r="AL54" s="74" t="s">
        <v>651</v>
      </c>
      <c r="AM54" s="74" t="s">
        <v>535</v>
      </c>
      <c r="AN54" s="74" t="s">
        <v>435</v>
      </c>
    </row>
    <row r="55" spans="1:40" s="2" customFormat="1" ht="15.75" customHeight="1" x14ac:dyDescent="0.3">
      <c r="A55" s="45" t="s">
        <v>75</v>
      </c>
      <c r="B55" s="50">
        <v>1</v>
      </c>
      <c r="C55" s="50">
        <v>1</v>
      </c>
      <c r="D55" s="50">
        <v>1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46">
        <v>0.5</v>
      </c>
      <c r="K55" s="50">
        <v>1</v>
      </c>
      <c r="L55" s="46">
        <v>0.5</v>
      </c>
      <c r="M55" s="50">
        <v>0</v>
      </c>
      <c r="N55" s="46">
        <v>0.5</v>
      </c>
      <c r="O55" s="46">
        <v>0.5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0">
        <v>0</v>
      </c>
      <c r="V55" s="50">
        <v>1</v>
      </c>
      <c r="W55" s="50">
        <v>0</v>
      </c>
      <c r="X55" s="50">
        <v>0</v>
      </c>
      <c r="Y55" s="50">
        <v>0</v>
      </c>
      <c r="Z55" s="51">
        <v>0</v>
      </c>
      <c r="AA55" s="51">
        <v>0</v>
      </c>
      <c r="AB55" s="51">
        <v>2</v>
      </c>
      <c r="AC55" s="46">
        <f t="shared" si="2"/>
        <v>9</v>
      </c>
      <c r="AD55" s="45">
        <v>23</v>
      </c>
      <c r="AE55" s="49">
        <f t="shared" si="3"/>
        <v>0.19565217391304349</v>
      </c>
      <c r="AF55" s="47" t="s">
        <v>19</v>
      </c>
      <c r="AG55" s="48" t="s">
        <v>765</v>
      </c>
      <c r="AH55" s="73" t="s">
        <v>408</v>
      </c>
      <c r="AI55" s="73" t="s">
        <v>421</v>
      </c>
      <c r="AJ55" s="74" t="s">
        <v>463</v>
      </c>
      <c r="AK55" s="126">
        <v>7</v>
      </c>
      <c r="AL55" s="68" t="s">
        <v>641</v>
      </c>
      <c r="AM55" s="68" t="s">
        <v>403</v>
      </c>
      <c r="AN55" s="68" t="s">
        <v>404</v>
      </c>
    </row>
    <row r="56" spans="1:40" s="2" customFormat="1" ht="15.75" customHeight="1" x14ac:dyDescent="0.3">
      <c r="A56" s="45" t="s">
        <v>35</v>
      </c>
      <c r="B56" s="50">
        <v>1</v>
      </c>
      <c r="C56" s="50">
        <v>1</v>
      </c>
      <c r="D56" s="50">
        <v>0</v>
      </c>
      <c r="E56" s="50">
        <v>0</v>
      </c>
      <c r="F56" s="50">
        <v>0</v>
      </c>
      <c r="G56" s="50">
        <v>0</v>
      </c>
      <c r="H56" s="50">
        <v>1</v>
      </c>
      <c r="I56" s="50">
        <v>0</v>
      </c>
      <c r="J56" s="46">
        <v>0.5</v>
      </c>
      <c r="K56" s="46">
        <v>0.5</v>
      </c>
      <c r="L56" s="50">
        <v>0</v>
      </c>
      <c r="M56" s="50">
        <v>0</v>
      </c>
      <c r="N56" s="50">
        <v>1</v>
      </c>
      <c r="O56" s="50">
        <v>0</v>
      </c>
      <c r="P56" s="50">
        <v>0</v>
      </c>
      <c r="Q56" s="50">
        <v>1</v>
      </c>
      <c r="R56" s="50">
        <v>0</v>
      </c>
      <c r="S56" s="50">
        <v>0</v>
      </c>
      <c r="T56" s="50">
        <v>0</v>
      </c>
      <c r="U56" s="50">
        <v>0</v>
      </c>
      <c r="V56" s="50">
        <v>1</v>
      </c>
      <c r="W56" s="50">
        <v>0</v>
      </c>
      <c r="X56" s="50">
        <v>0</v>
      </c>
      <c r="Y56" s="50">
        <v>0</v>
      </c>
      <c r="Z56" s="51">
        <v>2</v>
      </c>
      <c r="AA56" s="51">
        <v>0</v>
      </c>
      <c r="AB56" s="51">
        <v>0</v>
      </c>
      <c r="AC56" s="46">
        <f t="shared" si="2"/>
        <v>9</v>
      </c>
      <c r="AD56" s="45">
        <v>23</v>
      </c>
      <c r="AE56" s="49">
        <f t="shared" si="3"/>
        <v>0.19565217391304349</v>
      </c>
      <c r="AF56" s="47" t="s">
        <v>19</v>
      </c>
      <c r="AG56" s="48" t="s">
        <v>774</v>
      </c>
      <c r="AH56" s="106" t="s">
        <v>724</v>
      </c>
      <c r="AI56" s="106" t="s">
        <v>577</v>
      </c>
      <c r="AJ56" s="74" t="s">
        <v>744</v>
      </c>
      <c r="AK56" s="126">
        <v>7</v>
      </c>
      <c r="AL56" s="74" t="s">
        <v>740</v>
      </c>
      <c r="AM56" s="74" t="s">
        <v>672</v>
      </c>
      <c r="AN56" s="74" t="s">
        <v>456</v>
      </c>
    </row>
    <row r="57" spans="1:40" s="2" customFormat="1" ht="15.75" customHeight="1" x14ac:dyDescent="0.3">
      <c r="A57" s="45" t="s">
        <v>71</v>
      </c>
      <c r="B57" s="50">
        <v>0</v>
      </c>
      <c r="C57" s="50">
        <v>0</v>
      </c>
      <c r="D57" s="50">
        <v>1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46">
        <v>0.5</v>
      </c>
      <c r="K57" s="50">
        <v>1</v>
      </c>
      <c r="L57" s="46">
        <v>0.5</v>
      </c>
      <c r="M57" s="50">
        <v>0</v>
      </c>
      <c r="N57" s="50">
        <v>0</v>
      </c>
      <c r="O57" s="50">
        <v>0</v>
      </c>
      <c r="P57" s="50">
        <v>0</v>
      </c>
      <c r="Q57" s="50">
        <v>2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  <c r="W57" s="50">
        <v>0</v>
      </c>
      <c r="X57" s="50">
        <v>0</v>
      </c>
      <c r="Y57" s="50">
        <v>0</v>
      </c>
      <c r="Z57" s="51">
        <v>0</v>
      </c>
      <c r="AA57" s="51">
        <v>0</v>
      </c>
      <c r="AB57" s="51">
        <v>3</v>
      </c>
      <c r="AC57" s="46">
        <f t="shared" si="2"/>
        <v>8</v>
      </c>
      <c r="AD57" s="45">
        <v>24</v>
      </c>
      <c r="AE57" s="49">
        <f t="shared" si="3"/>
        <v>0.17391304347826086</v>
      </c>
      <c r="AF57" s="47" t="s">
        <v>19</v>
      </c>
      <c r="AG57" s="48" t="s">
        <v>751</v>
      </c>
      <c r="AH57" s="79" t="s">
        <v>717</v>
      </c>
      <c r="AI57" s="79" t="s">
        <v>414</v>
      </c>
      <c r="AJ57" s="74" t="s">
        <v>463</v>
      </c>
      <c r="AK57" s="126">
        <v>7</v>
      </c>
      <c r="AL57" s="68" t="s">
        <v>594</v>
      </c>
      <c r="AM57" s="68" t="s">
        <v>482</v>
      </c>
      <c r="AN57" s="68" t="s">
        <v>406</v>
      </c>
    </row>
    <row r="58" spans="1:40" s="2" customFormat="1" ht="15.75" customHeight="1" x14ac:dyDescent="0.3">
      <c r="A58" s="45" t="s">
        <v>83</v>
      </c>
      <c r="B58" s="50">
        <v>0</v>
      </c>
      <c r="C58" s="50">
        <v>0</v>
      </c>
      <c r="D58" s="50">
        <v>1</v>
      </c>
      <c r="E58" s="50">
        <v>0</v>
      </c>
      <c r="F58" s="50">
        <v>0</v>
      </c>
      <c r="G58" s="50">
        <v>0</v>
      </c>
      <c r="H58" s="50">
        <v>0</v>
      </c>
      <c r="I58" s="46">
        <v>0.5</v>
      </c>
      <c r="J58" s="50">
        <v>0</v>
      </c>
      <c r="K58" s="46">
        <v>0.5</v>
      </c>
      <c r="L58" s="50">
        <v>1</v>
      </c>
      <c r="M58" s="46">
        <v>0.5</v>
      </c>
      <c r="N58" s="50">
        <v>1</v>
      </c>
      <c r="O58" s="46">
        <v>0.5</v>
      </c>
      <c r="P58" s="50">
        <v>0</v>
      </c>
      <c r="Q58" s="50">
        <v>1</v>
      </c>
      <c r="R58" s="50">
        <v>0</v>
      </c>
      <c r="S58" s="50">
        <v>1</v>
      </c>
      <c r="T58" s="50">
        <v>0</v>
      </c>
      <c r="U58" s="50">
        <v>0</v>
      </c>
      <c r="V58" s="50">
        <v>1</v>
      </c>
      <c r="W58" s="50">
        <v>0</v>
      </c>
      <c r="X58" s="50">
        <v>0</v>
      </c>
      <c r="Y58" s="50">
        <v>0</v>
      </c>
      <c r="Z58" s="51">
        <v>0</v>
      </c>
      <c r="AA58" s="51">
        <v>0</v>
      </c>
      <c r="AB58" s="51">
        <v>0</v>
      </c>
      <c r="AC58" s="46">
        <f t="shared" si="2"/>
        <v>8</v>
      </c>
      <c r="AD58" s="45">
        <v>24</v>
      </c>
      <c r="AE58" s="49">
        <f t="shared" si="3"/>
        <v>0.17391304347826086</v>
      </c>
      <c r="AF58" s="47" t="s">
        <v>19</v>
      </c>
      <c r="AG58" s="48" t="s">
        <v>798</v>
      </c>
      <c r="AH58" s="79" t="s">
        <v>732</v>
      </c>
      <c r="AI58" s="79" t="s">
        <v>733</v>
      </c>
      <c r="AJ58" s="74" t="s">
        <v>463</v>
      </c>
      <c r="AK58" s="126">
        <v>7</v>
      </c>
      <c r="AL58" s="68" t="s">
        <v>641</v>
      </c>
      <c r="AM58" s="68" t="s">
        <v>403</v>
      </c>
      <c r="AN58" s="68" t="s">
        <v>404</v>
      </c>
    </row>
    <row r="59" spans="1:40" s="2" customFormat="1" ht="15.75" customHeight="1" x14ac:dyDescent="0.3">
      <c r="A59" s="45" t="s">
        <v>34</v>
      </c>
      <c r="B59" s="50">
        <v>0</v>
      </c>
      <c r="C59" s="50">
        <v>0</v>
      </c>
      <c r="D59" s="50">
        <v>1</v>
      </c>
      <c r="E59" s="50">
        <v>0</v>
      </c>
      <c r="F59" s="50">
        <v>0</v>
      </c>
      <c r="G59" s="50">
        <v>0</v>
      </c>
      <c r="H59" s="50">
        <v>1</v>
      </c>
      <c r="I59" s="46">
        <v>0.5</v>
      </c>
      <c r="J59" s="46">
        <v>0.5</v>
      </c>
      <c r="K59" s="50">
        <v>1</v>
      </c>
      <c r="L59" s="50">
        <v>1</v>
      </c>
      <c r="M59" s="46">
        <v>0.5</v>
      </c>
      <c r="N59" s="46">
        <v>0.5</v>
      </c>
      <c r="O59" s="46">
        <v>0.5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0">
        <v>0</v>
      </c>
      <c r="V59" s="50">
        <v>1</v>
      </c>
      <c r="W59" s="50">
        <v>0</v>
      </c>
      <c r="X59" s="50">
        <v>0</v>
      </c>
      <c r="Y59" s="50">
        <v>0</v>
      </c>
      <c r="Z59" s="51">
        <v>0</v>
      </c>
      <c r="AA59" s="51">
        <v>0</v>
      </c>
      <c r="AB59" s="51">
        <v>0</v>
      </c>
      <c r="AC59" s="46">
        <f t="shared" si="2"/>
        <v>7.5</v>
      </c>
      <c r="AD59" s="45">
        <v>25</v>
      </c>
      <c r="AE59" s="49">
        <f t="shared" si="3"/>
        <v>0.16304347826086957</v>
      </c>
      <c r="AF59" s="47" t="s">
        <v>19</v>
      </c>
      <c r="AG59" s="48" t="s">
        <v>773</v>
      </c>
      <c r="AH59" s="74" t="s">
        <v>395</v>
      </c>
      <c r="AI59" s="74" t="s">
        <v>723</v>
      </c>
      <c r="AJ59" s="74" t="s">
        <v>744</v>
      </c>
      <c r="AK59" s="126">
        <v>7</v>
      </c>
      <c r="AL59" s="74" t="s">
        <v>740</v>
      </c>
      <c r="AM59" s="74" t="s">
        <v>672</v>
      </c>
      <c r="AN59" s="74" t="s">
        <v>456</v>
      </c>
    </row>
    <row r="60" spans="1:40" s="2" customFormat="1" ht="15.75" customHeight="1" x14ac:dyDescent="0.3">
      <c r="A60" s="45" t="s">
        <v>57</v>
      </c>
      <c r="B60" s="50">
        <v>0</v>
      </c>
      <c r="C60" s="50">
        <v>0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46">
        <v>0.5</v>
      </c>
      <c r="K60" s="50">
        <v>1</v>
      </c>
      <c r="L60" s="50">
        <v>1</v>
      </c>
      <c r="M60" s="50">
        <v>0</v>
      </c>
      <c r="N60" s="50">
        <v>1</v>
      </c>
      <c r="O60" s="50">
        <v>0</v>
      </c>
      <c r="P60" s="50">
        <v>0</v>
      </c>
      <c r="Q60" s="50">
        <v>2</v>
      </c>
      <c r="R60" s="50">
        <v>0</v>
      </c>
      <c r="S60" s="50">
        <v>1</v>
      </c>
      <c r="T60" s="50">
        <v>0</v>
      </c>
      <c r="U60" s="50">
        <v>0</v>
      </c>
      <c r="V60" s="50">
        <v>1</v>
      </c>
      <c r="W60" s="50">
        <v>0</v>
      </c>
      <c r="X60" s="50">
        <v>0</v>
      </c>
      <c r="Y60" s="50">
        <v>0</v>
      </c>
      <c r="Z60" s="51">
        <v>0</v>
      </c>
      <c r="AA60" s="51">
        <v>0</v>
      </c>
      <c r="AB60" s="51">
        <v>0</v>
      </c>
      <c r="AC60" s="46">
        <f t="shared" si="2"/>
        <v>7.5</v>
      </c>
      <c r="AD60" s="45">
        <v>25</v>
      </c>
      <c r="AE60" s="49">
        <f t="shared" si="3"/>
        <v>0.16304347826086957</v>
      </c>
      <c r="AF60" s="47" t="s">
        <v>19</v>
      </c>
      <c r="AG60" s="48" t="s">
        <v>778</v>
      </c>
      <c r="AH60" s="74" t="s">
        <v>725</v>
      </c>
      <c r="AI60" s="74" t="s">
        <v>541</v>
      </c>
      <c r="AJ60" s="74" t="s">
        <v>473</v>
      </c>
      <c r="AK60" s="126">
        <v>7</v>
      </c>
      <c r="AL60" s="74" t="s">
        <v>508</v>
      </c>
      <c r="AM60" s="74" t="s">
        <v>509</v>
      </c>
      <c r="AN60" s="74" t="s">
        <v>455</v>
      </c>
    </row>
    <row r="61" spans="1:40" s="2" customFormat="1" ht="15.75" customHeight="1" x14ac:dyDescent="0.3">
      <c r="A61" s="45" t="s">
        <v>68</v>
      </c>
      <c r="B61" s="50">
        <v>1</v>
      </c>
      <c r="C61" s="50">
        <v>0</v>
      </c>
      <c r="D61" s="50">
        <v>0</v>
      </c>
      <c r="E61" s="50">
        <v>0</v>
      </c>
      <c r="F61" s="50">
        <v>0</v>
      </c>
      <c r="G61" s="50">
        <v>0</v>
      </c>
      <c r="H61" s="50">
        <v>1</v>
      </c>
      <c r="I61" s="46">
        <v>0.5</v>
      </c>
      <c r="J61" s="50">
        <v>0</v>
      </c>
      <c r="K61" s="50">
        <v>1</v>
      </c>
      <c r="L61" s="50">
        <v>1</v>
      </c>
      <c r="M61" s="50">
        <v>0</v>
      </c>
      <c r="N61" s="46">
        <v>0.5</v>
      </c>
      <c r="O61" s="50">
        <v>0</v>
      </c>
      <c r="P61" s="50">
        <v>0</v>
      </c>
      <c r="Q61" s="50">
        <v>1</v>
      </c>
      <c r="R61" s="50">
        <v>0</v>
      </c>
      <c r="S61" s="50">
        <v>0</v>
      </c>
      <c r="T61" s="50">
        <v>0</v>
      </c>
      <c r="U61" s="50">
        <v>0</v>
      </c>
      <c r="V61" s="50">
        <v>1</v>
      </c>
      <c r="W61" s="50">
        <v>0</v>
      </c>
      <c r="X61" s="50">
        <v>0</v>
      </c>
      <c r="Y61" s="50">
        <v>0</v>
      </c>
      <c r="Z61" s="51">
        <v>0</v>
      </c>
      <c r="AA61" s="51">
        <v>0</v>
      </c>
      <c r="AB61" s="51">
        <v>0</v>
      </c>
      <c r="AC61" s="46">
        <f t="shared" si="2"/>
        <v>7</v>
      </c>
      <c r="AD61" s="45">
        <v>26</v>
      </c>
      <c r="AE61" s="49">
        <f t="shared" si="3"/>
        <v>0.15217391304347827</v>
      </c>
      <c r="AF61" s="47" t="s">
        <v>19</v>
      </c>
      <c r="AG61" s="48" t="s">
        <v>775</v>
      </c>
      <c r="AH61" s="74" t="s">
        <v>575</v>
      </c>
      <c r="AI61" s="74" t="s">
        <v>398</v>
      </c>
      <c r="AJ61" s="74" t="s">
        <v>614</v>
      </c>
      <c r="AK61" s="126">
        <v>7</v>
      </c>
      <c r="AL61" s="74" t="s">
        <v>599</v>
      </c>
      <c r="AM61" s="74" t="s">
        <v>484</v>
      </c>
      <c r="AN61" s="74" t="s">
        <v>549</v>
      </c>
    </row>
    <row r="62" spans="1:40" s="2" customFormat="1" ht="15.75" customHeight="1" x14ac:dyDescent="0.3">
      <c r="A62" s="45" t="s">
        <v>33</v>
      </c>
      <c r="B62" s="50">
        <v>0</v>
      </c>
      <c r="C62" s="50">
        <v>0</v>
      </c>
      <c r="D62" s="50">
        <v>0</v>
      </c>
      <c r="E62" s="50">
        <v>1</v>
      </c>
      <c r="F62" s="50">
        <v>0</v>
      </c>
      <c r="G62" s="50">
        <v>0</v>
      </c>
      <c r="H62" s="50">
        <v>0</v>
      </c>
      <c r="I62" s="46">
        <v>0.5</v>
      </c>
      <c r="J62" s="46">
        <v>0.5</v>
      </c>
      <c r="K62" s="50">
        <v>1</v>
      </c>
      <c r="L62" s="46">
        <v>0.5</v>
      </c>
      <c r="M62" s="50">
        <v>0</v>
      </c>
      <c r="N62" s="50">
        <v>0</v>
      </c>
      <c r="O62" s="46">
        <v>0.5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1</v>
      </c>
      <c r="W62" s="50">
        <v>0</v>
      </c>
      <c r="X62" s="50">
        <v>0</v>
      </c>
      <c r="Y62" s="50">
        <v>0</v>
      </c>
      <c r="Z62" s="51">
        <v>0</v>
      </c>
      <c r="AA62" s="51">
        <v>0</v>
      </c>
      <c r="AB62" s="51">
        <v>2</v>
      </c>
      <c r="AC62" s="46">
        <f t="shared" si="2"/>
        <v>7</v>
      </c>
      <c r="AD62" s="45">
        <v>26</v>
      </c>
      <c r="AE62" s="49">
        <f t="shared" si="3"/>
        <v>0.15217391304347827</v>
      </c>
      <c r="AF62" s="47" t="s">
        <v>19</v>
      </c>
      <c r="AG62" s="48" t="s">
        <v>793</v>
      </c>
      <c r="AH62" s="74" t="s">
        <v>578</v>
      </c>
      <c r="AI62" s="74" t="s">
        <v>416</v>
      </c>
      <c r="AJ62" s="74" t="s">
        <v>742</v>
      </c>
      <c r="AK62" s="126">
        <v>7</v>
      </c>
      <c r="AL62" s="74" t="s">
        <v>651</v>
      </c>
      <c r="AM62" s="74" t="s">
        <v>535</v>
      </c>
      <c r="AN62" s="74" t="s">
        <v>435</v>
      </c>
    </row>
    <row r="63" spans="1:40" s="2" customFormat="1" ht="15.75" customHeight="1" x14ac:dyDescent="0.3">
      <c r="A63" s="45" t="s">
        <v>46</v>
      </c>
      <c r="B63" s="50">
        <v>0</v>
      </c>
      <c r="C63" s="50">
        <v>1</v>
      </c>
      <c r="D63" s="50">
        <v>0</v>
      </c>
      <c r="E63" s="50">
        <v>1</v>
      </c>
      <c r="F63" s="50">
        <v>0</v>
      </c>
      <c r="G63" s="50">
        <v>1</v>
      </c>
      <c r="H63" s="50">
        <v>0</v>
      </c>
      <c r="I63" s="46">
        <v>0.5</v>
      </c>
      <c r="J63" s="46">
        <v>0.5</v>
      </c>
      <c r="K63" s="50">
        <v>0</v>
      </c>
      <c r="L63" s="50">
        <v>0</v>
      </c>
      <c r="M63" s="46">
        <v>0.5</v>
      </c>
      <c r="N63" s="46">
        <v>0.5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  <c r="W63" s="50">
        <v>0</v>
      </c>
      <c r="X63" s="50">
        <v>0</v>
      </c>
      <c r="Y63" s="50">
        <v>0</v>
      </c>
      <c r="Z63" s="51">
        <v>0</v>
      </c>
      <c r="AA63" s="51">
        <v>0</v>
      </c>
      <c r="AB63" s="51">
        <v>2</v>
      </c>
      <c r="AC63" s="46">
        <f t="shared" si="2"/>
        <v>7</v>
      </c>
      <c r="AD63" s="45">
        <v>26</v>
      </c>
      <c r="AE63" s="49">
        <f t="shared" si="3"/>
        <v>0.15217391304347827</v>
      </c>
      <c r="AF63" s="47" t="s">
        <v>19</v>
      </c>
      <c r="AG63" s="48" t="s">
        <v>799</v>
      </c>
      <c r="AH63" s="80" t="s">
        <v>604</v>
      </c>
      <c r="AI63" s="80" t="s">
        <v>411</v>
      </c>
      <c r="AJ63" s="74" t="s">
        <v>741</v>
      </c>
      <c r="AK63" s="126">
        <v>7</v>
      </c>
      <c r="AL63" s="68" t="s">
        <v>640</v>
      </c>
      <c r="AM63" s="68" t="s">
        <v>450</v>
      </c>
      <c r="AN63" s="68" t="s">
        <v>411</v>
      </c>
    </row>
    <row r="64" spans="1:40" s="2" customFormat="1" ht="15.75" customHeight="1" x14ac:dyDescent="0.3">
      <c r="A64" s="45" t="s">
        <v>26</v>
      </c>
      <c r="B64" s="50">
        <v>0</v>
      </c>
      <c r="C64" s="50">
        <v>0</v>
      </c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46">
        <v>0.5</v>
      </c>
      <c r="K64" s="50">
        <v>1</v>
      </c>
      <c r="L64" s="50">
        <v>1</v>
      </c>
      <c r="M64" s="50">
        <v>0</v>
      </c>
      <c r="N64" s="46">
        <v>0.5</v>
      </c>
      <c r="O64" s="46">
        <v>0.5</v>
      </c>
      <c r="P64" s="50">
        <v>0</v>
      </c>
      <c r="Q64" s="50">
        <v>1</v>
      </c>
      <c r="R64" s="50">
        <v>0</v>
      </c>
      <c r="S64" s="50">
        <v>1</v>
      </c>
      <c r="T64" s="50">
        <v>0</v>
      </c>
      <c r="U64" s="50">
        <v>0</v>
      </c>
      <c r="V64" s="50">
        <v>1</v>
      </c>
      <c r="W64" s="50">
        <v>0</v>
      </c>
      <c r="X64" s="50">
        <v>0</v>
      </c>
      <c r="Y64" s="50">
        <v>0</v>
      </c>
      <c r="Z64" s="51">
        <v>0</v>
      </c>
      <c r="AA64" s="51">
        <v>0</v>
      </c>
      <c r="AB64" s="51">
        <v>0</v>
      </c>
      <c r="AC64" s="46">
        <f t="shared" si="2"/>
        <v>6.5</v>
      </c>
      <c r="AD64" s="45">
        <v>27</v>
      </c>
      <c r="AE64" s="49">
        <f t="shared" si="3"/>
        <v>0.14130434782608695</v>
      </c>
      <c r="AF64" s="47" t="s">
        <v>19</v>
      </c>
      <c r="AG64" s="48" t="s">
        <v>758</v>
      </c>
      <c r="AH64" s="74" t="s">
        <v>545</v>
      </c>
      <c r="AI64" s="74" t="s">
        <v>455</v>
      </c>
      <c r="AJ64" s="74" t="s">
        <v>742</v>
      </c>
      <c r="AK64" s="126">
        <v>7</v>
      </c>
      <c r="AL64" s="74" t="s">
        <v>651</v>
      </c>
      <c r="AM64" s="74" t="s">
        <v>535</v>
      </c>
      <c r="AN64" s="74" t="s">
        <v>435</v>
      </c>
    </row>
    <row r="65" spans="1:40" s="2" customFormat="1" ht="15.75" customHeight="1" x14ac:dyDescent="0.3">
      <c r="A65" s="45" t="s">
        <v>41</v>
      </c>
      <c r="B65" s="50">
        <v>1</v>
      </c>
      <c r="C65" s="50">
        <v>0</v>
      </c>
      <c r="D65" s="50">
        <v>1</v>
      </c>
      <c r="E65" s="50">
        <v>0</v>
      </c>
      <c r="F65" s="50">
        <v>0</v>
      </c>
      <c r="G65" s="50">
        <v>0</v>
      </c>
      <c r="H65" s="50">
        <v>0</v>
      </c>
      <c r="I65" s="50">
        <v>1</v>
      </c>
      <c r="J65" s="50">
        <v>0</v>
      </c>
      <c r="K65" s="46">
        <v>0.5</v>
      </c>
      <c r="L65" s="46">
        <v>0.5</v>
      </c>
      <c r="M65" s="50">
        <v>0</v>
      </c>
      <c r="N65" s="46">
        <v>0.5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0">
        <v>0</v>
      </c>
      <c r="U65" s="50">
        <v>0</v>
      </c>
      <c r="V65" s="50">
        <v>1</v>
      </c>
      <c r="W65" s="50">
        <v>1</v>
      </c>
      <c r="X65" s="50">
        <v>0</v>
      </c>
      <c r="Y65" s="50">
        <v>0</v>
      </c>
      <c r="Z65" s="51">
        <v>0</v>
      </c>
      <c r="AA65" s="51">
        <v>0</v>
      </c>
      <c r="AB65" s="51">
        <v>0</v>
      </c>
      <c r="AC65" s="46">
        <f t="shared" si="2"/>
        <v>6.5</v>
      </c>
      <c r="AD65" s="45">
        <v>27</v>
      </c>
      <c r="AE65" s="49">
        <f t="shared" si="3"/>
        <v>0.14130434782608695</v>
      </c>
      <c r="AF65" s="47" t="s">
        <v>19</v>
      </c>
      <c r="AG65" s="48" t="s">
        <v>789</v>
      </c>
      <c r="AH65" s="89" t="s">
        <v>538</v>
      </c>
      <c r="AI65" s="89" t="s">
        <v>416</v>
      </c>
      <c r="AJ65" s="80" t="s">
        <v>467</v>
      </c>
      <c r="AK65" s="126">
        <v>7</v>
      </c>
      <c r="AL65" s="74" t="s">
        <v>603</v>
      </c>
      <c r="AM65" s="74" t="s">
        <v>604</v>
      </c>
      <c r="AN65" s="74" t="s">
        <v>414</v>
      </c>
    </row>
    <row r="66" spans="1:40" s="2" customFormat="1" ht="18.75" x14ac:dyDescent="0.3">
      <c r="A66" s="173" t="s">
        <v>94</v>
      </c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17"/>
      <c r="AE66" s="18"/>
      <c r="AF66" s="18"/>
      <c r="AG66" s="4"/>
      <c r="AH66" s="4"/>
      <c r="AI66" s="4"/>
      <c r="AJ66" s="1"/>
      <c r="AK66" s="5"/>
      <c r="AL66" s="4"/>
      <c r="AM66" s="6"/>
      <c r="AN66" s="6"/>
    </row>
    <row r="67" spans="1:40" s="2" customFormat="1" ht="18.75" x14ac:dyDescent="0.3">
      <c r="A67" s="3" t="s">
        <v>15</v>
      </c>
      <c r="B67" s="3"/>
      <c r="C67" s="3"/>
      <c r="D67" s="3"/>
      <c r="E67" s="3" t="s">
        <v>85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18"/>
      <c r="AE67" s="18"/>
      <c r="AF67" s="18"/>
      <c r="AG67" s="4"/>
      <c r="AH67" s="4"/>
      <c r="AI67" s="4"/>
      <c r="AJ67" s="1"/>
      <c r="AK67" s="5"/>
      <c r="AL67" s="4"/>
      <c r="AM67" s="6"/>
      <c r="AN67" s="6"/>
    </row>
    <row r="68" spans="1:40" s="2" customFormat="1" ht="18.75" x14ac:dyDescent="0.3">
      <c r="A68" s="7"/>
      <c r="B68" s="7"/>
      <c r="C68" s="7"/>
      <c r="D68" s="7"/>
      <c r="E68" s="61" t="s">
        <v>86</v>
      </c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18"/>
      <c r="AE68" s="18"/>
      <c r="AF68" s="19"/>
      <c r="AG68" s="4"/>
      <c r="AH68" s="4"/>
      <c r="AI68" s="4"/>
      <c r="AJ68" s="1"/>
      <c r="AK68" s="5"/>
      <c r="AL68" s="4"/>
      <c r="AM68" s="6"/>
      <c r="AN68" s="6"/>
    </row>
    <row r="69" spans="1:40" s="2" customFormat="1" ht="18.75" x14ac:dyDescent="0.3">
      <c r="A69" s="7"/>
      <c r="B69" s="7"/>
      <c r="C69" s="7"/>
      <c r="D69" s="7"/>
      <c r="E69" s="7"/>
      <c r="F69" s="61"/>
      <c r="G69" s="61"/>
      <c r="H69" s="61"/>
      <c r="I69" s="61" t="s">
        <v>87</v>
      </c>
      <c r="J69" s="61"/>
      <c r="K69" s="61"/>
      <c r="L69" s="61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F69" s="8"/>
      <c r="AG69" s="4"/>
      <c r="AH69" s="4"/>
      <c r="AI69" s="4"/>
      <c r="AJ69" s="1"/>
      <c r="AK69" s="5"/>
      <c r="AL69" s="4"/>
      <c r="AM69" s="6"/>
      <c r="AN69" s="6"/>
    </row>
    <row r="70" spans="1:40" s="2" customFormat="1" ht="18.75" x14ac:dyDescent="0.3">
      <c r="A70" s="7"/>
      <c r="B70" s="7" t="s">
        <v>90</v>
      </c>
      <c r="C70" s="7"/>
      <c r="D70" s="61"/>
      <c r="E70" s="7"/>
      <c r="F70" s="41"/>
      <c r="G70" s="7"/>
      <c r="H70" s="7"/>
      <c r="I70" s="61" t="s">
        <v>88</v>
      </c>
      <c r="J70" s="61"/>
      <c r="K70" s="61"/>
      <c r="L70" s="61"/>
      <c r="M70" s="7" t="s">
        <v>84</v>
      </c>
      <c r="N70" s="7"/>
      <c r="O70" s="61"/>
      <c r="P70" s="7"/>
      <c r="Q70" s="7"/>
      <c r="R70" s="7"/>
      <c r="S70" s="7"/>
      <c r="T70" s="7"/>
      <c r="U70" s="30"/>
      <c r="V70" s="7"/>
      <c r="W70" s="7"/>
      <c r="X70" s="7"/>
      <c r="Y70" s="7"/>
      <c r="Z70" s="7"/>
      <c r="AA70" s="7"/>
      <c r="AB70" s="7"/>
      <c r="AC70" s="7"/>
      <c r="AF70" s="8"/>
      <c r="AG70" s="4"/>
      <c r="AH70" s="4"/>
      <c r="AI70" s="4"/>
      <c r="AJ70" s="1"/>
      <c r="AK70" s="5"/>
      <c r="AL70" s="4"/>
      <c r="AM70" s="6"/>
      <c r="AN70" s="6"/>
    </row>
    <row r="71" spans="1:40" s="8" customFormat="1" ht="18.75" x14ac:dyDescent="0.3">
      <c r="A71" s="7"/>
      <c r="B71" s="7"/>
      <c r="C71" s="7"/>
      <c r="D71" s="7"/>
      <c r="E71" s="61" t="s">
        <v>89</v>
      </c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G71" s="4"/>
      <c r="AH71" s="4"/>
      <c r="AI71" s="4"/>
      <c r="AJ71" s="1"/>
      <c r="AK71" s="5"/>
      <c r="AL71" s="4"/>
      <c r="AM71" s="6"/>
      <c r="AN71" s="6"/>
    </row>
    <row r="72" spans="1:40" ht="18.75" x14ac:dyDescent="0.3">
      <c r="A72" s="11"/>
      <c r="B72" s="11"/>
      <c r="C72" s="11"/>
      <c r="D72" s="11"/>
      <c r="E72" s="42" t="s">
        <v>91</v>
      </c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3"/>
      <c r="AE72" s="31"/>
      <c r="AF72" s="11"/>
      <c r="AG72" s="4"/>
      <c r="AH72" s="4"/>
      <c r="AI72" s="4"/>
      <c r="AJ72" s="1"/>
      <c r="AK72" s="5"/>
      <c r="AL72" s="4"/>
      <c r="AM72" s="6"/>
      <c r="AN72" s="6"/>
    </row>
    <row r="73" spans="1:40" ht="18.75" x14ac:dyDescent="0.3">
      <c r="A73" s="11"/>
      <c r="B73" s="11"/>
      <c r="C73" s="11"/>
      <c r="D73" s="11"/>
      <c r="E73" s="42" t="s">
        <v>92</v>
      </c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3"/>
      <c r="AE73" s="31"/>
      <c r="AF73" s="11"/>
      <c r="AG73" s="4"/>
      <c r="AH73" s="4"/>
      <c r="AI73" s="4"/>
      <c r="AJ73" s="1"/>
      <c r="AK73" s="5"/>
      <c r="AL73" s="4"/>
      <c r="AM73" s="6"/>
      <c r="AN73" s="6"/>
    </row>
    <row r="74" spans="1:40" ht="18.75" x14ac:dyDescent="0.3">
      <c r="A74" s="11"/>
      <c r="B74" s="11"/>
      <c r="C74" s="11"/>
      <c r="D74" s="11"/>
      <c r="E74" s="12" t="s">
        <v>93</v>
      </c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3"/>
      <c r="AE74" s="31"/>
      <c r="AF74" s="11"/>
      <c r="AG74" s="4"/>
      <c r="AH74" s="4"/>
      <c r="AI74" s="4"/>
      <c r="AJ74" s="1"/>
      <c r="AK74" s="5"/>
      <c r="AL74" s="4"/>
      <c r="AM74" s="6"/>
      <c r="AN74" s="6"/>
    </row>
  </sheetData>
  <sheetProtection password="C0DB" sheet="1" objects="1" scenarios="1" sort="0" autoFilter="0"/>
  <autoFilter ref="A5:FV74"/>
  <sortState ref="A6:FW65">
    <sortCondition descending="1" ref="AC6:AC65"/>
  </sortState>
  <mergeCells count="16">
    <mergeCell ref="R3:T3"/>
    <mergeCell ref="A4:A5"/>
    <mergeCell ref="B4:K4"/>
    <mergeCell ref="AC4:AC5"/>
    <mergeCell ref="AD4:AD5"/>
    <mergeCell ref="AE4:AE5"/>
    <mergeCell ref="A66:K66"/>
    <mergeCell ref="AL4:AL5"/>
    <mergeCell ref="AM4:AM5"/>
    <mergeCell ref="AN4:AN5"/>
    <mergeCell ref="AF4:AF5"/>
    <mergeCell ref="AG4:AG5"/>
    <mergeCell ref="AH4:AH5"/>
    <mergeCell ref="AI4:AI5"/>
    <mergeCell ref="AJ4:AJ5"/>
    <mergeCell ref="AK4:AK5"/>
  </mergeCells>
  <dataValidations count="1">
    <dataValidation type="list" allowBlank="1" showInputMessage="1" showErrorMessage="1" sqref="AF6:AF65">
      <formula1>$AJ$1:$AK$1</formula1>
    </dataValidation>
  </dataValidation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V102"/>
  <sheetViews>
    <sheetView zoomScale="80" zoomScaleNormal="80" zoomScaleSheetLayoutView="75" workbookViewId="0">
      <selection activeCell="AD23" sqref="AD23"/>
    </sheetView>
  </sheetViews>
  <sheetFormatPr defaultColWidth="8.85546875" defaultRowHeight="15" x14ac:dyDescent="0.25"/>
  <cols>
    <col min="1" max="1" width="11.42578125" style="7" customWidth="1"/>
    <col min="2" max="7" width="4.5703125" style="7" customWidth="1"/>
    <col min="8" max="16" width="4.85546875" style="7" customWidth="1"/>
    <col min="17" max="19" width="4.5703125" style="7" customWidth="1"/>
    <col min="20" max="22" width="4.42578125" style="7" customWidth="1"/>
    <col min="23" max="27" width="4.5703125" style="7" customWidth="1"/>
    <col min="28" max="28" width="5.28515625" style="7" customWidth="1"/>
    <col min="29" max="29" width="15.7109375" style="7" customWidth="1"/>
    <col min="30" max="30" width="7.85546875" style="7" customWidth="1"/>
    <col min="31" max="31" width="13.7109375" style="8" customWidth="1"/>
    <col min="32" max="32" width="15.28515625" style="8" customWidth="1"/>
    <col min="33" max="33" width="25.28515625" style="21" customWidth="1"/>
    <col min="34" max="34" width="19.140625" style="21" customWidth="1"/>
    <col min="35" max="35" width="24.85546875" style="21" customWidth="1"/>
    <col min="36" max="36" width="54.42578125" style="32" customWidth="1"/>
    <col min="37" max="37" width="7.42578125" style="33" customWidth="1"/>
    <col min="38" max="38" width="23.140625" style="21" customWidth="1"/>
    <col min="39" max="39" width="20.140625" style="21" customWidth="1"/>
    <col min="40" max="40" width="24.7109375" style="21" customWidth="1"/>
    <col min="41" max="178" width="8.85546875" style="8"/>
  </cols>
  <sheetData>
    <row r="1" spans="1:178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2"/>
      <c r="AF1" s="9" t="s">
        <v>0</v>
      </c>
      <c r="AG1" s="3"/>
      <c r="AH1" s="3"/>
      <c r="AI1" s="3"/>
      <c r="AJ1" s="27" t="s">
        <v>17</v>
      </c>
      <c r="AK1" s="28" t="s">
        <v>18</v>
      </c>
      <c r="AL1" s="3"/>
      <c r="AM1" s="3"/>
    </row>
    <row r="2" spans="1:178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9"/>
      <c r="AE2" s="10"/>
      <c r="AF2" s="22" t="s">
        <v>25</v>
      </c>
      <c r="AG2" s="3"/>
      <c r="AH2" s="3"/>
      <c r="AI2" s="3"/>
      <c r="AJ2" s="9"/>
      <c r="AK2" s="20"/>
      <c r="AL2" s="3"/>
      <c r="AM2" s="3"/>
      <c r="AN2" s="3"/>
    </row>
    <row r="3" spans="1:178" ht="18.75" x14ac:dyDescent="0.3">
      <c r="A3" s="29" t="s">
        <v>20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183" t="s">
        <v>22</v>
      </c>
      <c r="S3" s="184"/>
      <c r="T3" s="184"/>
      <c r="U3" s="29"/>
      <c r="V3" s="29"/>
      <c r="W3" s="29"/>
      <c r="X3" s="29"/>
      <c r="Y3" s="29"/>
      <c r="Z3" s="29"/>
      <c r="AA3" s="29"/>
      <c r="AB3" s="29"/>
      <c r="AC3" s="29"/>
      <c r="AD3" s="30"/>
      <c r="AE3" s="30"/>
      <c r="AF3" s="30"/>
      <c r="AG3" s="30"/>
      <c r="AH3" s="3"/>
      <c r="AI3" s="23"/>
      <c r="AJ3" s="16"/>
      <c r="AK3" s="24"/>
      <c r="AL3" s="25"/>
      <c r="AM3" s="3"/>
      <c r="AN3" s="3"/>
    </row>
    <row r="4" spans="1:178" s="35" customFormat="1" ht="18.75" customHeight="1" x14ac:dyDescent="0.25">
      <c r="A4" s="185" t="s">
        <v>1</v>
      </c>
      <c r="B4" s="176" t="s">
        <v>4</v>
      </c>
      <c r="C4" s="186"/>
      <c r="D4" s="186"/>
      <c r="E4" s="186"/>
      <c r="F4" s="186"/>
      <c r="G4" s="186"/>
      <c r="H4" s="186"/>
      <c r="I4" s="186"/>
      <c r="J4" s="186"/>
      <c r="K4" s="186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185" t="s">
        <v>2</v>
      </c>
      <c r="AD4" s="185" t="s">
        <v>3</v>
      </c>
      <c r="AE4" s="171" t="s">
        <v>13</v>
      </c>
      <c r="AF4" s="176" t="s">
        <v>16</v>
      </c>
      <c r="AG4" s="178" t="s">
        <v>7</v>
      </c>
      <c r="AH4" s="180" t="s">
        <v>8</v>
      </c>
      <c r="AI4" s="178" t="s">
        <v>9</v>
      </c>
      <c r="AJ4" s="171" t="s">
        <v>6</v>
      </c>
      <c r="AK4" s="171" t="s">
        <v>5</v>
      </c>
      <c r="AL4" s="174" t="s">
        <v>10</v>
      </c>
      <c r="AM4" s="174" t="s">
        <v>11</v>
      </c>
      <c r="AN4" s="174" t="s">
        <v>12</v>
      </c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</row>
    <row r="5" spans="1:178" s="35" customFormat="1" ht="42" customHeight="1" x14ac:dyDescent="0.25">
      <c r="A5" s="185"/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>
        <v>6</v>
      </c>
      <c r="H5" s="37">
        <v>7</v>
      </c>
      <c r="I5" s="37">
        <v>8</v>
      </c>
      <c r="J5" s="37">
        <v>9</v>
      </c>
      <c r="K5" s="37">
        <v>10</v>
      </c>
      <c r="L5" s="37">
        <v>11</v>
      </c>
      <c r="M5" s="37">
        <v>12</v>
      </c>
      <c r="N5" s="37">
        <v>13</v>
      </c>
      <c r="O5" s="37">
        <v>14</v>
      </c>
      <c r="P5" s="37">
        <v>15</v>
      </c>
      <c r="Q5" s="37">
        <v>16</v>
      </c>
      <c r="R5" s="37">
        <v>17</v>
      </c>
      <c r="S5" s="37">
        <v>18</v>
      </c>
      <c r="T5" s="37">
        <v>19</v>
      </c>
      <c r="U5" s="37">
        <v>20</v>
      </c>
      <c r="V5" s="37">
        <v>21</v>
      </c>
      <c r="W5" s="37">
        <v>22</v>
      </c>
      <c r="X5" s="37">
        <v>23</v>
      </c>
      <c r="Y5" s="37">
        <v>24</v>
      </c>
      <c r="Z5" s="37">
        <v>25</v>
      </c>
      <c r="AA5" s="37">
        <v>26</v>
      </c>
      <c r="AB5" s="37">
        <v>27</v>
      </c>
      <c r="AC5" s="185"/>
      <c r="AD5" s="185"/>
      <c r="AE5" s="172"/>
      <c r="AF5" s="177"/>
      <c r="AG5" s="179"/>
      <c r="AH5" s="181"/>
      <c r="AI5" s="179"/>
      <c r="AJ5" s="182"/>
      <c r="AK5" s="182"/>
      <c r="AL5" s="175"/>
      <c r="AM5" s="175"/>
      <c r="AN5" s="175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</row>
    <row r="6" spans="1:178" s="2" customFormat="1" ht="18" customHeight="1" x14ac:dyDescent="0.3">
      <c r="A6" s="52" t="s">
        <v>160</v>
      </c>
      <c r="B6" s="112">
        <v>1</v>
      </c>
      <c r="C6" s="112">
        <v>0</v>
      </c>
      <c r="D6" s="112">
        <v>1</v>
      </c>
      <c r="E6" s="112">
        <v>1</v>
      </c>
      <c r="F6" s="112">
        <v>1</v>
      </c>
      <c r="G6" s="112">
        <v>0</v>
      </c>
      <c r="H6" s="112">
        <v>1</v>
      </c>
      <c r="I6" s="57">
        <v>0.5</v>
      </c>
      <c r="J6" s="112">
        <v>0</v>
      </c>
      <c r="K6" s="112">
        <v>1</v>
      </c>
      <c r="L6" s="57">
        <v>0.5</v>
      </c>
      <c r="M6" s="112">
        <v>1</v>
      </c>
      <c r="N6" s="112">
        <v>1</v>
      </c>
      <c r="O6" s="57">
        <v>0.5</v>
      </c>
      <c r="P6" s="112">
        <v>3</v>
      </c>
      <c r="Q6" s="112">
        <v>2</v>
      </c>
      <c r="R6" s="112">
        <v>2</v>
      </c>
      <c r="S6" s="112">
        <v>2</v>
      </c>
      <c r="T6" s="112">
        <v>1</v>
      </c>
      <c r="U6" s="112">
        <v>1</v>
      </c>
      <c r="V6" s="112">
        <v>1</v>
      </c>
      <c r="W6" s="112">
        <v>1</v>
      </c>
      <c r="X6" s="112">
        <v>0</v>
      </c>
      <c r="Y6" s="112">
        <v>0</v>
      </c>
      <c r="Z6" s="112">
        <v>3</v>
      </c>
      <c r="AA6" s="112">
        <v>0</v>
      </c>
      <c r="AB6" s="112">
        <v>4</v>
      </c>
      <c r="AC6" s="57">
        <f t="shared" ref="AC6:AC37" si="0">SUM(B6:AB6)</f>
        <v>29.5</v>
      </c>
      <c r="AD6" s="52">
        <v>1</v>
      </c>
      <c r="AE6" s="53">
        <f t="shared" ref="AE6:AE37" si="1">AC6/46</f>
        <v>0.64130434782608692</v>
      </c>
      <c r="AF6" s="54" t="s">
        <v>17</v>
      </c>
      <c r="AG6" s="55" t="s">
        <v>830</v>
      </c>
      <c r="AH6" s="132" t="s">
        <v>667</v>
      </c>
      <c r="AI6" s="132" t="s">
        <v>398</v>
      </c>
      <c r="AJ6" s="118" t="s">
        <v>612</v>
      </c>
      <c r="AK6" s="133">
        <v>8</v>
      </c>
      <c r="AL6" s="119" t="s">
        <v>703</v>
      </c>
      <c r="AM6" s="119" t="s">
        <v>517</v>
      </c>
      <c r="AN6" s="119" t="s">
        <v>448</v>
      </c>
    </row>
    <row r="7" spans="1:178" s="2" customFormat="1" ht="18" customHeight="1" x14ac:dyDescent="0.3">
      <c r="A7" s="52" t="s">
        <v>144</v>
      </c>
      <c r="B7" s="112">
        <v>1</v>
      </c>
      <c r="C7" s="112">
        <v>1</v>
      </c>
      <c r="D7" s="112">
        <v>1</v>
      </c>
      <c r="E7" s="112">
        <v>1</v>
      </c>
      <c r="F7" s="112">
        <v>1</v>
      </c>
      <c r="G7" s="112">
        <v>0</v>
      </c>
      <c r="H7" s="112">
        <v>1</v>
      </c>
      <c r="I7" s="112">
        <v>1</v>
      </c>
      <c r="J7" s="112">
        <v>1</v>
      </c>
      <c r="K7" s="112">
        <v>0</v>
      </c>
      <c r="L7" s="57">
        <v>0.5</v>
      </c>
      <c r="M7" s="112">
        <v>1</v>
      </c>
      <c r="N7" s="112">
        <v>1</v>
      </c>
      <c r="O7" s="112">
        <v>0</v>
      </c>
      <c r="P7" s="112">
        <v>0</v>
      </c>
      <c r="Q7" s="112">
        <v>2</v>
      </c>
      <c r="R7" s="112">
        <v>2</v>
      </c>
      <c r="S7" s="112">
        <v>1</v>
      </c>
      <c r="T7" s="112">
        <v>0</v>
      </c>
      <c r="U7" s="112">
        <v>1</v>
      </c>
      <c r="V7" s="112">
        <v>1</v>
      </c>
      <c r="W7" s="112">
        <v>1</v>
      </c>
      <c r="X7" s="112">
        <v>1</v>
      </c>
      <c r="Y7" s="112">
        <v>1</v>
      </c>
      <c r="Z7" s="112">
        <v>4</v>
      </c>
      <c r="AA7" s="112">
        <v>0</v>
      </c>
      <c r="AB7" s="112">
        <v>3</v>
      </c>
      <c r="AC7" s="57">
        <f t="shared" si="0"/>
        <v>27.5</v>
      </c>
      <c r="AD7" s="52">
        <v>2</v>
      </c>
      <c r="AE7" s="53">
        <f t="shared" si="1"/>
        <v>0.59782608695652173</v>
      </c>
      <c r="AF7" s="54" t="s">
        <v>18</v>
      </c>
      <c r="AG7" s="55" t="s">
        <v>872</v>
      </c>
      <c r="AH7" s="121" t="s">
        <v>426</v>
      </c>
      <c r="AI7" s="121" t="s">
        <v>441</v>
      </c>
      <c r="AJ7" s="121" t="s">
        <v>461</v>
      </c>
      <c r="AK7" s="134">
        <v>8</v>
      </c>
      <c r="AL7" s="121" t="s">
        <v>518</v>
      </c>
      <c r="AM7" s="121" t="s">
        <v>517</v>
      </c>
      <c r="AN7" s="121" t="s">
        <v>414</v>
      </c>
    </row>
    <row r="8" spans="1:178" s="2" customFormat="1" ht="18" customHeight="1" x14ac:dyDescent="0.3">
      <c r="A8" s="52" t="s">
        <v>149</v>
      </c>
      <c r="B8" s="112">
        <v>1</v>
      </c>
      <c r="C8" s="112">
        <v>1</v>
      </c>
      <c r="D8" s="112">
        <v>1</v>
      </c>
      <c r="E8" s="112">
        <v>1</v>
      </c>
      <c r="F8" s="112">
        <v>1</v>
      </c>
      <c r="G8" s="112">
        <v>1</v>
      </c>
      <c r="H8" s="112">
        <v>1</v>
      </c>
      <c r="I8" s="57">
        <v>0.5</v>
      </c>
      <c r="J8" s="57">
        <v>0.5</v>
      </c>
      <c r="K8" s="112">
        <v>1</v>
      </c>
      <c r="L8" s="112">
        <v>1</v>
      </c>
      <c r="M8" s="112">
        <v>0</v>
      </c>
      <c r="N8" s="112">
        <v>1</v>
      </c>
      <c r="O8" s="112">
        <v>1</v>
      </c>
      <c r="P8" s="112">
        <v>0</v>
      </c>
      <c r="Q8" s="112">
        <v>2</v>
      </c>
      <c r="R8" s="112">
        <v>1</v>
      </c>
      <c r="S8" s="112">
        <v>1</v>
      </c>
      <c r="T8" s="112">
        <v>1</v>
      </c>
      <c r="U8" s="112">
        <v>0</v>
      </c>
      <c r="V8" s="112">
        <v>1</v>
      </c>
      <c r="W8" s="112">
        <v>0</v>
      </c>
      <c r="X8" s="112">
        <v>0</v>
      </c>
      <c r="Y8" s="112">
        <v>0</v>
      </c>
      <c r="Z8" s="112">
        <v>3</v>
      </c>
      <c r="AA8" s="112">
        <v>3</v>
      </c>
      <c r="AB8" s="112">
        <v>0</v>
      </c>
      <c r="AC8" s="57">
        <f t="shared" si="0"/>
        <v>24</v>
      </c>
      <c r="AD8" s="52">
        <v>3</v>
      </c>
      <c r="AE8" s="53">
        <f t="shared" si="1"/>
        <v>0.52173913043478259</v>
      </c>
      <c r="AF8" s="54" t="s">
        <v>18</v>
      </c>
      <c r="AG8" s="55" t="s">
        <v>815</v>
      </c>
      <c r="AH8" s="132" t="s">
        <v>431</v>
      </c>
      <c r="AI8" s="132" t="s">
        <v>414</v>
      </c>
      <c r="AJ8" s="121" t="s">
        <v>465</v>
      </c>
      <c r="AK8" s="133">
        <v>8</v>
      </c>
      <c r="AL8" s="119" t="s">
        <v>698</v>
      </c>
      <c r="AM8" s="119" t="s">
        <v>699</v>
      </c>
      <c r="AN8" s="119" t="s">
        <v>480</v>
      </c>
    </row>
    <row r="9" spans="1:178" s="2" customFormat="1" ht="18" customHeight="1" x14ac:dyDescent="0.3">
      <c r="A9" s="52" t="s">
        <v>111</v>
      </c>
      <c r="B9" s="112">
        <v>1</v>
      </c>
      <c r="C9" s="112">
        <v>1</v>
      </c>
      <c r="D9" s="112">
        <v>1</v>
      </c>
      <c r="E9" s="112">
        <v>0</v>
      </c>
      <c r="F9" s="112">
        <v>1</v>
      </c>
      <c r="G9" s="112">
        <v>1</v>
      </c>
      <c r="H9" s="112">
        <v>1</v>
      </c>
      <c r="I9" s="57">
        <v>0.5</v>
      </c>
      <c r="J9" s="57">
        <v>0.5</v>
      </c>
      <c r="K9" s="112">
        <v>1</v>
      </c>
      <c r="L9" s="112">
        <v>1</v>
      </c>
      <c r="M9" s="112">
        <v>1</v>
      </c>
      <c r="N9" s="57">
        <v>0.5</v>
      </c>
      <c r="O9" s="57">
        <v>0.5</v>
      </c>
      <c r="P9" s="112">
        <v>0</v>
      </c>
      <c r="Q9" s="112">
        <v>2</v>
      </c>
      <c r="R9" s="112">
        <v>1</v>
      </c>
      <c r="S9" s="112">
        <v>2</v>
      </c>
      <c r="T9" s="112">
        <v>2</v>
      </c>
      <c r="U9" s="112">
        <v>1</v>
      </c>
      <c r="V9" s="112">
        <v>1</v>
      </c>
      <c r="W9" s="112">
        <v>0</v>
      </c>
      <c r="X9" s="112">
        <v>0</v>
      </c>
      <c r="Y9" s="112">
        <v>0</v>
      </c>
      <c r="Z9" s="112">
        <v>2</v>
      </c>
      <c r="AA9" s="112">
        <v>0</v>
      </c>
      <c r="AB9" s="112">
        <v>2</v>
      </c>
      <c r="AC9" s="57">
        <f t="shared" si="0"/>
        <v>24</v>
      </c>
      <c r="AD9" s="52">
        <v>3</v>
      </c>
      <c r="AE9" s="53">
        <f t="shared" si="1"/>
        <v>0.52173913043478259</v>
      </c>
      <c r="AF9" s="54" t="s">
        <v>18</v>
      </c>
      <c r="AG9" s="55" t="s">
        <v>859</v>
      </c>
      <c r="AH9" s="132" t="s">
        <v>682</v>
      </c>
      <c r="AI9" s="132" t="s">
        <v>683</v>
      </c>
      <c r="AJ9" s="121" t="s">
        <v>468</v>
      </c>
      <c r="AK9" s="133">
        <v>8</v>
      </c>
      <c r="AL9" s="119" t="s">
        <v>640</v>
      </c>
      <c r="AM9" s="119" t="s">
        <v>450</v>
      </c>
      <c r="AN9" s="119" t="s">
        <v>411</v>
      </c>
    </row>
    <row r="10" spans="1:178" s="2" customFormat="1" ht="18" customHeight="1" x14ac:dyDescent="0.3">
      <c r="A10" s="52" t="s">
        <v>108</v>
      </c>
      <c r="B10" s="112">
        <v>0</v>
      </c>
      <c r="C10" s="112">
        <v>0</v>
      </c>
      <c r="D10" s="112">
        <v>1</v>
      </c>
      <c r="E10" s="112">
        <v>1</v>
      </c>
      <c r="F10" s="112">
        <v>1</v>
      </c>
      <c r="G10" s="112">
        <v>1</v>
      </c>
      <c r="H10" s="112">
        <v>0</v>
      </c>
      <c r="I10" s="57">
        <v>0.5</v>
      </c>
      <c r="J10" s="112">
        <v>1</v>
      </c>
      <c r="K10" s="57">
        <v>0.5</v>
      </c>
      <c r="L10" s="112">
        <v>1</v>
      </c>
      <c r="M10" s="112">
        <v>1</v>
      </c>
      <c r="N10" s="57">
        <v>0.5</v>
      </c>
      <c r="O10" s="112">
        <v>1</v>
      </c>
      <c r="P10" s="112">
        <v>2</v>
      </c>
      <c r="Q10" s="112">
        <v>2</v>
      </c>
      <c r="R10" s="112">
        <v>2</v>
      </c>
      <c r="S10" s="112">
        <v>1</v>
      </c>
      <c r="T10" s="112">
        <v>2</v>
      </c>
      <c r="U10" s="112">
        <v>1</v>
      </c>
      <c r="V10" s="112">
        <v>1</v>
      </c>
      <c r="W10" s="112">
        <v>1</v>
      </c>
      <c r="X10" s="112">
        <v>0</v>
      </c>
      <c r="Y10" s="112">
        <v>0</v>
      </c>
      <c r="Z10" s="112">
        <v>2</v>
      </c>
      <c r="AA10" s="112">
        <v>0</v>
      </c>
      <c r="AB10" s="112">
        <v>0</v>
      </c>
      <c r="AC10" s="57">
        <f t="shared" si="0"/>
        <v>23.5</v>
      </c>
      <c r="AD10" s="52">
        <v>4</v>
      </c>
      <c r="AE10" s="53">
        <f t="shared" si="1"/>
        <v>0.51086956521739135</v>
      </c>
      <c r="AF10" s="54" t="s">
        <v>18</v>
      </c>
      <c r="AG10" s="55" t="s">
        <v>824</v>
      </c>
      <c r="AH10" s="132" t="s">
        <v>631</v>
      </c>
      <c r="AI10" s="132" t="s">
        <v>411</v>
      </c>
      <c r="AJ10" s="121" t="s">
        <v>468</v>
      </c>
      <c r="AK10" s="133">
        <v>8</v>
      </c>
      <c r="AL10" s="119" t="s">
        <v>640</v>
      </c>
      <c r="AM10" s="119" t="s">
        <v>450</v>
      </c>
      <c r="AN10" s="119" t="s">
        <v>411</v>
      </c>
    </row>
    <row r="11" spans="1:178" s="2" customFormat="1" ht="18" customHeight="1" x14ac:dyDescent="0.3">
      <c r="A11" s="52" t="s">
        <v>103</v>
      </c>
      <c r="B11" s="112">
        <v>1</v>
      </c>
      <c r="C11" s="112">
        <v>0</v>
      </c>
      <c r="D11" s="112">
        <v>1</v>
      </c>
      <c r="E11" s="112">
        <v>1</v>
      </c>
      <c r="F11" s="112">
        <v>1</v>
      </c>
      <c r="G11" s="112">
        <v>1</v>
      </c>
      <c r="H11" s="112">
        <v>1</v>
      </c>
      <c r="I11" s="57">
        <v>0.5</v>
      </c>
      <c r="J11" s="112">
        <v>1</v>
      </c>
      <c r="K11" s="112">
        <v>1</v>
      </c>
      <c r="L11" s="112">
        <v>1</v>
      </c>
      <c r="M11" s="112">
        <v>1</v>
      </c>
      <c r="N11" s="112">
        <v>1</v>
      </c>
      <c r="O11" s="112">
        <v>1</v>
      </c>
      <c r="P11" s="112">
        <v>0</v>
      </c>
      <c r="Q11" s="112">
        <v>3</v>
      </c>
      <c r="R11" s="112">
        <v>2</v>
      </c>
      <c r="S11" s="112">
        <v>1</v>
      </c>
      <c r="T11" s="112">
        <v>1</v>
      </c>
      <c r="U11" s="112">
        <v>0</v>
      </c>
      <c r="V11" s="112">
        <v>1</v>
      </c>
      <c r="W11" s="112">
        <v>0</v>
      </c>
      <c r="X11" s="112">
        <v>1</v>
      </c>
      <c r="Y11" s="112">
        <v>0</v>
      </c>
      <c r="Z11" s="112">
        <v>0</v>
      </c>
      <c r="AA11" s="112">
        <v>0</v>
      </c>
      <c r="AB11" s="112">
        <v>2</v>
      </c>
      <c r="AC11" s="57">
        <f t="shared" si="0"/>
        <v>23.5</v>
      </c>
      <c r="AD11" s="52">
        <v>4</v>
      </c>
      <c r="AE11" s="53">
        <f t="shared" si="1"/>
        <v>0.51086956521739135</v>
      </c>
      <c r="AF11" s="54" t="s">
        <v>18</v>
      </c>
      <c r="AG11" s="55" t="s">
        <v>869</v>
      </c>
      <c r="AH11" s="135" t="s">
        <v>413</v>
      </c>
      <c r="AI11" s="135" t="s">
        <v>422</v>
      </c>
      <c r="AJ11" s="118" t="s">
        <v>476</v>
      </c>
      <c r="AK11" s="134">
        <v>8</v>
      </c>
      <c r="AL11" s="121" t="s">
        <v>701</v>
      </c>
      <c r="AM11" s="121" t="s">
        <v>403</v>
      </c>
      <c r="AN11" s="121" t="s">
        <v>448</v>
      </c>
    </row>
    <row r="12" spans="1:178" s="2" customFormat="1" ht="18" customHeight="1" x14ac:dyDescent="0.3">
      <c r="A12" s="52" t="s">
        <v>105</v>
      </c>
      <c r="B12" s="112">
        <v>1</v>
      </c>
      <c r="C12" s="112">
        <v>1</v>
      </c>
      <c r="D12" s="112">
        <v>1</v>
      </c>
      <c r="E12" s="112">
        <v>0</v>
      </c>
      <c r="F12" s="112">
        <v>0</v>
      </c>
      <c r="G12" s="112">
        <v>1</v>
      </c>
      <c r="H12" s="112">
        <v>1</v>
      </c>
      <c r="I12" s="112">
        <v>0</v>
      </c>
      <c r="J12" s="57">
        <v>0.5</v>
      </c>
      <c r="K12" s="57">
        <v>0.5</v>
      </c>
      <c r="L12" s="112">
        <v>1</v>
      </c>
      <c r="M12" s="112">
        <v>0</v>
      </c>
      <c r="N12" s="112">
        <v>1</v>
      </c>
      <c r="O12" s="112">
        <v>0</v>
      </c>
      <c r="P12" s="112">
        <v>2</v>
      </c>
      <c r="Q12" s="112">
        <v>1</v>
      </c>
      <c r="R12" s="112">
        <v>1</v>
      </c>
      <c r="S12" s="112">
        <v>1</v>
      </c>
      <c r="T12" s="112">
        <v>0</v>
      </c>
      <c r="U12" s="112">
        <v>1</v>
      </c>
      <c r="V12" s="112">
        <v>1</v>
      </c>
      <c r="W12" s="112">
        <v>1</v>
      </c>
      <c r="X12" s="112">
        <v>0</v>
      </c>
      <c r="Y12" s="112">
        <v>1</v>
      </c>
      <c r="Z12" s="112">
        <v>2</v>
      </c>
      <c r="AA12" s="112">
        <v>0</v>
      </c>
      <c r="AB12" s="112">
        <v>3</v>
      </c>
      <c r="AC12" s="57">
        <f t="shared" si="0"/>
        <v>22</v>
      </c>
      <c r="AD12" s="52">
        <v>5</v>
      </c>
      <c r="AE12" s="53">
        <f t="shared" si="1"/>
        <v>0.47826086956521741</v>
      </c>
      <c r="AF12" s="54" t="s">
        <v>18</v>
      </c>
      <c r="AG12" s="55" t="s">
        <v>805</v>
      </c>
      <c r="AH12" s="132" t="s">
        <v>436</v>
      </c>
      <c r="AI12" s="132" t="s">
        <v>456</v>
      </c>
      <c r="AJ12" s="121" t="s">
        <v>468</v>
      </c>
      <c r="AK12" s="133">
        <v>8</v>
      </c>
      <c r="AL12" s="119" t="s">
        <v>640</v>
      </c>
      <c r="AM12" s="119" t="s">
        <v>450</v>
      </c>
      <c r="AN12" s="119" t="s">
        <v>411</v>
      </c>
    </row>
    <row r="13" spans="1:178" s="2" customFormat="1" ht="18" customHeight="1" x14ac:dyDescent="0.3">
      <c r="A13" s="52" t="s">
        <v>175</v>
      </c>
      <c r="B13" s="112">
        <v>1</v>
      </c>
      <c r="C13" s="112">
        <v>0</v>
      </c>
      <c r="D13" s="112">
        <v>0</v>
      </c>
      <c r="E13" s="112">
        <v>0</v>
      </c>
      <c r="F13" s="112">
        <v>0</v>
      </c>
      <c r="G13" s="112">
        <v>1</v>
      </c>
      <c r="H13" s="112">
        <v>0</v>
      </c>
      <c r="I13" s="57">
        <v>0.5</v>
      </c>
      <c r="J13" s="57">
        <v>0.5</v>
      </c>
      <c r="K13" s="112">
        <v>1</v>
      </c>
      <c r="L13" s="112">
        <v>1</v>
      </c>
      <c r="M13" s="112">
        <v>1</v>
      </c>
      <c r="N13" s="112">
        <v>1</v>
      </c>
      <c r="O13" s="112">
        <v>1</v>
      </c>
      <c r="P13" s="112">
        <v>1</v>
      </c>
      <c r="Q13" s="112">
        <v>2</v>
      </c>
      <c r="R13" s="112">
        <v>3</v>
      </c>
      <c r="S13" s="112">
        <v>3</v>
      </c>
      <c r="T13" s="112">
        <v>2</v>
      </c>
      <c r="U13" s="112">
        <v>0</v>
      </c>
      <c r="V13" s="112">
        <v>1</v>
      </c>
      <c r="W13" s="112">
        <v>0</v>
      </c>
      <c r="X13" s="112">
        <v>0</v>
      </c>
      <c r="Y13" s="112">
        <v>0</v>
      </c>
      <c r="Z13" s="112">
        <v>2</v>
      </c>
      <c r="AA13" s="112">
        <v>0</v>
      </c>
      <c r="AB13" s="112">
        <v>0</v>
      </c>
      <c r="AC13" s="57">
        <f t="shared" si="0"/>
        <v>22</v>
      </c>
      <c r="AD13" s="52">
        <v>5</v>
      </c>
      <c r="AE13" s="53">
        <f t="shared" si="1"/>
        <v>0.47826086956521741</v>
      </c>
      <c r="AF13" s="54" t="s">
        <v>18</v>
      </c>
      <c r="AG13" s="55" t="s">
        <v>877</v>
      </c>
      <c r="AH13" s="132" t="s">
        <v>426</v>
      </c>
      <c r="AI13" s="132" t="s">
        <v>416</v>
      </c>
      <c r="AJ13" s="121" t="s">
        <v>463</v>
      </c>
      <c r="AK13" s="133">
        <v>8</v>
      </c>
      <c r="AL13" s="119" t="s">
        <v>641</v>
      </c>
      <c r="AM13" s="119" t="s">
        <v>403</v>
      </c>
      <c r="AN13" s="119" t="s">
        <v>404</v>
      </c>
    </row>
    <row r="14" spans="1:178" s="2" customFormat="1" ht="18" customHeight="1" x14ac:dyDescent="0.3">
      <c r="A14" s="52" t="s">
        <v>133</v>
      </c>
      <c r="B14" s="112">
        <v>0</v>
      </c>
      <c r="C14" s="112">
        <v>0</v>
      </c>
      <c r="D14" s="112">
        <v>1</v>
      </c>
      <c r="E14" s="112">
        <v>0</v>
      </c>
      <c r="F14" s="112">
        <v>1</v>
      </c>
      <c r="G14" s="112">
        <v>0</v>
      </c>
      <c r="H14" s="112">
        <v>0</v>
      </c>
      <c r="I14" s="112">
        <v>1</v>
      </c>
      <c r="J14" s="57">
        <v>0.5</v>
      </c>
      <c r="K14" s="112">
        <v>1</v>
      </c>
      <c r="L14" s="112">
        <v>1</v>
      </c>
      <c r="M14" s="112">
        <v>1</v>
      </c>
      <c r="N14" s="57">
        <v>0.5</v>
      </c>
      <c r="O14" s="57">
        <v>0.5</v>
      </c>
      <c r="P14" s="112">
        <v>2</v>
      </c>
      <c r="Q14" s="112">
        <v>2</v>
      </c>
      <c r="R14" s="112">
        <v>0</v>
      </c>
      <c r="S14" s="112">
        <v>1</v>
      </c>
      <c r="T14" s="112">
        <v>1</v>
      </c>
      <c r="U14" s="112">
        <v>0</v>
      </c>
      <c r="V14" s="112">
        <v>1</v>
      </c>
      <c r="W14" s="112">
        <v>0</v>
      </c>
      <c r="X14" s="112">
        <v>0</v>
      </c>
      <c r="Y14" s="112">
        <v>0</v>
      </c>
      <c r="Z14" s="112">
        <v>3</v>
      </c>
      <c r="AA14" s="112">
        <v>0</v>
      </c>
      <c r="AB14" s="112">
        <v>4</v>
      </c>
      <c r="AC14" s="57">
        <f t="shared" si="0"/>
        <v>21.5</v>
      </c>
      <c r="AD14" s="52">
        <v>6</v>
      </c>
      <c r="AE14" s="53">
        <f t="shared" si="1"/>
        <v>0.46739130434782611</v>
      </c>
      <c r="AF14" s="54" t="s">
        <v>18</v>
      </c>
      <c r="AG14" s="55" t="s">
        <v>812</v>
      </c>
      <c r="AH14" s="132" t="s">
        <v>662</v>
      </c>
      <c r="AI14" s="132" t="s">
        <v>663</v>
      </c>
      <c r="AJ14" s="136" t="s">
        <v>611</v>
      </c>
      <c r="AK14" s="133">
        <v>8</v>
      </c>
      <c r="AL14" s="137" t="s">
        <v>590</v>
      </c>
      <c r="AM14" s="119" t="s">
        <v>591</v>
      </c>
      <c r="AN14" s="119" t="s">
        <v>456</v>
      </c>
    </row>
    <row r="15" spans="1:178" s="2" customFormat="1" ht="18" customHeight="1" x14ac:dyDescent="0.3">
      <c r="A15" s="52" t="s">
        <v>171</v>
      </c>
      <c r="B15" s="112">
        <v>1</v>
      </c>
      <c r="C15" s="112">
        <v>0</v>
      </c>
      <c r="D15" s="112">
        <v>0</v>
      </c>
      <c r="E15" s="112">
        <v>0</v>
      </c>
      <c r="F15" s="112">
        <v>1</v>
      </c>
      <c r="G15" s="112">
        <v>0</v>
      </c>
      <c r="H15" s="112">
        <v>1</v>
      </c>
      <c r="I15" s="57">
        <v>0.5</v>
      </c>
      <c r="J15" s="112">
        <v>1</v>
      </c>
      <c r="K15" s="112">
        <v>1</v>
      </c>
      <c r="L15" s="112">
        <v>1</v>
      </c>
      <c r="M15" s="112">
        <v>1</v>
      </c>
      <c r="N15" s="112">
        <v>1</v>
      </c>
      <c r="O15" s="112">
        <v>1</v>
      </c>
      <c r="P15" s="112">
        <v>0</v>
      </c>
      <c r="Q15" s="112">
        <v>1</v>
      </c>
      <c r="R15" s="112">
        <v>2</v>
      </c>
      <c r="S15" s="112">
        <v>2</v>
      </c>
      <c r="T15" s="112">
        <v>0</v>
      </c>
      <c r="U15" s="112">
        <v>1</v>
      </c>
      <c r="V15" s="112">
        <v>1</v>
      </c>
      <c r="W15" s="112">
        <v>0</v>
      </c>
      <c r="X15" s="112">
        <v>0</v>
      </c>
      <c r="Y15" s="112">
        <v>0</v>
      </c>
      <c r="Z15" s="112">
        <v>2</v>
      </c>
      <c r="AA15" s="112">
        <v>0</v>
      </c>
      <c r="AB15" s="112">
        <v>3</v>
      </c>
      <c r="AC15" s="57">
        <f t="shared" si="0"/>
        <v>21.5</v>
      </c>
      <c r="AD15" s="52">
        <v>6</v>
      </c>
      <c r="AE15" s="53">
        <f t="shared" si="1"/>
        <v>0.46739130434782611</v>
      </c>
      <c r="AF15" s="54" t="s">
        <v>18</v>
      </c>
      <c r="AG15" s="55" t="s">
        <v>820</v>
      </c>
      <c r="AH15" s="132" t="s">
        <v>571</v>
      </c>
      <c r="AI15" s="132" t="s">
        <v>434</v>
      </c>
      <c r="AJ15" s="121" t="s">
        <v>463</v>
      </c>
      <c r="AK15" s="133">
        <v>8</v>
      </c>
      <c r="AL15" s="119" t="s">
        <v>641</v>
      </c>
      <c r="AM15" s="119" t="s">
        <v>403</v>
      </c>
      <c r="AN15" s="119" t="s">
        <v>404</v>
      </c>
    </row>
    <row r="16" spans="1:178" s="2" customFormat="1" ht="18" customHeight="1" x14ac:dyDescent="0.3">
      <c r="A16" s="52" t="s">
        <v>158</v>
      </c>
      <c r="B16" s="112">
        <v>1</v>
      </c>
      <c r="C16" s="112">
        <v>0</v>
      </c>
      <c r="D16" s="112">
        <v>1</v>
      </c>
      <c r="E16" s="112">
        <v>0</v>
      </c>
      <c r="F16" s="112">
        <v>0</v>
      </c>
      <c r="G16" s="112">
        <v>0</v>
      </c>
      <c r="H16" s="112">
        <v>1</v>
      </c>
      <c r="I16" s="57">
        <v>0.5</v>
      </c>
      <c r="J16" s="57">
        <v>0.5</v>
      </c>
      <c r="K16" s="112">
        <v>1</v>
      </c>
      <c r="L16" s="57">
        <v>0.5</v>
      </c>
      <c r="M16" s="112">
        <v>0</v>
      </c>
      <c r="N16" s="112">
        <v>1</v>
      </c>
      <c r="O16" s="112">
        <v>0</v>
      </c>
      <c r="P16" s="112">
        <v>0</v>
      </c>
      <c r="Q16" s="112">
        <v>1</v>
      </c>
      <c r="R16" s="112">
        <v>2</v>
      </c>
      <c r="S16" s="112">
        <v>0</v>
      </c>
      <c r="T16" s="112">
        <v>1</v>
      </c>
      <c r="U16" s="112">
        <v>0</v>
      </c>
      <c r="V16" s="112">
        <v>1</v>
      </c>
      <c r="W16" s="112">
        <v>0</v>
      </c>
      <c r="X16" s="112">
        <v>0</v>
      </c>
      <c r="Y16" s="112">
        <v>0</v>
      </c>
      <c r="Z16" s="112">
        <v>3</v>
      </c>
      <c r="AA16" s="112">
        <v>3</v>
      </c>
      <c r="AB16" s="112">
        <v>3</v>
      </c>
      <c r="AC16" s="57">
        <f t="shared" si="0"/>
        <v>20.5</v>
      </c>
      <c r="AD16" s="52">
        <v>7</v>
      </c>
      <c r="AE16" s="53">
        <f t="shared" si="1"/>
        <v>0.44565217391304346</v>
      </c>
      <c r="AF16" s="54" t="s">
        <v>18</v>
      </c>
      <c r="AG16" s="55" t="s">
        <v>876</v>
      </c>
      <c r="AH16" s="132" t="s">
        <v>452</v>
      </c>
      <c r="AI16" s="132" t="s">
        <v>567</v>
      </c>
      <c r="AJ16" s="121" t="s">
        <v>465</v>
      </c>
      <c r="AK16" s="133">
        <v>8</v>
      </c>
      <c r="AL16" s="138" t="s">
        <v>698</v>
      </c>
      <c r="AM16" s="138" t="s">
        <v>699</v>
      </c>
      <c r="AN16" s="138" t="s">
        <v>480</v>
      </c>
    </row>
    <row r="17" spans="1:40" s="2" customFormat="1" ht="18" customHeight="1" x14ac:dyDescent="0.3">
      <c r="A17" s="52" t="s">
        <v>102</v>
      </c>
      <c r="B17" s="112">
        <v>1</v>
      </c>
      <c r="C17" s="112">
        <v>0</v>
      </c>
      <c r="D17" s="112">
        <v>1</v>
      </c>
      <c r="E17" s="112">
        <v>1</v>
      </c>
      <c r="F17" s="112">
        <v>1</v>
      </c>
      <c r="G17" s="112">
        <v>1</v>
      </c>
      <c r="H17" s="112">
        <v>1</v>
      </c>
      <c r="I17" s="112">
        <v>1</v>
      </c>
      <c r="J17" s="57">
        <v>0.5</v>
      </c>
      <c r="K17" s="112">
        <v>1</v>
      </c>
      <c r="L17" s="112">
        <v>1</v>
      </c>
      <c r="M17" s="112">
        <v>1</v>
      </c>
      <c r="N17" s="57">
        <v>0.5</v>
      </c>
      <c r="O17" s="112">
        <v>1</v>
      </c>
      <c r="P17" s="112">
        <v>0</v>
      </c>
      <c r="Q17" s="112">
        <v>1</v>
      </c>
      <c r="R17" s="112">
        <v>0</v>
      </c>
      <c r="S17" s="112">
        <v>2</v>
      </c>
      <c r="T17" s="112">
        <v>1</v>
      </c>
      <c r="U17" s="112">
        <v>0</v>
      </c>
      <c r="V17" s="112">
        <v>1</v>
      </c>
      <c r="W17" s="112">
        <v>0</v>
      </c>
      <c r="X17" s="112">
        <v>0</v>
      </c>
      <c r="Y17" s="112">
        <v>0</v>
      </c>
      <c r="Z17" s="112">
        <v>0</v>
      </c>
      <c r="AA17" s="112">
        <v>0</v>
      </c>
      <c r="AB17" s="112">
        <v>3</v>
      </c>
      <c r="AC17" s="57">
        <f t="shared" si="0"/>
        <v>20</v>
      </c>
      <c r="AD17" s="52">
        <v>8</v>
      </c>
      <c r="AE17" s="53">
        <f t="shared" si="1"/>
        <v>0.43478260869565216</v>
      </c>
      <c r="AF17" s="54" t="s">
        <v>18</v>
      </c>
      <c r="AG17" s="55" t="s">
        <v>821</v>
      </c>
      <c r="AH17" s="135" t="s">
        <v>639</v>
      </c>
      <c r="AI17" s="135" t="s">
        <v>406</v>
      </c>
      <c r="AJ17" s="118" t="s">
        <v>476</v>
      </c>
      <c r="AK17" s="134">
        <v>8</v>
      </c>
      <c r="AL17" s="121" t="s">
        <v>701</v>
      </c>
      <c r="AM17" s="121" t="s">
        <v>403</v>
      </c>
      <c r="AN17" s="121" t="s">
        <v>448</v>
      </c>
    </row>
    <row r="18" spans="1:40" s="2" customFormat="1" ht="18" customHeight="1" x14ac:dyDescent="0.3">
      <c r="A18" s="52" t="s">
        <v>151</v>
      </c>
      <c r="B18" s="112">
        <v>1</v>
      </c>
      <c r="C18" s="112">
        <v>1</v>
      </c>
      <c r="D18" s="112">
        <v>1</v>
      </c>
      <c r="E18" s="112">
        <v>1</v>
      </c>
      <c r="F18" s="112">
        <v>1</v>
      </c>
      <c r="G18" s="112">
        <v>1</v>
      </c>
      <c r="H18" s="112">
        <v>1</v>
      </c>
      <c r="I18" s="57">
        <v>0.5</v>
      </c>
      <c r="J18" s="57">
        <v>0.5</v>
      </c>
      <c r="K18" s="112">
        <v>1</v>
      </c>
      <c r="L18" s="112">
        <v>1</v>
      </c>
      <c r="M18" s="112">
        <v>1</v>
      </c>
      <c r="N18" s="112">
        <v>1</v>
      </c>
      <c r="O18" s="112">
        <v>1</v>
      </c>
      <c r="P18" s="112">
        <v>0</v>
      </c>
      <c r="Q18" s="112">
        <v>1</v>
      </c>
      <c r="R18" s="112">
        <v>0</v>
      </c>
      <c r="S18" s="112">
        <v>0</v>
      </c>
      <c r="T18" s="112">
        <v>1</v>
      </c>
      <c r="U18" s="112">
        <v>0</v>
      </c>
      <c r="V18" s="112">
        <v>1</v>
      </c>
      <c r="W18" s="112">
        <v>1</v>
      </c>
      <c r="X18" s="112">
        <v>0</v>
      </c>
      <c r="Y18" s="112">
        <v>0</v>
      </c>
      <c r="Z18" s="112">
        <v>3</v>
      </c>
      <c r="AA18" s="112">
        <v>0</v>
      </c>
      <c r="AB18" s="112">
        <v>0</v>
      </c>
      <c r="AC18" s="57">
        <f t="shared" si="0"/>
        <v>20</v>
      </c>
      <c r="AD18" s="52">
        <v>8</v>
      </c>
      <c r="AE18" s="53">
        <f t="shared" si="1"/>
        <v>0.43478260869565216</v>
      </c>
      <c r="AF18" s="54" t="s">
        <v>18</v>
      </c>
      <c r="AG18" s="55" t="s">
        <v>839</v>
      </c>
      <c r="AH18" s="132" t="s">
        <v>672</v>
      </c>
      <c r="AI18" s="132" t="s">
        <v>441</v>
      </c>
      <c r="AJ18" s="121" t="s">
        <v>465</v>
      </c>
      <c r="AK18" s="133">
        <v>8</v>
      </c>
      <c r="AL18" s="119" t="s">
        <v>698</v>
      </c>
      <c r="AM18" s="119" t="s">
        <v>699</v>
      </c>
      <c r="AN18" s="119" t="s">
        <v>480</v>
      </c>
    </row>
    <row r="19" spans="1:40" s="2" customFormat="1" ht="18" customHeight="1" x14ac:dyDescent="0.3">
      <c r="A19" s="52" t="s">
        <v>173</v>
      </c>
      <c r="B19" s="112">
        <v>1</v>
      </c>
      <c r="C19" s="112">
        <v>1</v>
      </c>
      <c r="D19" s="112">
        <v>1</v>
      </c>
      <c r="E19" s="112">
        <v>1</v>
      </c>
      <c r="F19" s="112">
        <v>1</v>
      </c>
      <c r="G19" s="112">
        <v>0</v>
      </c>
      <c r="H19" s="112">
        <v>0</v>
      </c>
      <c r="I19" s="112">
        <v>0</v>
      </c>
      <c r="J19" s="112">
        <v>1</v>
      </c>
      <c r="K19" s="112">
        <v>1</v>
      </c>
      <c r="L19" s="57">
        <v>0.5</v>
      </c>
      <c r="M19" s="57">
        <v>0.5</v>
      </c>
      <c r="N19" s="112">
        <v>1</v>
      </c>
      <c r="O19" s="112">
        <v>0</v>
      </c>
      <c r="P19" s="112">
        <v>1</v>
      </c>
      <c r="Q19" s="112">
        <v>1</v>
      </c>
      <c r="R19" s="112">
        <v>1</v>
      </c>
      <c r="S19" s="112">
        <v>1</v>
      </c>
      <c r="T19" s="112">
        <v>0</v>
      </c>
      <c r="U19" s="112">
        <v>1</v>
      </c>
      <c r="V19" s="112">
        <v>1</v>
      </c>
      <c r="W19" s="112">
        <v>0</v>
      </c>
      <c r="X19" s="112">
        <v>0</v>
      </c>
      <c r="Y19" s="112">
        <v>0</v>
      </c>
      <c r="Z19" s="112">
        <v>2</v>
      </c>
      <c r="AA19" s="112">
        <v>0</v>
      </c>
      <c r="AB19" s="112">
        <v>3</v>
      </c>
      <c r="AC19" s="57">
        <f t="shared" si="0"/>
        <v>20</v>
      </c>
      <c r="AD19" s="52">
        <v>8</v>
      </c>
      <c r="AE19" s="53">
        <f t="shared" si="1"/>
        <v>0.43478260869565216</v>
      </c>
      <c r="AF19" s="54" t="s">
        <v>18</v>
      </c>
      <c r="AG19" s="55" t="s">
        <v>854</v>
      </c>
      <c r="AH19" s="138" t="s">
        <v>562</v>
      </c>
      <c r="AI19" s="138" t="s">
        <v>446</v>
      </c>
      <c r="AJ19" s="121" t="s">
        <v>463</v>
      </c>
      <c r="AK19" s="133">
        <v>8</v>
      </c>
      <c r="AL19" s="119" t="s">
        <v>641</v>
      </c>
      <c r="AM19" s="119" t="s">
        <v>403</v>
      </c>
      <c r="AN19" s="119" t="s">
        <v>404</v>
      </c>
    </row>
    <row r="20" spans="1:40" s="2" customFormat="1" ht="18" customHeight="1" x14ac:dyDescent="0.3">
      <c r="A20" s="52" t="s">
        <v>97</v>
      </c>
      <c r="B20" s="112">
        <v>1</v>
      </c>
      <c r="C20" s="112">
        <v>0</v>
      </c>
      <c r="D20" s="112">
        <v>1</v>
      </c>
      <c r="E20" s="112">
        <v>0</v>
      </c>
      <c r="F20" s="112">
        <v>0</v>
      </c>
      <c r="G20" s="112">
        <v>1</v>
      </c>
      <c r="H20" s="112">
        <v>1</v>
      </c>
      <c r="I20" s="112">
        <v>1</v>
      </c>
      <c r="J20" s="57">
        <v>0.5</v>
      </c>
      <c r="K20" s="112">
        <v>1</v>
      </c>
      <c r="L20" s="112">
        <v>1</v>
      </c>
      <c r="M20" s="112">
        <v>1</v>
      </c>
      <c r="N20" s="112">
        <v>1</v>
      </c>
      <c r="O20" s="112">
        <v>0</v>
      </c>
      <c r="P20" s="112">
        <v>1</v>
      </c>
      <c r="Q20" s="112">
        <v>1</v>
      </c>
      <c r="R20" s="112">
        <v>0</v>
      </c>
      <c r="S20" s="112">
        <v>1</v>
      </c>
      <c r="T20" s="112">
        <v>0</v>
      </c>
      <c r="U20" s="112">
        <v>0</v>
      </c>
      <c r="V20" s="112">
        <v>1</v>
      </c>
      <c r="W20" s="112">
        <v>0</v>
      </c>
      <c r="X20" s="112">
        <v>0</v>
      </c>
      <c r="Y20" s="112">
        <v>0</v>
      </c>
      <c r="Z20" s="112">
        <v>3</v>
      </c>
      <c r="AA20" s="112">
        <v>0</v>
      </c>
      <c r="AB20" s="112">
        <v>3</v>
      </c>
      <c r="AC20" s="57">
        <f t="shared" si="0"/>
        <v>19.5</v>
      </c>
      <c r="AD20" s="52">
        <v>9</v>
      </c>
      <c r="AE20" s="53">
        <f t="shared" si="1"/>
        <v>0.42391304347826086</v>
      </c>
      <c r="AF20" s="54" t="s">
        <v>18</v>
      </c>
      <c r="AG20" s="55" t="s">
        <v>845</v>
      </c>
      <c r="AH20" s="121" t="s">
        <v>545</v>
      </c>
      <c r="AI20" s="121" t="s">
        <v>411</v>
      </c>
      <c r="AJ20" s="121" t="s">
        <v>462</v>
      </c>
      <c r="AK20" s="134">
        <v>8</v>
      </c>
      <c r="AL20" s="121" t="s">
        <v>478</v>
      </c>
      <c r="AM20" s="121" t="s">
        <v>479</v>
      </c>
      <c r="AN20" s="121" t="s">
        <v>480</v>
      </c>
    </row>
    <row r="21" spans="1:40" s="2" customFormat="1" ht="18" customHeight="1" x14ac:dyDescent="0.3">
      <c r="A21" s="52" t="s">
        <v>134</v>
      </c>
      <c r="B21" s="112">
        <v>1</v>
      </c>
      <c r="C21" s="112">
        <v>0</v>
      </c>
      <c r="D21" s="112">
        <v>1</v>
      </c>
      <c r="E21" s="112">
        <v>1</v>
      </c>
      <c r="F21" s="112">
        <v>0</v>
      </c>
      <c r="G21" s="112">
        <v>1</v>
      </c>
      <c r="H21" s="112">
        <v>1</v>
      </c>
      <c r="I21" s="57">
        <v>0.5</v>
      </c>
      <c r="J21" s="57">
        <v>0.5</v>
      </c>
      <c r="K21" s="112">
        <v>1</v>
      </c>
      <c r="L21" s="57">
        <v>0.5</v>
      </c>
      <c r="M21" s="112">
        <v>1</v>
      </c>
      <c r="N21" s="112">
        <v>1</v>
      </c>
      <c r="O21" s="112">
        <v>0</v>
      </c>
      <c r="P21" s="112">
        <v>1</v>
      </c>
      <c r="Q21" s="112">
        <v>1</v>
      </c>
      <c r="R21" s="112">
        <v>0</v>
      </c>
      <c r="S21" s="112">
        <v>1</v>
      </c>
      <c r="T21" s="112">
        <v>1</v>
      </c>
      <c r="U21" s="112">
        <v>0</v>
      </c>
      <c r="V21" s="112">
        <v>1</v>
      </c>
      <c r="W21" s="112">
        <v>0</v>
      </c>
      <c r="X21" s="112">
        <v>0</v>
      </c>
      <c r="Y21" s="112">
        <v>0</v>
      </c>
      <c r="Z21" s="112">
        <v>2</v>
      </c>
      <c r="AA21" s="112">
        <v>3</v>
      </c>
      <c r="AB21" s="112">
        <v>0</v>
      </c>
      <c r="AC21" s="57">
        <f t="shared" si="0"/>
        <v>19.5</v>
      </c>
      <c r="AD21" s="52">
        <v>9</v>
      </c>
      <c r="AE21" s="53">
        <f t="shared" si="1"/>
        <v>0.42391304347826086</v>
      </c>
      <c r="AF21" s="54" t="s">
        <v>18</v>
      </c>
      <c r="AG21" s="55" t="s">
        <v>1063</v>
      </c>
      <c r="AH21" s="124" t="s">
        <v>450</v>
      </c>
      <c r="AI21" s="139" t="s">
        <v>681</v>
      </c>
      <c r="AJ21" s="136" t="s">
        <v>611</v>
      </c>
      <c r="AK21" s="133">
        <v>8</v>
      </c>
      <c r="AL21" s="137" t="s">
        <v>590</v>
      </c>
      <c r="AM21" s="119" t="s">
        <v>591</v>
      </c>
      <c r="AN21" s="119" t="s">
        <v>456</v>
      </c>
    </row>
    <row r="22" spans="1:40" s="2" customFormat="1" ht="18" customHeight="1" x14ac:dyDescent="0.3">
      <c r="A22" s="52" t="s">
        <v>174</v>
      </c>
      <c r="B22" s="112">
        <v>0</v>
      </c>
      <c r="C22" s="112">
        <v>1</v>
      </c>
      <c r="D22" s="112">
        <v>0</v>
      </c>
      <c r="E22" s="112">
        <v>0</v>
      </c>
      <c r="F22" s="112">
        <v>1</v>
      </c>
      <c r="G22" s="112">
        <v>0</v>
      </c>
      <c r="H22" s="112">
        <v>1</v>
      </c>
      <c r="I22" s="112">
        <v>1</v>
      </c>
      <c r="J22" s="57">
        <v>0.5</v>
      </c>
      <c r="K22" s="112">
        <v>1</v>
      </c>
      <c r="L22" s="112">
        <v>1</v>
      </c>
      <c r="M22" s="112">
        <v>1</v>
      </c>
      <c r="N22" s="112">
        <v>1</v>
      </c>
      <c r="O22" s="57">
        <v>0.5</v>
      </c>
      <c r="P22" s="112">
        <v>0</v>
      </c>
      <c r="Q22" s="112">
        <v>2</v>
      </c>
      <c r="R22" s="112">
        <v>1</v>
      </c>
      <c r="S22" s="112">
        <v>0</v>
      </c>
      <c r="T22" s="112">
        <v>1</v>
      </c>
      <c r="U22" s="112">
        <v>0</v>
      </c>
      <c r="V22" s="112">
        <v>1</v>
      </c>
      <c r="W22" s="112">
        <v>0</v>
      </c>
      <c r="X22" s="112">
        <v>0</v>
      </c>
      <c r="Y22" s="112">
        <v>0</v>
      </c>
      <c r="Z22" s="112">
        <v>2</v>
      </c>
      <c r="AA22" s="112">
        <v>0</v>
      </c>
      <c r="AB22" s="112">
        <v>3</v>
      </c>
      <c r="AC22" s="57">
        <f t="shared" si="0"/>
        <v>19</v>
      </c>
      <c r="AD22" s="52">
        <v>10</v>
      </c>
      <c r="AE22" s="53">
        <f t="shared" si="1"/>
        <v>0.41304347826086957</v>
      </c>
      <c r="AF22" s="54" t="s">
        <v>18</v>
      </c>
      <c r="AG22" s="55" t="s">
        <v>863</v>
      </c>
      <c r="AH22" s="124" t="s">
        <v>686</v>
      </c>
      <c r="AI22" s="139" t="s">
        <v>663</v>
      </c>
      <c r="AJ22" s="121" t="s">
        <v>463</v>
      </c>
      <c r="AK22" s="133">
        <v>8</v>
      </c>
      <c r="AL22" s="119" t="s">
        <v>641</v>
      </c>
      <c r="AM22" s="119" t="s">
        <v>403</v>
      </c>
      <c r="AN22" s="119" t="s">
        <v>404</v>
      </c>
    </row>
    <row r="23" spans="1:40" s="2" customFormat="1" ht="18" customHeight="1" x14ac:dyDescent="0.3">
      <c r="A23" s="52" t="s">
        <v>159</v>
      </c>
      <c r="B23" s="112">
        <v>1</v>
      </c>
      <c r="C23" s="112">
        <v>1</v>
      </c>
      <c r="D23" s="112">
        <v>1</v>
      </c>
      <c r="E23" s="112">
        <v>0</v>
      </c>
      <c r="F23" s="112">
        <v>1</v>
      </c>
      <c r="G23" s="112">
        <v>0</v>
      </c>
      <c r="H23" s="112">
        <v>1</v>
      </c>
      <c r="I23" s="112">
        <v>1</v>
      </c>
      <c r="J23" s="57">
        <v>0.5</v>
      </c>
      <c r="K23" s="112">
        <v>1</v>
      </c>
      <c r="L23" s="57">
        <v>0.5</v>
      </c>
      <c r="M23" s="112">
        <v>0</v>
      </c>
      <c r="N23" s="57">
        <v>0.5</v>
      </c>
      <c r="O23" s="57">
        <v>0.5</v>
      </c>
      <c r="P23" s="112">
        <v>1</v>
      </c>
      <c r="Q23" s="112">
        <v>2</v>
      </c>
      <c r="R23" s="112">
        <v>2</v>
      </c>
      <c r="S23" s="112">
        <v>0</v>
      </c>
      <c r="T23" s="112">
        <v>2</v>
      </c>
      <c r="U23" s="112">
        <v>0</v>
      </c>
      <c r="V23" s="112">
        <v>1</v>
      </c>
      <c r="W23" s="112">
        <v>0</v>
      </c>
      <c r="X23" s="112">
        <v>0</v>
      </c>
      <c r="Y23" s="112">
        <v>0</v>
      </c>
      <c r="Z23" s="112">
        <v>0</v>
      </c>
      <c r="AA23" s="112">
        <v>0</v>
      </c>
      <c r="AB23" s="112">
        <v>2</v>
      </c>
      <c r="AC23" s="57">
        <f t="shared" si="0"/>
        <v>19</v>
      </c>
      <c r="AD23" s="52">
        <v>10</v>
      </c>
      <c r="AE23" s="53">
        <f t="shared" si="1"/>
        <v>0.41304347826086957</v>
      </c>
      <c r="AF23" s="54" t="s">
        <v>18</v>
      </c>
      <c r="AG23" s="55" t="s">
        <v>1064</v>
      </c>
      <c r="AH23" s="138" t="s">
        <v>644</v>
      </c>
      <c r="AI23" s="140" t="s">
        <v>619</v>
      </c>
      <c r="AJ23" s="121" t="s">
        <v>465</v>
      </c>
      <c r="AK23" s="133">
        <v>8</v>
      </c>
      <c r="AL23" s="138" t="s">
        <v>698</v>
      </c>
      <c r="AM23" s="138" t="s">
        <v>699</v>
      </c>
      <c r="AN23" s="138" t="s">
        <v>480</v>
      </c>
    </row>
    <row r="24" spans="1:40" s="2" customFormat="1" ht="18" customHeight="1" x14ac:dyDescent="0.3">
      <c r="A24" s="52" t="s">
        <v>95</v>
      </c>
      <c r="B24" s="112">
        <v>0</v>
      </c>
      <c r="C24" s="112">
        <v>1</v>
      </c>
      <c r="D24" s="112">
        <v>1</v>
      </c>
      <c r="E24" s="112">
        <v>0</v>
      </c>
      <c r="F24" s="112">
        <v>0</v>
      </c>
      <c r="G24" s="112">
        <v>1</v>
      </c>
      <c r="H24" s="112">
        <v>1</v>
      </c>
      <c r="I24" s="57">
        <v>0.5</v>
      </c>
      <c r="J24" s="57">
        <v>0.5</v>
      </c>
      <c r="K24" s="112">
        <v>1</v>
      </c>
      <c r="L24" s="57">
        <v>0.5</v>
      </c>
      <c r="M24" s="112">
        <v>1</v>
      </c>
      <c r="N24" s="112">
        <v>1</v>
      </c>
      <c r="O24" s="112">
        <v>0</v>
      </c>
      <c r="P24" s="112">
        <v>1</v>
      </c>
      <c r="Q24" s="112">
        <v>0</v>
      </c>
      <c r="R24" s="112">
        <v>2</v>
      </c>
      <c r="S24" s="112">
        <v>3</v>
      </c>
      <c r="T24" s="112">
        <v>1</v>
      </c>
      <c r="U24" s="112">
        <v>0</v>
      </c>
      <c r="V24" s="112">
        <v>1</v>
      </c>
      <c r="W24" s="112">
        <v>0</v>
      </c>
      <c r="X24" s="112">
        <v>0</v>
      </c>
      <c r="Y24" s="112">
        <v>0</v>
      </c>
      <c r="Z24" s="112">
        <v>0</v>
      </c>
      <c r="AA24" s="112">
        <v>2</v>
      </c>
      <c r="AB24" s="112">
        <v>0</v>
      </c>
      <c r="AC24" s="57">
        <f t="shared" si="0"/>
        <v>18.5</v>
      </c>
      <c r="AD24" s="52">
        <v>11</v>
      </c>
      <c r="AE24" s="53">
        <f t="shared" si="1"/>
        <v>0.40217391304347827</v>
      </c>
      <c r="AF24" s="54" t="s">
        <v>18</v>
      </c>
      <c r="AG24" s="55" t="s">
        <v>803</v>
      </c>
      <c r="AH24" s="121" t="s">
        <v>449</v>
      </c>
      <c r="AI24" s="121" t="s">
        <v>435</v>
      </c>
      <c r="AJ24" s="121" t="s">
        <v>462</v>
      </c>
      <c r="AK24" s="134">
        <v>8</v>
      </c>
      <c r="AL24" s="121" t="s">
        <v>478</v>
      </c>
      <c r="AM24" s="121" t="s">
        <v>479</v>
      </c>
      <c r="AN24" s="121" t="s">
        <v>480</v>
      </c>
    </row>
    <row r="25" spans="1:40" s="2" customFormat="1" ht="18" customHeight="1" x14ac:dyDescent="0.3">
      <c r="A25" s="52" t="s">
        <v>109</v>
      </c>
      <c r="B25" s="112">
        <v>1</v>
      </c>
      <c r="C25" s="112">
        <v>1</v>
      </c>
      <c r="D25" s="112">
        <v>0</v>
      </c>
      <c r="E25" s="112">
        <v>0</v>
      </c>
      <c r="F25" s="112">
        <v>1</v>
      </c>
      <c r="G25" s="112">
        <v>0</v>
      </c>
      <c r="H25" s="112">
        <v>0</v>
      </c>
      <c r="I25" s="57">
        <v>0.5</v>
      </c>
      <c r="J25" s="57">
        <v>0.5</v>
      </c>
      <c r="K25" s="112">
        <v>1</v>
      </c>
      <c r="L25" s="57">
        <v>0.5</v>
      </c>
      <c r="M25" s="112">
        <v>1</v>
      </c>
      <c r="N25" s="112">
        <v>0</v>
      </c>
      <c r="O25" s="112">
        <v>1</v>
      </c>
      <c r="P25" s="112">
        <v>2</v>
      </c>
      <c r="Q25" s="112">
        <v>1</v>
      </c>
      <c r="R25" s="112">
        <v>2</v>
      </c>
      <c r="S25" s="112">
        <v>1</v>
      </c>
      <c r="T25" s="112">
        <v>1</v>
      </c>
      <c r="U25" s="112">
        <v>0</v>
      </c>
      <c r="V25" s="112">
        <v>1</v>
      </c>
      <c r="W25" s="112">
        <v>0</v>
      </c>
      <c r="X25" s="112">
        <v>0</v>
      </c>
      <c r="Y25" s="112">
        <v>0</v>
      </c>
      <c r="Z25" s="112">
        <v>0</v>
      </c>
      <c r="AA25" s="112">
        <v>0</v>
      </c>
      <c r="AB25" s="112">
        <v>3</v>
      </c>
      <c r="AC25" s="57">
        <f t="shared" si="0"/>
        <v>18.5</v>
      </c>
      <c r="AD25" s="52">
        <v>11</v>
      </c>
      <c r="AE25" s="53">
        <f t="shared" si="1"/>
        <v>0.40217391304347827</v>
      </c>
      <c r="AF25" s="54" t="s">
        <v>18</v>
      </c>
      <c r="AG25" s="55" t="s">
        <v>828</v>
      </c>
      <c r="AH25" s="138" t="s">
        <v>666</v>
      </c>
      <c r="AI25" s="138" t="s">
        <v>448</v>
      </c>
      <c r="AJ25" s="121" t="s">
        <v>468</v>
      </c>
      <c r="AK25" s="133">
        <v>8</v>
      </c>
      <c r="AL25" s="119" t="s">
        <v>640</v>
      </c>
      <c r="AM25" s="119" t="s">
        <v>450</v>
      </c>
      <c r="AN25" s="119" t="s">
        <v>411</v>
      </c>
    </row>
    <row r="26" spans="1:40" s="2" customFormat="1" ht="18" customHeight="1" x14ac:dyDescent="0.3">
      <c r="A26" s="52" t="s">
        <v>132</v>
      </c>
      <c r="B26" s="112">
        <v>1</v>
      </c>
      <c r="C26" s="112">
        <v>1</v>
      </c>
      <c r="D26" s="112">
        <v>1</v>
      </c>
      <c r="E26" s="112">
        <v>0</v>
      </c>
      <c r="F26" s="112">
        <v>0</v>
      </c>
      <c r="G26" s="112">
        <v>0</v>
      </c>
      <c r="H26" s="112">
        <v>0</v>
      </c>
      <c r="I26" s="57">
        <v>0.5</v>
      </c>
      <c r="J26" s="57">
        <v>0.5</v>
      </c>
      <c r="K26" s="112">
        <v>0</v>
      </c>
      <c r="L26" s="112">
        <v>1</v>
      </c>
      <c r="M26" s="112">
        <v>1</v>
      </c>
      <c r="N26" s="112">
        <v>1</v>
      </c>
      <c r="O26" s="57">
        <v>0.5</v>
      </c>
      <c r="P26" s="112">
        <v>1</v>
      </c>
      <c r="Q26" s="112">
        <v>1</v>
      </c>
      <c r="R26" s="112">
        <v>0</v>
      </c>
      <c r="S26" s="112">
        <v>1</v>
      </c>
      <c r="T26" s="112">
        <v>2</v>
      </c>
      <c r="U26" s="112">
        <v>0</v>
      </c>
      <c r="V26" s="112">
        <v>1</v>
      </c>
      <c r="W26" s="112">
        <v>0</v>
      </c>
      <c r="X26" s="112">
        <v>0</v>
      </c>
      <c r="Y26" s="112">
        <v>0</v>
      </c>
      <c r="Z26" s="112">
        <v>2</v>
      </c>
      <c r="AA26" s="112">
        <v>0</v>
      </c>
      <c r="AB26" s="112">
        <v>3</v>
      </c>
      <c r="AC26" s="57">
        <f t="shared" si="0"/>
        <v>18.5</v>
      </c>
      <c r="AD26" s="52">
        <v>11</v>
      </c>
      <c r="AE26" s="53">
        <f t="shared" si="1"/>
        <v>0.40217391304347827</v>
      </c>
      <c r="AF26" s="54" t="s">
        <v>18</v>
      </c>
      <c r="AG26" s="55" t="s">
        <v>870</v>
      </c>
      <c r="AH26" s="121" t="s">
        <v>689</v>
      </c>
      <c r="AI26" s="121" t="s">
        <v>416</v>
      </c>
      <c r="AJ26" s="121" t="s">
        <v>464</v>
      </c>
      <c r="AK26" s="134">
        <v>8</v>
      </c>
      <c r="AL26" s="121" t="s">
        <v>705</v>
      </c>
      <c r="AM26" s="121" t="s">
        <v>403</v>
      </c>
      <c r="AN26" s="121" t="s">
        <v>687</v>
      </c>
    </row>
    <row r="27" spans="1:40" s="2" customFormat="1" ht="18" customHeight="1" x14ac:dyDescent="0.3">
      <c r="A27" s="141" t="s">
        <v>140</v>
      </c>
      <c r="B27" s="62">
        <v>1</v>
      </c>
      <c r="C27" s="62">
        <v>1</v>
      </c>
      <c r="D27" s="62">
        <v>1</v>
      </c>
      <c r="E27" s="62">
        <v>0</v>
      </c>
      <c r="F27" s="62">
        <v>1</v>
      </c>
      <c r="G27" s="62">
        <v>0</v>
      </c>
      <c r="H27" s="62">
        <v>1</v>
      </c>
      <c r="I27" s="142">
        <v>0.5</v>
      </c>
      <c r="J27" s="62">
        <v>1</v>
      </c>
      <c r="K27" s="62">
        <v>1</v>
      </c>
      <c r="L27" s="142">
        <v>0.5</v>
      </c>
      <c r="M27" s="62">
        <v>0</v>
      </c>
      <c r="N27" s="142">
        <v>0.5</v>
      </c>
      <c r="O27" s="62">
        <v>1</v>
      </c>
      <c r="P27" s="62">
        <v>0</v>
      </c>
      <c r="Q27" s="62">
        <v>1</v>
      </c>
      <c r="R27" s="62">
        <v>1</v>
      </c>
      <c r="S27" s="62">
        <v>0</v>
      </c>
      <c r="T27" s="62">
        <v>1</v>
      </c>
      <c r="U27" s="62">
        <v>0</v>
      </c>
      <c r="V27" s="62">
        <v>1</v>
      </c>
      <c r="W27" s="62">
        <v>0</v>
      </c>
      <c r="X27" s="62">
        <v>0</v>
      </c>
      <c r="Y27" s="62">
        <v>0</v>
      </c>
      <c r="Z27" s="62">
        <v>2</v>
      </c>
      <c r="AA27" s="62">
        <v>0</v>
      </c>
      <c r="AB27" s="62">
        <v>2</v>
      </c>
      <c r="AC27" s="142">
        <f t="shared" si="0"/>
        <v>17.5</v>
      </c>
      <c r="AD27" s="141">
        <v>12</v>
      </c>
      <c r="AE27" s="143">
        <f t="shared" si="1"/>
        <v>0.38043478260869568</v>
      </c>
      <c r="AF27" s="144" t="s">
        <v>19</v>
      </c>
      <c r="AG27" s="145" t="s">
        <v>832</v>
      </c>
      <c r="AH27" s="146" t="s">
        <v>399</v>
      </c>
      <c r="AI27" s="146" t="s">
        <v>455</v>
      </c>
      <c r="AJ27" s="147" t="s">
        <v>470</v>
      </c>
      <c r="AK27" s="148">
        <v>8</v>
      </c>
      <c r="AL27" s="90" t="s">
        <v>702</v>
      </c>
      <c r="AM27" s="90" t="s">
        <v>403</v>
      </c>
      <c r="AN27" s="90" t="s">
        <v>556</v>
      </c>
    </row>
    <row r="28" spans="1:40" s="2" customFormat="1" ht="18" customHeight="1" x14ac:dyDescent="0.3">
      <c r="A28" s="141" t="s">
        <v>153</v>
      </c>
      <c r="B28" s="62">
        <v>1</v>
      </c>
      <c r="C28" s="62">
        <v>1</v>
      </c>
      <c r="D28" s="62">
        <v>1</v>
      </c>
      <c r="E28" s="62">
        <v>0</v>
      </c>
      <c r="F28" s="62">
        <v>0</v>
      </c>
      <c r="G28" s="62">
        <v>0</v>
      </c>
      <c r="H28" s="62">
        <v>0</v>
      </c>
      <c r="I28" s="142">
        <v>0.5</v>
      </c>
      <c r="J28" s="142">
        <v>0.5</v>
      </c>
      <c r="K28" s="62">
        <v>1</v>
      </c>
      <c r="L28" s="62">
        <v>1</v>
      </c>
      <c r="M28" s="142">
        <v>0.5</v>
      </c>
      <c r="N28" s="142">
        <v>0.5</v>
      </c>
      <c r="O28" s="142">
        <v>0.5</v>
      </c>
      <c r="P28" s="62">
        <v>1</v>
      </c>
      <c r="Q28" s="62">
        <v>1</v>
      </c>
      <c r="R28" s="62">
        <v>1</v>
      </c>
      <c r="S28" s="62">
        <v>0</v>
      </c>
      <c r="T28" s="62">
        <v>1</v>
      </c>
      <c r="U28" s="62">
        <v>0</v>
      </c>
      <c r="V28" s="62">
        <v>0</v>
      </c>
      <c r="W28" s="62">
        <v>0</v>
      </c>
      <c r="X28" s="62">
        <v>0</v>
      </c>
      <c r="Y28" s="62">
        <v>0</v>
      </c>
      <c r="Z28" s="62">
        <v>0</v>
      </c>
      <c r="AA28" s="62">
        <v>3</v>
      </c>
      <c r="AB28" s="62">
        <v>3</v>
      </c>
      <c r="AC28" s="142">
        <f t="shared" si="0"/>
        <v>17.5</v>
      </c>
      <c r="AD28" s="141">
        <v>12</v>
      </c>
      <c r="AE28" s="143">
        <f t="shared" si="1"/>
        <v>0.38043478260869568</v>
      </c>
      <c r="AF28" s="144" t="s">
        <v>19</v>
      </c>
      <c r="AG28" s="145" t="s">
        <v>856</v>
      </c>
      <c r="AH28" s="79" t="s">
        <v>439</v>
      </c>
      <c r="AI28" s="79" t="s">
        <v>427</v>
      </c>
      <c r="AJ28" s="74" t="s">
        <v>465</v>
      </c>
      <c r="AK28" s="83">
        <v>8</v>
      </c>
      <c r="AL28" s="79" t="s">
        <v>698</v>
      </c>
      <c r="AM28" s="79" t="s">
        <v>699</v>
      </c>
      <c r="AN28" s="79" t="s">
        <v>480</v>
      </c>
    </row>
    <row r="29" spans="1:40" s="2" customFormat="1" ht="18" customHeight="1" x14ac:dyDescent="0.3">
      <c r="A29" s="141" t="s">
        <v>161</v>
      </c>
      <c r="B29" s="62">
        <v>0</v>
      </c>
      <c r="C29" s="62">
        <v>0</v>
      </c>
      <c r="D29" s="62">
        <v>1</v>
      </c>
      <c r="E29" s="62">
        <v>0</v>
      </c>
      <c r="F29" s="62">
        <v>0</v>
      </c>
      <c r="G29" s="62">
        <v>0</v>
      </c>
      <c r="H29" s="62">
        <v>1</v>
      </c>
      <c r="I29" s="142">
        <v>0.5</v>
      </c>
      <c r="J29" s="142">
        <v>0.5</v>
      </c>
      <c r="K29" s="142">
        <v>0.5</v>
      </c>
      <c r="L29" s="62">
        <v>1</v>
      </c>
      <c r="M29" s="142">
        <v>0.5</v>
      </c>
      <c r="N29" s="62">
        <v>1</v>
      </c>
      <c r="O29" s="62">
        <v>0</v>
      </c>
      <c r="P29" s="62">
        <v>2</v>
      </c>
      <c r="Q29" s="62">
        <v>1</v>
      </c>
      <c r="R29" s="62">
        <v>0</v>
      </c>
      <c r="S29" s="62">
        <v>1</v>
      </c>
      <c r="T29" s="62">
        <v>1</v>
      </c>
      <c r="U29" s="62">
        <v>0</v>
      </c>
      <c r="V29" s="62">
        <v>1</v>
      </c>
      <c r="W29" s="62">
        <v>0</v>
      </c>
      <c r="X29" s="62">
        <v>0</v>
      </c>
      <c r="Y29" s="62">
        <v>0</v>
      </c>
      <c r="Z29" s="62">
        <v>2</v>
      </c>
      <c r="AA29" s="62">
        <v>0</v>
      </c>
      <c r="AB29" s="62">
        <v>3</v>
      </c>
      <c r="AC29" s="142">
        <f t="shared" si="0"/>
        <v>17</v>
      </c>
      <c r="AD29" s="141">
        <v>13</v>
      </c>
      <c r="AE29" s="143">
        <f t="shared" si="1"/>
        <v>0.36956521739130432</v>
      </c>
      <c r="AF29" s="144" t="s">
        <v>19</v>
      </c>
      <c r="AG29" s="145" t="s">
        <v>853</v>
      </c>
      <c r="AH29" s="74" t="s">
        <v>545</v>
      </c>
      <c r="AI29" s="74" t="s">
        <v>416</v>
      </c>
      <c r="AJ29" s="74" t="s">
        <v>471</v>
      </c>
      <c r="AK29" s="91">
        <v>8</v>
      </c>
      <c r="AL29" s="74" t="s">
        <v>708</v>
      </c>
      <c r="AM29" s="74" t="s">
        <v>579</v>
      </c>
      <c r="AN29" s="74" t="s">
        <v>584</v>
      </c>
    </row>
    <row r="30" spans="1:40" s="2" customFormat="1" ht="18" customHeight="1" x14ac:dyDescent="0.3">
      <c r="A30" s="141" t="s">
        <v>169</v>
      </c>
      <c r="B30" s="62">
        <v>1</v>
      </c>
      <c r="C30" s="62">
        <v>1</v>
      </c>
      <c r="D30" s="62">
        <v>1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142">
        <v>0.5</v>
      </c>
      <c r="K30" s="62">
        <v>1</v>
      </c>
      <c r="L30" s="142">
        <v>0.5</v>
      </c>
      <c r="M30" s="62">
        <v>1</v>
      </c>
      <c r="N30" s="62">
        <v>1</v>
      </c>
      <c r="O30" s="142">
        <v>0.5</v>
      </c>
      <c r="P30" s="62">
        <v>2</v>
      </c>
      <c r="Q30" s="62">
        <v>0</v>
      </c>
      <c r="R30" s="62">
        <v>2</v>
      </c>
      <c r="S30" s="62">
        <v>0</v>
      </c>
      <c r="T30" s="62">
        <v>1</v>
      </c>
      <c r="U30" s="62">
        <v>0</v>
      </c>
      <c r="V30" s="62">
        <v>1</v>
      </c>
      <c r="W30" s="62">
        <v>0</v>
      </c>
      <c r="X30" s="62">
        <v>0</v>
      </c>
      <c r="Y30" s="62">
        <v>0</v>
      </c>
      <c r="Z30" s="62">
        <v>0</v>
      </c>
      <c r="AA30" s="62">
        <v>0</v>
      </c>
      <c r="AB30" s="62">
        <v>3</v>
      </c>
      <c r="AC30" s="142">
        <f t="shared" si="0"/>
        <v>16.5</v>
      </c>
      <c r="AD30" s="141">
        <v>14</v>
      </c>
      <c r="AE30" s="143">
        <f t="shared" si="1"/>
        <v>0.35869565217391303</v>
      </c>
      <c r="AF30" s="144" t="s">
        <v>19</v>
      </c>
      <c r="AG30" s="145" t="s">
        <v>807</v>
      </c>
      <c r="AH30" s="79" t="s">
        <v>660</v>
      </c>
      <c r="AI30" s="79" t="s">
        <v>444</v>
      </c>
      <c r="AJ30" s="74" t="s">
        <v>463</v>
      </c>
      <c r="AK30" s="83">
        <v>8</v>
      </c>
      <c r="AL30" s="68" t="s">
        <v>641</v>
      </c>
      <c r="AM30" s="68" t="s">
        <v>403</v>
      </c>
      <c r="AN30" s="68" t="s">
        <v>404</v>
      </c>
    </row>
    <row r="31" spans="1:40" s="2" customFormat="1" ht="18" customHeight="1" x14ac:dyDescent="0.3">
      <c r="A31" s="141" t="s">
        <v>166</v>
      </c>
      <c r="B31" s="62">
        <v>1</v>
      </c>
      <c r="C31" s="62">
        <v>0</v>
      </c>
      <c r="D31" s="62">
        <v>0</v>
      </c>
      <c r="E31" s="62">
        <v>0</v>
      </c>
      <c r="F31" s="62">
        <v>1</v>
      </c>
      <c r="G31" s="62">
        <v>0</v>
      </c>
      <c r="H31" s="62">
        <v>1</v>
      </c>
      <c r="I31" s="62">
        <v>0</v>
      </c>
      <c r="J31" s="62">
        <v>1</v>
      </c>
      <c r="K31" s="62">
        <v>1</v>
      </c>
      <c r="L31" s="62">
        <v>1</v>
      </c>
      <c r="M31" s="62">
        <v>0</v>
      </c>
      <c r="N31" s="142">
        <v>0.5</v>
      </c>
      <c r="O31" s="62">
        <v>0</v>
      </c>
      <c r="P31" s="62">
        <v>0</v>
      </c>
      <c r="Q31" s="62">
        <v>1</v>
      </c>
      <c r="R31" s="62">
        <v>0</v>
      </c>
      <c r="S31" s="62">
        <v>0</v>
      </c>
      <c r="T31" s="62">
        <v>0</v>
      </c>
      <c r="U31" s="62">
        <v>1</v>
      </c>
      <c r="V31" s="62">
        <v>1</v>
      </c>
      <c r="W31" s="62">
        <v>0</v>
      </c>
      <c r="X31" s="62">
        <v>0</v>
      </c>
      <c r="Y31" s="62">
        <v>0</v>
      </c>
      <c r="Z31" s="62">
        <v>3</v>
      </c>
      <c r="AA31" s="62">
        <v>0</v>
      </c>
      <c r="AB31" s="62">
        <v>4</v>
      </c>
      <c r="AC31" s="142">
        <f t="shared" si="0"/>
        <v>16.5</v>
      </c>
      <c r="AD31" s="141">
        <v>14</v>
      </c>
      <c r="AE31" s="143">
        <f t="shared" si="1"/>
        <v>0.35869565217391303</v>
      </c>
      <c r="AF31" s="144" t="s">
        <v>19</v>
      </c>
      <c r="AG31" s="145" t="s">
        <v>823</v>
      </c>
      <c r="AH31" s="129" t="s">
        <v>606</v>
      </c>
      <c r="AI31" s="129" t="s">
        <v>411</v>
      </c>
      <c r="AJ31" s="80" t="s">
        <v>659</v>
      </c>
      <c r="AK31" s="149">
        <v>8</v>
      </c>
      <c r="AL31" s="129" t="s">
        <v>655</v>
      </c>
      <c r="AM31" s="129" t="s">
        <v>601</v>
      </c>
      <c r="AN31" s="129" t="s">
        <v>416</v>
      </c>
    </row>
    <row r="32" spans="1:40" s="2" customFormat="1" ht="18" customHeight="1" x14ac:dyDescent="0.3">
      <c r="A32" s="141" t="s">
        <v>143</v>
      </c>
      <c r="B32" s="62">
        <v>1</v>
      </c>
      <c r="C32" s="62">
        <v>1</v>
      </c>
      <c r="D32" s="62">
        <v>1</v>
      </c>
      <c r="E32" s="62">
        <v>0</v>
      </c>
      <c r="F32" s="62">
        <v>1</v>
      </c>
      <c r="G32" s="62">
        <v>0</v>
      </c>
      <c r="H32" s="62">
        <v>0</v>
      </c>
      <c r="I32" s="142">
        <v>0.5</v>
      </c>
      <c r="J32" s="142">
        <v>0.5</v>
      </c>
      <c r="K32" s="62">
        <v>1</v>
      </c>
      <c r="L32" s="62">
        <v>1</v>
      </c>
      <c r="M32" s="142">
        <v>0.5</v>
      </c>
      <c r="N32" s="142">
        <v>0.5</v>
      </c>
      <c r="O32" s="142">
        <v>0.5</v>
      </c>
      <c r="P32" s="62">
        <v>0</v>
      </c>
      <c r="Q32" s="62">
        <v>1</v>
      </c>
      <c r="R32" s="62">
        <v>2</v>
      </c>
      <c r="S32" s="62">
        <v>0</v>
      </c>
      <c r="T32" s="62">
        <v>0</v>
      </c>
      <c r="U32" s="62">
        <v>0</v>
      </c>
      <c r="V32" s="62">
        <v>1</v>
      </c>
      <c r="W32" s="62">
        <v>0</v>
      </c>
      <c r="X32" s="62">
        <v>0</v>
      </c>
      <c r="Y32" s="62">
        <v>0</v>
      </c>
      <c r="Z32" s="62">
        <v>2</v>
      </c>
      <c r="AA32" s="62">
        <v>0</v>
      </c>
      <c r="AB32" s="62">
        <v>2</v>
      </c>
      <c r="AC32" s="142">
        <f t="shared" si="0"/>
        <v>16.5</v>
      </c>
      <c r="AD32" s="141">
        <v>14</v>
      </c>
      <c r="AE32" s="143">
        <f t="shared" si="1"/>
        <v>0.35869565217391303</v>
      </c>
      <c r="AF32" s="144" t="s">
        <v>19</v>
      </c>
      <c r="AG32" s="145" t="s">
        <v>871</v>
      </c>
      <c r="AH32" s="74" t="s">
        <v>552</v>
      </c>
      <c r="AI32" s="74" t="s">
        <v>690</v>
      </c>
      <c r="AJ32" s="74" t="s">
        <v>461</v>
      </c>
      <c r="AK32" s="91">
        <v>8</v>
      </c>
      <c r="AL32" s="74" t="s">
        <v>652</v>
      </c>
      <c r="AM32" s="74" t="s">
        <v>403</v>
      </c>
      <c r="AN32" s="74" t="s">
        <v>653</v>
      </c>
    </row>
    <row r="33" spans="1:40" s="2" customFormat="1" ht="18" customHeight="1" x14ac:dyDescent="0.3">
      <c r="A33" s="141" t="s">
        <v>117</v>
      </c>
      <c r="B33" s="62">
        <v>0</v>
      </c>
      <c r="C33" s="62">
        <v>0</v>
      </c>
      <c r="D33" s="62">
        <v>1</v>
      </c>
      <c r="E33" s="62">
        <v>0</v>
      </c>
      <c r="F33" s="62">
        <v>0</v>
      </c>
      <c r="G33" s="62">
        <v>0</v>
      </c>
      <c r="H33" s="62">
        <v>1</v>
      </c>
      <c r="I33" s="142">
        <v>0.5</v>
      </c>
      <c r="J33" s="142">
        <v>0.5</v>
      </c>
      <c r="K33" s="62">
        <v>1</v>
      </c>
      <c r="L33" s="142">
        <v>0.5</v>
      </c>
      <c r="M33" s="62">
        <v>1</v>
      </c>
      <c r="N33" s="142">
        <v>0.5</v>
      </c>
      <c r="O33" s="62">
        <v>0</v>
      </c>
      <c r="P33" s="62">
        <v>1</v>
      </c>
      <c r="Q33" s="62">
        <v>1</v>
      </c>
      <c r="R33" s="62">
        <v>0</v>
      </c>
      <c r="S33" s="62">
        <v>0</v>
      </c>
      <c r="T33" s="62">
        <v>2</v>
      </c>
      <c r="U33" s="62">
        <v>0</v>
      </c>
      <c r="V33" s="62">
        <v>1</v>
      </c>
      <c r="W33" s="62">
        <v>0</v>
      </c>
      <c r="X33" s="62">
        <v>0</v>
      </c>
      <c r="Y33" s="62">
        <v>0</v>
      </c>
      <c r="Z33" s="62">
        <v>2</v>
      </c>
      <c r="AA33" s="62">
        <v>0</v>
      </c>
      <c r="AB33" s="62">
        <v>3</v>
      </c>
      <c r="AC33" s="142">
        <f t="shared" si="0"/>
        <v>16</v>
      </c>
      <c r="AD33" s="141">
        <v>15</v>
      </c>
      <c r="AE33" s="143">
        <f t="shared" si="1"/>
        <v>0.34782608695652173</v>
      </c>
      <c r="AF33" s="144" t="s">
        <v>19</v>
      </c>
      <c r="AG33" s="145" t="s">
        <v>809</v>
      </c>
      <c r="AH33" s="79" t="s">
        <v>431</v>
      </c>
      <c r="AI33" s="79" t="s">
        <v>430</v>
      </c>
      <c r="AJ33" s="74" t="s">
        <v>711</v>
      </c>
      <c r="AK33" s="91">
        <v>8</v>
      </c>
      <c r="AL33" s="68" t="s">
        <v>697</v>
      </c>
      <c r="AM33" s="68" t="s">
        <v>597</v>
      </c>
      <c r="AN33" s="68" t="s">
        <v>396</v>
      </c>
    </row>
    <row r="34" spans="1:40" s="2" customFormat="1" ht="18" customHeight="1" x14ac:dyDescent="0.3">
      <c r="A34" s="141" t="s">
        <v>141</v>
      </c>
      <c r="B34" s="62">
        <v>0</v>
      </c>
      <c r="C34" s="62">
        <v>0</v>
      </c>
      <c r="D34" s="62">
        <v>1</v>
      </c>
      <c r="E34" s="62">
        <v>0</v>
      </c>
      <c r="F34" s="62">
        <v>0</v>
      </c>
      <c r="G34" s="62">
        <v>0</v>
      </c>
      <c r="H34" s="62">
        <v>1</v>
      </c>
      <c r="I34" s="142">
        <v>0.5</v>
      </c>
      <c r="J34" s="142">
        <v>0.5</v>
      </c>
      <c r="K34" s="62">
        <v>1</v>
      </c>
      <c r="L34" s="142">
        <v>0.5</v>
      </c>
      <c r="M34" s="62">
        <v>0</v>
      </c>
      <c r="N34" s="62">
        <v>1</v>
      </c>
      <c r="O34" s="142">
        <v>0.5</v>
      </c>
      <c r="P34" s="62">
        <v>0</v>
      </c>
      <c r="Q34" s="62">
        <v>1</v>
      </c>
      <c r="R34" s="62">
        <v>1</v>
      </c>
      <c r="S34" s="62">
        <v>1</v>
      </c>
      <c r="T34" s="62">
        <v>1</v>
      </c>
      <c r="U34" s="62">
        <v>0</v>
      </c>
      <c r="V34" s="62">
        <v>1</v>
      </c>
      <c r="W34" s="62">
        <v>0</v>
      </c>
      <c r="X34" s="62">
        <v>0</v>
      </c>
      <c r="Y34" s="62">
        <v>0</v>
      </c>
      <c r="Z34" s="62">
        <v>2</v>
      </c>
      <c r="AA34" s="62">
        <v>0</v>
      </c>
      <c r="AB34" s="62">
        <v>3</v>
      </c>
      <c r="AC34" s="142">
        <f t="shared" si="0"/>
        <v>16</v>
      </c>
      <c r="AD34" s="141">
        <v>15</v>
      </c>
      <c r="AE34" s="143">
        <f t="shared" si="1"/>
        <v>0.34782608695652173</v>
      </c>
      <c r="AF34" s="144" t="s">
        <v>19</v>
      </c>
      <c r="AG34" s="145" t="s">
        <v>838</v>
      </c>
      <c r="AH34" s="146" t="s">
        <v>670</v>
      </c>
      <c r="AI34" s="146" t="s">
        <v>671</v>
      </c>
      <c r="AJ34" s="147" t="s">
        <v>470</v>
      </c>
      <c r="AK34" s="148">
        <v>8</v>
      </c>
      <c r="AL34" s="90" t="s">
        <v>702</v>
      </c>
      <c r="AM34" s="90" t="s">
        <v>403</v>
      </c>
      <c r="AN34" s="90" t="s">
        <v>556</v>
      </c>
    </row>
    <row r="35" spans="1:40" s="2" customFormat="1" ht="18" customHeight="1" x14ac:dyDescent="0.3">
      <c r="A35" s="141" t="s">
        <v>172</v>
      </c>
      <c r="B35" s="62">
        <v>1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142">
        <v>0.5</v>
      </c>
      <c r="K35" s="62">
        <v>1</v>
      </c>
      <c r="L35" s="62">
        <v>1</v>
      </c>
      <c r="M35" s="62">
        <v>1</v>
      </c>
      <c r="N35" s="62">
        <v>1</v>
      </c>
      <c r="O35" s="142">
        <v>0.5</v>
      </c>
      <c r="P35" s="62">
        <v>0</v>
      </c>
      <c r="Q35" s="62">
        <v>2</v>
      </c>
      <c r="R35" s="62">
        <v>0</v>
      </c>
      <c r="S35" s="62">
        <v>1</v>
      </c>
      <c r="T35" s="62">
        <v>1</v>
      </c>
      <c r="U35" s="62">
        <v>0</v>
      </c>
      <c r="V35" s="62">
        <v>1</v>
      </c>
      <c r="W35" s="62">
        <v>0</v>
      </c>
      <c r="X35" s="62">
        <v>0</v>
      </c>
      <c r="Y35" s="62">
        <v>0</v>
      </c>
      <c r="Z35" s="62">
        <v>2</v>
      </c>
      <c r="AA35" s="62">
        <v>0</v>
      </c>
      <c r="AB35" s="62">
        <v>3</v>
      </c>
      <c r="AC35" s="142">
        <f t="shared" si="0"/>
        <v>16</v>
      </c>
      <c r="AD35" s="141">
        <v>15</v>
      </c>
      <c r="AE35" s="143">
        <f t="shared" si="1"/>
        <v>0.34782608695652173</v>
      </c>
      <c r="AF35" s="144" t="s">
        <v>19</v>
      </c>
      <c r="AG35" s="145" t="s">
        <v>843</v>
      </c>
      <c r="AH35" s="79" t="s">
        <v>440</v>
      </c>
      <c r="AI35" s="79" t="s">
        <v>435</v>
      </c>
      <c r="AJ35" s="74" t="s">
        <v>463</v>
      </c>
      <c r="AK35" s="83">
        <v>8</v>
      </c>
      <c r="AL35" s="68" t="s">
        <v>641</v>
      </c>
      <c r="AM35" s="68" t="s">
        <v>403</v>
      </c>
      <c r="AN35" s="68" t="s">
        <v>404</v>
      </c>
    </row>
    <row r="36" spans="1:40" s="2" customFormat="1" ht="18" customHeight="1" x14ac:dyDescent="0.3">
      <c r="A36" s="141" t="s">
        <v>142</v>
      </c>
      <c r="B36" s="62">
        <v>0</v>
      </c>
      <c r="C36" s="62">
        <v>0</v>
      </c>
      <c r="D36" s="62">
        <v>0</v>
      </c>
      <c r="E36" s="62">
        <v>0</v>
      </c>
      <c r="F36" s="62">
        <v>1</v>
      </c>
      <c r="G36" s="62">
        <v>0</v>
      </c>
      <c r="H36" s="62">
        <v>0</v>
      </c>
      <c r="I36" s="142">
        <v>0.5</v>
      </c>
      <c r="J36" s="142">
        <v>0.5</v>
      </c>
      <c r="K36" s="62">
        <v>1</v>
      </c>
      <c r="L36" s="62">
        <v>1</v>
      </c>
      <c r="M36" s="62">
        <v>0</v>
      </c>
      <c r="N36" s="62">
        <v>1</v>
      </c>
      <c r="O36" s="62">
        <v>0</v>
      </c>
      <c r="P36" s="62">
        <v>0</v>
      </c>
      <c r="Q36" s="62">
        <v>1</v>
      </c>
      <c r="R36" s="62">
        <v>1</v>
      </c>
      <c r="S36" s="62">
        <v>1</v>
      </c>
      <c r="T36" s="62">
        <v>1</v>
      </c>
      <c r="U36" s="62">
        <v>0</v>
      </c>
      <c r="V36" s="62">
        <v>1</v>
      </c>
      <c r="W36" s="62">
        <v>0</v>
      </c>
      <c r="X36" s="62">
        <v>0</v>
      </c>
      <c r="Y36" s="62">
        <v>0</v>
      </c>
      <c r="Z36" s="62">
        <v>2</v>
      </c>
      <c r="AA36" s="62">
        <v>0</v>
      </c>
      <c r="AB36" s="62">
        <v>4</v>
      </c>
      <c r="AC36" s="142">
        <f t="shared" si="0"/>
        <v>16</v>
      </c>
      <c r="AD36" s="141">
        <v>15</v>
      </c>
      <c r="AE36" s="143">
        <f t="shared" si="1"/>
        <v>0.34782608695652173</v>
      </c>
      <c r="AF36" s="144" t="s">
        <v>19</v>
      </c>
      <c r="AG36" s="145" t="s">
        <v>846</v>
      </c>
      <c r="AH36" s="74" t="s">
        <v>405</v>
      </c>
      <c r="AI36" s="74" t="s">
        <v>534</v>
      </c>
      <c r="AJ36" s="74" t="s">
        <v>461</v>
      </c>
      <c r="AK36" s="91">
        <v>8</v>
      </c>
      <c r="AL36" s="74" t="s">
        <v>518</v>
      </c>
      <c r="AM36" s="74" t="s">
        <v>517</v>
      </c>
      <c r="AN36" s="74" t="s">
        <v>414</v>
      </c>
    </row>
    <row r="37" spans="1:40" s="2" customFormat="1" ht="18" customHeight="1" x14ac:dyDescent="0.3">
      <c r="A37" s="141" t="s">
        <v>163</v>
      </c>
      <c r="B37" s="62">
        <v>1</v>
      </c>
      <c r="C37" s="62">
        <v>1</v>
      </c>
      <c r="D37" s="62">
        <v>1</v>
      </c>
      <c r="E37" s="62">
        <v>0</v>
      </c>
      <c r="F37" s="62">
        <v>0</v>
      </c>
      <c r="G37" s="62">
        <v>0</v>
      </c>
      <c r="H37" s="62">
        <v>0</v>
      </c>
      <c r="I37" s="142">
        <v>0.5</v>
      </c>
      <c r="J37" s="142">
        <v>0.5</v>
      </c>
      <c r="K37" s="62">
        <v>1</v>
      </c>
      <c r="L37" s="142">
        <v>0.5</v>
      </c>
      <c r="M37" s="62">
        <v>0</v>
      </c>
      <c r="N37" s="62">
        <v>1</v>
      </c>
      <c r="O37" s="62">
        <v>0</v>
      </c>
      <c r="P37" s="62">
        <v>0</v>
      </c>
      <c r="Q37" s="62">
        <v>1</v>
      </c>
      <c r="R37" s="62">
        <v>1</v>
      </c>
      <c r="S37" s="62">
        <v>1</v>
      </c>
      <c r="T37" s="62">
        <v>1</v>
      </c>
      <c r="U37" s="62">
        <v>0</v>
      </c>
      <c r="V37" s="62">
        <v>1</v>
      </c>
      <c r="W37" s="62">
        <v>0</v>
      </c>
      <c r="X37" s="62">
        <v>0</v>
      </c>
      <c r="Y37" s="62">
        <v>0</v>
      </c>
      <c r="Z37" s="62">
        <v>2</v>
      </c>
      <c r="AA37" s="62">
        <v>0</v>
      </c>
      <c r="AB37" s="62">
        <v>2</v>
      </c>
      <c r="AC37" s="142">
        <f t="shared" si="0"/>
        <v>15.5</v>
      </c>
      <c r="AD37" s="141">
        <v>16</v>
      </c>
      <c r="AE37" s="143">
        <f t="shared" si="1"/>
        <v>0.33695652173913043</v>
      </c>
      <c r="AF37" s="144" t="s">
        <v>19</v>
      </c>
      <c r="AG37" s="145" t="s">
        <v>874</v>
      </c>
      <c r="AH37" s="68" t="s">
        <v>617</v>
      </c>
      <c r="AI37" s="68" t="s">
        <v>587</v>
      </c>
      <c r="AJ37" s="80" t="s">
        <v>613</v>
      </c>
      <c r="AK37" s="83">
        <v>8</v>
      </c>
      <c r="AL37" s="68" t="s">
        <v>596</v>
      </c>
      <c r="AM37" s="68" t="s">
        <v>597</v>
      </c>
      <c r="AN37" s="68" t="s">
        <v>598</v>
      </c>
    </row>
    <row r="38" spans="1:40" s="2" customFormat="1" ht="18" customHeight="1" x14ac:dyDescent="0.3">
      <c r="A38" s="141" t="s">
        <v>137</v>
      </c>
      <c r="B38" s="62">
        <v>1</v>
      </c>
      <c r="C38" s="62">
        <v>1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142">
        <v>0.5</v>
      </c>
      <c r="J38" s="142">
        <v>0.5</v>
      </c>
      <c r="K38" s="62">
        <v>1</v>
      </c>
      <c r="L38" s="142">
        <v>0.5</v>
      </c>
      <c r="M38" s="142">
        <v>0.5</v>
      </c>
      <c r="N38" s="62">
        <v>0</v>
      </c>
      <c r="O38" s="62">
        <v>0</v>
      </c>
      <c r="P38" s="62">
        <v>0</v>
      </c>
      <c r="Q38" s="62">
        <v>1</v>
      </c>
      <c r="R38" s="62">
        <v>0</v>
      </c>
      <c r="S38" s="62">
        <v>1</v>
      </c>
      <c r="T38" s="62">
        <v>1</v>
      </c>
      <c r="U38" s="62">
        <v>0</v>
      </c>
      <c r="V38" s="62">
        <v>1</v>
      </c>
      <c r="W38" s="62">
        <v>0</v>
      </c>
      <c r="X38" s="62">
        <v>0</v>
      </c>
      <c r="Y38" s="62">
        <v>0</v>
      </c>
      <c r="Z38" s="62">
        <v>3</v>
      </c>
      <c r="AA38" s="62">
        <v>0</v>
      </c>
      <c r="AB38" s="62">
        <v>3</v>
      </c>
      <c r="AC38" s="142">
        <f t="shared" ref="AC38:AC69" si="2">SUM(B38:AB38)</f>
        <v>15</v>
      </c>
      <c r="AD38" s="141">
        <v>17</v>
      </c>
      <c r="AE38" s="143">
        <f t="shared" ref="AE38:AE69" si="3">AC38/46</f>
        <v>0.32608695652173914</v>
      </c>
      <c r="AF38" s="144" t="s">
        <v>19</v>
      </c>
      <c r="AG38" s="145" t="s">
        <v>818</v>
      </c>
      <c r="AH38" s="74" t="s">
        <v>417</v>
      </c>
      <c r="AI38" s="74" t="s">
        <v>422</v>
      </c>
      <c r="AJ38" s="89" t="s">
        <v>616</v>
      </c>
      <c r="AK38" s="91">
        <v>8</v>
      </c>
      <c r="AL38" s="74" t="s">
        <v>609</v>
      </c>
      <c r="AM38" s="74" t="s">
        <v>497</v>
      </c>
      <c r="AN38" s="74" t="s">
        <v>441</v>
      </c>
    </row>
    <row r="39" spans="1:40" s="2" customFormat="1" ht="18" customHeight="1" x14ac:dyDescent="0.3">
      <c r="A39" s="141" t="s">
        <v>150</v>
      </c>
      <c r="B39" s="62">
        <v>1</v>
      </c>
      <c r="C39" s="62">
        <v>1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142">
        <v>0.5</v>
      </c>
      <c r="J39" s="142">
        <v>0.5</v>
      </c>
      <c r="K39" s="62">
        <v>1</v>
      </c>
      <c r="L39" s="62">
        <v>1</v>
      </c>
      <c r="M39" s="62">
        <v>1</v>
      </c>
      <c r="N39" s="62">
        <v>1</v>
      </c>
      <c r="O39" s="62">
        <v>0</v>
      </c>
      <c r="P39" s="62">
        <v>0</v>
      </c>
      <c r="Q39" s="62">
        <v>2</v>
      </c>
      <c r="R39" s="62">
        <v>0</v>
      </c>
      <c r="S39" s="62">
        <v>1</v>
      </c>
      <c r="T39" s="62">
        <v>1</v>
      </c>
      <c r="U39" s="62">
        <v>0</v>
      </c>
      <c r="V39" s="62">
        <v>1</v>
      </c>
      <c r="W39" s="62">
        <v>1</v>
      </c>
      <c r="X39" s="62">
        <v>0</v>
      </c>
      <c r="Y39" s="62">
        <v>0</v>
      </c>
      <c r="Z39" s="62">
        <v>0</v>
      </c>
      <c r="AA39" s="62">
        <v>0</v>
      </c>
      <c r="AB39" s="62">
        <v>2</v>
      </c>
      <c r="AC39" s="142">
        <f t="shared" si="2"/>
        <v>15</v>
      </c>
      <c r="AD39" s="141">
        <v>17</v>
      </c>
      <c r="AE39" s="143">
        <f t="shared" si="3"/>
        <v>0.32608695652173914</v>
      </c>
      <c r="AF39" s="144" t="s">
        <v>19</v>
      </c>
      <c r="AG39" s="145" t="s">
        <v>825</v>
      </c>
      <c r="AH39" s="79" t="s">
        <v>401</v>
      </c>
      <c r="AI39" s="79" t="s">
        <v>549</v>
      </c>
      <c r="AJ39" s="74" t="s">
        <v>465</v>
      </c>
      <c r="AK39" s="83">
        <v>8</v>
      </c>
      <c r="AL39" s="79" t="s">
        <v>698</v>
      </c>
      <c r="AM39" s="79" t="s">
        <v>699</v>
      </c>
      <c r="AN39" s="79" t="s">
        <v>480</v>
      </c>
    </row>
    <row r="40" spans="1:40" s="2" customFormat="1" ht="18" customHeight="1" x14ac:dyDescent="0.3">
      <c r="A40" s="141" t="s">
        <v>139</v>
      </c>
      <c r="B40" s="62">
        <v>0</v>
      </c>
      <c r="C40" s="62">
        <v>1</v>
      </c>
      <c r="D40" s="62">
        <v>1</v>
      </c>
      <c r="E40" s="62">
        <v>0</v>
      </c>
      <c r="F40" s="62">
        <v>1</v>
      </c>
      <c r="G40" s="62">
        <v>0</v>
      </c>
      <c r="H40" s="62">
        <v>1</v>
      </c>
      <c r="I40" s="62">
        <v>0</v>
      </c>
      <c r="J40" s="142">
        <v>0.5</v>
      </c>
      <c r="K40" s="62">
        <v>1</v>
      </c>
      <c r="L40" s="142">
        <v>0.5</v>
      </c>
      <c r="M40" s="62">
        <v>0</v>
      </c>
      <c r="N40" s="62">
        <v>0</v>
      </c>
      <c r="O40" s="62">
        <v>1</v>
      </c>
      <c r="P40" s="62">
        <v>0</v>
      </c>
      <c r="Q40" s="62">
        <v>1</v>
      </c>
      <c r="R40" s="62">
        <v>0</v>
      </c>
      <c r="S40" s="62">
        <v>0</v>
      </c>
      <c r="T40" s="62">
        <v>2</v>
      </c>
      <c r="U40" s="62">
        <v>0</v>
      </c>
      <c r="V40" s="62">
        <v>1</v>
      </c>
      <c r="W40" s="62">
        <v>0</v>
      </c>
      <c r="X40" s="62">
        <v>0</v>
      </c>
      <c r="Y40" s="62">
        <v>0</v>
      </c>
      <c r="Z40" s="62">
        <v>2</v>
      </c>
      <c r="AA40" s="62">
        <v>0</v>
      </c>
      <c r="AB40" s="62">
        <v>2</v>
      </c>
      <c r="AC40" s="142">
        <f t="shared" si="2"/>
        <v>15</v>
      </c>
      <c r="AD40" s="141">
        <v>17</v>
      </c>
      <c r="AE40" s="143">
        <f t="shared" si="3"/>
        <v>0.32608695652173914</v>
      </c>
      <c r="AF40" s="144" t="s">
        <v>19</v>
      </c>
      <c r="AG40" s="145" t="s">
        <v>826</v>
      </c>
      <c r="AH40" s="146" t="s">
        <v>579</v>
      </c>
      <c r="AI40" s="146" t="s">
        <v>427</v>
      </c>
      <c r="AJ40" s="147" t="s">
        <v>470</v>
      </c>
      <c r="AK40" s="148">
        <v>8</v>
      </c>
      <c r="AL40" s="90" t="s">
        <v>702</v>
      </c>
      <c r="AM40" s="90" t="s">
        <v>403</v>
      </c>
      <c r="AN40" s="90" t="s">
        <v>556</v>
      </c>
    </row>
    <row r="41" spans="1:40" s="2" customFormat="1" ht="18" customHeight="1" x14ac:dyDescent="0.3">
      <c r="A41" s="141" t="s">
        <v>130</v>
      </c>
      <c r="B41" s="62">
        <v>1</v>
      </c>
      <c r="C41" s="62">
        <v>1</v>
      </c>
      <c r="D41" s="62">
        <v>0</v>
      </c>
      <c r="E41" s="62">
        <v>0</v>
      </c>
      <c r="F41" s="62">
        <v>1</v>
      </c>
      <c r="G41" s="62">
        <v>0</v>
      </c>
      <c r="H41" s="62">
        <v>0</v>
      </c>
      <c r="I41" s="142">
        <v>0.5</v>
      </c>
      <c r="J41" s="62">
        <v>0</v>
      </c>
      <c r="K41" s="62">
        <v>1</v>
      </c>
      <c r="L41" s="62">
        <v>1</v>
      </c>
      <c r="M41" s="142">
        <v>0.5</v>
      </c>
      <c r="N41" s="142">
        <v>0.5</v>
      </c>
      <c r="O41" s="142">
        <v>0.5</v>
      </c>
      <c r="P41" s="62">
        <v>0</v>
      </c>
      <c r="Q41" s="62">
        <v>0</v>
      </c>
      <c r="R41" s="62">
        <v>1</v>
      </c>
      <c r="S41" s="62">
        <v>0</v>
      </c>
      <c r="T41" s="62">
        <v>1</v>
      </c>
      <c r="U41" s="62">
        <v>1</v>
      </c>
      <c r="V41" s="62">
        <v>1</v>
      </c>
      <c r="W41" s="62">
        <v>0</v>
      </c>
      <c r="X41" s="62">
        <v>0</v>
      </c>
      <c r="Y41" s="62">
        <v>0</v>
      </c>
      <c r="Z41" s="62">
        <v>0</v>
      </c>
      <c r="AA41" s="62">
        <v>2</v>
      </c>
      <c r="AB41" s="62">
        <v>2</v>
      </c>
      <c r="AC41" s="142">
        <f t="shared" si="2"/>
        <v>15</v>
      </c>
      <c r="AD41" s="141">
        <v>17</v>
      </c>
      <c r="AE41" s="143">
        <f t="shared" si="3"/>
        <v>0.32608695652173914</v>
      </c>
      <c r="AF41" s="144" t="s">
        <v>19</v>
      </c>
      <c r="AG41" s="145" t="s">
        <v>841</v>
      </c>
      <c r="AH41" s="74" t="s">
        <v>673</v>
      </c>
      <c r="AI41" s="74" t="s">
        <v>398</v>
      </c>
      <c r="AJ41" s="74" t="s">
        <v>464</v>
      </c>
      <c r="AK41" s="91">
        <v>8</v>
      </c>
      <c r="AL41" s="74" t="s">
        <v>705</v>
      </c>
      <c r="AM41" s="74" t="s">
        <v>403</v>
      </c>
      <c r="AN41" s="74" t="s">
        <v>687</v>
      </c>
    </row>
    <row r="42" spans="1:40" s="2" customFormat="1" ht="18" customHeight="1" x14ac:dyDescent="0.3">
      <c r="A42" s="141" t="s">
        <v>131</v>
      </c>
      <c r="B42" s="62">
        <v>1</v>
      </c>
      <c r="C42" s="62">
        <v>0</v>
      </c>
      <c r="D42" s="62">
        <v>0</v>
      </c>
      <c r="E42" s="62">
        <v>0</v>
      </c>
      <c r="F42" s="62">
        <v>0</v>
      </c>
      <c r="G42" s="62">
        <v>0</v>
      </c>
      <c r="H42" s="62">
        <v>1</v>
      </c>
      <c r="I42" s="142">
        <v>0.5</v>
      </c>
      <c r="J42" s="142">
        <v>0.5</v>
      </c>
      <c r="K42" s="62">
        <v>1</v>
      </c>
      <c r="L42" s="142">
        <v>0.5</v>
      </c>
      <c r="M42" s="62">
        <v>0</v>
      </c>
      <c r="N42" s="142">
        <v>0.5</v>
      </c>
      <c r="O42" s="62">
        <v>0</v>
      </c>
      <c r="P42" s="62">
        <v>0</v>
      </c>
      <c r="Q42" s="62">
        <v>2</v>
      </c>
      <c r="R42" s="62">
        <v>0</v>
      </c>
      <c r="S42" s="62">
        <v>0</v>
      </c>
      <c r="T42" s="62">
        <v>2</v>
      </c>
      <c r="U42" s="62">
        <v>1</v>
      </c>
      <c r="V42" s="62">
        <v>1</v>
      </c>
      <c r="W42" s="62">
        <v>0</v>
      </c>
      <c r="X42" s="62">
        <v>0</v>
      </c>
      <c r="Y42" s="62">
        <v>0</v>
      </c>
      <c r="Z42" s="62">
        <v>2</v>
      </c>
      <c r="AA42" s="62">
        <v>0</v>
      </c>
      <c r="AB42" s="62">
        <v>2</v>
      </c>
      <c r="AC42" s="142">
        <f t="shared" si="2"/>
        <v>15</v>
      </c>
      <c r="AD42" s="141">
        <v>17</v>
      </c>
      <c r="AE42" s="143">
        <f t="shared" si="3"/>
        <v>0.32608695652173914</v>
      </c>
      <c r="AF42" s="144" t="s">
        <v>19</v>
      </c>
      <c r="AG42" s="145" t="s">
        <v>866</v>
      </c>
      <c r="AH42" s="74" t="s">
        <v>449</v>
      </c>
      <c r="AI42" s="74" t="s">
        <v>687</v>
      </c>
      <c r="AJ42" s="74" t="s">
        <v>464</v>
      </c>
      <c r="AK42" s="91">
        <v>8</v>
      </c>
      <c r="AL42" s="74" t="s">
        <v>705</v>
      </c>
      <c r="AM42" s="74" t="s">
        <v>403</v>
      </c>
      <c r="AN42" s="74" t="s">
        <v>687</v>
      </c>
    </row>
    <row r="43" spans="1:40" s="2" customFormat="1" ht="18" customHeight="1" x14ac:dyDescent="0.3">
      <c r="A43" s="141" t="s">
        <v>170</v>
      </c>
      <c r="B43" s="62">
        <v>1</v>
      </c>
      <c r="C43" s="62">
        <v>0</v>
      </c>
      <c r="D43" s="62">
        <v>0</v>
      </c>
      <c r="E43" s="62">
        <v>0</v>
      </c>
      <c r="F43" s="62">
        <v>0</v>
      </c>
      <c r="G43" s="62">
        <v>0</v>
      </c>
      <c r="H43" s="62">
        <v>0</v>
      </c>
      <c r="I43" s="142">
        <v>0.5</v>
      </c>
      <c r="J43" s="142">
        <v>0.5</v>
      </c>
      <c r="K43" s="62">
        <v>1</v>
      </c>
      <c r="L43" s="142">
        <v>0.5</v>
      </c>
      <c r="M43" s="62">
        <v>1</v>
      </c>
      <c r="N43" s="142">
        <v>0.5</v>
      </c>
      <c r="O43" s="142">
        <v>0.5</v>
      </c>
      <c r="P43" s="62">
        <v>0</v>
      </c>
      <c r="Q43" s="62">
        <v>1</v>
      </c>
      <c r="R43" s="62">
        <v>0</v>
      </c>
      <c r="S43" s="62">
        <v>0</v>
      </c>
      <c r="T43" s="62">
        <v>1</v>
      </c>
      <c r="U43" s="62">
        <v>0</v>
      </c>
      <c r="V43" s="62">
        <v>1</v>
      </c>
      <c r="W43" s="62">
        <v>0</v>
      </c>
      <c r="X43" s="62">
        <v>0</v>
      </c>
      <c r="Y43" s="62">
        <v>0</v>
      </c>
      <c r="Z43" s="62">
        <v>3</v>
      </c>
      <c r="AA43" s="62">
        <v>0</v>
      </c>
      <c r="AB43" s="62">
        <v>3</v>
      </c>
      <c r="AC43" s="142">
        <f t="shared" si="2"/>
        <v>14.5</v>
      </c>
      <c r="AD43" s="141">
        <v>18</v>
      </c>
      <c r="AE43" s="143">
        <f t="shared" si="3"/>
        <v>0.31521739130434784</v>
      </c>
      <c r="AF43" s="144" t="s">
        <v>19</v>
      </c>
      <c r="AG43" s="145" t="s">
        <v>754</v>
      </c>
      <c r="AH43" s="79" t="s">
        <v>660</v>
      </c>
      <c r="AI43" s="79" t="s">
        <v>529</v>
      </c>
      <c r="AJ43" s="74" t="s">
        <v>463</v>
      </c>
      <c r="AK43" s="83">
        <v>8</v>
      </c>
      <c r="AL43" s="68" t="s">
        <v>641</v>
      </c>
      <c r="AM43" s="68" t="s">
        <v>403</v>
      </c>
      <c r="AN43" s="68" t="s">
        <v>404</v>
      </c>
    </row>
    <row r="44" spans="1:40" s="2" customFormat="1" ht="18" customHeight="1" x14ac:dyDescent="0.3">
      <c r="A44" s="141" t="s">
        <v>157</v>
      </c>
      <c r="B44" s="62">
        <v>1</v>
      </c>
      <c r="C44" s="62">
        <v>1</v>
      </c>
      <c r="D44" s="62">
        <v>1</v>
      </c>
      <c r="E44" s="62">
        <v>0</v>
      </c>
      <c r="F44" s="62">
        <v>0</v>
      </c>
      <c r="G44" s="62">
        <v>0</v>
      </c>
      <c r="H44" s="62">
        <v>1</v>
      </c>
      <c r="I44" s="142">
        <v>0.5</v>
      </c>
      <c r="J44" s="142">
        <v>0.5</v>
      </c>
      <c r="K44" s="62">
        <v>1</v>
      </c>
      <c r="L44" s="142">
        <v>0.5</v>
      </c>
      <c r="M44" s="62">
        <v>0</v>
      </c>
      <c r="N44" s="142">
        <v>0.5</v>
      </c>
      <c r="O44" s="142">
        <v>0.5</v>
      </c>
      <c r="P44" s="62">
        <v>0</v>
      </c>
      <c r="Q44" s="62">
        <v>1</v>
      </c>
      <c r="R44" s="62">
        <v>0</v>
      </c>
      <c r="S44" s="62">
        <v>0</v>
      </c>
      <c r="T44" s="62">
        <v>0</v>
      </c>
      <c r="U44" s="62">
        <v>1</v>
      </c>
      <c r="V44" s="62">
        <v>1</v>
      </c>
      <c r="W44" s="62">
        <v>0</v>
      </c>
      <c r="X44" s="62">
        <v>0</v>
      </c>
      <c r="Y44" s="62">
        <v>0</v>
      </c>
      <c r="Z44" s="62">
        <v>2</v>
      </c>
      <c r="AA44" s="62">
        <v>0</v>
      </c>
      <c r="AB44" s="62">
        <v>2</v>
      </c>
      <c r="AC44" s="142">
        <f t="shared" si="2"/>
        <v>14.5</v>
      </c>
      <c r="AD44" s="141">
        <v>18</v>
      </c>
      <c r="AE44" s="143">
        <f t="shared" si="3"/>
        <v>0.31521739130434784</v>
      </c>
      <c r="AF44" s="144" t="s">
        <v>19</v>
      </c>
      <c r="AG44" s="145" t="s">
        <v>868</v>
      </c>
      <c r="AH44" s="79" t="s">
        <v>543</v>
      </c>
      <c r="AI44" s="79" t="s">
        <v>688</v>
      </c>
      <c r="AJ44" s="74" t="s">
        <v>465</v>
      </c>
      <c r="AK44" s="83">
        <v>8</v>
      </c>
      <c r="AL44" s="79" t="s">
        <v>698</v>
      </c>
      <c r="AM44" s="79" t="s">
        <v>699</v>
      </c>
      <c r="AN44" s="79" t="s">
        <v>480</v>
      </c>
    </row>
    <row r="45" spans="1:40" s="2" customFormat="1" ht="18" customHeight="1" x14ac:dyDescent="0.3">
      <c r="A45" s="141" t="s">
        <v>147</v>
      </c>
      <c r="B45" s="62">
        <v>0</v>
      </c>
      <c r="C45" s="62">
        <v>0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142">
        <v>0.5</v>
      </c>
      <c r="J45" s="142">
        <v>0.5</v>
      </c>
      <c r="K45" s="62">
        <v>1</v>
      </c>
      <c r="L45" s="142">
        <v>0.5</v>
      </c>
      <c r="M45" s="142">
        <v>0.5</v>
      </c>
      <c r="N45" s="142">
        <v>0.5</v>
      </c>
      <c r="O45" s="62">
        <v>0</v>
      </c>
      <c r="P45" s="62">
        <v>2</v>
      </c>
      <c r="Q45" s="62">
        <v>2</v>
      </c>
      <c r="R45" s="62">
        <v>0</v>
      </c>
      <c r="S45" s="62">
        <v>0</v>
      </c>
      <c r="T45" s="62">
        <v>1</v>
      </c>
      <c r="U45" s="62">
        <v>0</v>
      </c>
      <c r="V45" s="62">
        <v>1</v>
      </c>
      <c r="W45" s="62">
        <v>0</v>
      </c>
      <c r="X45" s="62">
        <v>0</v>
      </c>
      <c r="Y45" s="62">
        <v>0</v>
      </c>
      <c r="Z45" s="62">
        <v>2</v>
      </c>
      <c r="AA45" s="62">
        <v>0</v>
      </c>
      <c r="AB45" s="62">
        <v>3</v>
      </c>
      <c r="AC45" s="142">
        <f t="shared" si="2"/>
        <v>14.5</v>
      </c>
      <c r="AD45" s="141">
        <v>18</v>
      </c>
      <c r="AE45" s="143">
        <f t="shared" si="3"/>
        <v>0.31521739130434784</v>
      </c>
      <c r="AF45" s="144" t="s">
        <v>19</v>
      </c>
      <c r="AG45" s="145" t="s">
        <v>878</v>
      </c>
      <c r="AH45" s="79" t="s">
        <v>692</v>
      </c>
      <c r="AI45" s="79" t="s">
        <v>582</v>
      </c>
      <c r="AJ45" s="89" t="s">
        <v>477</v>
      </c>
      <c r="AK45" s="83">
        <v>8</v>
      </c>
      <c r="AL45" s="90" t="s">
        <v>519</v>
      </c>
      <c r="AM45" s="90" t="s">
        <v>484</v>
      </c>
      <c r="AN45" s="90" t="s">
        <v>485</v>
      </c>
    </row>
    <row r="46" spans="1:40" s="2" customFormat="1" ht="18" customHeight="1" x14ac:dyDescent="0.3">
      <c r="A46" s="141" t="s">
        <v>129</v>
      </c>
      <c r="B46" s="62">
        <v>1</v>
      </c>
      <c r="C46" s="62">
        <v>0</v>
      </c>
      <c r="D46" s="62">
        <v>1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>
        <v>1</v>
      </c>
      <c r="L46" s="62">
        <v>1</v>
      </c>
      <c r="M46" s="62">
        <v>0</v>
      </c>
      <c r="N46" s="62">
        <v>1</v>
      </c>
      <c r="O46" s="62">
        <v>0</v>
      </c>
      <c r="P46" s="62">
        <v>0</v>
      </c>
      <c r="Q46" s="62">
        <v>1</v>
      </c>
      <c r="R46" s="62">
        <v>1</v>
      </c>
      <c r="S46" s="62">
        <v>1</v>
      </c>
      <c r="T46" s="62">
        <v>1</v>
      </c>
      <c r="U46" s="62">
        <v>0</v>
      </c>
      <c r="V46" s="62">
        <v>1</v>
      </c>
      <c r="W46" s="62">
        <v>0</v>
      </c>
      <c r="X46" s="62">
        <v>0</v>
      </c>
      <c r="Y46" s="62">
        <v>0</v>
      </c>
      <c r="Z46" s="62">
        <v>2</v>
      </c>
      <c r="AA46" s="62">
        <v>0</v>
      </c>
      <c r="AB46" s="62">
        <v>2</v>
      </c>
      <c r="AC46" s="142">
        <f t="shared" si="2"/>
        <v>14</v>
      </c>
      <c r="AD46" s="141">
        <v>19</v>
      </c>
      <c r="AE46" s="143">
        <f t="shared" si="3"/>
        <v>0.30434782608695654</v>
      </c>
      <c r="AF46" s="144" t="s">
        <v>19</v>
      </c>
      <c r="AG46" s="145" t="s">
        <v>811</v>
      </c>
      <c r="AH46" s="79" t="s">
        <v>660</v>
      </c>
      <c r="AI46" s="79" t="s">
        <v>409</v>
      </c>
      <c r="AJ46" s="74" t="s">
        <v>712</v>
      </c>
      <c r="AK46" s="83">
        <v>8</v>
      </c>
      <c r="AL46" s="79" t="s">
        <v>700</v>
      </c>
      <c r="AM46" s="79" t="s">
        <v>548</v>
      </c>
      <c r="AN46" s="79" t="s">
        <v>485</v>
      </c>
    </row>
    <row r="47" spans="1:40" s="2" customFormat="1" ht="18" customHeight="1" x14ac:dyDescent="0.3">
      <c r="A47" s="141" t="s">
        <v>164</v>
      </c>
      <c r="B47" s="62">
        <v>1</v>
      </c>
      <c r="C47" s="62">
        <v>0</v>
      </c>
      <c r="D47" s="62">
        <v>1</v>
      </c>
      <c r="E47" s="62">
        <v>0</v>
      </c>
      <c r="F47" s="62">
        <v>0</v>
      </c>
      <c r="G47" s="62">
        <v>0</v>
      </c>
      <c r="H47" s="62">
        <v>1</v>
      </c>
      <c r="I47" s="142">
        <v>0.5</v>
      </c>
      <c r="J47" s="142">
        <v>0.5</v>
      </c>
      <c r="K47" s="62">
        <v>1</v>
      </c>
      <c r="L47" s="142">
        <v>0.5</v>
      </c>
      <c r="M47" s="62">
        <v>0</v>
      </c>
      <c r="N47" s="142">
        <v>0.5</v>
      </c>
      <c r="O47" s="62">
        <v>0</v>
      </c>
      <c r="P47" s="62">
        <v>0</v>
      </c>
      <c r="Q47" s="62">
        <v>1</v>
      </c>
      <c r="R47" s="62">
        <v>0</v>
      </c>
      <c r="S47" s="62">
        <v>0</v>
      </c>
      <c r="T47" s="62">
        <v>0</v>
      </c>
      <c r="U47" s="62">
        <v>1</v>
      </c>
      <c r="V47" s="62">
        <v>1</v>
      </c>
      <c r="W47" s="62">
        <v>1</v>
      </c>
      <c r="X47" s="62">
        <v>0</v>
      </c>
      <c r="Y47" s="62">
        <v>0</v>
      </c>
      <c r="Z47" s="62">
        <v>2</v>
      </c>
      <c r="AA47" s="62">
        <v>0</v>
      </c>
      <c r="AB47" s="62">
        <v>2</v>
      </c>
      <c r="AC47" s="142">
        <f t="shared" si="2"/>
        <v>14</v>
      </c>
      <c r="AD47" s="141">
        <v>19</v>
      </c>
      <c r="AE47" s="143">
        <f t="shared" si="3"/>
        <v>0.30434782608695654</v>
      </c>
      <c r="AF47" s="144" t="s">
        <v>19</v>
      </c>
      <c r="AG47" s="145" t="s">
        <v>844</v>
      </c>
      <c r="AH47" s="80" t="s">
        <v>674</v>
      </c>
      <c r="AI47" s="80" t="s">
        <v>534</v>
      </c>
      <c r="AJ47" s="89" t="s">
        <v>469</v>
      </c>
      <c r="AK47" s="91">
        <v>8</v>
      </c>
      <c r="AL47" s="80" t="s">
        <v>706</v>
      </c>
      <c r="AM47" s="80" t="s">
        <v>707</v>
      </c>
      <c r="AN47" s="80" t="s">
        <v>448</v>
      </c>
    </row>
    <row r="48" spans="1:40" s="2" customFormat="1" ht="18" customHeight="1" x14ac:dyDescent="0.3">
      <c r="A48" s="141" t="s">
        <v>168</v>
      </c>
      <c r="B48" s="62">
        <v>1</v>
      </c>
      <c r="C48" s="62">
        <v>0</v>
      </c>
      <c r="D48" s="62">
        <v>0</v>
      </c>
      <c r="E48" s="62">
        <v>0</v>
      </c>
      <c r="F48" s="62">
        <v>0</v>
      </c>
      <c r="G48" s="62">
        <v>1</v>
      </c>
      <c r="H48" s="62">
        <v>1</v>
      </c>
      <c r="I48" s="62">
        <v>1</v>
      </c>
      <c r="J48" s="142">
        <v>0.5</v>
      </c>
      <c r="K48" s="62">
        <v>1</v>
      </c>
      <c r="L48" s="142">
        <v>0.5</v>
      </c>
      <c r="M48" s="62">
        <v>1</v>
      </c>
      <c r="N48" s="142">
        <v>0.5</v>
      </c>
      <c r="O48" s="142">
        <v>0.5</v>
      </c>
      <c r="P48" s="62">
        <v>0</v>
      </c>
      <c r="Q48" s="62">
        <v>1</v>
      </c>
      <c r="R48" s="62">
        <v>0</v>
      </c>
      <c r="S48" s="62">
        <v>1</v>
      </c>
      <c r="T48" s="62">
        <v>1</v>
      </c>
      <c r="U48" s="62">
        <v>0</v>
      </c>
      <c r="V48" s="62">
        <v>1</v>
      </c>
      <c r="W48" s="62">
        <v>0</v>
      </c>
      <c r="X48" s="62">
        <v>0</v>
      </c>
      <c r="Y48" s="62">
        <v>0</v>
      </c>
      <c r="Z48" s="62">
        <v>2</v>
      </c>
      <c r="AA48" s="62">
        <v>0</v>
      </c>
      <c r="AB48" s="62">
        <v>0</v>
      </c>
      <c r="AC48" s="142">
        <f t="shared" si="2"/>
        <v>14</v>
      </c>
      <c r="AD48" s="141">
        <v>19</v>
      </c>
      <c r="AE48" s="143">
        <f t="shared" si="3"/>
        <v>0.30434782608695654</v>
      </c>
      <c r="AF48" s="144" t="s">
        <v>19</v>
      </c>
      <c r="AG48" s="145" t="s">
        <v>855</v>
      </c>
      <c r="AH48" s="129" t="s">
        <v>617</v>
      </c>
      <c r="AI48" s="129" t="s">
        <v>398</v>
      </c>
      <c r="AJ48" s="80" t="s">
        <v>659</v>
      </c>
      <c r="AK48" s="149">
        <v>8</v>
      </c>
      <c r="AL48" s="129" t="s">
        <v>655</v>
      </c>
      <c r="AM48" s="129" t="s">
        <v>601</v>
      </c>
      <c r="AN48" s="129" t="s">
        <v>416</v>
      </c>
    </row>
    <row r="49" spans="1:40" s="2" customFormat="1" ht="18" customHeight="1" x14ac:dyDescent="0.3">
      <c r="A49" s="141" t="s">
        <v>125</v>
      </c>
      <c r="B49" s="62">
        <v>0</v>
      </c>
      <c r="C49" s="62">
        <v>0</v>
      </c>
      <c r="D49" s="62">
        <v>0</v>
      </c>
      <c r="E49" s="62">
        <v>0</v>
      </c>
      <c r="F49" s="62">
        <v>1</v>
      </c>
      <c r="G49" s="62">
        <v>0</v>
      </c>
      <c r="H49" s="62">
        <v>1</v>
      </c>
      <c r="I49" s="142">
        <v>0.5</v>
      </c>
      <c r="J49" s="142">
        <v>0.5</v>
      </c>
      <c r="K49" s="62">
        <v>1</v>
      </c>
      <c r="L49" s="142">
        <v>0.5</v>
      </c>
      <c r="M49" s="62">
        <v>1</v>
      </c>
      <c r="N49" s="142">
        <v>0.5</v>
      </c>
      <c r="O49" s="62">
        <v>0</v>
      </c>
      <c r="P49" s="62">
        <v>0</v>
      </c>
      <c r="Q49" s="62">
        <v>1</v>
      </c>
      <c r="R49" s="62">
        <v>0</v>
      </c>
      <c r="S49" s="62">
        <v>1</v>
      </c>
      <c r="T49" s="62">
        <v>0</v>
      </c>
      <c r="U49" s="62">
        <v>0</v>
      </c>
      <c r="V49" s="62">
        <v>1</v>
      </c>
      <c r="W49" s="62">
        <v>0</v>
      </c>
      <c r="X49" s="62">
        <v>0</v>
      </c>
      <c r="Y49" s="62">
        <v>0</v>
      </c>
      <c r="Z49" s="62">
        <v>3</v>
      </c>
      <c r="AA49" s="62">
        <v>0</v>
      </c>
      <c r="AB49" s="62">
        <v>2</v>
      </c>
      <c r="AC49" s="142">
        <f t="shared" si="2"/>
        <v>14</v>
      </c>
      <c r="AD49" s="141">
        <v>19</v>
      </c>
      <c r="AE49" s="143">
        <f t="shared" si="3"/>
        <v>0.30434782608695654</v>
      </c>
      <c r="AF49" s="144" t="s">
        <v>19</v>
      </c>
      <c r="AG49" s="145" t="s">
        <v>862</v>
      </c>
      <c r="AH49" s="79" t="s">
        <v>685</v>
      </c>
      <c r="AI49" s="79" t="s">
        <v>414</v>
      </c>
      <c r="AJ49" s="74" t="s">
        <v>711</v>
      </c>
      <c r="AK49" s="91">
        <v>8</v>
      </c>
      <c r="AL49" s="68" t="s">
        <v>697</v>
      </c>
      <c r="AM49" s="68" t="s">
        <v>597</v>
      </c>
      <c r="AN49" s="68" t="s">
        <v>396</v>
      </c>
    </row>
    <row r="50" spans="1:40" s="2" customFormat="1" ht="18" customHeight="1" x14ac:dyDescent="0.3">
      <c r="A50" s="141" t="s">
        <v>122</v>
      </c>
      <c r="B50" s="62">
        <v>0</v>
      </c>
      <c r="C50" s="62">
        <v>0</v>
      </c>
      <c r="D50" s="62">
        <v>1</v>
      </c>
      <c r="E50" s="62">
        <v>1</v>
      </c>
      <c r="F50" s="62">
        <v>0</v>
      </c>
      <c r="G50" s="62">
        <v>1</v>
      </c>
      <c r="H50" s="62">
        <v>1</v>
      </c>
      <c r="I50" s="142">
        <v>0.5</v>
      </c>
      <c r="J50" s="142">
        <v>0.5</v>
      </c>
      <c r="K50" s="62">
        <v>1</v>
      </c>
      <c r="L50" s="62">
        <v>1</v>
      </c>
      <c r="M50" s="62">
        <v>1</v>
      </c>
      <c r="N50" s="142">
        <v>0.5</v>
      </c>
      <c r="O50" s="62">
        <v>1</v>
      </c>
      <c r="P50" s="62">
        <v>0</v>
      </c>
      <c r="Q50" s="62">
        <v>1</v>
      </c>
      <c r="R50" s="62">
        <v>0</v>
      </c>
      <c r="S50" s="62">
        <v>0</v>
      </c>
      <c r="T50" s="62">
        <v>0</v>
      </c>
      <c r="U50" s="62">
        <v>0</v>
      </c>
      <c r="V50" s="62">
        <v>1</v>
      </c>
      <c r="W50" s="62">
        <v>0</v>
      </c>
      <c r="X50" s="62">
        <v>0</v>
      </c>
      <c r="Y50" s="62">
        <v>0</v>
      </c>
      <c r="Z50" s="62">
        <v>0</v>
      </c>
      <c r="AA50" s="62">
        <v>0</v>
      </c>
      <c r="AB50" s="62">
        <v>2</v>
      </c>
      <c r="AC50" s="142">
        <f t="shared" si="2"/>
        <v>13.5</v>
      </c>
      <c r="AD50" s="141">
        <v>20</v>
      </c>
      <c r="AE50" s="143">
        <f t="shared" si="3"/>
        <v>0.29347826086956524</v>
      </c>
      <c r="AF50" s="144" t="s">
        <v>19</v>
      </c>
      <c r="AG50" s="145" t="s">
        <v>835</v>
      </c>
      <c r="AH50" s="79" t="s">
        <v>593</v>
      </c>
      <c r="AI50" s="79" t="s">
        <v>435</v>
      </c>
      <c r="AJ50" s="74" t="s">
        <v>711</v>
      </c>
      <c r="AK50" s="91">
        <v>8</v>
      </c>
      <c r="AL50" s="68" t="s">
        <v>697</v>
      </c>
      <c r="AM50" s="68" t="s">
        <v>597</v>
      </c>
      <c r="AN50" s="68" t="s">
        <v>396</v>
      </c>
    </row>
    <row r="51" spans="1:40" s="2" customFormat="1" ht="18" customHeight="1" x14ac:dyDescent="0.3">
      <c r="A51" s="141" t="s">
        <v>100</v>
      </c>
      <c r="B51" s="62">
        <v>1</v>
      </c>
      <c r="C51" s="62">
        <v>0</v>
      </c>
      <c r="D51" s="62">
        <v>0</v>
      </c>
      <c r="E51" s="62">
        <v>0</v>
      </c>
      <c r="F51" s="62">
        <v>1</v>
      </c>
      <c r="G51" s="62">
        <v>0</v>
      </c>
      <c r="H51" s="62">
        <v>0</v>
      </c>
      <c r="I51" s="62">
        <v>0</v>
      </c>
      <c r="J51" s="62">
        <v>0</v>
      </c>
      <c r="K51" s="62">
        <v>1</v>
      </c>
      <c r="L51" s="142">
        <v>0.5</v>
      </c>
      <c r="M51" s="62">
        <v>1</v>
      </c>
      <c r="N51" s="62">
        <v>1</v>
      </c>
      <c r="O51" s="62">
        <v>0</v>
      </c>
      <c r="P51" s="62">
        <v>0</v>
      </c>
      <c r="Q51" s="62">
        <v>0</v>
      </c>
      <c r="R51" s="62">
        <v>0</v>
      </c>
      <c r="S51" s="62">
        <v>0</v>
      </c>
      <c r="T51" s="62">
        <v>1</v>
      </c>
      <c r="U51" s="62">
        <v>0</v>
      </c>
      <c r="V51" s="62">
        <v>1</v>
      </c>
      <c r="W51" s="62">
        <v>0</v>
      </c>
      <c r="X51" s="62">
        <v>0</v>
      </c>
      <c r="Y51" s="62">
        <v>0</v>
      </c>
      <c r="Z51" s="62">
        <v>2</v>
      </c>
      <c r="AA51" s="62">
        <v>2</v>
      </c>
      <c r="AB51" s="62">
        <v>2</v>
      </c>
      <c r="AC51" s="142">
        <f t="shared" si="2"/>
        <v>13.5</v>
      </c>
      <c r="AD51" s="141">
        <v>20</v>
      </c>
      <c r="AE51" s="143">
        <f t="shared" si="3"/>
        <v>0.29347826086956524</v>
      </c>
      <c r="AF51" s="144" t="s">
        <v>19</v>
      </c>
      <c r="AG51" s="145" t="s">
        <v>848</v>
      </c>
      <c r="AH51" s="74" t="s">
        <v>677</v>
      </c>
      <c r="AI51" s="74" t="s">
        <v>678</v>
      </c>
      <c r="AJ51" s="89" t="s">
        <v>710</v>
      </c>
      <c r="AK51" s="91">
        <v>8</v>
      </c>
      <c r="AL51" s="74" t="s">
        <v>694</v>
      </c>
      <c r="AM51" s="74" t="s">
        <v>695</v>
      </c>
      <c r="AN51" s="74" t="s">
        <v>696</v>
      </c>
    </row>
    <row r="52" spans="1:40" s="2" customFormat="1" ht="18" customHeight="1" x14ac:dyDescent="0.3">
      <c r="A52" s="141" t="s">
        <v>101</v>
      </c>
      <c r="B52" s="62">
        <v>0</v>
      </c>
      <c r="C52" s="62">
        <v>0</v>
      </c>
      <c r="D52" s="62">
        <v>1</v>
      </c>
      <c r="E52" s="62">
        <v>0</v>
      </c>
      <c r="F52" s="62">
        <v>0</v>
      </c>
      <c r="G52" s="62">
        <v>1</v>
      </c>
      <c r="H52" s="62">
        <v>1</v>
      </c>
      <c r="I52" s="142">
        <v>0.5</v>
      </c>
      <c r="J52" s="142">
        <v>0.5</v>
      </c>
      <c r="K52" s="142">
        <v>0.5</v>
      </c>
      <c r="L52" s="62">
        <v>1</v>
      </c>
      <c r="M52" s="142">
        <v>0.5</v>
      </c>
      <c r="N52" s="142">
        <v>0.5</v>
      </c>
      <c r="O52" s="62">
        <v>0</v>
      </c>
      <c r="P52" s="62">
        <v>0</v>
      </c>
      <c r="Q52" s="62">
        <v>1</v>
      </c>
      <c r="R52" s="62">
        <v>0</v>
      </c>
      <c r="S52" s="62">
        <v>0</v>
      </c>
      <c r="T52" s="62">
        <v>1</v>
      </c>
      <c r="U52" s="62">
        <v>0</v>
      </c>
      <c r="V52" s="62">
        <v>1</v>
      </c>
      <c r="W52" s="62">
        <v>0</v>
      </c>
      <c r="X52" s="62">
        <v>0</v>
      </c>
      <c r="Y52" s="62">
        <v>0</v>
      </c>
      <c r="Z52" s="62">
        <v>2</v>
      </c>
      <c r="AA52" s="62">
        <v>0</v>
      </c>
      <c r="AB52" s="62">
        <v>2</v>
      </c>
      <c r="AC52" s="142">
        <f t="shared" si="2"/>
        <v>13.5</v>
      </c>
      <c r="AD52" s="141">
        <v>20</v>
      </c>
      <c r="AE52" s="143">
        <f t="shared" si="3"/>
        <v>0.29347826086956524</v>
      </c>
      <c r="AF52" s="144" t="s">
        <v>19</v>
      </c>
      <c r="AG52" s="145" t="s">
        <v>858</v>
      </c>
      <c r="AH52" s="74" t="s">
        <v>401</v>
      </c>
      <c r="AI52" s="74" t="s">
        <v>544</v>
      </c>
      <c r="AJ52" s="89" t="s">
        <v>710</v>
      </c>
      <c r="AK52" s="91">
        <v>8</v>
      </c>
      <c r="AL52" s="74" t="s">
        <v>694</v>
      </c>
      <c r="AM52" s="74" t="s">
        <v>695</v>
      </c>
      <c r="AN52" s="74" t="s">
        <v>696</v>
      </c>
    </row>
    <row r="53" spans="1:40" s="2" customFormat="1" ht="18" customHeight="1" x14ac:dyDescent="0.3">
      <c r="A53" s="141" t="s">
        <v>126</v>
      </c>
      <c r="B53" s="62">
        <v>1</v>
      </c>
      <c r="C53" s="62">
        <v>0</v>
      </c>
      <c r="D53" s="62">
        <v>1</v>
      </c>
      <c r="E53" s="62">
        <v>0</v>
      </c>
      <c r="F53" s="62">
        <v>0</v>
      </c>
      <c r="G53" s="62">
        <v>0</v>
      </c>
      <c r="H53" s="62">
        <v>1</v>
      </c>
      <c r="I53" s="62">
        <v>1</v>
      </c>
      <c r="J53" s="142">
        <v>0.5</v>
      </c>
      <c r="K53" s="62">
        <v>1</v>
      </c>
      <c r="L53" s="62">
        <v>1</v>
      </c>
      <c r="M53" s="142">
        <v>0.5</v>
      </c>
      <c r="N53" s="142">
        <v>0.5</v>
      </c>
      <c r="O53" s="62">
        <v>0</v>
      </c>
      <c r="P53" s="62">
        <v>0</v>
      </c>
      <c r="Q53" s="62">
        <v>1</v>
      </c>
      <c r="R53" s="62">
        <v>0</v>
      </c>
      <c r="S53" s="62">
        <v>1</v>
      </c>
      <c r="T53" s="62">
        <v>1</v>
      </c>
      <c r="U53" s="62">
        <v>0</v>
      </c>
      <c r="V53" s="62">
        <v>1</v>
      </c>
      <c r="W53" s="62">
        <v>0</v>
      </c>
      <c r="X53" s="62">
        <v>0</v>
      </c>
      <c r="Y53" s="62">
        <v>0</v>
      </c>
      <c r="Z53" s="62">
        <v>2</v>
      </c>
      <c r="AA53" s="62">
        <v>0</v>
      </c>
      <c r="AB53" s="62">
        <v>0</v>
      </c>
      <c r="AC53" s="142">
        <f t="shared" si="2"/>
        <v>13.5</v>
      </c>
      <c r="AD53" s="141">
        <v>20</v>
      </c>
      <c r="AE53" s="143">
        <f t="shared" si="3"/>
        <v>0.29347826086956524</v>
      </c>
      <c r="AF53" s="144" t="s">
        <v>19</v>
      </c>
      <c r="AG53" s="145" t="s">
        <v>864</v>
      </c>
      <c r="AH53" s="79" t="s">
        <v>578</v>
      </c>
      <c r="AI53" s="79" t="s">
        <v>411</v>
      </c>
      <c r="AJ53" s="74" t="s">
        <v>711</v>
      </c>
      <c r="AK53" s="91">
        <v>8</v>
      </c>
      <c r="AL53" s="68" t="s">
        <v>697</v>
      </c>
      <c r="AM53" s="68" t="s">
        <v>597</v>
      </c>
      <c r="AN53" s="68" t="s">
        <v>396</v>
      </c>
    </row>
    <row r="54" spans="1:40" s="2" customFormat="1" ht="18" customHeight="1" x14ac:dyDescent="0.3">
      <c r="A54" s="141" t="s">
        <v>106</v>
      </c>
      <c r="B54" s="62">
        <v>0</v>
      </c>
      <c r="C54" s="62">
        <v>0</v>
      </c>
      <c r="D54" s="62">
        <v>0</v>
      </c>
      <c r="E54" s="62">
        <v>0</v>
      </c>
      <c r="F54" s="62">
        <v>0</v>
      </c>
      <c r="G54" s="62">
        <v>1</v>
      </c>
      <c r="H54" s="62">
        <v>0</v>
      </c>
      <c r="I54" s="62">
        <v>1</v>
      </c>
      <c r="J54" s="142">
        <v>0.5</v>
      </c>
      <c r="K54" s="62">
        <v>1</v>
      </c>
      <c r="L54" s="142">
        <v>0.5</v>
      </c>
      <c r="M54" s="142">
        <v>0.5</v>
      </c>
      <c r="N54" s="142">
        <v>0.5</v>
      </c>
      <c r="O54" s="62">
        <v>0</v>
      </c>
      <c r="P54" s="62">
        <v>0</v>
      </c>
      <c r="Q54" s="62">
        <v>1</v>
      </c>
      <c r="R54" s="62">
        <v>0</v>
      </c>
      <c r="S54" s="62">
        <v>1</v>
      </c>
      <c r="T54" s="62">
        <v>1</v>
      </c>
      <c r="U54" s="62">
        <v>0</v>
      </c>
      <c r="V54" s="62">
        <v>0</v>
      </c>
      <c r="W54" s="62">
        <v>0</v>
      </c>
      <c r="X54" s="62">
        <v>0</v>
      </c>
      <c r="Y54" s="62">
        <v>0</v>
      </c>
      <c r="Z54" s="62">
        <v>2</v>
      </c>
      <c r="AA54" s="62">
        <v>0</v>
      </c>
      <c r="AB54" s="62">
        <v>3</v>
      </c>
      <c r="AC54" s="142">
        <f t="shared" si="2"/>
        <v>13</v>
      </c>
      <c r="AD54" s="141">
        <v>21</v>
      </c>
      <c r="AE54" s="143">
        <f t="shared" si="3"/>
        <v>0.28260869565217389</v>
      </c>
      <c r="AF54" s="144" t="s">
        <v>19</v>
      </c>
      <c r="AG54" s="145" t="s">
        <v>816</v>
      </c>
      <c r="AH54" s="79" t="s">
        <v>408</v>
      </c>
      <c r="AI54" s="79" t="s">
        <v>665</v>
      </c>
      <c r="AJ54" s="74" t="s">
        <v>468</v>
      </c>
      <c r="AK54" s="83">
        <v>8</v>
      </c>
      <c r="AL54" s="68" t="s">
        <v>640</v>
      </c>
      <c r="AM54" s="68" t="s">
        <v>450</v>
      </c>
      <c r="AN54" s="68" t="s">
        <v>411</v>
      </c>
    </row>
    <row r="55" spans="1:40" s="2" customFormat="1" ht="18" customHeight="1" x14ac:dyDescent="0.3">
      <c r="A55" s="141" t="s">
        <v>156</v>
      </c>
      <c r="B55" s="62">
        <v>0</v>
      </c>
      <c r="C55" s="62">
        <v>1</v>
      </c>
      <c r="D55" s="62">
        <v>0</v>
      </c>
      <c r="E55" s="62">
        <v>0</v>
      </c>
      <c r="F55" s="62">
        <v>0</v>
      </c>
      <c r="G55" s="62">
        <v>0</v>
      </c>
      <c r="H55" s="62">
        <v>0</v>
      </c>
      <c r="I55" s="142">
        <v>0.5</v>
      </c>
      <c r="J55" s="142">
        <v>0.5</v>
      </c>
      <c r="K55" s="62">
        <v>1</v>
      </c>
      <c r="L55" s="142">
        <v>0.5</v>
      </c>
      <c r="M55" s="62">
        <v>0</v>
      </c>
      <c r="N55" s="62">
        <v>1</v>
      </c>
      <c r="O55" s="142">
        <v>0.5</v>
      </c>
      <c r="P55" s="62">
        <v>0</v>
      </c>
      <c r="Q55" s="62">
        <v>2</v>
      </c>
      <c r="R55" s="62">
        <v>0</v>
      </c>
      <c r="S55" s="62">
        <v>1</v>
      </c>
      <c r="T55" s="62">
        <v>2</v>
      </c>
      <c r="U55" s="62">
        <v>0</v>
      </c>
      <c r="V55" s="62">
        <v>1</v>
      </c>
      <c r="W55" s="62">
        <v>0</v>
      </c>
      <c r="X55" s="62">
        <v>0</v>
      </c>
      <c r="Y55" s="62">
        <v>0</v>
      </c>
      <c r="Z55" s="62">
        <v>2</v>
      </c>
      <c r="AA55" s="62">
        <v>0</v>
      </c>
      <c r="AB55" s="62">
        <v>0</v>
      </c>
      <c r="AC55" s="142">
        <f t="shared" si="2"/>
        <v>13</v>
      </c>
      <c r="AD55" s="141">
        <v>21</v>
      </c>
      <c r="AE55" s="143">
        <f t="shared" si="3"/>
        <v>0.28260869565217389</v>
      </c>
      <c r="AF55" s="144" t="s">
        <v>19</v>
      </c>
      <c r="AG55" s="145" t="s">
        <v>867</v>
      </c>
      <c r="AH55" s="79" t="s">
        <v>413</v>
      </c>
      <c r="AI55" s="79" t="s">
        <v>584</v>
      </c>
      <c r="AJ55" s="74" t="s">
        <v>465</v>
      </c>
      <c r="AK55" s="83">
        <v>8</v>
      </c>
      <c r="AL55" s="79" t="s">
        <v>698</v>
      </c>
      <c r="AM55" s="79" t="s">
        <v>699</v>
      </c>
      <c r="AN55" s="79" t="s">
        <v>480</v>
      </c>
    </row>
    <row r="56" spans="1:40" s="2" customFormat="1" ht="18" customHeight="1" x14ac:dyDescent="0.3">
      <c r="A56" s="141" t="s">
        <v>128</v>
      </c>
      <c r="B56" s="62">
        <v>0</v>
      </c>
      <c r="C56" s="62">
        <v>1</v>
      </c>
      <c r="D56" s="62">
        <v>1</v>
      </c>
      <c r="E56" s="62">
        <v>0</v>
      </c>
      <c r="F56" s="62">
        <v>1</v>
      </c>
      <c r="G56" s="62">
        <v>0</v>
      </c>
      <c r="H56" s="62">
        <v>0</v>
      </c>
      <c r="I56" s="142">
        <v>0.5</v>
      </c>
      <c r="J56" s="142">
        <v>0.5</v>
      </c>
      <c r="K56" s="62">
        <v>1</v>
      </c>
      <c r="L56" s="142">
        <v>0.5</v>
      </c>
      <c r="M56" s="62">
        <v>1</v>
      </c>
      <c r="N56" s="62">
        <v>0</v>
      </c>
      <c r="O56" s="62">
        <v>0</v>
      </c>
      <c r="P56" s="62">
        <v>0</v>
      </c>
      <c r="Q56" s="62">
        <v>1</v>
      </c>
      <c r="R56" s="62">
        <v>0</v>
      </c>
      <c r="S56" s="62">
        <v>1</v>
      </c>
      <c r="T56" s="62">
        <v>1</v>
      </c>
      <c r="U56" s="62">
        <v>0</v>
      </c>
      <c r="V56" s="62">
        <v>1</v>
      </c>
      <c r="W56" s="62">
        <v>0</v>
      </c>
      <c r="X56" s="62">
        <v>0</v>
      </c>
      <c r="Y56" s="62">
        <v>0</v>
      </c>
      <c r="Z56" s="62">
        <v>0</v>
      </c>
      <c r="AA56" s="62">
        <v>0</v>
      </c>
      <c r="AB56" s="62">
        <v>2</v>
      </c>
      <c r="AC56" s="142">
        <f t="shared" si="2"/>
        <v>12.5</v>
      </c>
      <c r="AD56" s="141">
        <v>22</v>
      </c>
      <c r="AE56" s="143">
        <f t="shared" si="3"/>
        <v>0.27173913043478259</v>
      </c>
      <c r="AF56" s="144" t="s">
        <v>19</v>
      </c>
      <c r="AG56" s="145" t="s">
        <v>802</v>
      </c>
      <c r="AH56" s="74" t="s">
        <v>644</v>
      </c>
      <c r="AI56" s="74" t="s">
        <v>584</v>
      </c>
      <c r="AJ56" s="74" t="s">
        <v>709</v>
      </c>
      <c r="AK56" s="91">
        <v>8</v>
      </c>
      <c r="AL56" s="74" t="s">
        <v>693</v>
      </c>
      <c r="AM56" s="74" t="s">
        <v>440</v>
      </c>
      <c r="AN56" s="74" t="s">
        <v>448</v>
      </c>
    </row>
    <row r="57" spans="1:40" s="2" customFormat="1" ht="18" customHeight="1" x14ac:dyDescent="0.3">
      <c r="A57" s="141" t="s">
        <v>148</v>
      </c>
      <c r="B57" s="62">
        <v>0</v>
      </c>
      <c r="C57" s="62">
        <v>0</v>
      </c>
      <c r="D57" s="62">
        <v>1</v>
      </c>
      <c r="E57" s="62">
        <v>0</v>
      </c>
      <c r="F57" s="62">
        <v>0</v>
      </c>
      <c r="G57" s="62">
        <v>0</v>
      </c>
      <c r="H57" s="62">
        <v>1</v>
      </c>
      <c r="I57" s="142">
        <v>0.5</v>
      </c>
      <c r="J57" s="142">
        <v>0.5</v>
      </c>
      <c r="K57" s="62">
        <v>1</v>
      </c>
      <c r="L57" s="142">
        <v>0.5</v>
      </c>
      <c r="M57" s="142">
        <v>0.5</v>
      </c>
      <c r="N57" s="62">
        <v>1</v>
      </c>
      <c r="O57" s="142">
        <v>0.5</v>
      </c>
      <c r="P57" s="62">
        <v>0</v>
      </c>
      <c r="Q57" s="62">
        <v>1</v>
      </c>
      <c r="R57" s="62">
        <v>0</v>
      </c>
      <c r="S57" s="62">
        <v>0</v>
      </c>
      <c r="T57" s="62">
        <v>0</v>
      </c>
      <c r="U57" s="62">
        <v>0</v>
      </c>
      <c r="V57" s="62">
        <v>0</v>
      </c>
      <c r="W57" s="62">
        <v>0</v>
      </c>
      <c r="X57" s="62">
        <v>0</v>
      </c>
      <c r="Y57" s="62">
        <v>0</v>
      </c>
      <c r="Z57" s="62">
        <v>2</v>
      </c>
      <c r="AA57" s="62">
        <v>0</v>
      </c>
      <c r="AB57" s="62">
        <v>2</v>
      </c>
      <c r="AC57" s="142">
        <f t="shared" si="2"/>
        <v>11.5</v>
      </c>
      <c r="AD57" s="141">
        <v>23</v>
      </c>
      <c r="AE57" s="143">
        <f t="shared" si="3"/>
        <v>0.25</v>
      </c>
      <c r="AF57" s="144" t="s">
        <v>19</v>
      </c>
      <c r="AG57" s="145" t="s">
        <v>810</v>
      </c>
      <c r="AH57" s="79" t="s">
        <v>661</v>
      </c>
      <c r="AI57" s="79" t="s">
        <v>587</v>
      </c>
      <c r="AJ57" s="74" t="s">
        <v>465</v>
      </c>
      <c r="AK57" s="83">
        <v>8</v>
      </c>
      <c r="AL57" s="79" t="s">
        <v>698</v>
      </c>
      <c r="AM57" s="79" t="s">
        <v>699</v>
      </c>
      <c r="AN57" s="79" t="s">
        <v>480</v>
      </c>
    </row>
    <row r="58" spans="1:40" s="2" customFormat="1" ht="18" customHeight="1" x14ac:dyDescent="0.3">
      <c r="A58" s="141" t="s">
        <v>162</v>
      </c>
      <c r="B58" s="62">
        <v>0</v>
      </c>
      <c r="C58" s="62">
        <v>0</v>
      </c>
      <c r="D58" s="62">
        <v>1</v>
      </c>
      <c r="E58" s="62">
        <v>0</v>
      </c>
      <c r="F58" s="62">
        <v>0</v>
      </c>
      <c r="G58" s="62">
        <v>1</v>
      </c>
      <c r="H58" s="62">
        <v>0</v>
      </c>
      <c r="I58" s="62">
        <v>0</v>
      </c>
      <c r="J58" s="142">
        <v>0.5</v>
      </c>
      <c r="K58" s="62">
        <v>1</v>
      </c>
      <c r="L58" s="62">
        <v>1</v>
      </c>
      <c r="M58" s="62">
        <v>0</v>
      </c>
      <c r="N58" s="62">
        <v>0</v>
      </c>
      <c r="O58" s="62">
        <v>0</v>
      </c>
      <c r="P58" s="62">
        <v>0</v>
      </c>
      <c r="Q58" s="62">
        <v>1</v>
      </c>
      <c r="R58" s="62">
        <v>1</v>
      </c>
      <c r="S58" s="62">
        <v>1</v>
      </c>
      <c r="T58" s="62">
        <v>0</v>
      </c>
      <c r="U58" s="62">
        <v>0</v>
      </c>
      <c r="V58" s="62">
        <v>1</v>
      </c>
      <c r="W58" s="62">
        <v>1</v>
      </c>
      <c r="X58" s="62">
        <v>0</v>
      </c>
      <c r="Y58" s="62">
        <v>0</v>
      </c>
      <c r="Z58" s="62">
        <v>2</v>
      </c>
      <c r="AA58" s="62">
        <v>0</v>
      </c>
      <c r="AB58" s="62">
        <v>0</v>
      </c>
      <c r="AC58" s="142">
        <f t="shared" si="2"/>
        <v>11.5</v>
      </c>
      <c r="AD58" s="141">
        <v>23</v>
      </c>
      <c r="AE58" s="143">
        <f t="shared" si="3"/>
        <v>0.25</v>
      </c>
      <c r="AF58" s="144" t="s">
        <v>19</v>
      </c>
      <c r="AG58" s="145" t="s">
        <v>861</v>
      </c>
      <c r="AH58" s="68" t="s">
        <v>684</v>
      </c>
      <c r="AI58" s="68" t="s">
        <v>422</v>
      </c>
      <c r="AJ58" s="80" t="s">
        <v>613</v>
      </c>
      <c r="AK58" s="83">
        <v>8</v>
      </c>
      <c r="AL58" s="68" t="s">
        <v>596</v>
      </c>
      <c r="AM58" s="68" t="s">
        <v>597</v>
      </c>
      <c r="AN58" s="68" t="s">
        <v>598</v>
      </c>
    </row>
    <row r="59" spans="1:40" s="2" customFormat="1" ht="18" customHeight="1" x14ac:dyDescent="0.3">
      <c r="A59" s="141" t="s">
        <v>145</v>
      </c>
      <c r="B59" s="62">
        <v>0</v>
      </c>
      <c r="C59" s="62">
        <v>1</v>
      </c>
      <c r="D59" s="62">
        <v>0</v>
      </c>
      <c r="E59" s="62">
        <v>0</v>
      </c>
      <c r="F59" s="62">
        <v>0</v>
      </c>
      <c r="G59" s="62">
        <v>0</v>
      </c>
      <c r="H59" s="62">
        <v>1</v>
      </c>
      <c r="I59" s="142">
        <v>0.5</v>
      </c>
      <c r="J59" s="62">
        <v>0</v>
      </c>
      <c r="K59" s="62">
        <v>1</v>
      </c>
      <c r="L59" s="62">
        <v>1</v>
      </c>
      <c r="M59" s="62">
        <v>0</v>
      </c>
      <c r="N59" s="142">
        <v>0.5</v>
      </c>
      <c r="O59" s="62">
        <v>0</v>
      </c>
      <c r="P59" s="62">
        <v>0</v>
      </c>
      <c r="Q59" s="62">
        <v>1</v>
      </c>
      <c r="R59" s="62">
        <v>0</v>
      </c>
      <c r="S59" s="62">
        <v>0</v>
      </c>
      <c r="T59" s="62">
        <v>2</v>
      </c>
      <c r="U59" s="62">
        <v>0</v>
      </c>
      <c r="V59" s="62">
        <v>1</v>
      </c>
      <c r="W59" s="62">
        <v>0</v>
      </c>
      <c r="X59" s="62">
        <v>0</v>
      </c>
      <c r="Y59" s="62">
        <v>0</v>
      </c>
      <c r="Z59" s="62">
        <v>0</v>
      </c>
      <c r="AA59" s="62">
        <v>0</v>
      </c>
      <c r="AB59" s="62">
        <v>2</v>
      </c>
      <c r="AC59" s="142">
        <f t="shared" si="2"/>
        <v>11</v>
      </c>
      <c r="AD59" s="141">
        <v>24</v>
      </c>
      <c r="AE59" s="143">
        <f t="shared" si="3"/>
        <v>0.2391304347826087</v>
      </c>
      <c r="AF59" s="144" t="s">
        <v>19</v>
      </c>
      <c r="AG59" s="145" t="s">
        <v>827</v>
      </c>
      <c r="AH59" s="79" t="s">
        <v>431</v>
      </c>
      <c r="AI59" s="79" t="s">
        <v>416</v>
      </c>
      <c r="AJ59" s="89" t="s">
        <v>477</v>
      </c>
      <c r="AK59" s="83">
        <v>8</v>
      </c>
      <c r="AL59" s="90" t="s">
        <v>519</v>
      </c>
      <c r="AM59" s="90" t="s">
        <v>484</v>
      </c>
      <c r="AN59" s="90" t="s">
        <v>485</v>
      </c>
    </row>
    <row r="60" spans="1:40" s="2" customFormat="1" ht="18" customHeight="1" x14ac:dyDescent="0.3">
      <c r="A60" s="141" t="s">
        <v>99</v>
      </c>
      <c r="B60" s="62">
        <v>0</v>
      </c>
      <c r="C60" s="62">
        <v>1</v>
      </c>
      <c r="D60" s="62">
        <v>1</v>
      </c>
      <c r="E60" s="62">
        <v>1</v>
      </c>
      <c r="F60" s="62">
        <v>0</v>
      </c>
      <c r="G60" s="62">
        <v>0</v>
      </c>
      <c r="H60" s="62">
        <v>1</v>
      </c>
      <c r="I60" s="142">
        <v>0.5</v>
      </c>
      <c r="J60" s="142">
        <v>0.5</v>
      </c>
      <c r="K60" s="62">
        <v>1</v>
      </c>
      <c r="L60" s="142">
        <v>0.5</v>
      </c>
      <c r="M60" s="62">
        <v>1</v>
      </c>
      <c r="N60" s="62">
        <v>0</v>
      </c>
      <c r="O60" s="62">
        <v>0</v>
      </c>
      <c r="P60" s="62">
        <v>0</v>
      </c>
      <c r="Q60" s="62">
        <v>1</v>
      </c>
      <c r="R60" s="62">
        <v>0</v>
      </c>
      <c r="S60" s="62">
        <v>1</v>
      </c>
      <c r="T60" s="62">
        <v>0</v>
      </c>
      <c r="U60" s="62">
        <v>0</v>
      </c>
      <c r="V60" s="62">
        <v>1</v>
      </c>
      <c r="W60" s="62">
        <v>0</v>
      </c>
      <c r="X60" s="62">
        <v>0</v>
      </c>
      <c r="Y60" s="62">
        <v>0</v>
      </c>
      <c r="Z60" s="62">
        <v>0</v>
      </c>
      <c r="AA60" s="62">
        <v>0</v>
      </c>
      <c r="AB60" s="62">
        <v>0</v>
      </c>
      <c r="AC60" s="142">
        <f t="shared" si="2"/>
        <v>10.5</v>
      </c>
      <c r="AD60" s="141">
        <v>25</v>
      </c>
      <c r="AE60" s="143">
        <f t="shared" si="3"/>
        <v>0.22826086956521738</v>
      </c>
      <c r="AF60" s="144" t="s">
        <v>19</v>
      </c>
      <c r="AG60" s="145" t="s">
        <v>806</v>
      </c>
      <c r="AH60" s="74" t="s">
        <v>413</v>
      </c>
      <c r="AI60" s="74" t="s">
        <v>422</v>
      </c>
      <c r="AJ60" s="89" t="s">
        <v>710</v>
      </c>
      <c r="AK60" s="91">
        <v>8</v>
      </c>
      <c r="AL60" s="74" t="s">
        <v>694</v>
      </c>
      <c r="AM60" s="74" t="s">
        <v>695</v>
      </c>
      <c r="AN60" s="74" t="s">
        <v>696</v>
      </c>
    </row>
    <row r="61" spans="1:40" s="2" customFormat="1" ht="18" customHeight="1" x14ac:dyDescent="0.3">
      <c r="A61" s="141" t="s">
        <v>135</v>
      </c>
      <c r="B61" s="62">
        <v>0</v>
      </c>
      <c r="C61" s="62">
        <v>0</v>
      </c>
      <c r="D61" s="62">
        <v>0</v>
      </c>
      <c r="E61" s="62">
        <v>0</v>
      </c>
      <c r="F61" s="62">
        <v>0</v>
      </c>
      <c r="G61" s="62">
        <v>1</v>
      </c>
      <c r="H61" s="62">
        <v>0</v>
      </c>
      <c r="I61" s="62">
        <v>1</v>
      </c>
      <c r="J61" s="142">
        <v>0.5</v>
      </c>
      <c r="K61" s="142">
        <v>0.5</v>
      </c>
      <c r="L61" s="142">
        <v>0.5</v>
      </c>
      <c r="M61" s="62">
        <v>0</v>
      </c>
      <c r="N61" s="142">
        <v>0.5</v>
      </c>
      <c r="O61" s="142">
        <v>0.5</v>
      </c>
      <c r="P61" s="62">
        <v>0</v>
      </c>
      <c r="Q61" s="62">
        <v>2</v>
      </c>
      <c r="R61" s="62">
        <v>0</v>
      </c>
      <c r="S61" s="62">
        <v>0</v>
      </c>
      <c r="T61" s="62">
        <v>0</v>
      </c>
      <c r="U61" s="62">
        <v>0</v>
      </c>
      <c r="V61" s="62">
        <v>0</v>
      </c>
      <c r="W61" s="62">
        <v>0</v>
      </c>
      <c r="X61" s="62">
        <v>0</v>
      </c>
      <c r="Y61" s="62">
        <v>0</v>
      </c>
      <c r="Z61" s="62">
        <v>2</v>
      </c>
      <c r="AA61" s="62">
        <v>0</v>
      </c>
      <c r="AB61" s="62">
        <v>2</v>
      </c>
      <c r="AC61" s="142">
        <f t="shared" si="2"/>
        <v>10.5</v>
      </c>
      <c r="AD61" s="141">
        <v>25</v>
      </c>
      <c r="AE61" s="143">
        <f t="shared" si="3"/>
        <v>0.22826086956521738</v>
      </c>
      <c r="AF61" s="144" t="s">
        <v>19</v>
      </c>
      <c r="AG61" s="145" t="s">
        <v>814</v>
      </c>
      <c r="AH61" s="74" t="s">
        <v>578</v>
      </c>
      <c r="AI61" s="74" t="s">
        <v>414</v>
      </c>
      <c r="AJ61" s="74" t="s">
        <v>473</v>
      </c>
      <c r="AK61" s="91">
        <v>8</v>
      </c>
      <c r="AL61" s="74" t="s">
        <v>510</v>
      </c>
      <c r="AM61" s="74" t="s">
        <v>511</v>
      </c>
      <c r="AN61" s="74" t="s">
        <v>455</v>
      </c>
    </row>
    <row r="62" spans="1:40" s="2" customFormat="1" ht="18" customHeight="1" x14ac:dyDescent="0.3">
      <c r="A62" s="141" t="s">
        <v>107</v>
      </c>
      <c r="B62" s="62">
        <v>0</v>
      </c>
      <c r="C62" s="62">
        <v>0</v>
      </c>
      <c r="D62" s="62">
        <v>1</v>
      </c>
      <c r="E62" s="62">
        <v>0</v>
      </c>
      <c r="F62" s="62">
        <v>0</v>
      </c>
      <c r="G62" s="62">
        <v>0</v>
      </c>
      <c r="H62" s="62">
        <v>0</v>
      </c>
      <c r="I62" s="62">
        <v>1</v>
      </c>
      <c r="J62" s="62">
        <v>1</v>
      </c>
      <c r="K62" s="62">
        <v>1</v>
      </c>
      <c r="L62" s="62">
        <v>0</v>
      </c>
      <c r="M62" s="62">
        <v>1</v>
      </c>
      <c r="N62" s="142">
        <v>0.5</v>
      </c>
      <c r="O62" s="62">
        <v>0</v>
      </c>
      <c r="P62" s="62">
        <v>0</v>
      </c>
      <c r="Q62" s="62">
        <v>1</v>
      </c>
      <c r="R62" s="62">
        <v>0</v>
      </c>
      <c r="S62" s="62">
        <v>1</v>
      </c>
      <c r="T62" s="62">
        <v>0</v>
      </c>
      <c r="U62" s="62">
        <v>0</v>
      </c>
      <c r="V62" s="62">
        <v>1</v>
      </c>
      <c r="W62" s="62">
        <v>0</v>
      </c>
      <c r="X62" s="62">
        <v>0</v>
      </c>
      <c r="Y62" s="62">
        <v>0</v>
      </c>
      <c r="Z62" s="62">
        <v>2</v>
      </c>
      <c r="AA62" s="62">
        <v>0</v>
      </c>
      <c r="AB62" s="62">
        <v>0</v>
      </c>
      <c r="AC62" s="142">
        <f t="shared" si="2"/>
        <v>10.5</v>
      </c>
      <c r="AD62" s="141">
        <v>25</v>
      </c>
      <c r="AE62" s="143">
        <f t="shared" si="3"/>
        <v>0.22826086956521738</v>
      </c>
      <c r="AF62" s="144" t="s">
        <v>19</v>
      </c>
      <c r="AG62" s="145" t="s">
        <v>822</v>
      </c>
      <c r="AH62" s="79" t="s">
        <v>530</v>
      </c>
      <c r="AI62" s="79" t="s">
        <v>587</v>
      </c>
      <c r="AJ62" s="74" t="s">
        <v>468</v>
      </c>
      <c r="AK62" s="83">
        <v>8</v>
      </c>
      <c r="AL62" s="68" t="s">
        <v>640</v>
      </c>
      <c r="AM62" s="68" t="s">
        <v>450</v>
      </c>
      <c r="AN62" s="68" t="s">
        <v>411</v>
      </c>
    </row>
    <row r="63" spans="1:40" s="2" customFormat="1" ht="18" customHeight="1" x14ac:dyDescent="0.3">
      <c r="A63" s="141" t="s">
        <v>136</v>
      </c>
      <c r="B63" s="62">
        <v>0</v>
      </c>
      <c r="C63" s="62">
        <v>0</v>
      </c>
      <c r="D63" s="62">
        <v>0</v>
      </c>
      <c r="E63" s="62">
        <v>0</v>
      </c>
      <c r="F63" s="62">
        <v>1</v>
      </c>
      <c r="G63" s="62">
        <v>0</v>
      </c>
      <c r="H63" s="62">
        <v>0</v>
      </c>
      <c r="I63" s="142">
        <v>0.5</v>
      </c>
      <c r="J63" s="62">
        <v>1</v>
      </c>
      <c r="K63" s="62">
        <v>1</v>
      </c>
      <c r="L63" s="142">
        <v>0.5</v>
      </c>
      <c r="M63" s="142">
        <v>0.5</v>
      </c>
      <c r="N63" s="142">
        <v>0.5</v>
      </c>
      <c r="O63" s="142">
        <v>0.5</v>
      </c>
      <c r="P63" s="62">
        <v>0</v>
      </c>
      <c r="Q63" s="62">
        <v>1</v>
      </c>
      <c r="R63" s="62">
        <v>1</v>
      </c>
      <c r="S63" s="62">
        <v>0</v>
      </c>
      <c r="T63" s="62">
        <v>0</v>
      </c>
      <c r="U63" s="62">
        <v>0</v>
      </c>
      <c r="V63" s="62">
        <v>1</v>
      </c>
      <c r="W63" s="62">
        <v>0</v>
      </c>
      <c r="X63" s="62">
        <v>0</v>
      </c>
      <c r="Y63" s="62">
        <v>0</v>
      </c>
      <c r="Z63" s="62">
        <v>2</v>
      </c>
      <c r="AA63" s="62">
        <v>0</v>
      </c>
      <c r="AB63" s="62">
        <v>0</v>
      </c>
      <c r="AC63" s="142">
        <f t="shared" si="2"/>
        <v>10.5</v>
      </c>
      <c r="AD63" s="141">
        <v>25</v>
      </c>
      <c r="AE63" s="143">
        <f t="shared" si="3"/>
        <v>0.22826086956521738</v>
      </c>
      <c r="AF63" s="144" t="s">
        <v>19</v>
      </c>
      <c r="AG63" s="145" t="s">
        <v>834</v>
      </c>
      <c r="AH63" s="74" t="s">
        <v>669</v>
      </c>
      <c r="AI63" s="74" t="s">
        <v>416</v>
      </c>
      <c r="AJ63" s="74" t="s">
        <v>473</v>
      </c>
      <c r="AK63" s="91">
        <v>8</v>
      </c>
      <c r="AL63" s="74" t="s">
        <v>510</v>
      </c>
      <c r="AM63" s="74" t="s">
        <v>511</v>
      </c>
      <c r="AN63" s="74" t="s">
        <v>455</v>
      </c>
    </row>
    <row r="64" spans="1:40" s="2" customFormat="1" ht="18" customHeight="1" x14ac:dyDescent="0.3">
      <c r="A64" s="141" t="s">
        <v>152</v>
      </c>
      <c r="B64" s="62">
        <v>0</v>
      </c>
      <c r="C64" s="62">
        <v>1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1</v>
      </c>
      <c r="L64" s="142">
        <v>0.5</v>
      </c>
      <c r="M64" s="142">
        <v>0.5</v>
      </c>
      <c r="N64" s="142">
        <v>0.5</v>
      </c>
      <c r="O64" s="62">
        <v>0</v>
      </c>
      <c r="P64" s="62">
        <v>0</v>
      </c>
      <c r="Q64" s="62">
        <v>0</v>
      </c>
      <c r="R64" s="62">
        <v>0</v>
      </c>
      <c r="S64" s="62">
        <v>0</v>
      </c>
      <c r="T64" s="62">
        <v>1</v>
      </c>
      <c r="U64" s="62">
        <v>0</v>
      </c>
      <c r="V64" s="62">
        <v>1</v>
      </c>
      <c r="W64" s="62">
        <v>0</v>
      </c>
      <c r="X64" s="62">
        <v>0</v>
      </c>
      <c r="Y64" s="62">
        <v>0</v>
      </c>
      <c r="Z64" s="62">
        <v>3</v>
      </c>
      <c r="AA64" s="62">
        <v>0</v>
      </c>
      <c r="AB64" s="62">
        <v>2</v>
      </c>
      <c r="AC64" s="142">
        <f t="shared" si="2"/>
        <v>10.5</v>
      </c>
      <c r="AD64" s="141">
        <v>25</v>
      </c>
      <c r="AE64" s="143">
        <f t="shared" si="3"/>
        <v>0.22826086956521738</v>
      </c>
      <c r="AF64" s="144" t="s">
        <v>19</v>
      </c>
      <c r="AG64" s="145" t="s">
        <v>840</v>
      </c>
      <c r="AH64" s="79" t="s">
        <v>536</v>
      </c>
      <c r="AI64" s="79" t="s">
        <v>421</v>
      </c>
      <c r="AJ64" s="74" t="s">
        <v>465</v>
      </c>
      <c r="AK64" s="83">
        <v>8</v>
      </c>
      <c r="AL64" s="79" t="s">
        <v>698</v>
      </c>
      <c r="AM64" s="68" t="s">
        <v>699</v>
      </c>
      <c r="AN64" s="79" t="s">
        <v>480</v>
      </c>
    </row>
    <row r="65" spans="1:40" s="2" customFormat="1" ht="18" customHeight="1" x14ac:dyDescent="0.3">
      <c r="A65" s="141" t="s">
        <v>154</v>
      </c>
      <c r="B65" s="62">
        <v>1</v>
      </c>
      <c r="C65" s="62">
        <v>1</v>
      </c>
      <c r="D65" s="62">
        <v>1</v>
      </c>
      <c r="E65" s="62">
        <v>0</v>
      </c>
      <c r="F65" s="62">
        <v>0</v>
      </c>
      <c r="G65" s="62">
        <v>0</v>
      </c>
      <c r="H65" s="62">
        <v>1</v>
      </c>
      <c r="I65" s="62">
        <v>0</v>
      </c>
      <c r="J65" s="62">
        <v>0</v>
      </c>
      <c r="K65" s="62">
        <v>1</v>
      </c>
      <c r="L65" s="142">
        <v>0.5</v>
      </c>
      <c r="M65" s="142">
        <v>0.5</v>
      </c>
      <c r="N65" s="62">
        <v>1</v>
      </c>
      <c r="O65" s="142">
        <v>0.5</v>
      </c>
      <c r="P65" s="62">
        <v>0</v>
      </c>
      <c r="Q65" s="62">
        <v>1</v>
      </c>
      <c r="R65" s="62">
        <v>0</v>
      </c>
      <c r="S65" s="62">
        <v>1</v>
      </c>
      <c r="T65" s="62">
        <v>1</v>
      </c>
      <c r="U65" s="62">
        <v>0</v>
      </c>
      <c r="V65" s="62">
        <v>0</v>
      </c>
      <c r="W65" s="62">
        <v>0</v>
      </c>
      <c r="X65" s="62">
        <v>0</v>
      </c>
      <c r="Y65" s="62">
        <v>0</v>
      </c>
      <c r="Z65" s="62">
        <v>0</v>
      </c>
      <c r="AA65" s="62">
        <v>0</v>
      </c>
      <c r="AB65" s="62">
        <v>0</v>
      </c>
      <c r="AC65" s="142">
        <f t="shared" si="2"/>
        <v>10.5</v>
      </c>
      <c r="AD65" s="141">
        <v>25</v>
      </c>
      <c r="AE65" s="143">
        <f t="shared" si="3"/>
        <v>0.22826086956521738</v>
      </c>
      <c r="AF65" s="144" t="s">
        <v>19</v>
      </c>
      <c r="AG65" s="145" t="s">
        <v>857</v>
      </c>
      <c r="AH65" s="79" t="s">
        <v>622</v>
      </c>
      <c r="AI65" s="79" t="s">
        <v>398</v>
      </c>
      <c r="AJ65" s="74" t="s">
        <v>465</v>
      </c>
      <c r="AK65" s="83">
        <v>8</v>
      </c>
      <c r="AL65" s="79" t="s">
        <v>698</v>
      </c>
      <c r="AM65" s="79" t="s">
        <v>699</v>
      </c>
      <c r="AN65" s="79" t="s">
        <v>480</v>
      </c>
    </row>
    <row r="66" spans="1:40" s="2" customFormat="1" ht="18" customHeight="1" x14ac:dyDescent="0.3">
      <c r="A66" s="141" t="s">
        <v>104</v>
      </c>
      <c r="B66" s="62">
        <v>0</v>
      </c>
      <c r="C66" s="62">
        <v>0</v>
      </c>
      <c r="D66" s="62">
        <v>1</v>
      </c>
      <c r="E66" s="62">
        <v>0</v>
      </c>
      <c r="F66" s="62">
        <v>1</v>
      </c>
      <c r="G66" s="62">
        <v>0</v>
      </c>
      <c r="H66" s="62">
        <v>1</v>
      </c>
      <c r="I66" s="62">
        <v>1</v>
      </c>
      <c r="J66" s="142">
        <v>0.5</v>
      </c>
      <c r="K66" s="62">
        <v>1</v>
      </c>
      <c r="L66" s="142">
        <v>0.5</v>
      </c>
      <c r="M66" s="62">
        <v>0</v>
      </c>
      <c r="N66" s="142">
        <v>0.5</v>
      </c>
      <c r="O66" s="62">
        <v>0</v>
      </c>
      <c r="P66" s="62">
        <v>0</v>
      </c>
      <c r="Q66" s="62">
        <v>2</v>
      </c>
      <c r="R66" s="62">
        <v>0</v>
      </c>
      <c r="S66" s="62">
        <v>0</v>
      </c>
      <c r="T66" s="62">
        <v>0</v>
      </c>
      <c r="U66" s="62">
        <v>1</v>
      </c>
      <c r="V66" s="62">
        <v>1</v>
      </c>
      <c r="W66" s="62">
        <v>0</v>
      </c>
      <c r="X66" s="62">
        <v>0</v>
      </c>
      <c r="Y66" s="62">
        <v>0</v>
      </c>
      <c r="Z66" s="62">
        <v>0</v>
      </c>
      <c r="AA66" s="62">
        <v>0</v>
      </c>
      <c r="AB66" s="62">
        <v>0</v>
      </c>
      <c r="AC66" s="142">
        <f t="shared" si="2"/>
        <v>10.5</v>
      </c>
      <c r="AD66" s="141">
        <v>25</v>
      </c>
      <c r="AE66" s="143">
        <f t="shared" si="3"/>
        <v>0.22826086956521738</v>
      </c>
      <c r="AF66" s="144" t="s">
        <v>19</v>
      </c>
      <c r="AG66" s="145" t="s">
        <v>879</v>
      </c>
      <c r="AH66" s="150" t="s">
        <v>413</v>
      </c>
      <c r="AI66" s="131" t="s">
        <v>406</v>
      </c>
      <c r="AJ66" s="80" t="s">
        <v>467</v>
      </c>
      <c r="AK66" s="91">
        <v>8</v>
      </c>
      <c r="AL66" s="74" t="s">
        <v>603</v>
      </c>
      <c r="AM66" s="74" t="s">
        <v>604</v>
      </c>
      <c r="AN66" s="74" t="s">
        <v>414</v>
      </c>
    </row>
    <row r="67" spans="1:40" s="2" customFormat="1" ht="18" customHeight="1" x14ac:dyDescent="0.3">
      <c r="A67" s="141" t="s">
        <v>113</v>
      </c>
      <c r="B67" s="62">
        <v>0</v>
      </c>
      <c r="C67" s="62">
        <v>0</v>
      </c>
      <c r="D67" s="62">
        <v>1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142">
        <v>0.5</v>
      </c>
      <c r="K67" s="62">
        <v>1</v>
      </c>
      <c r="L67" s="142">
        <v>0.5</v>
      </c>
      <c r="M67" s="142">
        <v>0.5</v>
      </c>
      <c r="N67" s="142">
        <v>0.5</v>
      </c>
      <c r="O67" s="62">
        <v>0</v>
      </c>
      <c r="P67" s="62">
        <v>0</v>
      </c>
      <c r="Q67" s="62">
        <v>1</v>
      </c>
      <c r="R67" s="62">
        <v>0</v>
      </c>
      <c r="S67" s="62">
        <v>0</v>
      </c>
      <c r="T67" s="62">
        <v>0</v>
      </c>
      <c r="U67" s="62">
        <v>0</v>
      </c>
      <c r="V67" s="62">
        <v>1</v>
      </c>
      <c r="W67" s="62">
        <v>0</v>
      </c>
      <c r="X67" s="62">
        <v>0</v>
      </c>
      <c r="Y67" s="62">
        <v>0</v>
      </c>
      <c r="Z67" s="62">
        <v>2</v>
      </c>
      <c r="AA67" s="62">
        <v>2</v>
      </c>
      <c r="AB67" s="62">
        <v>0</v>
      </c>
      <c r="AC67" s="142">
        <f t="shared" si="2"/>
        <v>10</v>
      </c>
      <c r="AD67" s="141">
        <v>26</v>
      </c>
      <c r="AE67" s="143">
        <f t="shared" si="3"/>
        <v>0.21739130434782608</v>
      </c>
      <c r="AF67" s="144" t="s">
        <v>19</v>
      </c>
      <c r="AG67" s="145" t="s">
        <v>817</v>
      </c>
      <c r="AH67" s="151" t="s">
        <v>401</v>
      </c>
      <c r="AI67" s="152" t="s">
        <v>427</v>
      </c>
      <c r="AJ67" s="74" t="s">
        <v>656</v>
      </c>
      <c r="AK67" s="83">
        <v>8</v>
      </c>
      <c r="AL67" s="153" t="s">
        <v>522</v>
      </c>
      <c r="AM67" s="153"/>
      <c r="AN67" s="153"/>
    </row>
    <row r="68" spans="1:40" s="2" customFormat="1" ht="18" customHeight="1" x14ac:dyDescent="0.3">
      <c r="A68" s="141" t="s">
        <v>165</v>
      </c>
      <c r="B68" s="62">
        <v>0</v>
      </c>
      <c r="C68" s="62">
        <v>1</v>
      </c>
      <c r="D68" s="62">
        <v>1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142">
        <v>0.5</v>
      </c>
      <c r="K68" s="62">
        <v>1</v>
      </c>
      <c r="L68" s="142">
        <v>0.5</v>
      </c>
      <c r="M68" s="62">
        <v>1</v>
      </c>
      <c r="N68" s="62">
        <v>0</v>
      </c>
      <c r="O68" s="62">
        <v>0</v>
      </c>
      <c r="P68" s="62">
        <v>0</v>
      </c>
      <c r="Q68" s="62">
        <v>0</v>
      </c>
      <c r="R68" s="62">
        <v>0</v>
      </c>
      <c r="S68" s="62">
        <v>1</v>
      </c>
      <c r="T68" s="62">
        <v>0</v>
      </c>
      <c r="U68" s="62">
        <v>0</v>
      </c>
      <c r="V68" s="62">
        <v>0</v>
      </c>
      <c r="W68" s="62">
        <v>0</v>
      </c>
      <c r="X68" s="62">
        <v>0</v>
      </c>
      <c r="Y68" s="62">
        <v>0</v>
      </c>
      <c r="Z68" s="62">
        <v>2</v>
      </c>
      <c r="AA68" s="62">
        <v>0</v>
      </c>
      <c r="AB68" s="62">
        <v>2</v>
      </c>
      <c r="AC68" s="142">
        <f t="shared" si="2"/>
        <v>10</v>
      </c>
      <c r="AD68" s="141">
        <v>26</v>
      </c>
      <c r="AE68" s="143">
        <f t="shared" si="3"/>
        <v>0.21739130434782608</v>
      </c>
      <c r="AF68" s="144" t="s">
        <v>19</v>
      </c>
      <c r="AG68" s="145" t="s">
        <v>819</v>
      </c>
      <c r="AH68" s="128" t="s">
        <v>517</v>
      </c>
      <c r="AI68" s="128" t="s">
        <v>584</v>
      </c>
      <c r="AJ68" s="80" t="s">
        <v>659</v>
      </c>
      <c r="AK68" s="149">
        <v>8</v>
      </c>
      <c r="AL68" s="129" t="s">
        <v>655</v>
      </c>
      <c r="AM68" s="129" t="s">
        <v>601</v>
      </c>
      <c r="AN68" s="129" t="s">
        <v>416</v>
      </c>
    </row>
    <row r="69" spans="1:40" s="2" customFormat="1" ht="18" customHeight="1" x14ac:dyDescent="0.3">
      <c r="A69" s="141" t="s">
        <v>114</v>
      </c>
      <c r="B69" s="62">
        <v>0</v>
      </c>
      <c r="C69" s="62">
        <v>1</v>
      </c>
      <c r="D69" s="62">
        <v>0</v>
      </c>
      <c r="E69" s="62">
        <v>0</v>
      </c>
      <c r="F69" s="62">
        <v>0</v>
      </c>
      <c r="G69" s="62">
        <v>0</v>
      </c>
      <c r="H69" s="62">
        <v>1</v>
      </c>
      <c r="I69" s="62">
        <v>0</v>
      </c>
      <c r="J69" s="142">
        <v>0.5</v>
      </c>
      <c r="K69" s="142">
        <v>0.5</v>
      </c>
      <c r="L69" s="142">
        <v>0.5</v>
      </c>
      <c r="M69" s="62">
        <v>0</v>
      </c>
      <c r="N69" s="62">
        <v>0</v>
      </c>
      <c r="O69" s="142">
        <v>0.5</v>
      </c>
      <c r="P69" s="62">
        <v>0</v>
      </c>
      <c r="Q69" s="62">
        <v>1</v>
      </c>
      <c r="R69" s="62">
        <v>0</v>
      </c>
      <c r="S69" s="62">
        <v>0</v>
      </c>
      <c r="T69" s="62">
        <v>0</v>
      </c>
      <c r="U69" s="62">
        <v>0</v>
      </c>
      <c r="V69" s="62">
        <v>1</v>
      </c>
      <c r="W69" s="62">
        <v>0</v>
      </c>
      <c r="X69" s="62">
        <v>0</v>
      </c>
      <c r="Y69" s="62">
        <v>0</v>
      </c>
      <c r="Z69" s="62">
        <v>2</v>
      </c>
      <c r="AA69" s="62">
        <v>0</v>
      </c>
      <c r="AB69" s="62">
        <v>2</v>
      </c>
      <c r="AC69" s="142">
        <f t="shared" si="2"/>
        <v>10</v>
      </c>
      <c r="AD69" s="141">
        <v>26</v>
      </c>
      <c r="AE69" s="143">
        <f t="shared" si="3"/>
        <v>0.21739130434782608</v>
      </c>
      <c r="AF69" s="144" t="s">
        <v>19</v>
      </c>
      <c r="AG69" s="145" t="s">
        <v>851</v>
      </c>
      <c r="AH69" s="152" t="s">
        <v>426</v>
      </c>
      <c r="AI69" s="152" t="s">
        <v>663</v>
      </c>
      <c r="AJ69" s="153" t="s">
        <v>656</v>
      </c>
      <c r="AK69" s="83">
        <v>8</v>
      </c>
      <c r="AL69" s="153" t="s">
        <v>522</v>
      </c>
      <c r="AM69" s="153"/>
      <c r="AN69" s="153"/>
    </row>
    <row r="70" spans="1:40" s="2" customFormat="1" ht="18" customHeight="1" x14ac:dyDescent="0.3">
      <c r="A70" s="141" t="s">
        <v>119</v>
      </c>
      <c r="B70" s="62">
        <v>0</v>
      </c>
      <c r="C70" s="62">
        <v>0</v>
      </c>
      <c r="D70" s="62">
        <v>1</v>
      </c>
      <c r="E70" s="62">
        <v>0</v>
      </c>
      <c r="F70" s="62">
        <v>1</v>
      </c>
      <c r="G70" s="62">
        <v>0</v>
      </c>
      <c r="H70" s="62">
        <v>0</v>
      </c>
      <c r="I70" s="142">
        <v>0.5</v>
      </c>
      <c r="J70" s="142">
        <v>0.5</v>
      </c>
      <c r="K70" s="142">
        <v>0.5</v>
      </c>
      <c r="L70" s="142">
        <v>0.5</v>
      </c>
      <c r="M70" s="142">
        <v>0.5</v>
      </c>
      <c r="N70" s="142">
        <v>0.5</v>
      </c>
      <c r="O70" s="142">
        <v>0.5</v>
      </c>
      <c r="P70" s="62">
        <v>0</v>
      </c>
      <c r="Q70" s="62">
        <v>1</v>
      </c>
      <c r="R70" s="62">
        <v>0</v>
      </c>
      <c r="S70" s="62">
        <v>0</v>
      </c>
      <c r="T70" s="62">
        <v>0</v>
      </c>
      <c r="U70" s="62">
        <v>0</v>
      </c>
      <c r="V70" s="62">
        <v>1</v>
      </c>
      <c r="W70" s="62">
        <v>0</v>
      </c>
      <c r="X70" s="62">
        <v>0</v>
      </c>
      <c r="Y70" s="62">
        <v>0</v>
      </c>
      <c r="Z70" s="62">
        <v>2</v>
      </c>
      <c r="AA70" s="62">
        <v>0</v>
      </c>
      <c r="AB70" s="62">
        <v>0</v>
      </c>
      <c r="AC70" s="142">
        <f t="shared" ref="AC70:AC86" si="4">SUM(B70:AB70)</f>
        <v>9.5</v>
      </c>
      <c r="AD70" s="141">
        <v>27</v>
      </c>
      <c r="AE70" s="143">
        <f t="shared" ref="AE70:AE86" si="5">AC70/46</f>
        <v>0.20652173913043478</v>
      </c>
      <c r="AF70" s="144" t="s">
        <v>19</v>
      </c>
      <c r="AG70" s="145" t="s">
        <v>829</v>
      </c>
      <c r="AH70" s="73" t="s">
        <v>449</v>
      </c>
      <c r="AI70" s="73" t="s">
        <v>404</v>
      </c>
      <c r="AJ70" s="74" t="s">
        <v>711</v>
      </c>
      <c r="AK70" s="91">
        <v>8</v>
      </c>
      <c r="AL70" s="68" t="s">
        <v>697</v>
      </c>
      <c r="AM70" s="68" t="s">
        <v>597</v>
      </c>
      <c r="AN70" s="68" t="s">
        <v>396</v>
      </c>
    </row>
    <row r="71" spans="1:40" s="2" customFormat="1" ht="18" customHeight="1" x14ac:dyDescent="0.3">
      <c r="A71" s="141" t="s">
        <v>121</v>
      </c>
      <c r="B71" s="62">
        <v>0</v>
      </c>
      <c r="C71" s="62">
        <v>1</v>
      </c>
      <c r="D71" s="62">
        <v>1</v>
      </c>
      <c r="E71" s="62">
        <v>0</v>
      </c>
      <c r="F71" s="62">
        <v>0</v>
      </c>
      <c r="G71" s="62">
        <v>0</v>
      </c>
      <c r="H71" s="62">
        <v>0</v>
      </c>
      <c r="I71" s="62">
        <v>0</v>
      </c>
      <c r="J71" s="142">
        <v>0.5</v>
      </c>
      <c r="K71" s="62">
        <v>1</v>
      </c>
      <c r="L71" s="142">
        <v>0.5</v>
      </c>
      <c r="M71" s="62">
        <v>1</v>
      </c>
      <c r="N71" s="62">
        <v>0</v>
      </c>
      <c r="O71" s="142">
        <v>0.5</v>
      </c>
      <c r="P71" s="62">
        <v>0</v>
      </c>
      <c r="Q71" s="62">
        <v>1</v>
      </c>
      <c r="R71" s="62">
        <v>0</v>
      </c>
      <c r="S71" s="62">
        <v>0</v>
      </c>
      <c r="T71" s="62">
        <v>1</v>
      </c>
      <c r="U71" s="62">
        <v>0</v>
      </c>
      <c r="V71" s="62">
        <v>0</v>
      </c>
      <c r="W71" s="62">
        <v>0</v>
      </c>
      <c r="X71" s="62">
        <v>0</v>
      </c>
      <c r="Y71" s="62">
        <v>0</v>
      </c>
      <c r="Z71" s="62">
        <v>0</v>
      </c>
      <c r="AA71" s="62">
        <v>0</v>
      </c>
      <c r="AB71" s="62">
        <v>2</v>
      </c>
      <c r="AC71" s="142">
        <f t="shared" si="4"/>
        <v>9.5</v>
      </c>
      <c r="AD71" s="141">
        <v>27</v>
      </c>
      <c r="AE71" s="143">
        <f t="shared" si="5"/>
        <v>0.20652173913043478</v>
      </c>
      <c r="AF71" s="144" t="s">
        <v>19</v>
      </c>
      <c r="AG71" s="145" t="s">
        <v>833</v>
      </c>
      <c r="AH71" s="73" t="s">
        <v>668</v>
      </c>
      <c r="AI71" s="73" t="s">
        <v>435</v>
      </c>
      <c r="AJ71" s="74" t="s">
        <v>711</v>
      </c>
      <c r="AK71" s="91">
        <v>8</v>
      </c>
      <c r="AL71" s="68" t="s">
        <v>697</v>
      </c>
      <c r="AM71" s="68" t="s">
        <v>597</v>
      </c>
      <c r="AN71" s="68" t="s">
        <v>396</v>
      </c>
    </row>
    <row r="72" spans="1:40" s="2" customFormat="1" ht="18" customHeight="1" x14ac:dyDescent="0.3">
      <c r="A72" s="141" t="s">
        <v>124</v>
      </c>
      <c r="B72" s="62">
        <v>1</v>
      </c>
      <c r="C72" s="62">
        <v>0</v>
      </c>
      <c r="D72" s="62">
        <v>0</v>
      </c>
      <c r="E72" s="62">
        <v>1</v>
      </c>
      <c r="F72" s="62">
        <v>0</v>
      </c>
      <c r="G72" s="62">
        <v>0</v>
      </c>
      <c r="H72" s="62">
        <v>0</v>
      </c>
      <c r="I72" s="62">
        <v>0</v>
      </c>
      <c r="J72" s="142">
        <v>0.5</v>
      </c>
      <c r="K72" s="62">
        <v>1</v>
      </c>
      <c r="L72" s="62">
        <v>1</v>
      </c>
      <c r="M72" s="62">
        <v>0</v>
      </c>
      <c r="N72" s="62">
        <v>1</v>
      </c>
      <c r="O72" s="62">
        <v>0</v>
      </c>
      <c r="P72" s="62">
        <v>0</v>
      </c>
      <c r="Q72" s="62">
        <v>1</v>
      </c>
      <c r="R72" s="62">
        <v>0</v>
      </c>
      <c r="S72" s="62">
        <v>0</v>
      </c>
      <c r="T72" s="62">
        <v>0</v>
      </c>
      <c r="U72" s="62">
        <v>0</v>
      </c>
      <c r="V72" s="62">
        <v>1</v>
      </c>
      <c r="W72" s="62">
        <v>0</v>
      </c>
      <c r="X72" s="62">
        <v>0</v>
      </c>
      <c r="Y72" s="62">
        <v>0</v>
      </c>
      <c r="Z72" s="62">
        <v>0</v>
      </c>
      <c r="AA72" s="62">
        <v>0</v>
      </c>
      <c r="AB72" s="62">
        <v>2</v>
      </c>
      <c r="AC72" s="142">
        <f t="shared" si="4"/>
        <v>9.5</v>
      </c>
      <c r="AD72" s="141">
        <v>27</v>
      </c>
      <c r="AE72" s="143">
        <f t="shared" si="5"/>
        <v>0.20652173913043478</v>
      </c>
      <c r="AF72" s="144" t="s">
        <v>19</v>
      </c>
      <c r="AG72" s="145" t="s">
        <v>849</v>
      </c>
      <c r="AH72" s="73" t="s">
        <v>399</v>
      </c>
      <c r="AI72" s="73" t="s">
        <v>422</v>
      </c>
      <c r="AJ72" s="74" t="s">
        <v>711</v>
      </c>
      <c r="AK72" s="91">
        <v>8</v>
      </c>
      <c r="AL72" s="68" t="s">
        <v>697</v>
      </c>
      <c r="AM72" s="68" t="s">
        <v>597</v>
      </c>
      <c r="AN72" s="68" t="s">
        <v>396</v>
      </c>
    </row>
    <row r="73" spans="1:40" s="2" customFormat="1" ht="18" customHeight="1" x14ac:dyDescent="0.3">
      <c r="A73" s="141" t="s">
        <v>110</v>
      </c>
      <c r="B73" s="62">
        <v>0</v>
      </c>
      <c r="C73" s="62">
        <v>1</v>
      </c>
      <c r="D73" s="62">
        <v>0</v>
      </c>
      <c r="E73" s="62">
        <v>1</v>
      </c>
      <c r="F73" s="62">
        <v>0</v>
      </c>
      <c r="G73" s="62">
        <v>0</v>
      </c>
      <c r="H73" s="62">
        <v>0</v>
      </c>
      <c r="I73" s="62">
        <v>0</v>
      </c>
      <c r="J73" s="142">
        <v>0.5</v>
      </c>
      <c r="K73" s="62">
        <v>1</v>
      </c>
      <c r="L73" s="62">
        <v>0</v>
      </c>
      <c r="M73" s="62">
        <v>1</v>
      </c>
      <c r="N73" s="142">
        <v>0.5</v>
      </c>
      <c r="O73" s="142">
        <v>0.5</v>
      </c>
      <c r="P73" s="62">
        <v>0</v>
      </c>
      <c r="Q73" s="62">
        <v>1</v>
      </c>
      <c r="R73" s="62">
        <v>0</v>
      </c>
      <c r="S73" s="62">
        <v>0</v>
      </c>
      <c r="T73" s="62">
        <v>0</v>
      </c>
      <c r="U73" s="62">
        <v>0</v>
      </c>
      <c r="V73" s="62">
        <v>1</v>
      </c>
      <c r="W73" s="62">
        <v>0</v>
      </c>
      <c r="X73" s="62">
        <v>0</v>
      </c>
      <c r="Y73" s="62">
        <v>0</v>
      </c>
      <c r="Z73" s="62">
        <v>2</v>
      </c>
      <c r="AA73" s="62">
        <v>0</v>
      </c>
      <c r="AB73" s="62">
        <v>0</v>
      </c>
      <c r="AC73" s="142">
        <f t="shared" si="4"/>
        <v>9.5</v>
      </c>
      <c r="AD73" s="141">
        <v>27</v>
      </c>
      <c r="AE73" s="143">
        <f t="shared" si="5"/>
        <v>0.20652173913043478</v>
      </c>
      <c r="AF73" s="144" t="s">
        <v>19</v>
      </c>
      <c r="AG73" s="145" t="s">
        <v>852</v>
      </c>
      <c r="AH73" s="73" t="s">
        <v>562</v>
      </c>
      <c r="AI73" s="73" t="s">
        <v>542</v>
      </c>
      <c r="AJ73" s="74" t="s">
        <v>468</v>
      </c>
      <c r="AK73" s="83">
        <v>8</v>
      </c>
      <c r="AL73" s="68" t="s">
        <v>640</v>
      </c>
      <c r="AM73" s="68" t="s">
        <v>450</v>
      </c>
      <c r="AN73" s="68" t="s">
        <v>411</v>
      </c>
    </row>
    <row r="74" spans="1:40" s="2" customFormat="1" ht="18" customHeight="1" x14ac:dyDescent="0.3">
      <c r="A74" s="141" t="s">
        <v>138</v>
      </c>
      <c r="B74" s="62">
        <v>0</v>
      </c>
      <c r="C74" s="62">
        <v>0</v>
      </c>
      <c r="D74" s="62">
        <v>1</v>
      </c>
      <c r="E74" s="62">
        <v>0</v>
      </c>
      <c r="F74" s="62">
        <v>0</v>
      </c>
      <c r="G74" s="62">
        <v>0</v>
      </c>
      <c r="H74" s="62">
        <v>1</v>
      </c>
      <c r="I74" s="142">
        <v>0.5</v>
      </c>
      <c r="J74" s="142">
        <v>0.5</v>
      </c>
      <c r="K74" s="62">
        <v>1</v>
      </c>
      <c r="L74" s="62">
        <v>1</v>
      </c>
      <c r="M74" s="62">
        <v>1</v>
      </c>
      <c r="N74" s="142">
        <v>0.5</v>
      </c>
      <c r="O74" s="62">
        <v>0</v>
      </c>
      <c r="P74" s="62">
        <v>0</v>
      </c>
      <c r="Q74" s="62">
        <v>1</v>
      </c>
      <c r="R74" s="62">
        <v>0</v>
      </c>
      <c r="S74" s="62">
        <v>0</v>
      </c>
      <c r="T74" s="62">
        <v>0</v>
      </c>
      <c r="U74" s="62">
        <v>0</v>
      </c>
      <c r="V74" s="62">
        <v>0</v>
      </c>
      <c r="W74" s="62">
        <v>0</v>
      </c>
      <c r="X74" s="62">
        <v>0</v>
      </c>
      <c r="Y74" s="62">
        <v>0</v>
      </c>
      <c r="Z74" s="62">
        <v>0</v>
      </c>
      <c r="AA74" s="62">
        <v>0</v>
      </c>
      <c r="AB74" s="62">
        <v>2</v>
      </c>
      <c r="AC74" s="142">
        <f t="shared" si="4"/>
        <v>9.5</v>
      </c>
      <c r="AD74" s="141">
        <v>27</v>
      </c>
      <c r="AE74" s="143">
        <f t="shared" si="5"/>
        <v>0.20652173913043478</v>
      </c>
      <c r="AF74" s="144" t="s">
        <v>19</v>
      </c>
      <c r="AG74" s="145" t="s">
        <v>860</v>
      </c>
      <c r="AH74" s="106" t="s">
        <v>620</v>
      </c>
      <c r="AI74" s="106" t="s">
        <v>455</v>
      </c>
      <c r="AJ74" s="89" t="s">
        <v>616</v>
      </c>
      <c r="AK74" s="91">
        <v>8</v>
      </c>
      <c r="AL74" s="74" t="s">
        <v>609</v>
      </c>
      <c r="AM74" s="74" t="s">
        <v>497</v>
      </c>
      <c r="AN74" s="74" t="s">
        <v>441</v>
      </c>
    </row>
    <row r="75" spans="1:40" s="2" customFormat="1" ht="18" customHeight="1" x14ac:dyDescent="0.3">
      <c r="A75" s="141" t="s">
        <v>155</v>
      </c>
      <c r="B75" s="62">
        <v>1</v>
      </c>
      <c r="C75" s="62">
        <v>1</v>
      </c>
      <c r="D75" s="62">
        <v>1</v>
      </c>
      <c r="E75" s="62">
        <v>0</v>
      </c>
      <c r="F75" s="62">
        <v>0</v>
      </c>
      <c r="G75" s="62">
        <v>0</v>
      </c>
      <c r="H75" s="62">
        <v>0</v>
      </c>
      <c r="I75" s="142">
        <v>0.5</v>
      </c>
      <c r="J75" s="142">
        <v>0.5</v>
      </c>
      <c r="K75" s="142">
        <v>0.5</v>
      </c>
      <c r="L75" s="142">
        <v>0.5</v>
      </c>
      <c r="M75" s="62">
        <v>0</v>
      </c>
      <c r="N75" s="142">
        <v>0.5</v>
      </c>
      <c r="O75" s="62">
        <v>0</v>
      </c>
      <c r="P75" s="62">
        <v>0</v>
      </c>
      <c r="Q75" s="62">
        <v>1</v>
      </c>
      <c r="R75" s="62">
        <v>0</v>
      </c>
      <c r="S75" s="62">
        <v>1</v>
      </c>
      <c r="T75" s="62">
        <v>1</v>
      </c>
      <c r="U75" s="62">
        <v>0</v>
      </c>
      <c r="V75" s="62">
        <v>1</v>
      </c>
      <c r="W75" s="62">
        <v>0</v>
      </c>
      <c r="X75" s="62">
        <v>0</v>
      </c>
      <c r="Y75" s="62">
        <v>0</v>
      </c>
      <c r="Z75" s="62">
        <v>0</v>
      </c>
      <c r="AA75" s="62">
        <v>0</v>
      </c>
      <c r="AB75" s="62">
        <v>0</v>
      </c>
      <c r="AC75" s="142">
        <f t="shared" si="4"/>
        <v>9.5</v>
      </c>
      <c r="AD75" s="141">
        <v>27</v>
      </c>
      <c r="AE75" s="143">
        <f t="shared" si="5"/>
        <v>0.20652173913043478</v>
      </c>
      <c r="AF75" s="144" t="s">
        <v>19</v>
      </c>
      <c r="AG75" s="145" t="s">
        <v>865</v>
      </c>
      <c r="AH75" s="154" t="s">
        <v>460</v>
      </c>
      <c r="AI75" s="154" t="s">
        <v>416</v>
      </c>
      <c r="AJ75" s="74" t="s">
        <v>465</v>
      </c>
      <c r="AK75" s="83">
        <v>8</v>
      </c>
      <c r="AL75" s="79" t="s">
        <v>698</v>
      </c>
      <c r="AM75" s="79" t="s">
        <v>699</v>
      </c>
      <c r="AN75" s="79" t="s">
        <v>480</v>
      </c>
    </row>
    <row r="76" spans="1:40" s="2" customFormat="1" ht="18" customHeight="1" x14ac:dyDescent="0.3">
      <c r="A76" s="141" t="s">
        <v>115</v>
      </c>
      <c r="B76" s="62">
        <v>0</v>
      </c>
      <c r="C76" s="62">
        <v>1</v>
      </c>
      <c r="D76" s="62">
        <v>1</v>
      </c>
      <c r="E76" s="62">
        <v>0</v>
      </c>
      <c r="F76" s="62">
        <v>0</v>
      </c>
      <c r="G76" s="62">
        <v>0</v>
      </c>
      <c r="H76" s="62">
        <v>0</v>
      </c>
      <c r="I76" s="142">
        <v>0.5</v>
      </c>
      <c r="J76" s="62">
        <v>0</v>
      </c>
      <c r="K76" s="142">
        <v>0.5</v>
      </c>
      <c r="L76" s="142">
        <v>0.5</v>
      </c>
      <c r="M76" s="62">
        <v>0</v>
      </c>
      <c r="N76" s="142">
        <v>0.5</v>
      </c>
      <c r="O76" s="62">
        <v>0</v>
      </c>
      <c r="P76" s="62">
        <v>0</v>
      </c>
      <c r="Q76" s="62">
        <v>1</v>
      </c>
      <c r="R76" s="62">
        <v>0</v>
      </c>
      <c r="S76" s="62">
        <v>1</v>
      </c>
      <c r="T76" s="62">
        <v>0</v>
      </c>
      <c r="U76" s="62">
        <v>0</v>
      </c>
      <c r="V76" s="62">
        <v>1</v>
      </c>
      <c r="W76" s="62">
        <v>0</v>
      </c>
      <c r="X76" s="62">
        <v>0</v>
      </c>
      <c r="Y76" s="62">
        <v>0</v>
      </c>
      <c r="Z76" s="62">
        <v>2</v>
      </c>
      <c r="AA76" s="62">
        <v>0</v>
      </c>
      <c r="AB76" s="62">
        <v>0</v>
      </c>
      <c r="AC76" s="142">
        <f t="shared" si="4"/>
        <v>9</v>
      </c>
      <c r="AD76" s="141">
        <v>28</v>
      </c>
      <c r="AE76" s="143">
        <f t="shared" si="5"/>
        <v>0.19565217391304349</v>
      </c>
      <c r="AF76" s="144" t="s">
        <v>19</v>
      </c>
      <c r="AG76" s="145" t="s">
        <v>837</v>
      </c>
      <c r="AH76" s="92" t="s">
        <v>511</v>
      </c>
      <c r="AI76" s="92" t="s">
        <v>396</v>
      </c>
      <c r="AJ76" s="74" t="s">
        <v>475</v>
      </c>
      <c r="AK76" s="91">
        <v>8</v>
      </c>
      <c r="AL76" s="79" t="s">
        <v>704</v>
      </c>
      <c r="AM76" s="79" t="s">
        <v>431</v>
      </c>
      <c r="AN76" s="79" t="s">
        <v>544</v>
      </c>
    </row>
    <row r="77" spans="1:40" s="2" customFormat="1" ht="18" customHeight="1" x14ac:dyDescent="0.3">
      <c r="A77" s="141" t="s">
        <v>146</v>
      </c>
      <c r="B77" s="62">
        <v>0</v>
      </c>
      <c r="C77" s="62">
        <v>0</v>
      </c>
      <c r="D77" s="62">
        <v>1</v>
      </c>
      <c r="E77" s="62">
        <v>0</v>
      </c>
      <c r="F77" s="62">
        <v>0</v>
      </c>
      <c r="G77" s="62">
        <v>0</v>
      </c>
      <c r="H77" s="62">
        <v>0</v>
      </c>
      <c r="I77" s="142">
        <v>0.5</v>
      </c>
      <c r="J77" s="142">
        <v>0.5</v>
      </c>
      <c r="K77" s="62">
        <v>1</v>
      </c>
      <c r="L77" s="62">
        <v>0</v>
      </c>
      <c r="M77" s="142">
        <v>0.5</v>
      </c>
      <c r="N77" s="62">
        <v>0</v>
      </c>
      <c r="O77" s="62">
        <v>0</v>
      </c>
      <c r="P77" s="62">
        <v>0</v>
      </c>
      <c r="Q77" s="62">
        <v>1</v>
      </c>
      <c r="R77" s="62">
        <v>0</v>
      </c>
      <c r="S77" s="62">
        <v>0</v>
      </c>
      <c r="T77" s="62">
        <v>1</v>
      </c>
      <c r="U77" s="62">
        <v>0</v>
      </c>
      <c r="V77" s="62">
        <v>1</v>
      </c>
      <c r="W77" s="62">
        <v>0</v>
      </c>
      <c r="X77" s="62">
        <v>0</v>
      </c>
      <c r="Y77" s="62">
        <v>0</v>
      </c>
      <c r="Z77" s="62">
        <v>0</v>
      </c>
      <c r="AA77" s="62">
        <v>0</v>
      </c>
      <c r="AB77" s="62">
        <v>2</v>
      </c>
      <c r="AC77" s="142">
        <f t="shared" si="4"/>
        <v>8.5</v>
      </c>
      <c r="AD77" s="141">
        <v>29</v>
      </c>
      <c r="AE77" s="143">
        <f t="shared" si="5"/>
        <v>0.18478260869565216</v>
      </c>
      <c r="AF77" s="144" t="s">
        <v>19</v>
      </c>
      <c r="AG77" s="145" t="s">
        <v>836</v>
      </c>
      <c r="AH77" s="79" t="s">
        <v>413</v>
      </c>
      <c r="AI77" s="79" t="s">
        <v>607</v>
      </c>
      <c r="AJ77" s="89" t="s">
        <v>477</v>
      </c>
      <c r="AK77" s="83">
        <v>8</v>
      </c>
      <c r="AL77" s="90" t="s">
        <v>519</v>
      </c>
      <c r="AM77" s="90" t="s">
        <v>484</v>
      </c>
      <c r="AN77" s="90" t="s">
        <v>485</v>
      </c>
    </row>
    <row r="78" spans="1:40" s="2" customFormat="1" ht="18" customHeight="1" x14ac:dyDescent="0.3">
      <c r="A78" s="141" t="s">
        <v>116</v>
      </c>
      <c r="B78" s="62">
        <v>0</v>
      </c>
      <c r="C78" s="62">
        <v>0</v>
      </c>
      <c r="D78" s="62">
        <v>1</v>
      </c>
      <c r="E78" s="62">
        <v>0</v>
      </c>
      <c r="F78" s="62">
        <v>0</v>
      </c>
      <c r="G78" s="62">
        <v>0</v>
      </c>
      <c r="H78" s="62">
        <v>0</v>
      </c>
      <c r="I78" s="62">
        <v>0</v>
      </c>
      <c r="J78" s="142">
        <v>0.5</v>
      </c>
      <c r="K78" s="62">
        <v>1</v>
      </c>
      <c r="L78" s="142">
        <v>0.5</v>
      </c>
      <c r="M78" s="62">
        <v>0</v>
      </c>
      <c r="N78" s="62">
        <v>0</v>
      </c>
      <c r="O78" s="62">
        <v>0</v>
      </c>
      <c r="P78" s="62">
        <v>0</v>
      </c>
      <c r="Q78" s="62">
        <v>1</v>
      </c>
      <c r="R78" s="62">
        <v>0</v>
      </c>
      <c r="S78" s="62">
        <v>0</v>
      </c>
      <c r="T78" s="62">
        <v>1</v>
      </c>
      <c r="U78" s="62">
        <v>0</v>
      </c>
      <c r="V78" s="62">
        <v>1</v>
      </c>
      <c r="W78" s="62">
        <v>0</v>
      </c>
      <c r="X78" s="62">
        <v>0</v>
      </c>
      <c r="Y78" s="62">
        <v>0</v>
      </c>
      <c r="Z78" s="62">
        <v>0</v>
      </c>
      <c r="AA78" s="62">
        <v>0</v>
      </c>
      <c r="AB78" s="62">
        <v>2</v>
      </c>
      <c r="AC78" s="142">
        <f t="shared" si="4"/>
        <v>8</v>
      </c>
      <c r="AD78" s="141">
        <v>30</v>
      </c>
      <c r="AE78" s="143">
        <f t="shared" si="5"/>
        <v>0.17391304347826086</v>
      </c>
      <c r="AF78" s="144" t="s">
        <v>19</v>
      </c>
      <c r="AG78" s="145" t="s">
        <v>808</v>
      </c>
      <c r="AH78" s="79" t="s">
        <v>439</v>
      </c>
      <c r="AI78" s="79" t="s">
        <v>422</v>
      </c>
      <c r="AJ78" s="74" t="s">
        <v>711</v>
      </c>
      <c r="AK78" s="91">
        <v>8</v>
      </c>
      <c r="AL78" s="68" t="s">
        <v>697</v>
      </c>
      <c r="AM78" s="68" t="s">
        <v>597</v>
      </c>
      <c r="AN78" s="68" t="s">
        <v>396</v>
      </c>
    </row>
    <row r="79" spans="1:40" s="2" customFormat="1" ht="18" customHeight="1" x14ac:dyDescent="0.3">
      <c r="A79" s="141" t="s">
        <v>120</v>
      </c>
      <c r="B79" s="62">
        <v>1</v>
      </c>
      <c r="C79" s="62">
        <v>0</v>
      </c>
      <c r="D79" s="62">
        <v>0</v>
      </c>
      <c r="E79" s="62">
        <v>0</v>
      </c>
      <c r="F79" s="62">
        <v>0</v>
      </c>
      <c r="G79" s="62">
        <v>0</v>
      </c>
      <c r="H79" s="62">
        <v>1</v>
      </c>
      <c r="I79" s="142">
        <v>0.5</v>
      </c>
      <c r="J79" s="142">
        <v>0.5</v>
      </c>
      <c r="K79" s="142">
        <v>0.5</v>
      </c>
      <c r="L79" s="142">
        <v>0.5</v>
      </c>
      <c r="M79" s="142">
        <v>0.5</v>
      </c>
      <c r="N79" s="62">
        <v>0</v>
      </c>
      <c r="O79" s="142">
        <v>0.5</v>
      </c>
      <c r="P79" s="62">
        <v>0</v>
      </c>
      <c r="Q79" s="62">
        <v>0</v>
      </c>
      <c r="R79" s="62">
        <v>0</v>
      </c>
      <c r="S79" s="62">
        <v>1</v>
      </c>
      <c r="T79" s="62">
        <v>0</v>
      </c>
      <c r="U79" s="62">
        <v>0</v>
      </c>
      <c r="V79" s="62">
        <v>0</v>
      </c>
      <c r="W79" s="62">
        <v>0</v>
      </c>
      <c r="X79" s="62">
        <v>0</v>
      </c>
      <c r="Y79" s="62">
        <v>0</v>
      </c>
      <c r="Z79" s="62">
        <v>2</v>
      </c>
      <c r="AA79" s="62">
        <v>0</v>
      </c>
      <c r="AB79" s="62">
        <v>0</v>
      </c>
      <c r="AC79" s="142">
        <f t="shared" si="4"/>
        <v>8</v>
      </c>
      <c r="AD79" s="141">
        <v>30</v>
      </c>
      <c r="AE79" s="143">
        <f t="shared" si="5"/>
        <v>0.17391304347826086</v>
      </c>
      <c r="AF79" s="144" t="s">
        <v>19</v>
      </c>
      <c r="AG79" s="145" t="s">
        <v>831</v>
      </c>
      <c r="AH79" s="79" t="s">
        <v>417</v>
      </c>
      <c r="AI79" s="79" t="s">
        <v>456</v>
      </c>
      <c r="AJ79" s="74" t="s">
        <v>711</v>
      </c>
      <c r="AK79" s="91">
        <v>8</v>
      </c>
      <c r="AL79" s="68" t="s">
        <v>697</v>
      </c>
      <c r="AM79" s="68" t="s">
        <v>597</v>
      </c>
      <c r="AN79" s="68" t="s">
        <v>396</v>
      </c>
    </row>
    <row r="80" spans="1:40" s="2" customFormat="1" ht="18" customHeight="1" x14ac:dyDescent="0.3">
      <c r="A80" s="141" t="s">
        <v>127</v>
      </c>
      <c r="B80" s="62">
        <v>0</v>
      </c>
      <c r="C80" s="62">
        <v>1</v>
      </c>
      <c r="D80" s="62">
        <v>0</v>
      </c>
      <c r="E80" s="62">
        <v>0</v>
      </c>
      <c r="F80" s="62">
        <v>1</v>
      </c>
      <c r="G80" s="62">
        <v>0</v>
      </c>
      <c r="H80" s="62">
        <v>0</v>
      </c>
      <c r="I80" s="142">
        <v>0.5</v>
      </c>
      <c r="J80" s="142">
        <v>0.5</v>
      </c>
      <c r="K80" s="142">
        <v>0.5</v>
      </c>
      <c r="L80" s="62">
        <v>1</v>
      </c>
      <c r="M80" s="62">
        <v>0</v>
      </c>
      <c r="N80" s="142">
        <v>0.5</v>
      </c>
      <c r="O80" s="62">
        <v>0</v>
      </c>
      <c r="P80" s="62">
        <v>0</v>
      </c>
      <c r="Q80" s="62">
        <v>1</v>
      </c>
      <c r="R80" s="62">
        <v>0</v>
      </c>
      <c r="S80" s="62">
        <v>0</v>
      </c>
      <c r="T80" s="62">
        <v>0</v>
      </c>
      <c r="U80" s="62">
        <v>0</v>
      </c>
      <c r="V80" s="62">
        <v>0</v>
      </c>
      <c r="W80" s="62">
        <v>0</v>
      </c>
      <c r="X80" s="62">
        <v>0</v>
      </c>
      <c r="Y80" s="62">
        <v>0</v>
      </c>
      <c r="Z80" s="62">
        <v>2</v>
      </c>
      <c r="AA80" s="62">
        <v>0</v>
      </c>
      <c r="AB80" s="62">
        <v>0</v>
      </c>
      <c r="AC80" s="142">
        <f t="shared" si="4"/>
        <v>8</v>
      </c>
      <c r="AD80" s="141">
        <v>30</v>
      </c>
      <c r="AE80" s="143">
        <f t="shared" si="5"/>
        <v>0.17391304347826086</v>
      </c>
      <c r="AF80" s="144" t="s">
        <v>19</v>
      </c>
      <c r="AG80" s="145" t="s">
        <v>875</v>
      </c>
      <c r="AH80" s="79" t="s">
        <v>401</v>
      </c>
      <c r="AI80" s="79" t="s">
        <v>416</v>
      </c>
      <c r="AJ80" s="74" t="s">
        <v>711</v>
      </c>
      <c r="AK80" s="91">
        <v>8</v>
      </c>
      <c r="AL80" s="68" t="s">
        <v>697</v>
      </c>
      <c r="AM80" s="68" t="s">
        <v>597</v>
      </c>
      <c r="AN80" s="68" t="s">
        <v>396</v>
      </c>
    </row>
    <row r="81" spans="1:40" s="2" customFormat="1" ht="18" customHeight="1" x14ac:dyDescent="0.3">
      <c r="A81" s="141" t="s">
        <v>96</v>
      </c>
      <c r="B81" s="62">
        <v>0</v>
      </c>
      <c r="C81" s="62">
        <v>0</v>
      </c>
      <c r="D81" s="62">
        <v>0</v>
      </c>
      <c r="E81" s="62">
        <v>0</v>
      </c>
      <c r="F81" s="62">
        <v>0</v>
      </c>
      <c r="G81" s="62">
        <v>0</v>
      </c>
      <c r="H81" s="62">
        <v>0</v>
      </c>
      <c r="I81" s="142">
        <v>0.5</v>
      </c>
      <c r="J81" s="142">
        <v>0.5</v>
      </c>
      <c r="K81" s="142">
        <v>0.5</v>
      </c>
      <c r="L81" s="142">
        <v>0.5</v>
      </c>
      <c r="M81" s="62">
        <v>1</v>
      </c>
      <c r="N81" s="62">
        <v>0</v>
      </c>
      <c r="O81" s="142">
        <v>0.5</v>
      </c>
      <c r="P81" s="62">
        <v>0</v>
      </c>
      <c r="Q81" s="62">
        <v>1</v>
      </c>
      <c r="R81" s="62">
        <v>0</v>
      </c>
      <c r="S81" s="62">
        <v>0</v>
      </c>
      <c r="T81" s="62">
        <v>0</v>
      </c>
      <c r="U81" s="62">
        <v>0</v>
      </c>
      <c r="V81" s="62">
        <v>1</v>
      </c>
      <c r="W81" s="62">
        <v>0</v>
      </c>
      <c r="X81" s="62">
        <v>0</v>
      </c>
      <c r="Y81" s="62">
        <v>0</v>
      </c>
      <c r="Z81" s="62">
        <v>2</v>
      </c>
      <c r="AA81" s="62">
        <v>0</v>
      </c>
      <c r="AB81" s="62">
        <v>0</v>
      </c>
      <c r="AC81" s="142">
        <f t="shared" si="4"/>
        <v>7.5</v>
      </c>
      <c r="AD81" s="141">
        <v>29</v>
      </c>
      <c r="AE81" s="143">
        <f t="shared" si="5"/>
        <v>0.16304347826086957</v>
      </c>
      <c r="AF81" s="144" t="s">
        <v>19</v>
      </c>
      <c r="AG81" s="145" t="s">
        <v>804</v>
      </c>
      <c r="AH81" s="74" t="s">
        <v>439</v>
      </c>
      <c r="AI81" s="74" t="s">
        <v>437</v>
      </c>
      <c r="AJ81" s="74" t="s">
        <v>462</v>
      </c>
      <c r="AK81" s="91">
        <v>8</v>
      </c>
      <c r="AL81" s="74" t="s">
        <v>478</v>
      </c>
      <c r="AM81" s="74" t="s">
        <v>479</v>
      </c>
      <c r="AN81" s="74" t="s">
        <v>480</v>
      </c>
    </row>
    <row r="82" spans="1:40" s="2" customFormat="1" ht="18" customHeight="1" x14ac:dyDescent="0.3">
      <c r="A82" s="141" t="s">
        <v>123</v>
      </c>
      <c r="B82" s="62">
        <v>1</v>
      </c>
      <c r="C82" s="62">
        <v>0</v>
      </c>
      <c r="D82" s="62">
        <v>0</v>
      </c>
      <c r="E82" s="62">
        <v>0</v>
      </c>
      <c r="F82" s="62">
        <v>0</v>
      </c>
      <c r="G82" s="62">
        <v>0</v>
      </c>
      <c r="H82" s="62">
        <v>0</v>
      </c>
      <c r="I82" s="142">
        <v>0.5</v>
      </c>
      <c r="J82" s="62">
        <v>0</v>
      </c>
      <c r="K82" s="62">
        <v>1</v>
      </c>
      <c r="L82" s="62">
        <v>0</v>
      </c>
      <c r="M82" s="62">
        <v>0</v>
      </c>
      <c r="N82" s="62">
        <v>1</v>
      </c>
      <c r="O82" s="62">
        <v>0</v>
      </c>
      <c r="P82" s="62">
        <v>0</v>
      </c>
      <c r="Q82" s="62">
        <v>1</v>
      </c>
      <c r="R82" s="62">
        <v>0</v>
      </c>
      <c r="S82" s="62">
        <v>0</v>
      </c>
      <c r="T82" s="62">
        <v>0</v>
      </c>
      <c r="U82" s="62">
        <v>0</v>
      </c>
      <c r="V82" s="62">
        <v>1</v>
      </c>
      <c r="W82" s="62">
        <v>0</v>
      </c>
      <c r="X82" s="62">
        <v>0</v>
      </c>
      <c r="Y82" s="62">
        <v>0</v>
      </c>
      <c r="Z82" s="62">
        <v>0</v>
      </c>
      <c r="AA82" s="62">
        <v>0</v>
      </c>
      <c r="AB82" s="62">
        <v>2</v>
      </c>
      <c r="AC82" s="142">
        <f t="shared" si="4"/>
        <v>7.5</v>
      </c>
      <c r="AD82" s="141">
        <v>29</v>
      </c>
      <c r="AE82" s="143">
        <f t="shared" si="5"/>
        <v>0.16304347826086957</v>
      </c>
      <c r="AF82" s="144" t="s">
        <v>19</v>
      </c>
      <c r="AG82" s="145" t="s">
        <v>842</v>
      </c>
      <c r="AH82" s="79" t="s">
        <v>545</v>
      </c>
      <c r="AI82" s="79" t="s">
        <v>416</v>
      </c>
      <c r="AJ82" s="74" t="s">
        <v>711</v>
      </c>
      <c r="AK82" s="91">
        <v>8</v>
      </c>
      <c r="AL82" s="68" t="s">
        <v>697</v>
      </c>
      <c r="AM82" s="68" t="s">
        <v>597</v>
      </c>
      <c r="AN82" s="68" t="s">
        <v>396</v>
      </c>
    </row>
    <row r="83" spans="1:40" s="2" customFormat="1" ht="18" customHeight="1" x14ac:dyDescent="0.3">
      <c r="A83" s="141" t="s">
        <v>167</v>
      </c>
      <c r="B83" s="62">
        <v>0</v>
      </c>
      <c r="C83" s="62">
        <v>0</v>
      </c>
      <c r="D83" s="62">
        <v>1</v>
      </c>
      <c r="E83" s="62">
        <v>0</v>
      </c>
      <c r="F83" s="62">
        <v>1</v>
      </c>
      <c r="G83" s="62">
        <v>0</v>
      </c>
      <c r="H83" s="62">
        <v>0</v>
      </c>
      <c r="I83" s="62">
        <v>1</v>
      </c>
      <c r="J83" s="142">
        <v>0.5</v>
      </c>
      <c r="K83" s="142">
        <v>0.5</v>
      </c>
      <c r="L83" s="62">
        <v>1</v>
      </c>
      <c r="M83" s="62">
        <v>1</v>
      </c>
      <c r="N83" s="62">
        <v>0</v>
      </c>
      <c r="O83" s="62">
        <v>0</v>
      </c>
      <c r="P83" s="62">
        <v>0</v>
      </c>
      <c r="Q83" s="62">
        <v>1</v>
      </c>
      <c r="R83" s="62">
        <v>0</v>
      </c>
      <c r="S83" s="62">
        <v>0</v>
      </c>
      <c r="T83" s="62">
        <v>0</v>
      </c>
      <c r="U83" s="62">
        <v>0</v>
      </c>
      <c r="V83" s="62">
        <v>0</v>
      </c>
      <c r="W83" s="62">
        <v>0</v>
      </c>
      <c r="X83" s="62">
        <v>0</v>
      </c>
      <c r="Y83" s="62">
        <v>0</v>
      </c>
      <c r="Z83" s="62">
        <v>0</v>
      </c>
      <c r="AA83" s="62">
        <v>0</v>
      </c>
      <c r="AB83" s="62">
        <v>0</v>
      </c>
      <c r="AC83" s="142">
        <f t="shared" si="4"/>
        <v>7</v>
      </c>
      <c r="AD83" s="141">
        <v>30</v>
      </c>
      <c r="AE83" s="143">
        <f t="shared" si="5"/>
        <v>0.15217391304347827</v>
      </c>
      <c r="AF83" s="144" t="s">
        <v>19</v>
      </c>
      <c r="AG83" s="145" t="s">
        <v>850</v>
      </c>
      <c r="AH83" s="129" t="s">
        <v>679</v>
      </c>
      <c r="AI83" s="129" t="s">
        <v>680</v>
      </c>
      <c r="AJ83" s="80" t="s">
        <v>659</v>
      </c>
      <c r="AK83" s="149">
        <v>8</v>
      </c>
      <c r="AL83" s="129" t="s">
        <v>655</v>
      </c>
      <c r="AM83" s="129" t="s">
        <v>601</v>
      </c>
      <c r="AN83" s="129" t="s">
        <v>416</v>
      </c>
    </row>
    <row r="84" spans="1:40" s="2" customFormat="1" ht="18" customHeight="1" x14ac:dyDescent="0.3">
      <c r="A84" s="141" t="s">
        <v>118</v>
      </c>
      <c r="B84" s="62">
        <v>0</v>
      </c>
      <c r="C84" s="62">
        <v>1</v>
      </c>
      <c r="D84" s="62">
        <v>0</v>
      </c>
      <c r="E84" s="62">
        <v>0</v>
      </c>
      <c r="F84" s="62">
        <v>0</v>
      </c>
      <c r="G84" s="62">
        <v>0</v>
      </c>
      <c r="H84" s="62">
        <v>0</v>
      </c>
      <c r="I84" s="142">
        <v>0.5</v>
      </c>
      <c r="J84" s="142">
        <v>0.5</v>
      </c>
      <c r="K84" s="62">
        <v>0</v>
      </c>
      <c r="L84" s="62">
        <v>0</v>
      </c>
      <c r="M84" s="62">
        <v>0</v>
      </c>
      <c r="N84" s="142">
        <v>0.5</v>
      </c>
      <c r="O84" s="62">
        <v>0</v>
      </c>
      <c r="P84" s="62">
        <v>0</v>
      </c>
      <c r="Q84" s="62">
        <v>0</v>
      </c>
      <c r="R84" s="62">
        <v>0</v>
      </c>
      <c r="S84" s="62">
        <v>0</v>
      </c>
      <c r="T84" s="62">
        <v>0</v>
      </c>
      <c r="U84" s="62">
        <v>0</v>
      </c>
      <c r="V84" s="62">
        <v>1</v>
      </c>
      <c r="W84" s="62">
        <v>0</v>
      </c>
      <c r="X84" s="62">
        <v>0</v>
      </c>
      <c r="Y84" s="62">
        <v>0</v>
      </c>
      <c r="Z84" s="62">
        <v>0</v>
      </c>
      <c r="AA84" s="62">
        <v>0</v>
      </c>
      <c r="AB84" s="62">
        <v>3</v>
      </c>
      <c r="AC84" s="142">
        <f t="shared" si="4"/>
        <v>6.5</v>
      </c>
      <c r="AD84" s="141">
        <v>31</v>
      </c>
      <c r="AE84" s="143">
        <f t="shared" si="5"/>
        <v>0.14130434782608695</v>
      </c>
      <c r="AF84" s="144" t="s">
        <v>19</v>
      </c>
      <c r="AG84" s="145" t="s">
        <v>813</v>
      </c>
      <c r="AH84" s="79" t="s">
        <v>664</v>
      </c>
      <c r="AI84" s="79" t="s">
        <v>419</v>
      </c>
      <c r="AJ84" s="74" t="s">
        <v>711</v>
      </c>
      <c r="AK84" s="91">
        <v>8</v>
      </c>
      <c r="AL84" s="68" t="s">
        <v>697</v>
      </c>
      <c r="AM84" s="68" t="s">
        <v>597</v>
      </c>
      <c r="AN84" s="68" t="s">
        <v>396</v>
      </c>
    </row>
    <row r="85" spans="1:40" s="2" customFormat="1" ht="18" customHeight="1" x14ac:dyDescent="0.3">
      <c r="A85" s="141" t="s">
        <v>112</v>
      </c>
      <c r="B85" s="62">
        <v>0</v>
      </c>
      <c r="C85" s="62">
        <v>1</v>
      </c>
      <c r="D85" s="62">
        <v>0</v>
      </c>
      <c r="E85" s="62">
        <v>0</v>
      </c>
      <c r="F85" s="62">
        <v>0</v>
      </c>
      <c r="G85" s="62">
        <v>0</v>
      </c>
      <c r="H85" s="62">
        <v>0</v>
      </c>
      <c r="I85" s="62">
        <v>0</v>
      </c>
      <c r="J85" s="62">
        <v>1</v>
      </c>
      <c r="K85" s="62">
        <v>1</v>
      </c>
      <c r="L85" s="142">
        <v>0.5</v>
      </c>
      <c r="M85" s="62">
        <v>1</v>
      </c>
      <c r="N85" s="142">
        <v>0.5</v>
      </c>
      <c r="O85" s="62">
        <v>0</v>
      </c>
      <c r="P85" s="62">
        <v>0</v>
      </c>
      <c r="Q85" s="62">
        <v>1</v>
      </c>
      <c r="R85" s="62">
        <v>0</v>
      </c>
      <c r="S85" s="62">
        <v>0</v>
      </c>
      <c r="T85" s="62">
        <v>0</v>
      </c>
      <c r="U85" s="62">
        <v>0</v>
      </c>
      <c r="V85" s="62">
        <v>0</v>
      </c>
      <c r="W85" s="62">
        <v>0</v>
      </c>
      <c r="X85" s="62">
        <v>0</v>
      </c>
      <c r="Y85" s="62">
        <v>0</v>
      </c>
      <c r="Z85" s="62">
        <v>0</v>
      </c>
      <c r="AA85" s="62">
        <v>0</v>
      </c>
      <c r="AB85" s="62">
        <v>0</v>
      </c>
      <c r="AC85" s="142">
        <f t="shared" si="4"/>
        <v>6</v>
      </c>
      <c r="AD85" s="141">
        <v>32</v>
      </c>
      <c r="AE85" s="143">
        <f t="shared" si="5"/>
        <v>0.13043478260869565</v>
      </c>
      <c r="AF85" s="144" t="s">
        <v>19</v>
      </c>
      <c r="AG85" s="145" t="s">
        <v>873</v>
      </c>
      <c r="AH85" s="79" t="s">
        <v>691</v>
      </c>
      <c r="AI85" s="79" t="s">
        <v>572</v>
      </c>
      <c r="AJ85" s="74" t="s">
        <v>468</v>
      </c>
      <c r="AK85" s="83">
        <v>8</v>
      </c>
      <c r="AL85" s="68" t="s">
        <v>640</v>
      </c>
      <c r="AM85" s="68" t="s">
        <v>450</v>
      </c>
      <c r="AN85" s="68" t="s">
        <v>411</v>
      </c>
    </row>
    <row r="86" spans="1:40" s="2" customFormat="1" ht="18" customHeight="1" x14ac:dyDescent="0.3">
      <c r="A86" s="141" t="s">
        <v>98</v>
      </c>
      <c r="B86" s="62">
        <v>0</v>
      </c>
      <c r="C86" s="62">
        <v>1</v>
      </c>
      <c r="D86" s="62">
        <v>0</v>
      </c>
      <c r="E86" s="62">
        <v>0</v>
      </c>
      <c r="F86" s="62">
        <v>0</v>
      </c>
      <c r="G86" s="62">
        <v>0</v>
      </c>
      <c r="H86" s="62">
        <v>0</v>
      </c>
      <c r="I86" s="142">
        <v>0.5</v>
      </c>
      <c r="J86" s="62">
        <v>0</v>
      </c>
      <c r="K86" s="62">
        <v>1</v>
      </c>
      <c r="L86" s="62">
        <v>0</v>
      </c>
      <c r="M86" s="62">
        <v>0</v>
      </c>
      <c r="N86" s="142">
        <v>0.5</v>
      </c>
      <c r="O86" s="142">
        <v>0.5</v>
      </c>
      <c r="P86" s="62">
        <v>0</v>
      </c>
      <c r="Q86" s="62">
        <v>0</v>
      </c>
      <c r="R86" s="62">
        <v>0</v>
      </c>
      <c r="S86" s="62">
        <v>0</v>
      </c>
      <c r="T86" s="62">
        <v>0</v>
      </c>
      <c r="U86" s="62">
        <v>0</v>
      </c>
      <c r="V86" s="62">
        <v>0</v>
      </c>
      <c r="W86" s="62">
        <v>0</v>
      </c>
      <c r="X86" s="62">
        <v>0</v>
      </c>
      <c r="Y86" s="62">
        <v>0</v>
      </c>
      <c r="Z86" s="62">
        <v>0</v>
      </c>
      <c r="AA86" s="62">
        <v>0</v>
      </c>
      <c r="AB86" s="62">
        <v>2</v>
      </c>
      <c r="AC86" s="142">
        <f t="shared" si="4"/>
        <v>5.5</v>
      </c>
      <c r="AD86" s="141">
        <v>33</v>
      </c>
      <c r="AE86" s="143">
        <f t="shared" si="5"/>
        <v>0.11956521739130435</v>
      </c>
      <c r="AF86" s="144" t="s">
        <v>19</v>
      </c>
      <c r="AG86" s="145" t="s">
        <v>847</v>
      </c>
      <c r="AH86" s="74" t="s">
        <v>675</v>
      </c>
      <c r="AI86" s="74" t="s">
        <v>676</v>
      </c>
      <c r="AJ86" s="74" t="s">
        <v>462</v>
      </c>
      <c r="AK86" s="91">
        <v>8</v>
      </c>
      <c r="AL86" s="74" t="s">
        <v>478</v>
      </c>
      <c r="AM86" s="74" t="s">
        <v>479</v>
      </c>
      <c r="AN86" s="74" t="s">
        <v>480</v>
      </c>
    </row>
    <row r="87" spans="1:40" s="2" customFormat="1" ht="18.75" x14ac:dyDescent="0.3">
      <c r="A87" s="173" t="s">
        <v>176</v>
      </c>
      <c r="B87" s="173"/>
      <c r="C87" s="173"/>
      <c r="D87" s="173"/>
      <c r="E87" s="173"/>
      <c r="F87" s="173"/>
      <c r="G87" s="173"/>
      <c r="H87" s="173"/>
      <c r="I87" s="173"/>
      <c r="J87" s="173"/>
      <c r="K87" s="17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17"/>
      <c r="AE87" s="18"/>
      <c r="AF87" s="18"/>
      <c r="AG87" s="4"/>
      <c r="AH87" s="4"/>
      <c r="AI87" s="4"/>
      <c r="AJ87" s="1"/>
      <c r="AK87" s="5"/>
      <c r="AL87" s="4"/>
      <c r="AM87" s="6"/>
      <c r="AN87" s="6"/>
    </row>
    <row r="88" spans="1:40" s="2" customFormat="1" ht="18.75" x14ac:dyDescent="0.3">
      <c r="A88" s="3" t="s">
        <v>15</v>
      </c>
      <c r="B88" s="3"/>
      <c r="C88" s="3" t="s">
        <v>177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18"/>
      <c r="AE88" s="18"/>
      <c r="AF88" s="18"/>
      <c r="AG88" s="4"/>
      <c r="AH88" s="4"/>
      <c r="AI88" s="4"/>
      <c r="AJ88" s="1"/>
      <c r="AK88" s="5"/>
      <c r="AL88" s="4"/>
      <c r="AM88" s="6"/>
      <c r="AN88" s="6"/>
    </row>
    <row r="89" spans="1:40" s="2" customFormat="1" ht="18.75" x14ac:dyDescent="0.3">
      <c r="A89" s="173"/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17"/>
      <c r="AE89" s="18"/>
      <c r="AF89" s="18"/>
      <c r="AG89" s="4"/>
      <c r="AH89" s="4"/>
      <c r="AI89" s="4"/>
      <c r="AJ89" s="1"/>
      <c r="AK89" s="5"/>
      <c r="AL89" s="4"/>
      <c r="AM89" s="6"/>
      <c r="AN89" s="6"/>
    </row>
    <row r="90" spans="1:40" s="2" customFormat="1" ht="18.75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18"/>
      <c r="AE90" s="18"/>
      <c r="AF90" s="18"/>
      <c r="AG90" s="4"/>
      <c r="AH90" s="4"/>
      <c r="AI90" s="4"/>
      <c r="AJ90" s="1"/>
      <c r="AK90" s="5"/>
      <c r="AL90" s="4"/>
      <c r="AM90" s="6"/>
      <c r="AN90" s="6"/>
    </row>
    <row r="91" spans="1:40" s="2" customFormat="1" ht="18.75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18"/>
      <c r="AE91" s="18"/>
      <c r="AF91" s="19"/>
      <c r="AG91" s="4"/>
      <c r="AH91" s="4"/>
      <c r="AI91" s="4"/>
      <c r="AJ91" s="1"/>
      <c r="AK91" s="5"/>
      <c r="AL91" s="4"/>
      <c r="AM91" s="6"/>
      <c r="AN91" s="6"/>
    </row>
    <row r="92" spans="1:40" s="2" customFormat="1" ht="18.75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F92" s="8"/>
      <c r="AG92" s="4"/>
      <c r="AH92" s="4"/>
      <c r="AI92" s="4"/>
      <c r="AJ92" s="1"/>
      <c r="AK92" s="5"/>
      <c r="AL92" s="4"/>
      <c r="AM92" s="6"/>
      <c r="AN92" s="6"/>
    </row>
    <row r="93" spans="1:40" s="2" customFormat="1" ht="18.75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F93" s="8"/>
      <c r="AG93" s="4"/>
      <c r="AH93" s="4"/>
      <c r="AI93" s="4"/>
      <c r="AJ93" s="1"/>
      <c r="AK93" s="5"/>
      <c r="AL93" s="4"/>
      <c r="AM93" s="6"/>
      <c r="AN93" s="6"/>
    </row>
    <row r="94" spans="1:40" s="8" customFormat="1" ht="18.75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G94" s="4"/>
      <c r="AH94" s="4"/>
      <c r="AI94" s="4"/>
      <c r="AJ94" s="1"/>
      <c r="AK94" s="5"/>
      <c r="AL94" s="4"/>
      <c r="AM94" s="6"/>
      <c r="AN94" s="6"/>
    </row>
    <row r="95" spans="1:40" ht="18.75" x14ac:dyDescent="0.3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3"/>
      <c r="AE95" s="31"/>
      <c r="AF95" s="11"/>
      <c r="AG95" s="4"/>
      <c r="AH95" s="4"/>
      <c r="AI95" s="4"/>
      <c r="AJ95" s="1"/>
      <c r="AK95" s="5"/>
      <c r="AL95" s="4"/>
      <c r="AM95" s="6"/>
      <c r="AN95" s="6"/>
    </row>
    <row r="96" spans="1:40" ht="18.75" x14ac:dyDescent="0.3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3"/>
      <c r="AE96" s="31"/>
      <c r="AF96" s="11"/>
      <c r="AG96" s="4"/>
      <c r="AH96" s="4"/>
      <c r="AI96" s="4"/>
      <c r="AJ96" s="1"/>
      <c r="AK96" s="5"/>
      <c r="AL96" s="4"/>
      <c r="AM96" s="6"/>
      <c r="AN96" s="6"/>
    </row>
    <row r="97" spans="1:40" ht="18.75" x14ac:dyDescent="0.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3"/>
      <c r="AE97" s="31"/>
      <c r="AF97" s="11"/>
      <c r="AG97" s="4"/>
      <c r="AH97" s="4"/>
      <c r="AI97" s="4"/>
      <c r="AJ97" s="1"/>
      <c r="AK97" s="5"/>
      <c r="AL97" s="4"/>
      <c r="AM97" s="6"/>
      <c r="AN97" s="6"/>
    </row>
    <row r="98" spans="1:40" ht="18.75" x14ac:dyDescent="0.3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3"/>
      <c r="AE98" s="31"/>
      <c r="AF98" s="11"/>
      <c r="AG98" s="4"/>
      <c r="AH98" s="4"/>
      <c r="AI98" s="4"/>
      <c r="AJ98" s="1"/>
      <c r="AK98" s="5"/>
      <c r="AL98" s="4"/>
      <c r="AM98" s="6"/>
      <c r="AN98" s="6"/>
    </row>
    <row r="99" spans="1:40" ht="18.75" x14ac:dyDescent="0.3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3"/>
      <c r="AE99" s="31"/>
      <c r="AF99" s="11"/>
      <c r="AG99" s="4"/>
      <c r="AH99" s="4"/>
      <c r="AI99" s="4"/>
      <c r="AJ99" s="1"/>
      <c r="AK99" s="5"/>
      <c r="AL99" s="4"/>
      <c r="AM99" s="6"/>
      <c r="AN99" s="6"/>
    </row>
    <row r="100" spans="1:40" ht="18.75" x14ac:dyDescent="0.3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3"/>
      <c r="AE100" s="31"/>
      <c r="AF100" s="11"/>
      <c r="AG100" s="4"/>
      <c r="AH100" s="4"/>
      <c r="AI100" s="4"/>
      <c r="AJ100" s="1"/>
      <c r="AK100" s="5"/>
      <c r="AL100" s="4"/>
      <c r="AM100" s="6"/>
      <c r="AN100" s="6"/>
    </row>
    <row r="101" spans="1:40" ht="18.75" x14ac:dyDescent="0.3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3"/>
      <c r="AE101" s="31"/>
      <c r="AF101" s="11"/>
      <c r="AG101" s="4"/>
      <c r="AH101" s="4"/>
      <c r="AI101" s="4"/>
      <c r="AJ101" s="1"/>
      <c r="AK101" s="5"/>
      <c r="AL101" s="4"/>
      <c r="AM101" s="6"/>
      <c r="AN101" s="6"/>
    </row>
    <row r="102" spans="1:40" ht="18.75" x14ac:dyDescent="0.3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4"/>
      <c r="AE102" s="31"/>
      <c r="AF102" s="12"/>
      <c r="AG102" s="6"/>
      <c r="AH102" s="6"/>
      <c r="AI102" s="6"/>
      <c r="AJ102" s="1"/>
      <c r="AK102" s="5"/>
      <c r="AL102" s="6"/>
      <c r="AM102" s="6"/>
      <c r="AN102" s="6"/>
    </row>
  </sheetData>
  <sheetProtection password="C0DB" sheet="1" objects="1" scenarios="1" sort="0" autoFilter="0"/>
  <autoFilter ref="A5:FV88"/>
  <sortState ref="A6:FW86">
    <sortCondition descending="1" ref="AC6:AC86"/>
  </sortState>
  <mergeCells count="17">
    <mergeCell ref="R3:T3"/>
    <mergeCell ref="A4:A5"/>
    <mergeCell ref="B4:K4"/>
    <mergeCell ref="AC4:AC5"/>
    <mergeCell ref="AD4:AD5"/>
    <mergeCell ref="AL4:AL5"/>
    <mergeCell ref="AM4:AM5"/>
    <mergeCell ref="AN4:AN5"/>
    <mergeCell ref="A89:K89"/>
    <mergeCell ref="AF4:AF5"/>
    <mergeCell ref="AG4:AG5"/>
    <mergeCell ref="AH4:AH5"/>
    <mergeCell ref="AI4:AI5"/>
    <mergeCell ref="AJ4:AJ5"/>
    <mergeCell ref="AK4:AK5"/>
    <mergeCell ref="AE4:AE5"/>
    <mergeCell ref="A87:K87"/>
  </mergeCells>
  <dataValidations count="7">
    <dataValidation type="whole" operator="lessThanOrEqual" allowBlank="1" showInputMessage="1" showErrorMessage="1" sqref="B6:B86">
      <formula1>9</formula1>
    </dataValidation>
    <dataValidation type="whole" operator="lessThanOrEqual" allowBlank="1" showInputMessage="1" showErrorMessage="1" sqref="C6:C86">
      <formula1>6</formula1>
    </dataValidation>
    <dataValidation type="whole" operator="lessThanOrEqual" allowBlank="1" showInputMessage="1" showErrorMessage="1" sqref="G6:G86">
      <formula1>10</formula1>
    </dataValidation>
    <dataValidation type="whole" operator="lessThanOrEqual" allowBlank="1" showInputMessage="1" showErrorMessage="1" sqref="D6:F86">
      <formula1>4</formula1>
    </dataValidation>
    <dataValidation type="whole" operator="lessThanOrEqual" allowBlank="1" showInputMessage="1" showErrorMessage="1" sqref="H6:H86">
      <formula1>12</formula1>
    </dataValidation>
    <dataValidation type="whole" operator="lessThan" allowBlank="1" showInputMessage="1" showErrorMessage="1" sqref="U6:Y86">
      <formula1>2</formula1>
    </dataValidation>
    <dataValidation type="list" allowBlank="1" showInputMessage="1" showErrorMessage="1" sqref="AF6:AF86">
      <formula1>$AJ$1:$AK$1</formula1>
    </dataValidation>
  </dataValidation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X75"/>
  <sheetViews>
    <sheetView zoomScale="80" zoomScaleNormal="80" zoomScaleSheetLayoutView="75" workbookViewId="0">
      <selection activeCell="AK13" sqref="AK13"/>
    </sheetView>
  </sheetViews>
  <sheetFormatPr defaultColWidth="8.85546875" defaultRowHeight="15" x14ac:dyDescent="0.25"/>
  <cols>
    <col min="1" max="1" width="11.42578125" style="7" customWidth="1"/>
    <col min="2" max="7" width="4.5703125" style="7" customWidth="1"/>
    <col min="8" max="16" width="4.85546875" style="7" customWidth="1"/>
    <col min="17" max="19" width="4.5703125" style="7" customWidth="1"/>
    <col min="20" max="22" width="4.42578125" style="7" customWidth="1"/>
    <col min="23" max="28" width="4.5703125" style="7" customWidth="1"/>
    <col min="29" max="30" width="5.28515625" style="7" customWidth="1"/>
    <col min="31" max="31" width="15.7109375" style="7" customWidth="1"/>
    <col min="32" max="32" width="7.85546875" style="7" customWidth="1"/>
    <col min="33" max="33" width="13.7109375" style="8" customWidth="1"/>
    <col min="34" max="34" width="15.28515625" style="8" customWidth="1"/>
    <col min="35" max="35" width="25.28515625" style="21" customWidth="1"/>
    <col min="36" max="36" width="19.140625" style="21" customWidth="1"/>
    <col min="37" max="37" width="24.85546875" style="21" customWidth="1"/>
    <col min="38" max="38" width="35" style="32" customWidth="1"/>
    <col min="39" max="39" width="7.42578125" style="33" customWidth="1"/>
    <col min="40" max="40" width="28.5703125" style="21" customWidth="1"/>
    <col min="41" max="41" width="26.28515625" style="21" customWidth="1"/>
    <col min="42" max="42" width="27.42578125" style="21" customWidth="1"/>
    <col min="43" max="180" width="8.85546875" style="8"/>
  </cols>
  <sheetData>
    <row r="1" spans="1:180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2"/>
      <c r="AH1" s="9" t="s">
        <v>0</v>
      </c>
      <c r="AI1" s="3"/>
      <c r="AJ1" s="3"/>
      <c r="AK1" s="3"/>
      <c r="AL1" s="27" t="s">
        <v>17</v>
      </c>
      <c r="AM1" s="28" t="s">
        <v>18</v>
      </c>
      <c r="AN1" s="3"/>
      <c r="AO1" s="3"/>
    </row>
    <row r="2" spans="1:180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9"/>
      <c r="AG2" s="10"/>
      <c r="AH2" s="22" t="s">
        <v>25</v>
      </c>
      <c r="AI2" s="3"/>
      <c r="AJ2" s="3"/>
      <c r="AK2" s="3"/>
      <c r="AL2" s="9"/>
      <c r="AM2" s="20"/>
      <c r="AN2" s="3"/>
      <c r="AO2" s="3"/>
      <c r="AP2" s="3"/>
    </row>
    <row r="3" spans="1:180" ht="18.75" x14ac:dyDescent="0.3">
      <c r="A3" s="29" t="s">
        <v>20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183" t="s">
        <v>23</v>
      </c>
      <c r="S3" s="184"/>
      <c r="T3" s="184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30"/>
      <c r="AG3" s="30"/>
      <c r="AH3" s="30"/>
      <c r="AI3" s="30"/>
      <c r="AJ3" s="3"/>
      <c r="AK3" s="23"/>
      <c r="AL3" s="16"/>
      <c r="AM3" s="24"/>
      <c r="AN3" s="25"/>
      <c r="AO3" s="3"/>
      <c r="AP3" s="3"/>
    </row>
    <row r="4" spans="1:180" s="35" customFormat="1" ht="18.75" customHeight="1" x14ac:dyDescent="0.25">
      <c r="A4" s="185" t="s">
        <v>1</v>
      </c>
      <c r="B4" s="176" t="s">
        <v>4</v>
      </c>
      <c r="C4" s="186"/>
      <c r="D4" s="186"/>
      <c r="E4" s="186"/>
      <c r="F4" s="186"/>
      <c r="G4" s="186"/>
      <c r="H4" s="186"/>
      <c r="I4" s="186"/>
      <c r="J4" s="186"/>
      <c r="K4" s="186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9"/>
      <c r="AC4" s="38"/>
      <c r="AD4" s="38"/>
      <c r="AE4" s="185" t="s">
        <v>2</v>
      </c>
      <c r="AF4" s="185" t="s">
        <v>3</v>
      </c>
      <c r="AG4" s="171" t="s">
        <v>13</v>
      </c>
      <c r="AH4" s="176" t="s">
        <v>16</v>
      </c>
      <c r="AI4" s="178" t="s">
        <v>7</v>
      </c>
      <c r="AJ4" s="180" t="s">
        <v>8</v>
      </c>
      <c r="AK4" s="178" t="s">
        <v>9</v>
      </c>
      <c r="AL4" s="171" t="s">
        <v>6</v>
      </c>
      <c r="AM4" s="171" t="s">
        <v>5</v>
      </c>
      <c r="AN4" s="174" t="s">
        <v>10</v>
      </c>
      <c r="AO4" s="174" t="s">
        <v>11</v>
      </c>
      <c r="AP4" s="174" t="s">
        <v>12</v>
      </c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</row>
    <row r="5" spans="1:180" s="35" customFormat="1" ht="42" customHeight="1" x14ac:dyDescent="0.25">
      <c r="A5" s="185"/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>
        <v>6</v>
      </c>
      <c r="H5" s="37">
        <v>7</v>
      </c>
      <c r="I5" s="37">
        <v>8</v>
      </c>
      <c r="J5" s="37">
        <v>9</v>
      </c>
      <c r="K5" s="37">
        <v>10</v>
      </c>
      <c r="L5" s="37">
        <v>11</v>
      </c>
      <c r="M5" s="37">
        <v>12</v>
      </c>
      <c r="N5" s="37">
        <v>13</v>
      </c>
      <c r="O5" s="37">
        <v>14</v>
      </c>
      <c r="P5" s="37">
        <v>15</v>
      </c>
      <c r="Q5" s="37">
        <v>16</v>
      </c>
      <c r="R5" s="37">
        <v>17</v>
      </c>
      <c r="S5" s="37">
        <v>18</v>
      </c>
      <c r="T5" s="37">
        <v>19</v>
      </c>
      <c r="U5" s="37">
        <v>20</v>
      </c>
      <c r="V5" s="37">
        <v>21</v>
      </c>
      <c r="W5" s="37">
        <v>22</v>
      </c>
      <c r="X5" s="37">
        <v>23</v>
      </c>
      <c r="Y5" s="37">
        <v>24</v>
      </c>
      <c r="Z5" s="37">
        <v>25</v>
      </c>
      <c r="AA5" s="37">
        <v>26</v>
      </c>
      <c r="AB5" s="40">
        <v>27</v>
      </c>
      <c r="AC5" s="40">
        <v>28</v>
      </c>
      <c r="AD5" s="40">
        <v>29</v>
      </c>
      <c r="AE5" s="185"/>
      <c r="AF5" s="185"/>
      <c r="AG5" s="172"/>
      <c r="AH5" s="177"/>
      <c r="AI5" s="179"/>
      <c r="AJ5" s="181"/>
      <c r="AK5" s="179"/>
      <c r="AL5" s="182"/>
      <c r="AM5" s="182"/>
      <c r="AN5" s="175"/>
      <c r="AO5" s="175"/>
      <c r="AP5" s="175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</row>
    <row r="6" spans="1:180" s="2" customFormat="1" ht="18.75" customHeight="1" x14ac:dyDescent="0.3">
      <c r="A6" s="52" t="s">
        <v>195</v>
      </c>
      <c r="B6" s="112">
        <v>1</v>
      </c>
      <c r="C6" s="112">
        <v>1</v>
      </c>
      <c r="D6" s="112">
        <v>1</v>
      </c>
      <c r="E6" s="112">
        <v>1</v>
      </c>
      <c r="F6" s="112">
        <v>0</v>
      </c>
      <c r="G6" s="112">
        <v>0</v>
      </c>
      <c r="H6" s="112">
        <v>1</v>
      </c>
      <c r="I6" s="112">
        <v>1</v>
      </c>
      <c r="J6" s="112">
        <v>1</v>
      </c>
      <c r="K6" s="57">
        <v>0.5</v>
      </c>
      <c r="L6" s="57">
        <v>0.5</v>
      </c>
      <c r="M6" s="57">
        <v>0.5</v>
      </c>
      <c r="N6" s="112">
        <v>1</v>
      </c>
      <c r="O6" s="112">
        <v>3</v>
      </c>
      <c r="P6" s="112">
        <v>1</v>
      </c>
      <c r="Q6" s="112">
        <v>0</v>
      </c>
      <c r="R6" s="112">
        <v>3</v>
      </c>
      <c r="S6" s="112">
        <v>3</v>
      </c>
      <c r="T6" s="112">
        <v>0</v>
      </c>
      <c r="U6" s="112">
        <v>1</v>
      </c>
      <c r="V6" s="112">
        <v>1</v>
      </c>
      <c r="W6" s="112">
        <v>1</v>
      </c>
      <c r="X6" s="112">
        <v>1</v>
      </c>
      <c r="Y6" s="112">
        <v>1</v>
      </c>
      <c r="Z6" s="112">
        <v>3</v>
      </c>
      <c r="AA6" s="112">
        <v>3</v>
      </c>
      <c r="AB6" s="112">
        <v>4</v>
      </c>
      <c r="AC6" s="112">
        <v>2</v>
      </c>
      <c r="AD6" s="112">
        <v>2</v>
      </c>
      <c r="AE6" s="57">
        <f t="shared" ref="AE6:AE37" si="0">SUM(B6:AD6)</f>
        <v>38.5</v>
      </c>
      <c r="AF6" s="52">
        <v>1</v>
      </c>
      <c r="AG6" s="53">
        <f t="shared" ref="AG6:AG37" si="1">AE6/52</f>
        <v>0.74038461538461542</v>
      </c>
      <c r="AH6" s="54" t="s">
        <v>17</v>
      </c>
      <c r="AI6" s="55" t="s">
        <v>925</v>
      </c>
      <c r="AJ6" s="121" t="s">
        <v>401</v>
      </c>
      <c r="AK6" s="121" t="s">
        <v>435</v>
      </c>
      <c r="AL6" s="121" t="s">
        <v>464</v>
      </c>
      <c r="AM6" s="134">
        <v>9</v>
      </c>
      <c r="AN6" s="121" t="s">
        <v>483</v>
      </c>
      <c r="AO6" s="121" t="s">
        <v>484</v>
      </c>
      <c r="AP6" s="121" t="s">
        <v>485</v>
      </c>
    </row>
    <row r="7" spans="1:180" s="2" customFormat="1" ht="18.75" customHeight="1" x14ac:dyDescent="0.3">
      <c r="A7" s="52" t="s">
        <v>204</v>
      </c>
      <c r="B7" s="112">
        <v>1</v>
      </c>
      <c r="C7" s="112">
        <v>1</v>
      </c>
      <c r="D7" s="112">
        <v>0</v>
      </c>
      <c r="E7" s="112">
        <v>1</v>
      </c>
      <c r="F7" s="112">
        <v>1</v>
      </c>
      <c r="G7" s="112">
        <v>1</v>
      </c>
      <c r="H7" s="112">
        <v>1</v>
      </c>
      <c r="I7" s="112">
        <v>1</v>
      </c>
      <c r="J7" s="112">
        <v>1</v>
      </c>
      <c r="K7" s="57">
        <v>0.5</v>
      </c>
      <c r="L7" s="112">
        <v>1</v>
      </c>
      <c r="M7" s="112">
        <v>1</v>
      </c>
      <c r="N7" s="57">
        <v>0.5</v>
      </c>
      <c r="O7" s="112">
        <v>3</v>
      </c>
      <c r="P7" s="112">
        <v>0</v>
      </c>
      <c r="Q7" s="112">
        <v>1</v>
      </c>
      <c r="R7" s="112">
        <v>1</v>
      </c>
      <c r="S7" s="112">
        <v>3</v>
      </c>
      <c r="T7" s="112">
        <v>0</v>
      </c>
      <c r="U7" s="112">
        <v>1</v>
      </c>
      <c r="V7" s="112">
        <v>1</v>
      </c>
      <c r="W7" s="112">
        <v>1</v>
      </c>
      <c r="X7" s="112">
        <v>0</v>
      </c>
      <c r="Y7" s="112">
        <v>1</v>
      </c>
      <c r="Z7" s="112">
        <v>3</v>
      </c>
      <c r="AA7" s="112">
        <v>4</v>
      </c>
      <c r="AB7" s="112">
        <v>3</v>
      </c>
      <c r="AC7" s="112">
        <v>2</v>
      </c>
      <c r="AD7" s="112">
        <v>1</v>
      </c>
      <c r="AE7" s="57">
        <f t="shared" si="0"/>
        <v>36</v>
      </c>
      <c r="AF7" s="52">
        <v>2</v>
      </c>
      <c r="AG7" s="53">
        <f t="shared" si="1"/>
        <v>0.69230769230769229</v>
      </c>
      <c r="AH7" s="54" t="s">
        <v>18</v>
      </c>
      <c r="AI7" s="55" t="s">
        <v>913</v>
      </c>
      <c r="AJ7" s="138" t="s">
        <v>632</v>
      </c>
      <c r="AK7" s="138" t="s">
        <v>633</v>
      </c>
      <c r="AL7" s="121" t="s">
        <v>465</v>
      </c>
      <c r="AM7" s="133">
        <v>9</v>
      </c>
      <c r="AN7" s="138" t="s">
        <v>648</v>
      </c>
      <c r="AO7" s="119" t="s">
        <v>649</v>
      </c>
      <c r="AP7" s="138" t="s">
        <v>650</v>
      </c>
    </row>
    <row r="8" spans="1:180" s="2" customFormat="1" ht="18.75" customHeight="1" x14ac:dyDescent="0.3">
      <c r="A8" s="52" t="s">
        <v>203</v>
      </c>
      <c r="B8" s="112">
        <v>1</v>
      </c>
      <c r="C8" s="112">
        <v>1</v>
      </c>
      <c r="D8" s="57">
        <v>0.5</v>
      </c>
      <c r="E8" s="112">
        <v>1</v>
      </c>
      <c r="F8" s="112">
        <v>1</v>
      </c>
      <c r="G8" s="112">
        <v>1</v>
      </c>
      <c r="H8" s="112">
        <v>1</v>
      </c>
      <c r="I8" s="112">
        <v>1</v>
      </c>
      <c r="J8" s="112">
        <v>1</v>
      </c>
      <c r="K8" s="57">
        <v>0.5</v>
      </c>
      <c r="L8" s="112">
        <v>1</v>
      </c>
      <c r="M8" s="112">
        <v>1</v>
      </c>
      <c r="N8" s="112">
        <v>1</v>
      </c>
      <c r="O8" s="112">
        <v>3</v>
      </c>
      <c r="P8" s="112">
        <v>0</v>
      </c>
      <c r="Q8" s="112">
        <v>1</v>
      </c>
      <c r="R8" s="112">
        <v>2</v>
      </c>
      <c r="S8" s="112">
        <v>3</v>
      </c>
      <c r="T8" s="112">
        <v>0</v>
      </c>
      <c r="U8" s="112">
        <v>0</v>
      </c>
      <c r="V8" s="112">
        <v>0</v>
      </c>
      <c r="W8" s="112">
        <v>1</v>
      </c>
      <c r="X8" s="112">
        <v>0</v>
      </c>
      <c r="Y8" s="112">
        <v>1</v>
      </c>
      <c r="Z8" s="112">
        <v>3</v>
      </c>
      <c r="AA8" s="112">
        <v>2</v>
      </c>
      <c r="AB8" s="112">
        <v>3</v>
      </c>
      <c r="AC8" s="112">
        <v>2</v>
      </c>
      <c r="AD8" s="112">
        <v>1</v>
      </c>
      <c r="AE8" s="57">
        <f t="shared" si="0"/>
        <v>34</v>
      </c>
      <c r="AF8" s="52">
        <v>3</v>
      </c>
      <c r="AG8" s="53">
        <f t="shared" si="1"/>
        <v>0.65384615384615385</v>
      </c>
      <c r="AH8" s="54" t="s">
        <v>18</v>
      </c>
      <c r="AI8" s="55" t="s">
        <v>759</v>
      </c>
      <c r="AJ8" s="138" t="s">
        <v>562</v>
      </c>
      <c r="AK8" s="138" t="s">
        <v>444</v>
      </c>
      <c r="AL8" s="121" t="s">
        <v>465</v>
      </c>
      <c r="AM8" s="133">
        <v>9</v>
      </c>
      <c r="AN8" s="138" t="s">
        <v>648</v>
      </c>
      <c r="AO8" s="119" t="s">
        <v>649</v>
      </c>
      <c r="AP8" s="138" t="s">
        <v>650</v>
      </c>
    </row>
    <row r="9" spans="1:180" s="2" customFormat="1" ht="18.75" customHeight="1" x14ac:dyDescent="0.3">
      <c r="A9" s="52" t="s">
        <v>215</v>
      </c>
      <c r="B9" s="57">
        <v>0.5</v>
      </c>
      <c r="C9" s="112">
        <v>1</v>
      </c>
      <c r="D9" s="112">
        <v>1</v>
      </c>
      <c r="E9" s="112">
        <v>1</v>
      </c>
      <c r="F9" s="112">
        <v>0</v>
      </c>
      <c r="G9" s="57">
        <v>0.5</v>
      </c>
      <c r="H9" s="112">
        <v>1</v>
      </c>
      <c r="I9" s="112">
        <v>1</v>
      </c>
      <c r="J9" s="112">
        <v>1</v>
      </c>
      <c r="K9" s="57">
        <v>0.5</v>
      </c>
      <c r="L9" s="57">
        <v>0.5</v>
      </c>
      <c r="M9" s="57">
        <v>0.5</v>
      </c>
      <c r="N9" s="112">
        <v>0</v>
      </c>
      <c r="O9" s="112">
        <v>0</v>
      </c>
      <c r="P9" s="112">
        <v>2</v>
      </c>
      <c r="Q9" s="112">
        <v>1</v>
      </c>
      <c r="R9" s="112">
        <v>3</v>
      </c>
      <c r="S9" s="112">
        <v>3</v>
      </c>
      <c r="T9" s="112">
        <v>1</v>
      </c>
      <c r="U9" s="112">
        <v>0</v>
      </c>
      <c r="V9" s="112">
        <v>1</v>
      </c>
      <c r="W9" s="112">
        <v>1</v>
      </c>
      <c r="X9" s="112">
        <v>0</v>
      </c>
      <c r="Y9" s="112">
        <v>1</v>
      </c>
      <c r="Z9" s="112">
        <v>3</v>
      </c>
      <c r="AA9" s="112">
        <v>3</v>
      </c>
      <c r="AB9" s="112">
        <v>0</v>
      </c>
      <c r="AC9" s="112">
        <v>1</v>
      </c>
      <c r="AD9" s="112">
        <v>1</v>
      </c>
      <c r="AE9" s="57">
        <f t="shared" si="0"/>
        <v>29.5</v>
      </c>
      <c r="AF9" s="52">
        <v>4</v>
      </c>
      <c r="AG9" s="53">
        <f t="shared" si="1"/>
        <v>0.56730769230769229</v>
      </c>
      <c r="AH9" s="54" t="s">
        <v>18</v>
      </c>
      <c r="AI9" s="55" t="s">
        <v>922</v>
      </c>
      <c r="AJ9" s="121" t="s">
        <v>617</v>
      </c>
      <c r="AK9" s="121" t="s">
        <v>421</v>
      </c>
      <c r="AL9" s="118" t="s">
        <v>469</v>
      </c>
      <c r="AM9" s="134">
        <v>9</v>
      </c>
      <c r="AN9" s="118" t="s">
        <v>496</v>
      </c>
      <c r="AO9" s="118" t="s">
        <v>497</v>
      </c>
      <c r="AP9" s="118" t="s">
        <v>498</v>
      </c>
    </row>
    <row r="10" spans="1:180" s="2" customFormat="1" ht="18.75" customHeight="1" x14ac:dyDescent="0.3">
      <c r="A10" s="52" t="s">
        <v>193</v>
      </c>
      <c r="B10" s="57">
        <v>0.5</v>
      </c>
      <c r="C10" s="112">
        <v>1</v>
      </c>
      <c r="D10" s="112">
        <v>1</v>
      </c>
      <c r="E10" s="57">
        <v>0.5</v>
      </c>
      <c r="F10" s="112">
        <v>1</v>
      </c>
      <c r="G10" s="57">
        <v>0.5</v>
      </c>
      <c r="H10" s="57">
        <v>0.5</v>
      </c>
      <c r="I10" s="112">
        <v>1</v>
      </c>
      <c r="J10" s="112">
        <v>1</v>
      </c>
      <c r="K10" s="57">
        <v>0.5</v>
      </c>
      <c r="L10" s="112">
        <v>0</v>
      </c>
      <c r="M10" s="57">
        <v>0.5</v>
      </c>
      <c r="N10" s="57">
        <v>0.5</v>
      </c>
      <c r="O10" s="112">
        <v>1</v>
      </c>
      <c r="P10" s="112">
        <v>2</v>
      </c>
      <c r="Q10" s="112">
        <v>2</v>
      </c>
      <c r="R10" s="112">
        <v>2</v>
      </c>
      <c r="S10" s="112">
        <v>3</v>
      </c>
      <c r="T10" s="112">
        <v>0</v>
      </c>
      <c r="U10" s="112">
        <v>0</v>
      </c>
      <c r="V10" s="112">
        <v>0</v>
      </c>
      <c r="W10" s="112">
        <v>0</v>
      </c>
      <c r="X10" s="112">
        <v>1</v>
      </c>
      <c r="Y10" s="112">
        <v>0</v>
      </c>
      <c r="Z10" s="112">
        <v>2</v>
      </c>
      <c r="AA10" s="112">
        <v>0</v>
      </c>
      <c r="AB10" s="112">
        <v>4</v>
      </c>
      <c r="AC10" s="112">
        <v>1</v>
      </c>
      <c r="AD10" s="112">
        <v>1</v>
      </c>
      <c r="AE10" s="57">
        <f t="shared" si="0"/>
        <v>27.5</v>
      </c>
      <c r="AF10" s="52">
        <v>5</v>
      </c>
      <c r="AG10" s="53">
        <f t="shared" si="1"/>
        <v>0.52884615384615385</v>
      </c>
      <c r="AH10" s="54" t="s">
        <v>18</v>
      </c>
      <c r="AI10" s="55" t="s">
        <v>889</v>
      </c>
      <c r="AJ10" s="121" t="s">
        <v>428</v>
      </c>
      <c r="AK10" s="121" t="s">
        <v>425</v>
      </c>
      <c r="AL10" s="121" t="s">
        <v>464</v>
      </c>
      <c r="AM10" s="134">
        <v>9</v>
      </c>
      <c r="AN10" s="121" t="s">
        <v>483</v>
      </c>
      <c r="AO10" s="121" t="s">
        <v>484</v>
      </c>
      <c r="AP10" s="121" t="s">
        <v>485</v>
      </c>
    </row>
    <row r="11" spans="1:180" s="2" customFormat="1" ht="18.75" customHeight="1" x14ac:dyDescent="0.3">
      <c r="A11" s="52" t="s">
        <v>186</v>
      </c>
      <c r="B11" s="112">
        <v>1</v>
      </c>
      <c r="C11" s="57">
        <v>0.5</v>
      </c>
      <c r="D11" s="57">
        <v>0.5</v>
      </c>
      <c r="E11" s="57">
        <v>0.5</v>
      </c>
      <c r="F11" s="57">
        <v>0.5</v>
      </c>
      <c r="G11" s="57">
        <v>0.5</v>
      </c>
      <c r="H11" s="57">
        <v>0.5</v>
      </c>
      <c r="I11" s="112">
        <v>1</v>
      </c>
      <c r="J11" s="57">
        <v>0.5</v>
      </c>
      <c r="K11" s="57">
        <v>0.5</v>
      </c>
      <c r="L11" s="57">
        <v>0.5</v>
      </c>
      <c r="M11" s="57">
        <v>0.5</v>
      </c>
      <c r="N11" s="112">
        <v>0</v>
      </c>
      <c r="O11" s="112">
        <v>0</v>
      </c>
      <c r="P11" s="112">
        <v>1</v>
      </c>
      <c r="Q11" s="112">
        <v>1</v>
      </c>
      <c r="R11" s="112">
        <v>1</v>
      </c>
      <c r="S11" s="112">
        <v>3</v>
      </c>
      <c r="T11" s="112">
        <v>0</v>
      </c>
      <c r="U11" s="112">
        <v>1</v>
      </c>
      <c r="V11" s="112">
        <v>0</v>
      </c>
      <c r="W11" s="112">
        <v>1</v>
      </c>
      <c r="X11" s="112">
        <v>1</v>
      </c>
      <c r="Y11" s="112">
        <v>1</v>
      </c>
      <c r="Z11" s="112">
        <v>4</v>
      </c>
      <c r="AA11" s="112">
        <v>3</v>
      </c>
      <c r="AB11" s="112">
        <v>0</v>
      </c>
      <c r="AC11" s="112">
        <v>1</v>
      </c>
      <c r="AD11" s="112">
        <v>1</v>
      </c>
      <c r="AE11" s="57">
        <f t="shared" si="0"/>
        <v>26</v>
      </c>
      <c r="AF11" s="52">
        <v>6</v>
      </c>
      <c r="AG11" s="53">
        <f t="shared" si="1"/>
        <v>0.5</v>
      </c>
      <c r="AH11" s="54" t="s">
        <v>18</v>
      </c>
      <c r="AI11" s="55" t="s">
        <v>880</v>
      </c>
      <c r="AJ11" s="155" t="s">
        <v>399</v>
      </c>
      <c r="AK11" s="155" t="s">
        <v>435</v>
      </c>
      <c r="AL11" s="121" t="s">
        <v>468</v>
      </c>
      <c r="AM11" s="133">
        <v>9</v>
      </c>
      <c r="AN11" s="156" t="s">
        <v>640</v>
      </c>
      <c r="AO11" s="119" t="s">
        <v>450</v>
      </c>
      <c r="AP11" s="119" t="s">
        <v>411</v>
      </c>
    </row>
    <row r="12" spans="1:180" s="2" customFormat="1" ht="18.75" customHeight="1" x14ac:dyDescent="0.3">
      <c r="A12" s="52" t="s">
        <v>217</v>
      </c>
      <c r="B12" s="57">
        <v>0.5</v>
      </c>
      <c r="C12" s="57">
        <v>0.5</v>
      </c>
      <c r="D12" s="112">
        <v>1</v>
      </c>
      <c r="E12" s="112">
        <v>1</v>
      </c>
      <c r="F12" s="112">
        <v>1</v>
      </c>
      <c r="G12" s="57">
        <v>0.5</v>
      </c>
      <c r="H12" s="57">
        <v>0.5</v>
      </c>
      <c r="I12" s="112">
        <v>1</v>
      </c>
      <c r="J12" s="112">
        <v>1</v>
      </c>
      <c r="K12" s="57">
        <v>0.5</v>
      </c>
      <c r="L12" s="112">
        <v>0</v>
      </c>
      <c r="M12" s="57">
        <v>0.5</v>
      </c>
      <c r="N12" s="57">
        <v>0.5</v>
      </c>
      <c r="O12" s="112">
        <v>0</v>
      </c>
      <c r="P12" s="112">
        <v>1</v>
      </c>
      <c r="Q12" s="112">
        <v>0</v>
      </c>
      <c r="R12" s="112">
        <v>2</v>
      </c>
      <c r="S12" s="112">
        <v>2</v>
      </c>
      <c r="T12" s="112">
        <v>0</v>
      </c>
      <c r="U12" s="112">
        <v>1</v>
      </c>
      <c r="V12" s="112">
        <v>1</v>
      </c>
      <c r="W12" s="112">
        <v>1</v>
      </c>
      <c r="X12" s="112">
        <v>0</v>
      </c>
      <c r="Y12" s="112">
        <v>0</v>
      </c>
      <c r="Z12" s="112">
        <v>3</v>
      </c>
      <c r="AA12" s="112">
        <v>0</v>
      </c>
      <c r="AB12" s="112">
        <v>4</v>
      </c>
      <c r="AC12" s="112">
        <v>0</v>
      </c>
      <c r="AD12" s="112">
        <v>2</v>
      </c>
      <c r="AE12" s="57">
        <f t="shared" si="0"/>
        <v>25.5</v>
      </c>
      <c r="AF12" s="52">
        <v>7</v>
      </c>
      <c r="AG12" s="53">
        <f t="shared" si="1"/>
        <v>0.49038461538461536</v>
      </c>
      <c r="AH12" s="54" t="s">
        <v>18</v>
      </c>
      <c r="AI12" s="55" t="s">
        <v>881</v>
      </c>
      <c r="AJ12" s="138" t="s">
        <v>617</v>
      </c>
      <c r="AK12" s="138" t="s">
        <v>618</v>
      </c>
      <c r="AL12" s="121" t="s">
        <v>463</v>
      </c>
      <c r="AM12" s="133">
        <v>9</v>
      </c>
      <c r="AN12" s="138" t="s">
        <v>641</v>
      </c>
      <c r="AO12" s="138" t="s">
        <v>403</v>
      </c>
      <c r="AP12" s="138" t="s">
        <v>404</v>
      </c>
    </row>
    <row r="13" spans="1:180" s="2" customFormat="1" ht="18.75" customHeight="1" x14ac:dyDescent="0.3">
      <c r="A13" s="52" t="s">
        <v>198</v>
      </c>
      <c r="B13" s="57">
        <v>0.5</v>
      </c>
      <c r="C13" s="112">
        <v>1</v>
      </c>
      <c r="D13" s="57">
        <v>0.5</v>
      </c>
      <c r="E13" s="57">
        <v>0.5</v>
      </c>
      <c r="F13" s="112">
        <v>0</v>
      </c>
      <c r="G13" s="57">
        <v>0.5</v>
      </c>
      <c r="H13" s="112">
        <v>1</v>
      </c>
      <c r="I13" s="57">
        <v>0.5</v>
      </c>
      <c r="J13" s="112">
        <v>1</v>
      </c>
      <c r="K13" s="57">
        <v>0.5</v>
      </c>
      <c r="L13" s="57">
        <v>0.5</v>
      </c>
      <c r="M13" s="112">
        <v>0</v>
      </c>
      <c r="N13" s="112">
        <v>0</v>
      </c>
      <c r="O13" s="112">
        <v>2</v>
      </c>
      <c r="P13" s="112">
        <v>2</v>
      </c>
      <c r="Q13" s="112">
        <v>1</v>
      </c>
      <c r="R13" s="112">
        <v>0</v>
      </c>
      <c r="S13" s="112">
        <v>2</v>
      </c>
      <c r="T13" s="112">
        <v>0</v>
      </c>
      <c r="U13" s="112">
        <v>0</v>
      </c>
      <c r="V13" s="112">
        <v>0</v>
      </c>
      <c r="W13" s="112">
        <v>0</v>
      </c>
      <c r="X13" s="112">
        <v>0</v>
      </c>
      <c r="Y13" s="112">
        <v>0</v>
      </c>
      <c r="Z13" s="112">
        <v>3</v>
      </c>
      <c r="AA13" s="112">
        <v>0</v>
      </c>
      <c r="AB13" s="112">
        <v>4</v>
      </c>
      <c r="AC13" s="112">
        <v>2</v>
      </c>
      <c r="AD13" s="112">
        <v>2</v>
      </c>
      <c r="AE13" s="57">
        <f t="shared" si="0"/>
        <v>24.5</v>
      </c>
      <c r="AF13" s="52">
        <v>8</v>
      </c>
      <c r="AG13" s="53">
        <f t="shared" si="1"/>
        <v>0.47115384615384615</v>
      </c>
      <c r="AH13" s="54" t="s">
        <v>18</v>
      </c>
      <c r="AI13" s="55" t="s">
        <v>912</v>
      </c>
      <c r="AJ13" s="157" t="s">
        <v>401</v>
      </c>
      <c r="AK13" s="157" t="s">
        <v>455</v>
      </c>
      <c r="AL13" s="121" t="s">
        <v>615</v>
      </c>
      <c r="AM13" s="158">
        <v>9</v>
      </c>
      <c r="AN13" s="157" t="s">
        <v>605</v>
      </c>
      <c r="AO13" s="157" t="s">
        <v>606</v>
      </c>
      <c r="AP13" s="157" t="s">
        <v>607</v>
      </c>
    </row>
    <row r="14" spans="1:180" s="2" customFormat="1" ht="18.75" customHeight="1" x14ac:dyDescent="0.3">
      <c r="A14" s="52" t="s">
        <v>220</v>
      </c>
      <c r="B14" s="57">
        <v>0.5</v>
      </c>
      <c r="C14" s="112">
        <v>1</v>
      </c>
      <c r="D14" s="112">
        <v>1</v>
      </c>
      <c r="E14" s="57">
        <v>0.5</v>
      </c>
      <c r="F14" s="112">
        <v>1</v>
      </c>
      <c r="G14" s="112">
        <v>1</v>
      </c>
      <c r="H14" s="112">
        <v>0</v>
      </c>
      <c r="I14" s="112">
        <v>1</v>
      </c>
      <c r="J14" s="112">
        <v>1</v>
      </c>
      <c r="K14" s="112">
        <v>1</v>
      </c>
      <c r="L14" s="57">
        <v>0.5</v>
      </c>
      <c r="M14" s="112">
        <v>0</v>
      </c>
      <c r="N14" s="57">
        <v>0.5</v>
      </c>
      <c r="O14" s="112">
        <v>3</v>
      </c>
      <c r="P14" s="112">
        <v>0</v>
      </c>
      <c r="Q14" s="112">
        <v>1</v>
      </c>
      <c r="R14" s="112">
        <v>0</v>
      </c>
      <c r="S14" s="112">
        <v>2</v>
      </c>
      <c r="T14" s="112">
        <v>0</v>
      </c>
      <c r="U14" s="112">
        <v>0</v>
      </c>
      <c r="V14" s="112">
        <v>0</v>
      </c>
      <c r="W14" s="112">
        <v>1</v>
      </c>
      <c r="X14" s="112">
        <v>0</v>
      </c>
      <c r="Y14" s="112">
        <v>0</v>
      </c>
      <c r="Z14" s="112">
        <v>4</v>
      </c>
      <c r="AA14" s="112">
        <v>0</v>
      </c>
      <c r="AB14" s="112">
        <v>0</v>
      </c>
      <c r="AC14" s="112">
        <v>0</v>
      </c>
      <c r="AD14" s="112">
        <v>2</v>
      </c>
      <c r="AE14" s="57">
        <f t="shared" si="0"/>
        <v>22</v>
      </c>
      <c r="AF14" s="52">
        <v>9</v>
      </c>
      <c r="AG14" s="53">
        <f t="shared" si="1"/>
        <v>0.42307692307692307</v>
      </c>
      <c r="AH14" s="54" t="s">
        <v>18</v>
      </c>
      <c r="AI14" s="55" t="s">
        <v>894</v>
      </c>
      <c r="AJ14" s="138" t="s">
        <v>452</v>
      </c>
      <c r="AK14" s="138" t="s">
        <v>626</v>
      </c>
      <c r="AL14" s="121" t="s">
        <v>463</v>
      </c>
      <c r="AM14" s="133">
        <v>9</v>
      </c>
      <c r="AN14" s="119" t="s">
        <v>594</v>
      </c>
      <c r="AO14" s="119" t="s">
        <v>482</v>
      </c>
      <c r="AP14" s="119" t="s">
        <v>406</v>
      </c>
    </row>
    <row r="15" spans="1:180" s="2" customFormat="1" ht="18.75" customHeight="1" x14ac:dyDescent="0.3">
      <c r="A15" s="52" t="s">
        <v>199</v>
      </c>
      <c r="B15" s="57">
        <v>0.5</v>
      </c>
      <c r="C15" s="112">
        <v>1</v>
      </c>
      <c r="D15" s="112">
        <v>1</v>
      </c>
      <c r="E15" s="57">
        <v>0.5</v>
      </c>
      <c r="F15" s="57">
        <v>0.5</v>
      </c>
      <c r="G15" s="112">
        <v>0</v>
      </c>
      <c r="H15" s="112">
        <v>1</v>
      </c>
      <c r="I15" s="112">
        <v>1</v>
      </c>
      <c r="J15" s="57">
        <v>0.5</v>
      </c>
      <c r="K15" s="57">
        <v>0.5</v>
      </c>
      <c r="L15" s="57">
        <v>0.5</v>
      </c>
      <c r="M15" s="57">
        <v>0.5</v>
      </c>
      <c r="N15" s="57">
        <v>0.5</v>
      </c>
      <c r="O15" s="112">
        <v>0</v>
      </c>
      <c r="P15" s="112">
        <v>1</v>
      </c>
      <c r="Q15" s="112">
        <v>1</v>
      </c>
      <c r="R15" s="112">
        <v>0</v>
      </c>
      <c r="S15" s="112">
        <v>3</v>
      </c>
      <c r="T15" s="112">
        <v>1</v>
      </c>
      <c r="U15" s="112">
        <v>0</v>
      </c>
      <c r="V15" s="112">
        <v>0</v>
      </c>
      <c r="W15" s="112">
        <v>0</v>
      </c>
      <c r="X15" s="112">
        <v>0</v>
      </c>
      <c r="Y15" s="112">
        <v>0</v>
      </c>
      <c r="Z15" s="112">
        <v>0</v>
      </c>
      <c r="AA15" s="112">
        <v>2</v>
      </c>
      <c r="AB15" s="112">
        <v>3</v>
      </c>
      <c r="AC15" s="112">
        <v>1</v>
      </c>
      <c r="AD15" s="112">
        <v>2</v>
      </c>
      <c r="AE15" s="57">
        <f t="shared" si="0"/>
        <v>22</v>
      </c>
      <c r="AF15" s="52">
        <v>9</v>
      </c>
      <c r="AG15" s="53">
        <f t="shared" si="1"/>
        <v>0.42307692307692307</v>
      </c>
      <c r="AH15" s="54" t="s">
        <v>18</v>
      </c>
      <c r="AI15" s="55" t="s">
        <v>899</v>
      </c>
      <c r="AJ15" s="121" t="s">
        <v>452</v>
      </c>
      <c r="AK15" s="121" t="s">
        <v>542</v>
      </c>
      <c r="AL15" s="121" t="s">
        <v>461</v>
      </c>
      <c r="AM15" s="134">
        <v>9</v>
      </c>
      <c r="AN15" s="121" t="s">
        <v>652</v>
      </c>
      <c r="AO15" s="121" t="s">
        <v>403</v>
      </c>
      <c r="AP15" s="121" t="s">
        <v>653</v>
      </c>
    </row>
    <row r="16" spans="1:180" s="2" customFormat="1" ht="18.75" customHeight="1" x14ac:dyDescent="0.3">
      <c r="A16" s="52" t="s">
        <v>207</v>
      </c>
      <c r="B16" s="57">
        <v>0.5</v>
      </c>
      <c r="C16" s="112">
        <v>1</v>
      </c>
      <c r="D16" s="57">
        <v>0.5</v>
      </c>
      <c r="E16" s="112">
        <v>1</v>
      </c>
      <c r="F16" s="57">
        <v>0.5</v>
      </c>
      <c r="G16" s="57">
        <v>0.5</v>
      </c>
      <c r="H16" s="112">
        <v>0</v>
      </c>
      <c r="I16" s="112">
        <v>1</v>
      </c>
      <c r="J16" s="57">
        <v>0.5</v>
      </c>
      <c r="K16" s="112">
        <v>1</v>
      </c>
      <c r="L16" s="57">
        <v>0.5</v>
      </c>
      <c r="M16" s="57">
        <v>0.5</v>
      </c>
      <c r="N16" s="112">
        <v>0</v>
      </c>
      <c r="O16" s="112">
        <v>1</v>
      </c>
      <c r="P16" s="112">
        <v>0</v>
      </c>
      <c r="Q16" s="112">
        <v>0</v>
      </c>
      <c r="R16" s="112">
        <v>3</v>
      </c>
      <c r="S16" s="112">
        <v>3</v>
      </c>
      <c r="T16" s="112">
        <v>0</v>
      </c>
      <c r="U16" s="112">
        <v>0</v>
      </c>
      <c r="V16" s="112">
        <v>0</v>
      </c>
      <c r="W16" s="112">
        <v>0</v>
      </c>
      <c r="X16" s="112">
        <v>0</v>
      </c>
      <c r="Y16" s="112">
        <v>1</v>
      </c>
      <c r="Z16" s="112">
        <v>0</v>
      </c>
      <c r="AA16" s="112">
        <v>4</v>
      </c>
      <c r="AB16" s="112">
        <v>0</v>
      </c>
      <c r="AC16" s="112">
        <v>0</v>
      </c>
      <c r="AD16" s="112">
        <v>2</v>
      </c>
      <c r="AE16" s="57">
        <f t="shared" si="0"/>
        <v>21.5</v>
      </c>
      <c r="AF16" s="52">
        <v>10</v>
      </c>
      <c r="AG16" s="53">
        <f t="shared" si="1"/>
        <v>0.41346153846153844</v>
      </c>
      <c r="AH16" s="54" t="s">
        <v>18</v>
      </c>
      <c r="AI16" s="55" t="s">
        <v>884</v>
      </c>
      <c r="AJ16" s="159" t="s">
        <v>620</v>
      </c>
      <c r="AK16" s="159" t="s">
        <v>416</v>
      </c>
      <c r="AL16" s="157" t="s">
        <v>613</v>
      </c>
      <c r="AM16" s="133">
        <v>9</v>
      </c>
      <c r="AN16" s="119" t="s">
        <v>596</v>
      </c>
      <c r="AO16" s="119" t="s">
        <v>597</v>
      </c>
      <c r="AP16" s="119" t="s">
        <v>598</v>
      </c>
    </row>
    <row r="17" spans="1:42" s="2" customFormat="1" ht="18.75" customHeight="1" x14ac:dyDescent="0.3">
      <c r="A17" s="52" t="s">
        <v>223</v>
      </c>
      <c r="B17" s="57">
        <v>0.5</v>
      </c>
      <c r="C17" s="112">
        <v>1</v>
      </c>
      <c r="D17" s="112">
        <v>1</v>
      </c>
      <c r="E17" s="112">
        <v>0</v>
      </c>
      <c r="F17" s="112">
        <v>1</v>
      </c>
      <c r="G17" s="57">
        <v>0.5</v>
      </c>
      <c r="H17" s="112">
        <v>0</v>
      </c>
      <c r="I17" s="57">
        <v>0.5</v>
      </c>
      <c r="J17" s="112">
        <v>1</v>
      </c>
      <c r="K17" s="57">
        <v>0.5</v>
      </c>
      <c r="L17" s="57">
        <v>0.5</v>
      </c>
      <c r="M17" s="57">
        <v>0.5</v>
      </c>
      <c r="N17" s="57">
        <v>0.5</v>
      </c>
      <c r="O17" s="112">
        <v>0</v>
      </c>
      <c r="P17" s="112">
        <v>0</v>
      </c>
      <c r="Q17" s="112">
        <v>0</v>
      </c>
      <c r="R17" s="112">
        <v>1</v>
      </c>
      <c r="S17" s="112">
        <v>3</v>
      </c>
      <c r="T17" s="112">
        <v>0</v>
      </c>
      <c r="U17" s="112">
        <v>1</v>
      </c>
      <c r="V17" s="112">
        <v>0</v>
      </c>
      <c r="W17" s="112">
        <v>1</v>
      </c>
      <c r="X17" s="112">
        <v>0</v>
      </c>
      <c r="Y17" s="112">
        <v>1</v>
      </c>
      <c r="Z17" s="112">
        <v>0</v>
      </c>
      <c r="AA17" s="112">
        <v>2</v>
      </c>
      <c r="AB17" s="112">
        <v>3</v>
      </c>
      <c r="AC17" s="112">
        <v>0</v>
      </c>
      <c r="AD17" s="112">
        <v>2</v>
      </c>
      <c r="AE17" s="57">
        <f t="shared" si="0"/>
        <v>21.5</v>
      </c>
      <c r="AF17" s="52">
        <v>10</v>
      </c>
      <c r="AG17" s="53">
        <f t="shared" si="1"/>
        <v>0.41346153846153844</v>
      </c>
      <c r="AH17" s="54" t="s">
        <v>18</v>
      </c>
      <c r="AI17" s="55" t="s">
        <v>906</v>
      </c>
      <c r="AJ17" s="124" t="s">
        <v>511</v>
      </c>
      <c r="AK17" s="122" t="s">
        <v>414</v>
      </c>
      <c r="AL17" s="121" t="s">
        <v>463</v>
      </c>
      <c r="AM17" s="133">
        <v>9</v>
      </c>
      <c r="AN17" s="122" t="s">
        <v>641</v>
      </c>
      <c r="AO17" s="138" t="s">
        <v>403</v>
      </c>
      <c r="AP17" s="138" t="s">
        <v>404</v>
      </c>
    </row>
    <row r="18" spans="1:42" s="2" customFormat="1" ht="18.75" customHeight="1" x14ac:dyDescent="0.3">
      <c r="A18" s="52" t="s">
        <v>200</v>
      </c>
      <c r="B18" s="57">
        <v>0.5</v>
      </c>
      <c r="C18" s="57">
        <v>0.5</v>
      </c>
      <c r="D18" s="57">
        <v>0.5</v>
      </c>
      <c r="E18" s="57">
        <v>0.5</v>
      </c>
      <c r="F18" s="57">
        <v>0.5</v>
      </c>
      <c r="G18" s="112">
        <v>0</v>
      </c>
      <c r="H18" s="57">
        <v>0.5</v>
      </c>
      <c r="I18" s="57">
        <v>0.5</v>
      </c>
      <c r="J18" s="112">
        <v>1</v>
      </c>
      <c r="K18" s="112">
        <v>1</v>
      </c>
      <c r="L18" s="57">
        <v>0.5</v>
      </c>
      <c r="M18" s="57">
        <v>0.5</v>
      </c>
      <c r="N18" s="112">
        <v>0</v>
      </c>
      <c r="O18" s="112">
        <v>1</v>
      </c>
      <c r="P18" s="112">
        <v>1</v>
      </c>
      <c r="Q18" s="112">
        <v>1</v>
      </c>
      <c r="R18" s="112">
        <v>1</v>
      </c>
      <c r="S18" s="112">
        <v>0</v>
      </c>
      <c r="T18" s="112">
        <v>0</v>
      </c>
      <c r="U18" s="112">
        <v>0</v>
      </c>
      <c r="V18" s="112">
        <v>0</v>
      </c>
      <c r="W18" s="112">
        <v>0</v>
      </c>
      <c r="X18" s="112">
        <v>0</v>
      </c>
      <c r="Y18" s="112">
        <v>0</v>
      </c>
      <c r="Z18" s="112">
        <v>4</v>
      </c>
      <c r="AA18" s="112">
        <v>3</v>
      </c>
      <c r="AB18" s="112">
        <v>3</v>
      </c>
      <c r="AC18" s="112">
        <v>0</v>
      </c>
      <c r="AD18" s="112">
        <v>1</v>
      </c>
      <c r="AE18" s="57">
        <f t="shared" si="0"/>
        <v>21.5</v>
      </c>
      <c r="AF18" s="52">
        <v>10</v>
      </c>
      <c r="AG18" s="53">
        <f t="shared" si="1"/>
        <v>0.41346153846153844</v>
      </c>
      <c r="AH18" s="54" t="s">
        <v>18</v>
      </c>
      <c r="AI18" s="55" t="s">
        <v>921</v>
      </c>
      <c r="AJ18" s="125" t="s">
        <v>636</v>
      </c>
      <c r="AK18" s="123" t="s">
        <v>409</v>
      </c>
      <c r="AL18" s="121" t="s">
        <v>461</v>
      </c>
      <c r="AM18" s="134">
        <v>9</v>
      </c>
      <c r="AN18" s="121" t="s">
        <v>652</v>
      </c>
      <c r="AO18" s="121" t="s">
        <v>403</v>
      </c>
      <c r="AP18" s="121" t="s">
        <v>653</v>
      </c>
    </row>
    <row r="19" spans="1:42" s="2" customFormat="1" ht="18.75" customHeight="1" x14ac:dyDescent="0.3">
      <c r="A19" s="52" t="s">
        <v>191</v>
      </c>
      <c r="B19" s="57">
        <v>0.5</v>
      </c>
      <c r="C19" s="57">
        <v>0.5</v>
      </c>
      <c r="D19" s="112">
        <v>0</v>
      </c>
      <c r="E19" s="112">
        <v>1</v>
      </c>
      <c r="F19" s="57">
        <v>0.5</v>
      </c>
      <c r="G19" s="57">
        <v>0.5</v>
      </c>
      <c r="H19" s="57">
        <v>0.5</v>
      </c>
      <c r="I19" s="112">
        <v>1</v>
      </c>
      <c r="J19" s="112">
        <v>1</v>
      </c>
      <c r="K19" s="57">
        <v>0.5</v>
      </c>
      <c r="L19" s="112">
        <v>0</v>
      </c>
      <c r="M19" s="57">
        <v>0.5</v>
      </c>
      <c r="N19" s="57">
        <v>0.5</v>
      </c>
      <c r="O19" s="112">
        <v>2</v>
      </c>
      <c r="P19" s="112">
        <v>0</v>
      </c>
      <c r="Q19" s="112">
        <v>0</v>
      </c>
      <c r="R19" s="112">
        <v>0</v>
      </c>
      <c r="S19" s="112">
        <v>3</v>
      </c>
      <c r="T19" s="112">
        <v>0</v>
      </c>
      <c r="U19" s="112">
        <v>0</v>
      </c>
      <c r="V19" s="112">
        <v>0</v>
      </c>
      <c r="W19" s="112">
        <v>0</v>
      </c>
      <c r="X19" s="112">
        <v>0</v>
      </c>
      <c r="Y19" s="112">
        <v>0</v>
      </c>
      <c r="Z19" s="112">
        <v>0</v>
      </c>
      <c r="AA19" s="112">
        <v>3</v>
      </c>
      <c r="AB19" s="112">
        <v>4</v>
      </c>
      <c r="AC19" s="112">
        <v>0</v>
      </c>
      <c r="AD19" s="112">
        <v>2</v>
      </c>
      <c r="AE19" s="57">
        <f t="shared" si="0"/>
        <v>21</v>
      </c>
      <c r="AF19" s="52">
        <v>11</v>
      </c>
      <c r="AG19" s="53">
        <f t="shared" si="1"/>
        <v>0.40384615384615385</v>
      </c>
      <c r="AH19" s="54" t="s">
        <v>18</v>
      </c>
      <c r="AI19" s="55" t="s">
        <v>883</v>
      </c>
      <c r="AJ19" s="160" t="s">
        <v>575</v>
      </c>
      <c r="AK19" s="161" t="s">
        <v>425</v>
      </c>
      <c r="AL19" s="162" t="s">
        <v>656</v>
      </c>
      <c r="AM19" s="133">
        <v>9</v>
      </c>
      <c r="AN19" s="162" t="s">
        <v>642</v>
      </c>
      <c r="AO19" s="162" t="s">
        <v>557</v>
      </c>
      <c r="AP19" s="162" t="s">
        <v>455</v>
      </c>
    </row>
    <row r="20" spans="1:42" s="2" customFormat="1" ht="18.75" customHeight="1" x14ac:dyDescent="0.3">
      <c r="A20" s="45" t="s">
        <v>206</v>
      </c>
      <c r="B20" s="46">
        <v>0.5</v>
      </c>
      <c r="C20" s="46">
        <v>0.5</v>
      </c>
      <c r="D20" s="46">
        <v>0.5</v>
      </c>
      <c r="E20" s="46">
        <v>0.5</v>
      </c>
      <c r="F20" s="46">
        <v>0.5</v>
      </c>
      <c r="G20" s="50">
        <v>0</v>
      </c>
      <c r="H20" s="50">
        <v>1</v>
      </c>
      <c r="I20" s="50">
        <v>1</v>
      </c>
      <c r="J20" s="46">
        <v>0.5</v>
      </c>
      <c r="K20" s="46">
        <v>0.5</v>
      </c>
      <c r="L20" s="50">
        <v>0</v>
      </c>
      <c r="M20" s="50">
        <v>0</v>
      </c>
      <c r="N20" s="46">
        <v>0.5</v>
      </c>
      <c r="O20" s="50">
        <v>1</v>
      </c>
      <c r="P20" s="50">
        <v>0</v>
      </c>
      <c r="Q20" s="50">
        <v>0</v>
      </c>
      <c r="R20" s="50">
        <v>1</v>
      </c>
      <c r="S20" s="50">
        <v>3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50">
        <v>4</v>
      </c>
      <c r="AA20" s="50">
        <v>4</v>
      </c>
      <c r="AB20" s="50">
        <v>0</v>
      </c>
      <c r="AC20" s="50">
        <v>0</v>
      </c>
      <c r="AD20" s="50">
        <v>1</v>
      </c>
      <c r="AE20" s="46">
        <f t="shared" si="0"/>
        <v>20</v>
      </c>
      <c r="AF20" s="45">
        <v>12</v>
      </c>
      <c r="AG20" s="49">
        <f t="shared" si="1"/>
        <v>0.38461538461538464</v>
      </c>
      <c r="AH20" s="47" t="s">
        <v>19</v>
      </c>
      <c r="AI20" s="48" t="s">
        <v>926</v>
      </c>
      <c r="AJ20" s="73" t="s">
        <v>647</v>
      </c>
      <c r="AK20" s="73" t="s">
        <v>584</v>
      </c>
      <c r="AL20" s="74" t="s">
        <v>471</v>
      </c>
      <c r="AM20" s="83">
        <v>9</v>
      </c>
      <c r="AN20" s="68" t="s">
        <v>502</v>
      </c>
      <c r="AO20" s="68" t="s">
        <v>503</v>
      </c>
      <c r="AP20" s="68" t="s">
        <v>396</v>
      </c>
    </row>
    <row r="21" spans="1:42" s="2" customFormat="1" ht="18.75" customHeight="1" x14ac:dyDescent="0.3">
      <c r="A21" s="141" t="s">
        <v>184</v>
      </c>
      <c r="B21" s="142">
        <v>0.5</v>
      </c>
      <c r="C21" s="62">
        <v>1</v>
      </c>
      <c r="D21" s="142">
        <v>0.5</v>
      </c>
      <c r="E21" s="142">
        <v>0.5</v>
      </c>
      <c r="F21" s="142">
        <v>0.5</v>
      </c>
      <c r="G21" s="142">
        <v>0.5</v>
      </c>
      <c r="H21" s="142">
        <v>0.5</v>
      </c>
      <c r="I21" s="62">
        <v>1</v>
      </c>
      <c r="J21" s="142">
        <v>0.5</v>
      </c>
      <c r="K21" s="142">
        <v>0.5</v>
      </c>
      <c r="L21" s="142">
        <v>0.5</v>
      </c>
      <c r="M21" s="142">
        <v>0.5</v>
      </c>
      <c r="N21" s="142">
        <v>0.5</v>
      </c>
      <c r="O21" s="62">
        <v>2</v>
      </c>
      <c r="P21" s="62">
        <v>0</v>
      </c>
      <c r="Q21" s="62">
        <v>1</v>
      </c>
      <c r="R21" s="62">
        <v>0</v>
      </c>
      <c r="S21" s="62">
        <v>0</v>
      </c>
      <c r="T21" s="62">
        <v>0</v>
      </c>
      <c r="U21" s="62">
        <v>0</v>
      </c>
      <c r="V21" s="62">
        <v>0</v>
      </c>
      <c r="W21" s="62">
        <v>0</v>
      </c>
      <c r="X21" s="62">
        <v>0</v>
      </c>
      <c r="Y21" s="62">
        <v>0</v>
      </c>
      <c r="Z21" s="62">
        <v>3</v>
      </c>
      <c r="AA21" s="62">
        <v>2</v>
      </c>
      <c r="AB21" s="62">
        <v>4</v>
      </c>
      <c r="AC21" s="62">
        <v>0</v>
      </c>
      <c r="AD21" s="62">
        <v>0</v>
      </c>
      <c r="AE21" s="142">
        <f t="shared" si="0"/>
        <v>19.5</v>
      </c>
      <c r="AF21" s="141">
        <v>13</v>
      </c>
      <c r="AG21" s="143">
        <f t="shared" si="1"/>
        <v>0.375</v>
      </c>
      <c r="AH21" s="144" t="s">
        <v>19</v>
      </c>
      <c r="AI21" s="145" t="s">
        <v>905</v>
      </c>
      <c r="AJ21" s="106" t="s">
        <v>593</v>
      </c>
      <c r="AK21" s="106" t="s">
        <v>435</v>
      </c>
      <c r="AL21" s="74" t="s">
        <v>476</v>
      </c>
      <c r="AM21" s="91">
        <v>9</v>
      </c>
      <c r="AN21" s="74" t="s">
        <v>1067</v>
      </c>
      <c r="AO21" s="74" t="s">
        <v>417</v>
      </c>
      <c r="AP21" s="74" t="s">
        <v>696</v>
      </c>
    </row>
    <row r="22" spans="1:42" s="2" customFormat="1" ht="18.75" customHeight="1" x14ac:dyDescent="0.3">
      <c r="A22" s="141" t="s">
        <v>202</v>
      </c>
      <c r="B22" s="62">
        <v>1</v>
      </c>
      <c r="C22" s="62">
        <v>1</v>
      </c>
      <c r="D22" s="142">
        <v>0.5</v>
      </c>
      <c r="E22" s="62">
        <v>1</v>
      </c>
      <c r="F22" s="142">
        <v>0.5</v>
      </c>
      <c r="G22" s="62">
        <v>1</v>
      </c>
      <c r="H22" s="142">
        <v>0.5</v>
      </c>
      <c r="I22" s="62">
        <v>1</v>
      </c>
      <c r="J22" s="62">
        <v>1</v>
      </c>
      <c r="K22" s="142">
        <v>0.5</v>
      </c>
      <c r="L22" s="62">
        <v>1</v>
      </c>
      <c r="M22" s="62">
        <v>1</v>
      </c>
      <c r="N22" s="62">
        <v>1</v>
      </c>
      <c r="O22" s="62">
        <v>0</v>
      </c>
      <c r="P22" s="62">
        <v>0</v>
      </c>
      <c r="Q22" s="62">
        <v>1</v>
      </c>
      <c r="R22" s="62">
        <v>1</v>
      </c>
      <c r="S22" s="62">
        <v>3</v>
      </c>
      <c r="T22" s="62">
        <v>0</v>
      </c>
      <c r="U22" s="62">
        <v>0</v>
      </c>
      <c r="V22" s="62">
        <v>1</v>
      </c>
      <c r="W22" s="62">
        <v>0</v>
      </c>
      <c r="X22" s="62">
        <v>0</v>
      </c>
      <c r="Y22" s="62">
        <v>0</v>
      </c>
      <c r="Z22" s="62">
        <v>0</v>
      </c>
      <c r="AA22" s="62">
        <v>2</v>
      </c>
      <c r="AB22" s="62">
        <v>0</v>
      </c>
      <c r="AC22" s="62">
        <v>0</v>
      </c>
      <c r="AD22" s="62">
        <v>0</v>
      </c>
      <c r="AE22" s="142">
        <f t="shared" si="0"/>
        <v>19</v>
      </c>
      <c r="AF22" s="141">
        <v>14</v>
      </c>
      <c r="AG22" s="143">
        <f t="shared" si="1"/>
        <v>0.36538461538461536</v>
      </c>
      <c r="AH22" s="144" t="s">
        <v>19</v>
      </c>
      <c r="AI22" s="145" t="s">
        <v>890</v>
      </c>
      <c r="AJ22" s="76" t="s">
        <v>622</v>
      </c>
      <c r="AK22" s="73" t="s">
        <v>409</v>
      </c>
      <c r="AL22" s="74" t="s">
        <v>465</v>
      </c>
      <c r="AM22" s="83">
        <v>9</v>
      </c>
      <c r="AN22" s="79" t="s">
        <v>646</v>
      </c>
      <c r="AO22" s="68" t="s">
        <v>647</v>
      </c>
      <c r="AP22" s="79" t="s">
        <v>544</v>
      </c>
    </row>
    <row r="23" spans="1:42" s="2" customFormat="1" ht="18.75" customHeight="1" x14ac:dyDescent="0.3">
      <c r="A23" s="141" t="s">
        <v>212</v>
      </c>
      <c r="B23" s="142">
        <v>0.5</v>
      </c>
      <c r="C23" s="62">
        <v>1</v>
      </c>
      <c r="D23" s="142">
        <v>0.5</v>
      </c>
      <c r="E23" s="142">
        <v>0.5</v>
      </c>
      <c r="F23" s="62">
        <v>0</v>
      </c>
      <c r="G23" s="142">
        <v>0.5</v>
      </c>
      <c r="H23" s="142">
        <v>0.5</v>
      </c>
      <c r="I23" s="62">
        <v>1</v>
      </c>
      <c r="J23" s="62">
        <v>1</v>
      </c>
      <c r="K23" s="142">
        <v>0.5</v>
      </c>
      <c r="L23" s="62">
        <v>0</v>
      </c>
      <c r="M23" s="142">
        <v>0.5</v>
      </c>
      <c r="N23" s="142">
        <v>0.5</v>
      </c>
      <c r="O23" s="62">
        <v>2</v>
      </c>
      <c r="P23" s="62">
        <v>0</v>
      </c>
      <c r="Q23" s="62">
        <v>1</v>
      </c>
      <c r="R23" s="62">
        <v>0</v>
      </c>
      <c r="S23" s="62">
        <v>2</v>
      </c>
      <c r="T23" s="62">
        <v>0</v>
      </c>
      <c r="U23" s="62">
        <v>0</v>
      </c>
      <c r="V23" s="62">
        <v>0</v>
      </c>
      <c r="W23" s="62">
        <v>0</v>
      </c>
      <c r="X23" s="62">
        <v>0</v>
      </c>
      <c r="Y23" s="62">
        <v>0</v>
      </c>
      <c r="Z23" s="62">
        <v>3</v>
      </c>
      <c r="AA23" s="62">
        <v>3</v>
      </c>
      <c r="AB23" s="62">
        <v>0</v>
      </c>
      <c r="AC23" s="62">
        <v>0</v>
      </c>
      <c r="AD23" s="62">
        <v>1</v>
      </c>
      <c r="AE23" s="142">
        <f t="shared" si="0"/>
        <v>19</v>
      </c>
      <c r="AF23" s="141">
        <v>14</v>
      </c>
      <c r="AG23" s="143">
        <f t="shared" si="1"/>
        <v>0.36538461538461536</v>
      </c>
      <c r="AH23" s="144" t="s">
        <v>19</v>
      </c>
      <c r="AI23" s="145" t="s">
        <v>896</v>
      </c>
      <c r="AJ23" s="74" t="s">
        <v>627</v>
      </c>
      <c r="AK23" s="74" t="s">
        <v>421</v>
      </c>
      <c r="AL23" s="89" t="s">
        <v>469</v>
      </c>
      <c r="AM23" s="91">
        <v>9</v>
      </c>
      <c r="AN23" s="89" t="s">
        <v>496</v>
      </c>
      <c r="AO23" s="89" t="s">
        <v>497</v>
      </c>
      <c r="AP23" s="89" t="s">
        <v>498</v>
      </c>
    </row>
    <row r="24" spans="1:42" s="2" customFormat="1" ht="18.75" customHeight="1" x14ac:dyDescent="0.3">
      <c r="A24" s="141" t="s">
        <v>226</v>
      </c>
      <c r="B24" s="62">
        <v>1</v>
      </c>
      <c r="C24" s="62">
        <v>1</v>
      </c>
      <c r="D24" s="62">
        <v>1</v>
      </c>
      <c r="E24" s="142">
        <v>0.5</v>
      </c>
      <c r="F24" s="62">
        <v>0</v>
      </c>
      <c r="G24" s="62">
        <v>0</v>
      </c>
      <c r="H24" s="62">
        <v>0</v>
      </c>
      <c r="I24" s="142">
        <v>0.5</v>
      </c>
      <c r="J24" s="142">
        <v>0.5</v>
      </c>
      <c r="K24" s="62">
        <v>1</v>
      </c>
      <c r="L24" s="142">
        <v>0.5</v>
      </c>
      <c r="M24" s="142">
        <v>0.5</v>
      </c>
      <c r="N24" s="142">
        <v>0.5</v>
      </c>
      <c r="O24" s="62">
        <v>0</v>
      </c>
      <c r="P24" s="62">
        <v>3</v>
      </c>
      <c r="Q24" s="62">
        <v>1</v>
      </c>
      <c r="R24" s="62">
        <v>2</v>
      </c>
      <c r="S24" s="62">
        <v>0</v>
      </c>
      <c r="T24" s="62">
        <v>0</v>
      </c>
      <c r="U24" s="62">
        <v>0</v>
      </c>
      <c r="V24" s="62">
        <v>0</v>
      </c>
      <c r="W24" s="62">
        <v>0</v>
      </c>
      <c r="X24" s="62">
        <v>0</v>
      </c>
      <c r="Y24" s="62">
        <v>0</v>
      </c>
      <c r="Z24" s="62">
        <v>4</v>
      </c>
      <c r="AA24" s="62">
        <v>0</v>
      </c>
      <c r="AB24" s="62">
        <v>0</v>
      </c>
      <c r="AC24" s="62">
        <v>1</v>
      </c>
      <c r="AD24" s="62">
        <v>1</v>
      </c>
      <c r="AE24" s="142">
        <f t="shared" si="0"/>
        <v>19</v>
      </c>
      <c r="AF24" s="141">
        <v>14</v>
      </c>
      <c r="AG24" s="143">
        <f t="shared" si="1"/>
        <v>0.36538461538461536</v>
      </c>
      <c r="AH24" s="144" t="s">
        <v>19</v>
      </c>
      <c r="AI24" s="145" t="s">
        <v>914</v>
      </c>
      <c r="AJ24" s="79" t="s">
        <v>566</v>
      </c>
      <c r="AK24" s="79" t="s">
        <v>618</v>
      </c>
      <c r="AL24" s="74" t="s">
        <v>463</v>
      </c>
      <c r="AM24" s="83">
        <v>9</v>
      </c>
      <c r="AN24" s="79" t="s">
        <v>641</v>
      </c>
      <c r="AO24" s="79" t="s">
        <v>403</v>
      </c>
      <c r="AP24" s="79" t="s">
        <v>404</v>
      </c>
    </row>
    <row r="25" spans="1:42" s="2" customFormat="1" ht="18.75" customHeight="1" x14ac:dyDescent="0.3">
      <c r="A25" s="141" t="s">
        <v>181</v>
      </c>
      <c r="B25" s="62">
        <v>0</v>
      </c>
      <c r="C25" s="142">
        <v>0.5</v>
      </c>
      <c r="D25" s="142">
        <v>0.5</v>
      </c>
      <c r="E25" s="142">
        <v>0.5</v>
      </c>
      <c r="F25" s="142">
        <v>0.5</v>
      </c>
      <c r="G25" s="62">
        <v>0</v>
      </c>
      <c r="H25" s="142">
        <v>0.5</v>
      </c>
      <c r="I25" s="62">
        <v>1</v>
      </c>
      <c r="J25" s="62">
        <v>1</v>
      </c>
      <c r="K25" s="142">
        <v>0.5</v>
      </c>
      <c r="L25" s="142">
        <v>0.5</v>
      </c>
      <c r="M25" s="142">
        <v>0.5</v>
      </c>
      <c r="N25" s="62">
        <v>1</v>
      </c>
      <c r="O25" s="62">
        <v>2</v>
      </c>
      <c r="P25" s="62">
        <v>0</v>
      </c>
      <c r="Q25" s="62">
        <v>1</v>
      </c>
      <c r="R25" s="62">
        <v>0</v>
      </c>
      <c r="S25" s="62">
        <v>3</v>
      </c>
      <c r="T25" s="62">
        <v>0</v>
      </c>
      <c r="U25" s="62">
        <v>0</v>
      </c>
      <c r="V25" s="62">
        <v>0</v>
      </c>
      <c r="W25" s="62">
        <v>0</v>
      </c>
      <c r="X25" s="62">
        <v>0</v>
      </c>
      <c r="Y25" s="62">
        <v>0</v>
      </c>
      <c r="Z25" s="62">
        <v>2</v>
      </c>
      <c r="AA25" s="62">
        <v>0</v>
      </c>
      <c r="AB25" s="62">
        <v>3</v>
      </c>
      <c r="AC25" s="62">
        <v>0</v>
      </c>
      <c r="AD25" s="62">
        <v>1</v>
      </c>
      <c r="AE25" s="142">
        <f t="shared" si="0"/>
        <v>19</v>
      </c>
      <c r="AF25" s="141">
        <v>14</v>
      </c>
      <c r="AG25" s="143">
        <f t="shared" si="1"/>
        <v>0.36538461538461536</v>
      </c>
      <c r="AH25" s="144" t="s">
        <v>19</v>
      </c>
      <c r="AI25" s="145" t="s">
        <v>919</v>
      </c>
      <c r="AJ25" s="74" t="s">
        <v>545</v>
      </c>
      <c r="AK25" s="74" t="s">
        <v>441</v>
      </c>
      <c r="AL25" s="74" t="s">
        <v>462</v>
      </c>
      <c r="AM25" s="91">
        <v>9</v>
      </c>
      <c r="AN25" s="74" t="s">
        <v>651</v>
      </c>
      <c r="AO25" s="74" t="s">
        <v>535</v>
      </c>
      <c r="AP25" s="74" t="s">
        <v>435</v>
      </c>
    </row>
    <row r="26" spans="1:42" s="2" customFormat="1" ht="18.75" customHeight="1" x14ac:dyDescent="0.3">
      <c r="A26" s="141" t="s">
        <v>210</v>
      </c>
      <c r="B26" s="62">
        <v>0</v>
      </c>
      <c r="C26" s="62">
        <v>1</v>
      </c>
      <c r="D26" s="142">
        <v>0.5</v>
      </c>
      <c r="E26" s="142">
        <v>0.5</v>
      </c>
      <c r="F26" s="62">
        <v>0</v>
      </c>
      <c r="G26" s="142">
        <v>0.5</v>
      </c>
      <c r="H26" s="142">
        <v>0.5</v>
      </c>
      <c r="I26" s="62">
        <v>1</v>
      </c>
      <c r="J26" s="142">
        <v>0.5</v>
      </c>
      <c r="K26" s="62">
        <v>1</v>
      </c>
      <c r="L26" s="142">
        <v>0.5</v>
      </c>
      <c r="M26" s="142">
        <v>0.5</v>
      </c>
      <c r="N26" s="142">
        <v>0.5</v>
      </c>
      <c r="O26" s="62">
        <v>1</v>
      </c>
      <c r="P26" s="62">
        <v>0</v>
      </c>
      <c r="Q26" s="62">
        <v>1</v>
      </c>
      <c r="R26" s="62">
        <v>1</v>
      </c>
      <c r="S26" s="62">
        <v>0</v>
      </c>
      <c r="T26" s="62">
        <v>0</v>
      </c>
      <c r="U26" s="62">
        <v>0</v>
      </c>
      <c r="V26" s="62">
        <v>0</v>
      </c>
      <c r="W26" s="62">
        <v>0</v>
      </c>
      <c r="X26" s="62">
        <v>0</v>
      </c>
      <c r="Y26" s="62">
        <v>1</v>
      </c>
      <c r="Z26" s="62">
        <v>3</v>
      </c>
      <c r="AA26" s="62">
        <v>0</v>
      </c>
      <c r="AB26" s="62">
        <v>3</v>
      </c>
      <c r="AC26" s="62">
        <v>1</v>
      </c>
      <c r="AD26" s="62">
        <v>1</v>
      </c>
      <c r="AE26" s="142">
        <f t="shared" si="0"/>
        <v>19</v>
      </c>
      <c r="AF26" s="141">
        <v>14</v>
      </c>
      <c r="AG26" s="143">
        <f t="shared" si="1"/>
        <v>0.36538461538461536</v>
      </c>
      <c r="AH26" s="144" t="s">
        <v>19</v>
      </c>
      <c r="AI26" s="145" t="s">
        <v>923</v>
      </c>
      <c r="AJ26" s="68" t="s">
        <v>637</v>
      </c>
      <c r="AK26" s="68" t="s">
        <v>529</v>
      </c>
      <c r="AL26" s="80" t="s">
        <v>613</v>
      </c>
      <c r="AM26" s="83">
        <v>9</v>
      </c>
      <c r="AN26" s="68" t="s">
        <v>596</v>
      </c>
      <c r="AO26" s="68" t="s">
        <v>597</v>
      </c>
      <c r="AP26" s="68" t="s">
        <v>598</v>
      </c>
    </row>
    <row r="27" spans="1:42" s="2" customFormat="1" ht="18.75" customHeight="1" x14ac:dyDescent="0.3">
      <c r="A27" s="141" t="s">
        <v>231</v>
      </c>
      <c r="B27" s="142">
        <v>0.5</v>
      </c>
      <c r="C27" s="142">
        <v>0.5</v>
      </c>
      <c r="D27" s="62">
        <v>1</v>
      </c>
      <c r="E27" s="142">
        <v>0.5</v>
      </c>
      <c r="F27" s="142">
        <v>0.5</v>
      </c>
      <c r="G27" s="62">
        <v>1</v>
      </c>
      <c r="H27" s="142">
        <v>0.5</v>
      </c>
      <c r="I27" s="62">
        <v>1</v>
      </c>
      <c r="J27" s="62">
        <v>1</v>
      </c>
      <c r="K27" s="142">
        <v>0.5</v>
      </c>
      <c r="L27" s="142">
        <v>0.5</v>
      </c>
      <c r="M27" s="142">
        <v>0.5</v>
      </c>
      <c r="N27" s="62">
        <v>0</v>
      </c>
      <c r="O27" s="62">
        <v>0</v>
      </c>
      <c r="P27" s="62">
        <v>1</v>
      </c>
      <c r="Q27" s="62">
        <v>1</v>
      </c>
      <c r="R27" s="62">
        <v>1</v>
      </c>
      <c r="S27" s="62">
        <v>0</v>
      </c>
      <c r="T27" s="62">
        <v>0</v>
      </c>
      <c r="U27" s="62">
        <v>1</v>
      </c>
      <c r="V27" s="62">
        <v>0</v>
      </c>
      <c r="W27" s="62">
        <v>0</v>
      </c>
      <c r="X27" s="62">
        <v>0</v>
      </c>
      <c r="Y27" s="62">
        <v>0</v>
      </c>
      <c r="Z27" s="62">
        <v>3</v>
      </c>
      <c r="AA27" s="62">
        <v>3</v>
      </c>
      <c r="AB27" s="62">
        <v>0</v>
      </c>
      <c r="AC27" s="62">
        <v>0</v>
      </c>
      <c r="AD27" s="62">
        <v>1</v>
      </c>
      <c r="AE27" s="142">
        <f t="shared" si="0"/>
        <v>19</v>
      </c>
      <c r="AF27" s="141">
        <v>14</v>
      </c>
      <c r="AG27" s="143">
        <f t="shared" si="1"/>
        <v>0.36538461538461536</v>
      </c>
      <c r="AH27" s="144" t="s">
        <v>19</v>
      </c>
      <c r="AI27" s="145" t="s">
        <v>924</v>
      </c>
      <c r="AJ27" s="79" t="s">
        <v>445</v>
      </c>
      <c r="AK27" s="79" t="s">
        <v>409</v>
      </c>
      <c r="AL27" s="74" t="s">
        <v>463</v>
      </c>
      <c r="AM27" s="83">
        <v>9</v>
      </c>
      <c r="AN27" s="79" t="s">
        <v>641</v>
      </c>
      <c r="AO27" s="79" t="s">
        <v>403</v>
      </c>
      <c r="AP27" s="79" t="s">
        <v>404</v>
      </c>
    </row>
    <row r="28" spans="1:42" s="2" customFormat="1" ht="18.75" customHeight="1" x14ac:dyDescent="0.3">
      <c r="A28" s="141" t="s">
        <v>221</v>
      </c>
      <c r="B28" s="142">
        <v>0.5</v>
      </c>
      <c r="C28" s="62">
        <v>1</v>
      </c>
      <c r="D28" s="62">
        <v>1</v>
      </c>
      <c r="E28" s="142">
        <v>0.5</v>
      </c>
      <c r="F28" s="142">
        <v>0.5</v>
      </c>
      <c r="G28" s="142">
        <v>0.5</v>
      </c>
      <c r="H28" s="62">
        <v>1</v>
      </c>
      <c r="I28" s="62">
        <v>1</v>
      </c>
      <c r="J28" s="62">
        <v>1</v>
      </c>
      <c r="K28" s="142">
        <v>0.5</v>
      </c>
      <c r="L28" s="62">
        <v>0</v>
      </c>
      <c r="M28" s="142">
        <v>0.5</v>
      </c>
      <c r="N28" s="142">
        <v>0.5</v>
      </c>
      <c r="O28" s="62">
        <v>0</v>
      </c>
      <c r="P28" s="62">
        <v>0</v>
      </c>
      <c r="Q28" s="62">
        <v>1</v>
      </c>
      <c r="R28" s="62">
        <v>1</v>
      </c>
      <c r="S28" s="62">
        <v>0</v>
      </c>
      <c r="T28" s="62">
        <v>0</v>
      </c>
      <c r="U28" s="62">
        <v>0</v>
      </c>
      <c r="V28" s="62">
        <v>1</v>
      </c>
      <c r="W28" s="62">
        <v>0</v>
      </c>
      <c r="X28" s="62">
        <v>0</v>
      </c>
      <c r="Y28" s="62">
        <v>0</v>
      </c>
      <c r="Z28" s="62">
        <v>3</v>
      </c>
      <c r="AA28" s="62">
        <v>2</v>
      </c>
      <c r="AB28" s="62">
        <v>0</v>
      </c>
      <c r="AC28" s="62">
        <v>0</v>
      </c>
      <c r="AD28" s="62">
        <v>2</v>
      </c>
      <c r="AE28" s="142">
        <f t="shared" si="0"/>
        <v>18.5</v>
      </c>
      <c r="AF28" s="141">
        <v>15</v>
      </c>
      <c r="AG28" s="143">
        <f t="shared" si="1"/>
        <v>0.35576923076923078</v>
      </c>
      <c r="AH28" s="144" t="s">
        <v>19</v>
      </c>
      <c r="AI28" s="145" t="s">
        <v>843</v>
      </c>
      <c r="AJ28" s="79" t="s">
        <v>439</v>
      </c>
      <c r="AK28" s="79" t="s">
        <v>422</v>
      </c>
      <c r="AL28" s="74" t="s">
        <v>463</v>
      </c>
      <c r="AM28" s="83">
        <v>9</v>
      </c>
      <c r="AN28" s="79" t="s">
        <v>641</v>
      </c>
      <c r="AO28" s="79" t="s">
        <v>403</v>
      </c>
      <c r="AP28" s="79" t="s">
        <v>404</v>
      </c>
    </row>
    <row r="29" spans="1:42" s="2" customFormat="1" ht="18.75" customHeight="1" x14ac:dyDescent="0.3">
      <c r="A29" s="141" t="s">
        <v>201</v>
      </c>
      <c r="B29" s="142">
        <v>0.5</v>
      </c>
      <c r="C29" s="62">
        <v>1</v>
      </c>
      <c r="D29" s="142">
        <v>0.5</v>
      </c>
      <c r="E29" s="142">
        <v>0.5</v>
      </c>
      <c r="F29" s="142">
        <v>0.5</v>
      </c>
      <c r="G29" s="142">
        <v>0.5</v>
      </c>
      <c r="H29" s="62">
        <v>1</v>
      </c>
      <c r="I29" s="62">
        <v>1</v>
      </c>
      <c r="J29" s="62">
        <v>1</v>
      </c>
      <c r="K29" s="62">
        <v>1</v>
      </c>
      <c r="L29" s="142">
        <v>0.5</v>
      </c>
      <c r="M29" s="62">
        <v>0</v>
      </c>
      <c r="N29" s="142">
        <v>0.5</v>
      </c>
      <c r="O29" s="62">
        <v>1</v>
      </c>
      <c r="P29" s="62">
        <v>0</v>
      </c>
      <c r="Q29" s="62">
        <v>1</v>
      </c>
      <c r="R29" s="62">
        <v>0</v>
      </c>
      <c r="S29" s="62">
        <v>3</v>
      </c>
      <c r="T29" s="62">
        <v>0</v>
      </c>
      <c r="U29" s="62">
        <v>0</v>
      </c>
      <c r="V29" s="62">
        <v>0</v>
      </c>
      <c r="W29" s="62">
        <v>1</v>
      </c>
      <c r="X29" s="62">
        <v>0</v>
      </c>
      <c r="Y29" s="62">
        <v>0</v>
      </c>
      <c r="Z29" s="62">
        <v>2</v>
      </c>
      <c r="AA29" s="62">
        <v>0</v>
      </c>
      <c r="AB29" s="62">
        <v>0</v>
      </c>
      <c r="AC29" s="62">
        <v>1</v>
      </c>
      <c r="AD29" s="62">
        <v>1</v>
      </c>
      <c r="AE29" s="142">
        <f t="shared" si="0"/>
        <v>18.5</v>
      </c>
      <c r="AF29" s="141">
        <v>15</v>
      </c>
      <c r="AG29" s="143">
        <f t="shared" si="1"/>
        <v>0.35576923076923078</v>
      </c>
      <c r="AH29" s="144" t="s">
        <v>19</v>
      </c>
      <c r="AI29" s="145" t="s">
        <v>931</v>
      </c>
      <c r="AJ29" s="74" t="s">
        <v>413</v>
      </c>
      <c r="AK29" s="74" t="s">
        <v>455</v>
      </c>
      <c r="AL29" s="74" t="s">
        <v>461</v>
      </c>
      <c r="AM29" s="91">
        <v>9</v>
      </c>
      <c r="AN29" s="74" t="s">
        <v>652</v>
      </c>
      <c r="AO29" s="74" t="s">
        <v>403</v>
      </c>
      <c r="AP29" s="74" t="s">
        <v>653</v>
      </c>
    </row>
    <row r="30" spans="1:42" s="2" customFormat="1" ht="18.75" customHeight="1" x14ac:dyDescent="0.3">
      <c r="A30" s="141" t="s">
        <v>227</v>
      </c>
      <c r="B30" s="142">
        <v>0.5</v>
      </c>
      <c r="C30" s="62">
        <v>1</v>
      </c>
      <c r="D30" s="62">
        <v>1</v>
      </c>
      <c r="E30" s="142">
        <v>0.5</v>
      </c>
      <c r="F30" s="142">
        <v>0.5</v>
      </c>
      <c r="G30" s="142">
        <v>0.5</v>
      </c>
      <c r="H30" s="62">
        <v>0</v>
      </c>
      <c r="I30" s="142">
        <v>0.5</v>
      </c>
      <c r="J30" s="62">
        <v>1</v>
      </c>
      <c r="K30" s="142">
        <v>0.5</v>
      </c>
      <c r="L30" s="142">
        <v>0.5</v>
      </c>
      <c r="M30" s="142">
        <v>0.5</v>
      </c>
      <c r="N30" s="62">
        <v>0</v>
      </c>
      <c r="O30" s="62">
        <v>0</v>
      </c>
      <c r="P30" s="62">
        <v>3</v>
      </c>
      <c r="Q30" s="62">
        <v>1</v>
      </c>
      <c r="R30" s="62">
        <v>2</v>
      </c>
      <c r="S30" s="62">
        <v>0</v>
      </c>
      <c r="T30" s="62">
        <v>0</v>
      </c>
      <c r="U30" s="62">
        <v>0</v>
      </c>
      <c r="V30" s="62">
        <v>0</v>
      </c>
      <c r="W30" s="62">
        <v>1</v>
      </c>
      <c r="X30" s="62">
        <v>0</v>
      </c>
      <c r="Y30" s="62">
        <v>1</v>
      </c>
      <c r="Z30" s="62">
        <v>2</v>
      </c>
      <c r="AA30" s="62">
        <v>0</v>
      </c>
      <c r="AB30" s="62">
        <v>0</v>
      </c>
      <c r="AC30" s="62">
        <v>0</v>
      </c>
      <c r="AD30" s="62">
        <v>1</v>
      </c>
      <c r="AE30" s="142">
        <f t="shared" si="0"/>
        <v>18</v>
      </c>
      <c r="AF30" s="141">
        <v>16</v>
      </c>
      <c r="AG30" s="143">
        <f t="shared" si="1"/>
        <v>0.34615384615384615</v>
      </c>
      <c r="AH30" s="144" t="s">
        <v>19</v>
      </c>
      <c r="AI30" s="145" t="s">
        <v>915</v>
      </c>
      <c r="AJ30" s="79" t="s">
        <v>410</v>
      </c>
      <c r="AK30" s="79" t="s">
        <v>422</v>
      </c>
      <c r="AL30" s="74" t="s">
        <v>463</v>
      </c>
      <c r="AM30" s="83">
        <v>9</v>
      </c>
      <c r="AN30" s="79" t="s">
        <v>641</v>
      </c>
      <c r="AO30" s="79" t="s">
        <v>403</v>
      </c>
      <c r="AP30" s="79" t="s">
        <v>404</v>
      </c>
    </row>
    <row r="31" spans="1:42" s="2" customFormat="1" ht="18.75" customHeight="1" x14ac:dyDescent="0.3">
      <c r="A31" s="141" t="s">
        <v>228</v>
      </c>
      <c r="B31" s="142">
        <v>0.5</v>
      </c>
      <c r="C31" s="142">
        <v>0.5</v>
      </c>
      <c r="D31" s="62">
        <v>1</v>
      </c>
      <c r="E31" s="142">
        <v>0.5</v>
      </c>
      <c r="F31" s="142">
        <v>0.5</v>
      </c>
      <c r="G31" s="62">
        <v>1</v>
      </c>
      <c r="H31" s="142">
        <v>0.5</v>
      </c>
      <c r="I31" s="142">
        <v>0.5</v>
      </c>
      <c r="J31" s="62">
        <v>1</v>
      </c>
      <c r="K31" s="62">
        <v>1</v>
      </c>
      <c r="L31" s="142">
        <v>0.5</v>
      </c>
      <c r="M31" s="142">
        <v>0.5</v>
      </c>
      <c r="N31" s="62">
        <v>0</v>
      </c>
      <c r="O31" s="62">
        <v>0</v>
      </c>
      <c r="P31" s="62">
        <v>0</v>
      </c>
      <c r="Q31" s="62">
        <v>1</v>
      </c>
      <c r="R31" s="62">
        <v>0</v>
      </c>
      <c r="S31" s="62">
        <v>0</v>
      </c>
      <c r="T31" s="62">
        <v>0</v>
      </c>
      <c r="U31" s="62">
        <v>1</v>
      </c>
      <c r="V31" s="62">
        <v>0</v>
      </c>
      <c r="W31" s="62">
        <v>0</v>
      </c>
      <c r="X31" s="62">
        <v>0</v>
      </c>
      <c r="Y31" s="62">
        <v>0</v>
      </c>
      <c r="Z31" s="62">
        <v>0</v>
      </c>
      <c r="AA31" s="62">
        <v>3</v>
      </c>
      <c r="AB31" s="62">
        <v>3</v>
      </c>
      <c r="AC31" s="62">
        <v>0</v>
      </c>
      <c r="AD31" s="62">
        <v>2</v>
      </c>
      <c r="AE31" s="142">
        <f t="shared" si="0"/>
        <v>18</v>
      </c>
      <c r="AF31" s="141">
        <v>16</v>
      </c>
      <c r="AG31" s="143">
        <f t="shared" si="1"/>
        <v>0.34615384615384615</v>
      </c>
      <c r="AH31" s="144" t="s">
        <v>19</v>
      </c>
      <c r="AI31" s="145" t="s">
        <v>916</v>
      </c>
      <c r="AJ31" s="79" t="s">
        <v>634</v>
      </c>
      <c r="AK31" s="79" t="s">
        <v>534</v>
      </c>
      <c r="AL31" s="74" t="s">
        <v>463</v>
      </c>
      <c r="AM31" s="83">
        <v>9</v>
      </c>
      <c r="AN31" s="79" t="s">
        <v>641</v>
      </c>
      <c r="AO31" s="79" t="s">
        <v>403</v>
      </c>
      <c r="AP31" s="79" t="s">
        <v>404</v>
      </c>
    </row>
    <row r="32" spans="1:42" s="2" customFormat="1" ht="18.75" customHeight="1" x14ac:dyDescent="0.3">
      <c r="A32" s="141" t="s">
        <v>214</v>
      </c>
      <c r="B32" s="62">
        <v>1</v>
      </c>
      <c r="C32" s="142">
        <v>0.5</v>
      </c>
      <c r="D32" s="142">
        <v>0.5</v>
      </c>
      <c r="E32" s="142">
        <v>0.5</v>
      </c>
      <c r="F32" s="142">
        <v>0.5</v>
      </c>
      <c r="G32" s="62">
        <v>0</v>
      </c>
      <c r="H32" s="142">
        <v>0.5</v>
      </c>
      <c r="I32" s="62">
        <v>1</v>
      </c>
      <c r="J32" s="62">
        <v>1</v>
      </c>
      <c r="K32" s="142">
        <v>0.5</v>
      </c>
      <c r="L32" s="142">
        <v>0.5</v>
      </c>
      <c r="M32" s="142">
        <v>0.5</v>
      </c>
      <c r="N32" s="142">
        <v>0.5</v>
      </c>
      <c r="O32" s="62">
        <v>0</v>
      </c>
      <c r="P32" s="62">
        <v>0</v>
      </c>
      <c r="Q32" s="62">
        <v>0</v>
      </c>
      <c r="R32" s="62">
        <v>0</v>
      </c>
      <c r="S32" s="62">
        <v>3</v>
      </c>
      <c r="T32" s="62">
        <v>0</v>
      </c>
      <c r="U32" s="62">
        <v>0</v>
      </c>
      <c r="V32" s="62">
        <v>0</v>
      </c>
      <c r="W32" s="62">
        <v>0</v>
      </c>
      <c r="X32" s="62">
        <v>0</v>
      </c>
      <c r="Y32" s="62">
        <v>0</v>
      </c>
      <c r="Z32" s="62">
        <v>2</v>
      </c>
      <c r="AA32" s="62">
        <v>3</v>
      </c>
      <c r="AB32" s="62">
        <v>0</v>
      </c>
      <c r="AC32" s="62">
        <v>0</v>
      </c>
      <c r="AD32" s="62">
        <v>2</v>
      </c>
      <c r="AE32" s="142">
        <f t="shared" si="0"/>
        <v>17.5</v>
      </c>
      <c r="AF32" s="141">
        <v>17</v>
      </c>
      <c r="AG32" s="143">
        <f t="shared" si="1"/>
        <v>0.33653846153846156</v>
      </c>
      <c r="AH32" s="144" t="s">
        <v>19</v>
      </c>
      <c r="AI32" s="145" t="s">
        <v>904</v>
      </c>
      <c r="AJ32" s="74" t="s">
        <v>450</v>
      </c>
      <c r="AK32" s="74" t="s">
        <v>416</v>
      </c>
      <c r="AL32" s="89" t="s">
        <v>469</v>
      </c>
      <c r="AM32" s="91">
        <v>9</v>
      </c>
      <c r="AN32" s="89" t="s">
        <v>496</v>
      </c>
      <c r="AO32" s="89" t="s">
        <v>497</v>
      </c>
      <c r="AP32" s="89" t="s">
        <v>498</v>
      </c>
    </row>
    <row r="33" spans="1:42" s="2" customFormat="1" ht="18.75" customHeight="1" x14ac:dyDescent="0.3">
      <c r="A33" s="141" t="s">
        <v>205</v>
      </c>
      <c r="B33" s="62">
        <v>1</v>
      </c>
      <c r="C33" s="142">
        <v>0.5</v>
      </c>
      <c r="D33" s="142">
        <v>0.5</v>
      </c>
      <c r="E33" s="62">
        <v>0</v>
      </c>
      <c r="F33" s="62">
        <v>0</v>
      </c>
      <c r="G33" s="142">
        <v>0.5</v>
      </c>
      <c r="H33" s="62">
        <v>1</v>
      </c>
      <c r="I33" s="62">
        <v>1</v>
      </c>
      <c r="J33" s="62">
        <v>1</v>
      </c>
      <c r="K33" s="142">
        <v>0.5</v>
      </c>
      <c r="L33" s="142">
        <v>0.5</v>
      </c>
      <c r="M33" s="142">
        <v>0.5</v>
      </c>
      <c r="N33" s="62">
        <v>0</v>
      </c>
      <c r="O33" s="62">
        <v>0</v>
      </c>
      <c r="P33" s="62">
        <v>3</v>
      </c>
      <c r="Q33" s="62">
        <v>1</v>
      </c>
      <c r="R33" s="62">
        <v>0</v>
      </c>
      <c r="S33" s="62">
        <v>0</v>
      </c>
      <c r="T33" s="62">
        <v>0</v>
      </c>
      <c r="U33" s="62">
        <v>0</v>
      </c>
      <c r="V33" s="62">
        <v>0</v>
      </c>
      <c r="W33" s="62">
        <v>0</v>
      </c>
      <c r="X33" s="62">
        <v>0</v>
      </c>
      <c r="Y33" s="62">
        <v>0</v>
      </c>
      <c r="Z33" s="62">
        <v>0</v>
      </c>
      <c r="AA33" s="62">
        <v>3</v>
      </c>
      <c r="AB33" s="62">
        <v>0</v>
      </c>
      <c r="AC33" s="62">
        <v>1</v>
      </c>
      <c r="AD33" s="62">
        <v>2</v>
      </c>
      <c r="AE33" s="142">
        <f t="shared" si="0"/>
        <v>17</v>
      </c>
      <c r="AF33" s="141">
        <v>18</v>
      </c>
      <c r="AG33" s="143">
        <f t="shared" si="1"/>
        <v>0.32692307692307693</v>
      </c>
      <c r="AH33" s="144" t="s">
        <v>19</v>
      </c>
      <c r="AI33" s="145" t="s">
        <v>888</v>
      </c>
      <c r="AJ33" s="79" t="s">
        <v>405</v>
      </c>
      <c r="AK33" s="79" t="s">
        <v>549</v>
      </c>
      <c r="AL33" s="89" t="s">
        <v>612</v>
      </c>
      <c r="AM33" s="83">
        <v>9</v>
      </c>
      <c r="AN33" s="79" t="s">
        <v>595</v>
      </c>
      <c r="AO33" s="79" t="s">
        <v>586</v>
      </c>
      <c r="AP33" s="79" t="s">
        <v>549</v>
      </c>
    </row>
    <row r="34" spans="1:42" s="2" customFormat="1" ht="18.75" customHeight="1" x14ac:dyDescent="0.3">
      <c r="A34" s="141" t="s">
        <v>179</v>
      </c>
      <c r="B34" s="142">
        <v>0.5</v>
      </c>
      <c r="C34" s="142">
        <v>0.5</v>
      </c>
      <c r="D34" s="62">
        <v>0</v>
      </c>
      <c r="E34" s="142">
        <v>0.5</v>
      </c>
      <c r="F34" s="142">
        <v>0.5</v>
      </c>
      <c r="G34" s="142">
        <v>0.5</v>
      </c>
      <c r="H34" s="62">
        <v>0</v>
      </c>
      <c r="I34" s="142">
        <v>0.5</v>
      </c>
      <c r="J34" s="142">
        <v>0.5</v>
      </c>
      <c r="K34" s="142">
        <v>0.5</v>
      </c>
      <c r="L34" s="142">
        <v>0.5</v>
      </c>
      <c r="M34" s="142">
        <v>0.5</v>
      </c>
      <c r="N34" s="62">
        <v>0</v>
      </c>
      <c r="O34" s="62">
        <v>0</v>
      </c>
      <c r="P34" s="62">
        <v>0</v>
      </c>
      <c r="Q34" s="62">
        <v>2</v>
      </c>
      <c r="R34" s="62">
        <v>0</v>
      </c>
      <c r="S34" s="62">
        <v>3</v>
      </c>
      <c r="T34" s="62">
        <v>0</v>
      </c>
      <c r="U34" s="62">
        <v>0</v>
      </c>
      <c r="V34" s="62">
        <v>0</v>
      </c>
      <c r="W34" s="62">
        <v>0</v>
      </c>
      <c r="X34" s="62">
        <v>0</v>
      </c>
      <c r="Y34" s="62">
        <v>0</v>
      </c>
      <c r="Z34" s="62">
        <v>2</v>
      </c>
      <c r="AA34" s="62">
        <v>3</v>
      </c>
      <c r="AB34" s="62">
        <v>0</v>
      </c>
      <c r="AC34" s="62">
        <v>0</v>
      </c>
      <c r="AD34" s="62">
        <v>1</v>
      </c>
      <c r="AE34" s="142">
        <f t="shared" si="0"/>
        <v>16</v>
      </c>
      <c r="AF34" s="141">
        <v>19</v>
      </c>
      <c r="AG34" s="143">
        <f t="shared" si="1"/>
        <v>0.30769230769230771</v>
      </c>
      <c r="AH34" s="144" t="s">
        <v>19</v>
      </c>
      <c r="AI34" s="145" t="s">
        <v>898</v>
      </c>
      <c r="AJ34" s="74" t="s">
        <v>417</v>
      </c>
      <c r="AK34" s="74" t="s">
        <v>534</v>
      </c>
      <c r="AL34" s="74" t="s">
        <v>462</v>
      </c>
      <c r="AM34" s="91">
        <v>9</v>
      </c>
      <c r="AN34" s="74" t="s">
        <v>651</v>
      </c>
      <c r="AO34" s="74" t="s">
        <v>535</v>
      </c>
      <c r="AP34" s="74" t="s">
        <v>435</v>
      </c>
    </row>
    <row r="35" spans="1:42" s="2" customFormat="1" ht="18.75" customHeight="1" x14ac:dyDescent="0.3">
      <c r="A35" s="141" t="s">
        <v>219</v>
      </c>
      <c r="B35" s="142">
        <v>0.5</v>
      </c>
      <c r="C35" s="62">
        <v>1</v>
      </c>
      <c r="D35" s="142">
        <v>0.5</v>
      </c>
      <c r="E35" s="62">
        <v>1</v>
      </c>
      <c r="F35" s="142">
        <v>0.5</v>
      </c>
      <c r="G35" s="62">
        <v>0</v>
      </c>
      <c r="H35" s="62">
        <v>0</v>
      </c>
      <c r="I35" s="62">
        <v>1</v>
      </c>
      <c r="J35" s="62">
        <v>1</v>
      </c>
      <c r="K35" s="142">
        <v>0.5</v>
      </c>
      <c r="L35" s="62">
        <v>0</v>
      </c>
      <c r="M35" s="62">
        <v>0</v>
      </c>
      <c r="N35" s="142">
        <v>0.5</v>
      </c>
      <c r="O35" s="62">
        <v>0</v>
      </c>
      <c r="P35" s="62">
        <v>0</v>
      </c>
      <c r="Q35" s="62">
        <v>0</v>
      </c>
      <c r="R35" s="62">
        <v>1</v>
      </c>
      <c r="S35" s="62">
        <v>1</v>
      </c>
      <c r="T35" s="62">
        <v>1</v>
      </c>
      <c r="U35" s="62">
        <v>0</v>
      </c>
      <c r="V35" s="62">
        <v>1</v>
      </c>
      <c r="W35" s="62">
        <v>0</v>
      </c>
      <c r="X35" s="62">
        <v>0</v>
      </c>
      <c r="Y35" s="62">
        <v>0</v>
      </c>
      <c r="Z35" s="62">
        <v>3</v>
      </c>
      <c r="AA35" s="62">
        <v>2</v>
      </c>
      <c r="AB35" s="62">
        <v>0</v>
      </c>
      <c r="AC35" s="62">
        <v>0</v>
      </c>
      <c r="AD35" s="62">
        <v>0</v>
      </c>
      <c r="AE35" s="142">
        <f t="shared" si="0"/>
        <v>15.5</v>
      </c>
      <c r="AF35" s="141">
        <v>20</v>
      </c>
      <c r="AG35" s="143">
        <f t="shared" si="1"/>
        <v>0.29807692307692307</v>
      </c>
      <c r="AH35" s="144" t="s">
        <v>19</v>
      </c>
      <c r="AI35" s="145" t="s">
        <v>891</v>
      </c>
      <c r="AJ35" s="79" t="s">
        <v>445</v>
      </c>
      <c r="AK35" s="79" t="s">
        <v>453</v>
      </c>
      <c r="AL35" s="74" t="s">
        <v>463</v>
      </c>
      <c r="AM35" s="83">
        <v>9</v>
      </c>
      <c r="AN35" s="79" t="s">
        <v>641</v>
      </c>
      <c r="AO35" s="79" t="s">
        <v>403</v>
      </c>
      <c r="AP35" s="79" t="s">
        <v>404</v>
      </c>
    </row>
    <row r="36" spans="1:42" s="2" customFormat="1" ht="18.75" customHeight="1" x14ac:dyDescent="0.3">
      <c r="A36" s="141" t="s">
        <v>187</v>
      </c>
      <c r="B36" s="62">
        <v>1</v>
      </c>
      <c r="C36" s="142">
        <v>0.5</v>
      </c>
      <c r="D36" s="142">
        <v>0.5</v>
      </c>
      <c r="E36" s="142">
        <v>0.5</v>
      </c>
      <c r="F36" s="62">
        <v>0</v>
      </c>
      <c r="G36" s="62">
        <v>0</v>
      </c>
      <c r="H36" s="62">
        <v>0</v>
      </c>
      <c r="I36" s="62">
        <v>1</v>
      </c>
      <c r="J36" s="62">
        <v>1</v>
      </c>
      <c r="K36" s="142">
        <v>0.5</v>
      </c>
      <c r="L36" s="142">
        <v>0.5</v>
      </c>
      <c r="M36" s="62">
        <v>0</v>
      </c>
      <c r="N36" s="62">
        <v>0</v>
      </c>
      <c r="O36" s="62">
        <v>3</v>
      </c>
      <c r="P36" s="62">
        <v>0</v>
      </c>
      <c r="Q36" s="62">
        <v>2</v>
      </c>
      <c r="R36" s="62">
        <v>0</v>
      </c>
      <c r="S36" s="62">
        <v>0</v>
      </c>
      <c r="T36" s="62">
        <v>0</v>
      </c>
      <c r="U36" s="62">
        <v>0</v>
      </c>
      <c r="V36" s="62">
        <v>0</v>
      </c>
      <c r="W36" s="62">
        <v>0</v>
      </c>
      <c r="X36" s="62">
        <v>0</v>
      </c>
      <c r="Y36" s="62">
        <v>0</v>
      </c>
      <c r="Z36" s="62">
        <v>3</v>
      </c>
      <c r="AA36" s="62">
        <v>0</v>
      </c>
      <c r="AB36" s="62">
        <v>0</v>
      </c>
      <c r="AC36" s="62">
        <v>0</v>
      </c>
      <c r="AD36" s="62">
        <v>2</v>
      </c>
      <c r="AE36" s="142">
        <f t="shared" si="0"/>
        <v>15.5</v>
      </c>
      <c r="AF36" s="141">
        <v>20</v>
      </c>
      <c r="AG36" s="143">
        <f t="shared" si="1"/>
        <v>0.29807692307692307</v>
      </c>
      <c r="AH36" s="144" t="s">
        <v>19</v>
      </c>
      <c r="AI36" s="145" t="s">
        <v>892</v>
      </c>
      <c r="AJ36" s="79" t="s">
        <v>624</v>
      </c>
      <c r="AK36" s="79" t="s">
        <v>625</v>
      </c>
      <c r="AL36" s="74" t="s">
        <v>468</v>
      </c>
      <c r="AM36" s="83">
        <v>9</v>
      </c>
      <c r="AN36" s="68" t="s">
        <v>640</v>
      </c>
      <c r="AO36" s="68" t="s">
        <v>450</v>
      </c>
      <c r="AP36" s="68" t="s">
        <v>411</v>
      </c>
    </row>
    <row r="37" spans="1:42" s="2" customFormat="1" ht="18.75" customHeight="1" x14ac:dyDescent="0.3">
      <c r="A37" s="141" t="s">
        <v>224</v>
      </c>
      <c r="B37" s="142">
        <v>0.5</v>
      </c>
      <c r="C37" s="62">
        <v>1</v>
      </c>
      <c r="D37" s="142">
        <v>0.5</v>
      </c>
      <c r="E37" s="62">
        <v>1</v>
      </c>
      <c r="F37" s="142">
        <v>0.5</v>
      </c>
      <c r="G37" s="142">
        <v>0.5</v>
      </c>
      <c r="H37" s="62">
        <v>0</v>
      </c>
      <c r="I37" s="142">
        <v>0.5</v>
      </c>
      <c r="J37" s="62">
        <v>1</v>
      </c>
      <c r="K37" s="142">
        <v>0.5</v>
      </c>
      <c r="L37" s="142">
        <v>0.5</v>
      </c>
      <c r="M37" s="142">
        <v>0.5</v>
      </c>
      <c r="N37" s="62">
        <v>0</v>
      </c>
      <c r="O37" s="62">
        <v>0</v>
      </c>
      <c r="P37" s="62">
        <v>0</v>
      </c>
      <c r="Q37" s="62">
        <v>1</v>
      </c>
      <c r="R37" s="62">
        <v>0</v>
      </c>
      <c r="S37" s="62">
        <v>0</v>
      </c>
      <c r="T37" s="62">
        <v>0</v>
      </c>
      <c r="U37" s="62">
        <v>0</v>
      </c>
      <c r="V37" s="62">
        <v>1</v>
      </c>
      <c r="W37" s="62">
        <v>1</v>
      </c>
      <c r="X37" s="62">
        <v>0</v>
      </c>
      <c r="Y37" s="62">
        <v>0</v>
      </c>
      <c r="Z37" s="62">
        <v>0</v>
      </c>
      <c r="AA37" s="62">
        <v>4</v>
      </c>
      <c r="AB37" s="62">
        <v>0</v>
      </c>
      <c r="AC37" s="62">
        <v>0</v>
      </c>
      <c r="AD37" s="62">
        <v>1</v>
      </c>
      <c r="AE37" s="142">
        <f t="shared" si="0"/>
        <v>15</v>
      </c>
      <c r="AF37" s="141">
        <v>21</v>
      </c>
      <c r="AG37" s="143">
        <f t="shared" si="1"/>
        <v>0.28846153846153844</v>
      </c>
      <c r="AH37" s="144" t="s">
        <v>19</v>
      </c>
      <c r="AI37" s="145" t="s">
        <v>909</v>
      </c>
      <c r="AJ37" s="79" t="s">
        <v>405</v>
      </c>
      <c r="AK37" s="79" t="s">
        <v>430</v>
      </c>
      <c r="AL37" s="74" t="s">
        <v>463</v>
      </c>
      <c r="AM37" s="83">
        <v>9</v>
      </c>
      <c r="AN37" s="79" t="s">
        <v>641</v>
      </c>
      <c r="AO37" s="79" t="s">
        <v>403</v>
      </c>
      <c r="AP37" s="79" t="s">
        <v>404</v>
      </c>
    </row>
    <row r="38" spans="1:42" s="2" customFormat="1" ht="18.75" customHeight="1" x14ac:dyDescent="0.3">
      <c r="A38" s="141" t="s">
        <v>192</v>
      </c>
      <c r="B38" s="142">
        <v>0.5</v>
      </c>
      <c r="C38" s="62">
        <v>1</v>
      </c>
      <c r="D38" s="62">
        <v>1</v>
      </c>
      <c r="E38" s="142">
        <v>0.5</v>
      </c>
      <c r="F38" s="142">
        <v>0.5</v>
      </c>
      <c r="G38" s="142">
        <v>0.5</v>
      </c>
      <c r="H38" s="142">
        <v>0.5</v>
      </c>
      <c r="I38" s="142">
        <v>0.5</v>
      </c>
      <c r="J38" s="62">
        <v>1</v>
      </c>
      <c r="K38" s="62">
        <v>0</v>
      </c>
      <c r="L38" s="62">
        <v>0</v>
      </c>
      <c r="M38" s="142">
        <v>0.5</v>
      </c>
      <c r="N38" s="62">
        <v>0</v>
      </c>
      <c r="O38" s="62">
        <v>0</v>
      </c>
      <c r="P38" s="62">
        <v>0</v>
      </c>
      <c r="Q38" s="62">
        <v>1</v>
      </c>
      <c r="R38" s="62">
        <v>2</v>
      </c>
      <c r="S38" s="62">
        <v>0</v>
      </c>
      <c r="T38" s="62">
        <v>0</v>
      </c>
      <c r="U38" s="62">
        <v>0</v>
      </c>
      <c r="V38" s="62">
        <v>0</v>
      </c>
      <c r="W38" s="62">
        <v>0</v>
      </c>
      <c r="X38" s="62">
        <v>0</v>
      </c>
      <c r="Y38" s="62">
        <v>0</v>
      </c>
      <c r="Z38" s="62">
        <v>2</v>
      </c>
      <c r="AA38" s="62">
        <v>2</v>
      </c>
      <c r="AB38" s="62">
        <v>0</v>
      </c>
      <c r="AC38" s="62">
        <v>0</v>
      </c>
      <c r="AD38" s="62">
        <v>1</v>
      </c>
      <c r="AE38" s="142">
        <f t="shared" ref="AE38:AE61" si="2">SUM(B38:AD38)</f>
        <v>14.5</v>
      </c>
      <c r="AF38" s="141">
        <v>22</v>
      </c>
      <c r="AG38" s="143">
        <f t="shared" ref="AG38:AG61" si="3">AE38/52</f>
        <v>0.27884615384615385</v>
      </c>
      <c r="AH38" s="144" t="s">
        <v>19</v>
      </c>
      <c r="AI38" s="145" t="s">
        <v>887</v>
      </c>
      <c r="AJ38" s="74" t="s">
        <v>622</v>
      </c>
      <c r="AK38" s="74" t="s">
        <v>623</v>
      </c>
      <c r="AL38" s="74" t="s">
        <v>464</v>
      </c>
      <c r="AM38" s="91">
        <v>9</v>
      </c>
      <c r="AN38" s="74" t="s">
        <v>483</v>
      </c>
      <c r="AO38" s="74" t="s">
        <v>484</v>
      </c>
      <c r="AP38" s="74" t="s">
        <v>485</v>
      </c>
    </row>
    <row r="39" spans="1:42" s="2" customFormat="1" ht="18.75" customHeight="1" x14ac:dyDescent="0.3">
      <c r="A39" s="141" t="s">
        <v>183</v>
      </c>
      <c r="B39" s="142">
        <v>0.5</v>
      </c>
      <c r="C39" s="62">
        <v>0</v>
      </c>
      <c r="D39" s="62">
        <v>0</v>
      </c>
      <c r="E39" s="142">
        <v>0.5</v>
      </c>
      <c r="F39" s="62">
        <v>0</v>
      </c>
      <c r="G39" s="142">
        <v>0.5</v>
      </c>
      <c r="H39" s="142">
        <v>0.5</v>
      </c>
      <c r="I39" s="62">
        <v>1</v>
      </c>
      <c r="J39" s="62">
        <v>1</v>
      </c>
      <c r="K39" s="142">
        <v>0.5</v>
      </c>
      <c r="L39" s="62">
        <v>1</v>
      </c>
      <c r="M39" s="142">
        <v>0.5</v>
      </c>
      <c r="N39" s="62">
        <v>0</v>
      </c>
      <c r="O39" s="62">
        <v>0</v>
      </c>
      <c r="P39" s="62">
        <v>0</v>
      </c>
      <c r="Q39" s="62">
        <v>1</v>
      </c>
      <c r="R39" s="62">
        <v>0</v>
      </c>
      <c r="S39" s="62">
        <v>0</v>
      </c>
      <c r="T39" s="62">
        <v>0</v>
      </c>
      <c r="U39" s="62">
        <v>0</v>
      </c>
      <c r="V39" s="62">
        <v>0</v>
      </c>
      <c r="W39" s="62">
        <v>0</v>
      </c>
      <c r="X39" s="62">
        <v>1</v>
      </c>
      <c r="Y39" s="62">
        <v>0</v>
      </c>
      <c r="Z39" s="62">
        <v>0</v>
      </c>
      <c r="AA39" s="62">
        <v>0</v>
      </c>
      <c r="AB39" s="62">
        <v>4</v>
      </c>
      <c r="AC39" s="163">
        <v>0</v>
      </c>
      <c r="AD39" s="163">
        <v>2</v>
      </c>
      <c r="AE39" s="142">
        <f t="shared" si="2"/>
        <v>14</v>
      </c>
      <c r="AF39" s="141">
        <v>23</v>
      </c>
      <c r="AG39" s="143">
        <f t="shared" si="3"/>
        <v>0.26923076923076922</v>
      </c>
      <c r="AH39" s="144" t="s">
        <v>19</v>
      </c>
      <c r="AI39" s="145" t="s">
        <v>886</v>
      </c>
      <c r="AJ39" s="95" t="s">
        <v>426</v>
      </c>
      <c r="AK39" s="95" t="s">
        <v>411</v>
      </c>
      <c r="AL39" s="89" t="s">
        <v>657</v>
      </c>
      <c r="AM39" s="91">
        <v>9</v>
      </c>
      <c r="AN39" s="92" t="s">
        <v>643</v>
      </c>
      <c r="AO39" s="92" t="s">
        <v>644</v>
      </c>
      <c r="AP39" s="92" t="s">
        <v>645</v>
      </c>
    </row>
    <row r="40" spans="1:42" s="2" customFormat="1" ht="18.75" customHeight="1" x14ac:dyDescent="0.3">
      <c r="A40" s="141" t="s">
        <v>188</v>
      </c>
      <c r="B40" s="142">
        <v>0.5</v>
      </c>
      <c r="C40" s="142">
        <v>0.5</v>
      </c>
      <c r="D40" s="142">
        <v>0.5</v>
      </c>
      <c r="E40" s="62">
        <v>0</v>
      </c>
      <c r="F40" s="142">
        <v>0.5</v>
      </c>
      <c r="G40" s="62">
        <v>0</v>
      </c>
      <c r="H40" s="142">
        <v>0.5</v>
      </c>
      <c r="I40" s="142">
        <v>0.5</v>
      </c>
      <c r="J40" s="142">
        <v>0.5</v>
      </c>
      <c r="K40" s="142">
        <v>0.5</v>
      </c>
      <c r="L40" s="62">
        <v>0</v>
      </c>
      <c r="M40" s="62">
        <v>0</v>
      </c>
      <c r="N40" s="142">
        <v>0.5</v>
      </c>
      <c r="O40" s="62">
        <v>1</v>
      </c>
      <c r="P40" s="62">
        <v>0</v>
      </c>
      <c r="Q40" s="62">
        <v>1</v>
      </c>
      <c r="R40" s="62">
        <v>0</v>
      </c>
      <c r="S40" s="62">
        <v>1</v>
      </c>
      <c r="T40" s="62">
        <v>0</v>
      </c>
      <c r="U40" s="62">
        <v>0</v>
      </c>
      <c r="V40" s="62">
        <v>0</v>
      </c>
      <c r="W40" s="62">
        <v>0</v>
      </c>
      <c r="X40" s="62">
        <v>0</v>
      </c>
      <c r="Y40" s="62">
        <v>0</v>
      </c>
      <c r="Z40" s="62">
        <v>0</v>
      </c>
      <c r="AA40" s="62">
        <v>2</v>
      </c>
      <c r="AB40" s="62">
        <v>3</v>
      </c>
      <c r="AC40" s="62">
        <v>0</v>
      </c>
      <c r="AD40" s="62">
        <v>1</v>
      </c>
      <c r="AE40" s="142">
        <f t="shared" si="2"/>
        <v>13.5</v>
      </c>
      <c r="AF40" s="141">
        <v>24</v>
      </c>
      <c r="AG40" s="143">
        <f t="shared" si="3"/>
        <v>0.25961538461538464</v>
      </c>
      <c r="AH40" s="144" t="s">
        <v>19</v>
      </c>
      <c r="AI40" s="145" t="s">
        <v>893</v>
      </c>
      <c r="AJ40" s="79" t="s">
        <v>575</v>
      </c>
      <c r="AK40" s="79" t="s">
        <v>559</v>
      </c>
      <c r="AL40" s="74" t="s">
        <v>468</v>
      </c>
      <c r="AM40" s="83">
        <v>9</v>
      </c>
      <c r="AN40" s="68" t="s">
        <v>640</v>
      </c>
      <c r="AO40" s="68" t="s">
        <v>450</v>
      </c>
      <c r="AP40" s="68" t="s">
        <v>411</v>
      </c>
    </row>
    <row r="41" spans="1:42" s="2" customFormat="1" ht="18.75" customHeight="1" x14ac:dyDescent="0.3">
      <c r="A41" s="141" t="s">
        <v>211</v>
      </c>
      <c r="B41" s="62">
        <v>1</v>
      </c>
      <c r="C41" s="142">
        <v>0.5</v>
      </c>
      <c r="D41" s="142">
        <v>0.5</v>
      </c>
      <c r="E41" s="142">
        <v>0.5</v>
      </c>
      <c r="F41" s="142">
        <v>0.5</v>
      </c>
      <c r="G41" s="62">
        <v>0</v>
      </c>
      <c r="H41" s="62">
        <v>0</v>
      </c>
      <c r="I41" s="142">
        <v>0.5</v>
      </c>
      <c r="J41" s="62">
        <v>1</v>
      </c>
      <c r="K41" s="142">
        <v>0.5</v>
      </c>
      <c r="L41" s="142">
        <v>0.5</v>
      </c>
      <c r="M41" s="142">
        <v>0.5</v>
      </c>
      <c r="N41" s="142">
        <v>0.5</v>
      </c>
      <c r="O41" s="62">
        <v>0</v>
      </c>
      <c r="P41" s="62">
        <v>0</v>
      </c>
      <c r="Q41" s="62">
        <v>0</v>
      </c>
      <c r="R41" s="62">
        <v>0</v>
      </c>
      <c r="S41" s="62">
        <v>3</v>
      </c>
      <c r="T41" s="62">
        <v>0</v>
      </c>
      <c r="U41" s="62">
        <v>0</v>
      </c>
      <c r="V41" s="62">
        <v>0</v>
      </c>
      <c r="W41" s="62">
        <v>0</v>
      </c>
      <c r="X41" s="62">
        <v>0</v>
      </c>
      <c r="Y41" s="62">
        <v>0</v>
      </c>
      <c r="Z41" s="62">
        <v>0</v>
      </c>
      <c r="AA41" s="62">
        <v>0</v>
      </c>
      <c r="AB41" s="62">
        <v>3</v>
      </c>
      <c r="AC41" s="62">
        <v>0</v>
      </c>
      <c r="AD41" s="62">
        <v>1</v>
      </c>
      <c r="AE41" s="142">
        <f t="shared" si="2"/>
        <v>13.5</v>
      </c>
      <c r="AF41" s="141">
        <v>24</v>
      </c>
      <c r="AG41" s="143">
        <f t="shared" si="3"/>
        <v>0.25961538461538464</v>
      </c>
      <c r="AH41" s="144" t="s">
        <v>19</v>
      </c>
      <c r="AI41" s="145" t="s">
        <v>895</v>
      </c>
      <c r="AJ41" s="74" t="s">
        <v>445</v>
      </c>
      <c r="AK41" s="74" t="s">
        <v>581</v>
      </c>
      <c r="AL41" s="89" t="s">
        <v>469</v>
      </c>
      <c r="AM41" s="91">
        <v>9</v>
      </c>
      <c r="AN41" s="89" t="s">
        <v>496</v>
      </c>
      <c r="AO41" s="89" t="s">
        <v>497</v>
      </c>
      <c r="AP41" s="89" t="s">
        <v>498</v>
      </c>
    </row>
    <row r="42" spans="1:42" s="2" customFormat="1" ht="18.75" customHeight="1" x14ac:dyDescent="0.3">
      <c r="A42" s="141" t="s">
        <v>229</v>
      </c>
      <c r="B42" s="142">
        <v>0.5</v>
      </c>
      <c r="C42" s="62">
        <v>1</v>
      </c>
      <c r="D42" s="62">
        <v>0</v>
      </c>
      <c r="E42" s="62">
        <v>0</v>
      </c>
      <c r="F42" s="62">
        <v>1</v>
      </c>
      <c r="G42" s="142">
        <v>0.5</v>
      </c>
      <c r="H42" s="142">
        <v>0.5</v>
      </c>
      <c r="I42" s="142">
        <v>0.5</v>
      </c>
      <c r="J42" s="142">
        <v>0.5</v>
      </c>
      <c r="K42" s="142">
        <v>0.5</v>
      </c>
      <c r="L42" s="62">
        <v>0</v>
      </c>
      <c r="M42" s="142">
        <v>0.5</v>
      </c>
      <c r="N42" s="62">
        <v>0</v>
      </c>
      <c r="O42" s="62">
        <v>2</v>
      </c>
      <c r="P42" s="62">
        <v>1</v>
      </c>
      <c r="Q42" s="62">
        <v>1</v>
      </c>
      <c r="R42" s="62">
        <v>0</v>
      </c>
      <c r="S42" s="62">
        <v>0</v>
      </c>
      <c r="T42" s="62">
        <v>0</v>
      </c>
      <c r="U42" s="62">
        <v>0</v>
      </c>
      <c r="V42" s="62">
        <v>0</v>
      </c>
      <c r="W42" s="62">
        <v>0</v>
      </c>
      <c r="X42" s="62">
        <v>0</v>
      </c>
      <c r="Y42" s="62">
        <v>0</v>
      </c>
      <c r="Z42" s="62">
        <v>0</v>
      </c>
      <c r="AA42" s="62">
        <v>0</v>
      </c>
      <c r="AB42" s="62">
        <v>3</v>
      </c>
      <c r="AC42" s="62">
        <v>0</v>
      </c>
      <c r="AD42" s="62">
        <v>1</v>
      </c>
      <c r="AE42" s="142">
        <f t="shared" si="2"/>
        <v>13.5</v>
      </c>
      <c r="AF42" s="141">
        <v>24</v>
      </c>
      <c r="AG42" s="143">
        <f t="shared" si="3"/>
        <v>0.25961538461538464</v>
      </c>
      <c r="AH42" s="144" t="s">
        <v>19</v>
      </c>
      <c r="AI42" s="145" t="s">
        <v>918</v>
      </c>
      <c r="AJ42" s="79" t="s">
        <v>439</v>
      </c>
      <c r="AK42" s="79" t="s">
        <v>635</v>
      </c>
      <c r="AL42" s="74" t="s">
        <v>463</v>
      </c>
      <c r="AM42" s="83">
        <v>9</v>
      </c>
      <c r="AN42" s="79" t="s">
        <v>641</v>
      </c>
      <c r="AO42" s="79" t="s">
        <v>403</v>
      </c>
      <c r="AP42" s="79" t="s">
        <v>404</v>
      </c>
    </row>
    <row r="43" spans="1:42" s="2" customFormat="1" ht="18.75" customHeight="1" x14ac:dyDescent="0.3">
      <c r="A43" s="141" t="s">
        <v>232</v>
      </c>
      <c r="B43" s="62">
        <v>0</v>
      </c>
      <c r="C43" s="142">
        <v>0.5</v>
      </c>
      <c r="D43" s="142">
        <v>0.5</v>
      </c>
      <c r="E43" s="62">
        <v>1</v>
      </c>
      <c r="F43" s="142">
        <v>0.5</v>
      </c>
      <c r="G43" s="62">
        <v>0</v>
      </c>
      <c r="H43" s="62">
        <v>0</v>
      </c>
      <c r="I43" s="62">
        <v>1</v>
      </c>
      <c r="J43" s="142">
        <v>0.5</v>
      </c>
      <c r="K43" s="142">
        <v>0.5</v>
      </c>
      <c r="L43" s="142">
        <v>0.5</v>
      </c>
      <c r="M43" s="142">
        <v>0.5</v>
      </c>
      <c r="N43" s="62">
        <v>0</v>
      </c>
      <c r="O43" s="62">
        <v>0</v>
      </c>
      <c r="P43" s="62">
        <v>0</v>
      </c>
      <c r="Q43" s="62">
        <v>1</v>
      </c>
      <c r="R43" s="62">
        <v>0</v>
      </c>
      <c r="S43" s="62">
        <v>3</v>
      </c>
      <c r="T43" s="62">
        <v>0</v>
      </c>
      <c r="U43" s="62">
        <v>0</v>
      </c>
      <c r="V43" s="62">
        <v>0</v>
      </c>
      <c r="W43" s="62">
        <v>0</v>
      </c>
      <c r="X43" s="62">
        <v>0</v>
      </c>
      <c r="Y43" s="62">
        <v>0</v>
      </c>
      <c r="Z43" s="62">
        <v>0</v>
      </c>
      <c r="AA43" s="62">
        <v>3</v>
      </c>
      <c r="AB43" s="62">
        <v>0</v>
      </c>
      <c r="AC43" s="62">
        <v>0</v>
      </c>
      <c r="AD43" s="62">
        <v>1</v>
      </c>
      <c r="AE43" s="142">
        <f t="shared" si="2"/>
        <v>13.5</v>
      </c>
      <c r="AF43" s="141">
        <v>24</v>
      </c>
      <c r="AG43" s="143">
        <f t="shared" si="3"/>
        <v>0.25961538461538464</v>
      </c>
      <c r="AH43" s="144" t="s">
        <v>19</v>
      </c>
      <c r="AI43" s="145" t="s">
        <v>926</v>
      </c>
      <c r="AJ43" s="79" t="s">
        <v>440</v>
      </c>
      <c r="AK43" s="79" t="s">
        <v>416</v>
      </c>
      <c r="AL43" s="74" t="s">
        <v>463</v>
      </c>
      <c r="AM43" s="83">
        <v>9</v>
      </c>
      <c r="AN43" s="68" t="s">
        <v>594</v>
      </c>
      <c r="AO43" s="68" t="s">
        <v>482</v>
      </c>
      <c r="AP43" s="68" t="s">
        <v>406</v>
      </c>
    </row>
    <row r="44" spans="1:42" s="2" customFormat="1" ht="18.75" customHeight="1" x14ac:dyDescent="0.3">
      <c r="A44" s="141" t="s">
        <v>209</v>
      </c>
      <c r="B44" s="142">
        <v>0.5</v>
      </c>
      <c r="C44" s="142">
        <v>0.5</v>
      </c>
      <c r="D44" s="142">
        <v>0.5</v>
      </c>
      <c r="E44" s="62">
        <v>0</v>
      </c>
      <c r="F44" s="62">
        <v>0</v>
      </c>
      <c r="G44" s="62">
        <v>0</v>
      </c>
      <c r="H44" s="62">
        <v>0</v>
      </c>
      <c r="I44" s="62">
        <v>1</v>
      </c>
      <c r="J44" s="142">
        <v>0.5</v>
      </c>
      <c r="K44" s="62">
        <v>1</v>
      </c>
      <c r="L44" s="142">
        <v>0.5</v>
      </c>
      <c r="M44" s="62">
        <v>0</v>
      </c>
      <c r="N44" s="142">
        <v>0.5</v>
      </c>
      <c r="O44" s="62">
        <v>0</v>
      </c>
      <c r="P44" s="62">
        <v>0</v>
      </c>
      <c r="Q44" s="62">
        <v>1</v>
      </c>
      <c r="R44" s="62">
        <v>0</v>
      </c>
      <c r="S44" s="62">
        <v>0</v>
      </c>
      <c r="T44" s="62">
        <v>0</v>
      </c>
      <c r="U44" s="62">
        <v>0</v>
      </c>
      <c r="V44" s="62">
        <v>0</v>
      </c>
      <c r="W44" s="62">
        <v>0</v>
      </c>
      <c r="X44" s="62">
        <v>0</v>
      </c>
      <c r="Y44" s="62">
        <v>1</v>
      </c>
      <c r="Z44" s="62">
        <v>0</v>
      </c>
      <c r="AA44" s="62">
        <v>0</v>
      </c>
      <c r="AB44" s="62">
        <v>4</v>
      </c>
      <c r="AC44" s="62">
        <v>0</v>
      </c>
      <c r="AD44" s="62">
        <v>2</v>
      </c>
      <c r="AE44" s="142">
        <f t="shared" si="2"/>
        <v>13</v>
      </c>
      <c r="AF44" s="141">
        <v>25</v>
      </c>
      <c r="AG44" s="143">
        <f t="shared" si="3"/>
        <v>0.25</v>
      </c>
      <c r="AH44" s="144" t="s">
        <v>19</v>
      </c>
      <c r="AI44" s="145" t="s">
        <v>911</v>
      </c>
      <c r="AJ44" s="94" t="s">
        <v>450</v>
      </c>
      <c r="AK44" s="94" t="s">
        <v>448</v>
      </c>
      <c r="AL44" s="80" t="s">
        <v>613</v>
      </c>
      <c r="AM44" s="83">
        <v>9</v>
      </c>
      <c r="AN44" s="68" t="s">
        <v>596</v>
      </c>
      <c r="AO44" s="68" t="s">
        <v>597</v>
      </c>
      <c r="AP44" s="68" t="s">
        <v>598</v>
      </c>
    </row>
    <row r="45" spans="1:42" s="2" customFormat="1" ht="18.75" customHeight="1" x14ac:dyDescent="0.3">
      <c r="A45" s="141" t="s">
        <v>208</v>
      </c>
      <c r="B45" s="142">
        <v>0.5</v>
      </c>
      <c r="C45" s="142">
        <v>0.5</v>
      </c>
      <c r="D45" s="62">
        <v>0</v>
      </c>
      <c r="E45" s="62">
        <v>1</v>
      </c>
      <c r="F45" s="142">
        <v>0.5</v>
      </c>
      <c r="G45" s="142">
        <v>0.5</v>
      </c>
      <c r="H45" s="142">
        <v>0.5</v>
      </c>
      <c r="I45" s="142">
        <v>0.5</v>
      </c>
      <c r="J45" s="142">
        <v>0.5</v>
      </c>
      <c r="K45" s="62">
        <v>1</v>
      </c>
      <c r="L45" s="62">
        <v>0</v>
      </c>
      <c r="M45" s="142">
        <v>0.5</v>
      </c>
      <c r="N45" s="142">
        <v>0.5</v>
      </c>
      <c r="O45" s="62">
        <v>0</v>
      </c>
      <c r="P45" s="62">
        <v>0</v>
      </c>
      <c r="Q45" s="62">
        <v>1</v>
      </c>
      <c r="R45" s="62">
        <v>0</v>
      </c>
      <c r="S45" s="62">
        <v>0</v>
      </c>
      <c r="T45" s="62">
        <v>0</v>
      </c>
      <c r="U45" s="62">
        <v>0</v>
      </c>
      <c r="V45" s="62">
        <v>0</v>
      </c>
      <c r="W45" s="62">
        <v>0</v>
      </c>
      <c r="X45" s="62">
        <v>0</v>
      </c>
      <c r="Y45" s="62">
        <v>0</v>
      </c>
      <c r="Z45" s="62">
        <v>0</v>
      </c>
      <c r="AA45" s="62">
        <v>2</v>
      </c>
      <c r="AB45" s="62">
        <v>2</v>
      </c>
      <c r="AC45" s="62">
        <v>0</v>
      </c>
      <c r="AD45" s="62">
        <v>1</v>
      </c>
      <c r="AE45" s="142">
        <f t="shared" si="2"/>
        <v>12.5</v>
      </c>
      <c r="AF45" s="141">
        <v>26</v>
      </c>
      <c r="AG45" s="143">
        <f t="shared" si="3"/>
        <v>0.24038461538461539</v>
      </c>
      <c r="AH45" s="144" t="s">
        <v>19</v>
      </c>
      <c r="AI45" s="145" t="s">
        <v>900</v>
      </c>
      <c r="AJ45" s="68" t="s">
        <v>521</v>
      </c>
      <c r="AK45" s="68" t="s">
        <v>402</v>
      </c>
      <c r="AL45" s="80" t="s">
        <v>613</v>
      </c>
      <c r="AM45" s="83">
        <v>9</v>
      </c>
      <c r="AN45" s="68" t="s">
        <v>596</v>
      </c>
      <c r="AO45" s="68" t="s">
        <v>597</v>
      </c>
      <c r="AP45" s="68" t="s">
        <v>598</v>
      </c>
    </row>
    <row r="46" spans="1:42" s="2" customFormat="1" ht="18.75" customHeight="1" x14ac:dyDescent="0.3">
      <c r="A46" s="141" t="s">
        <v>225</v>
      </c>
      <c r="B46" s="62">
        <v>1</v>
      </c>
      <c r="C46" s="142">
        <v>0.5</v>
      </c>
      <c r="D46" s="142">
        <v>0.5</v>
      </c>
      <c r="E46" s="142">
        <v>0.5</v>
      </c>
      <c r="F46" s="142">
        <v>0.5</v>
      </c>
      <c r="G46" s="142">
        <v>0.5</v>
      </c>
      <c r="H46" s="142">
        <v>0.5</v>
      </c>
      <c r="I46" s="62">
        <v>1</v>
      </c>
      <c r="J46" s="62">
        <v>1</v>
      </c>
      <c r="K46" s="142">
        <v>0.5</v>
      </c>
      <c r="L46" s="62">
        <v>1</v>
      </c>
      <c r="M46" s="142">
        <v>0.5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  <c r="S46" s="62">
        <v>0</v>
      </c>
      <c r="T46" s="62">
        <v>0</v>
      </c>
      <c r="U46" s="62">
        <v>0</v>
      </c>
      <c r="V46" s="62">
        <v>0</v>
      </c>
      <c r="W46" s="62">
        <v>0</v>
      </c>
      <c r="X46" s="62">
        <v>0</v>
      </c>
      <c r="Y46" s="62">
        <v>0</v>
      </c>
      <c r="Z46" s="62">
        <v>0</v>
      </c>
      <c r="AA46" s="62">
        <v>2</v>
      </c>
      <c r="AB46" s="62">
        <v>2</v>
      </c>
      <c r="AC46" s="62">
        <v>0</v>
      </c>
      <c r="AD46" s="62">
        <v>0</v>
      </c>
      <c r="AE46" s="142">
        <f t="shared" si="2"/>
        <v>12</v>
      </c>
      <c r="AF46" s="141">
        <v>27</v>
      </c>
      <c r="AG46" s="143">
        <f t="shared" si="3"/>
        <v>0.23076923076923078</v>
      </c>
      <c r="AH46" s="144" t="s">
        <v>19</v>
      </c>
      <c r="AI46" s="145" t="s">
        <v>910</v>
      </c>
      <c r="AJ46" s="74" t="s">
        <v>631</v>
      </c>
      <c r="AK46" s="74" t="s">
        <v>491</v>
      </c>
      <c r="AL46" s="74" t="s">
        <v>463</v>
      </c>
      <c r="AM46" s="91">
        <v>9</v>
      </c>
      <c r="AN46" s="74" t="s">
        <v>641</v>
      </c>
      <c r="AO46" s="74" t="s">
        <v>403</v>
      </c>
      <c r="AP46" s="74" t="s">
        <v>404</v>
      </c>
    </row>
    <row r="47" spans="1:42" s="2" customFormat="1" ht="18.75" customHeight="1" x14ac:dyDescent="0.3">
      <c r="A47" s="141" t="s">
        <v>233</v>
      </c>
      <c r="B47" s="142">
        <v>0.5</v>
      </c>
      <c r="C47" s="142">
        <v>0.5</v>
      </c>
      <c r="D47" s="62">
        <v>1</v>
      </c>
      <c r="E47" s="142">
        <v>0.5</v>
      </c>
      <c r="F47" s="142">
        <v>0.5</v>
      </c>
      <c r="G47" s="62">
        <v>0</v>
      </c>
      <c r="H47" s="62">
        <v>0</v>
      </c>
      <c r="I47" s="62">
        <v>1</v>
      </c>
      <c r="J47" s="142">
        <v>0.5</v>
      </c>
      <c r="K47" s="142">
        <v>0.5</v>
      </c>
      <c r="L47" s="62">
        <v>0</v>
      </c>
      <c r="M47" s="142">
        <v>0.5</v>
      </c>
      <c r="N47" s="142">
        <v>0.5</v>
      </c>
      <c r="O47" s="62">
        <v>0</v>
      </c>
      <c r="P47" s="62">
        <v>1</v>
      </c>
      <c r="Q47" s="62">
        <v>0</v>
      </c>
      <c r="R47" s="62">
        <v>0</v>
      </c>
      <c r="S47" s="62">
        <v>0</v>
      </c>
      <c r="T47" s="62">
        <v>0</v>
      </c>
      <c r="U47" s="62">
        <v>0</v>
      </c>
      <c r="V47" s="62">
        <v>0</v>
      </c>
      <c r="W47" s="62">
        <v>0</v>
      </c>
      <c r="X47" s="62">
        <v>0</v>
      </c>
      <c r="Y47" s="62">
        <v>1</v>
      </c>
      <c r="Z47" s="62">
        <v>0</v>
      </c>
      <c r="AA47" s="62">
        <v>3</v>
      </c>
      <c r="AB47" s="62">
        <v>0</v>
      </c>
      <c r="AC47" s="62">
        <v>0</v>
      </c>
      <c r="AD47" s="62">
        <v>1</v>
      </c>
      <c r="AE47" s="142">
        <f t="shared" si="2"/>
        <v>12</v>
      </c>
      <c r="AF47" s="141">
        <v>27</v>
      </c>
      <c r="AG47" s="143">
        <f t="shared" si="3"/>
        <v>0.23076923076923078</v>
      </c>
      <c r="AH47" s="144" t="s">
        <v>19</v>
      </c>
      <c r="AI47" s="145" t="s">
        <v>928</v>
      </c>
      <c r="AJ47" s="79" t="s">
        <v>460</v>
      </c>
      <c r="AK47" s="79" t="s">
        <v>534</v>
      </c>
      <c r="AL47" s="74" t="s">
        <v>463</v>
      </c>
      <c r="AM47" s="83">
        <v>9</v>
      </c>
      <c r="AN47" s="79" t="s">
        <v>641</v>
      </c>
      <c r="AO47" s="79" t="s">
        <v>403</v>
      </c>
      <c r="AP47" s="79" t="s">
        <v>404</v>
      </c>
    </row>
    <row r="48" spans="1:42" s="2" customFormat="1" ht="18.75" customHeight="1" x14ac:dyDescent="0.3">
      <c r="A48" s="141" t="s">
        <v>218</v>
      </c>
      <c r="B48" s="142">
        <v>0.5</v>
      </c>
      <c r="C48" s="62">
        <v>1</v>
      </c>
      <c r="D48" s="62">
        <v>1</v>
      </c>
      <c r="E48" s="142">
        <v>0.5</v>
      </c>
      <c r="F48" s="142">
        <v>0.5</v>
      </c>
      <c r="G48" s="142">
        <v>0.5</v>
      </c>
      <c r="H48" s="62">
        <v>0</v>
      </c>
      <c r="I48" s="142">
        <v>0.5</v>
      </c>
      <c r="J48" s="142">
        <v>0.5</v>
      </c>
      <c r="K48" s="142">
        <v>0.5</v>
      </c>
      <c r="L48" s="142">
        <v>0.5</v>
      </c>
      <c r="M48" s="142">
        <v>0.5</v>
      </c>
      <c r="N48" s="62">
        <v>0</v>
      </c>
      <c r="O48" s="62">
        <v>0</v>
      </c>
      <c r="P48" s="62">
        <v>0</v>
      </c>
      <c r="Q48" s="62">
        <v>1</v>
      </c>
      <c r="R48" s="62">
        <v>0</v>
      </c>
      <c r="S48" s="62">
        <v>0</v>
      </c>
      <c r="T48" s="62">
        <v>0</v>
      </c>
      <c r="U48" s="62">
        <v>0</v>
      </c>
      <c r="V48" s="62">
        <v>0</v>
      </c>
      <c r="W48" s="62">
        <v>0</v>
      </c>
      <c r="X48" s="62">
        <v>0</v>
      </c>
      <c r="Y48" s="62">
        <v>0</v>
      </c>
      <c r="Z48" s="62">
        <v>0</v>
      </c>
      <c r="AA48" s="62">
        <v>0</v>
      </c>
      <c r="AB48" s="62">
        <v>3</v>
      </c>
      <c r="AC48" s="62">
        <v>0</v>
      </c>
      <c r="AD48" s="62">
        <v>1</v>
      </c>
      <c r="AE48" s="142">
        <f t="shared" si="2"/>
        <v>11.5</v>
      </c>
      <c r="AF48" s="141">
        <v>28</v>
      </c>
      <c r="AG48" s="143">
        <f t="shared" si="3"/>
        <v>0.22115384615384615</v>
      </c>
      <c r="AH48" s="144" t="s">
        <v>19</v>
      </c>
      <c r="AI48" s="145" t="s">
        <v>885</v>
      </c>
      <c r="AJ48" s="79" t="s">
        <v>621</v>
      </c>
      <c r="AK48" s="79" t="s">
        <v>422</v>
      </c>
      <c r="AL48" s="74" t="s">
        <v>463</v>
      </c>
      <c r="AM48" s="83">
        <v>9</v>
      </c>
      <c r="AN48" s="79" t="s">
        <v>641</v>
      </c>
      <c r="AO48" s="79" t="s">
        <v>403</v>
      </c>
      <c r="AP48" s="79" t="s">
        <v>404</v>
      </c>
    </row>
    <row r="49" spans="1:42" s="2" customFormat="1" ht="18.75" customHeight="1" x14ac:dyDescent="0.3">
      <c r="A49" s="141" t="s">
        <v>185</v>
      </c>
      <c r="B49" s="142">
        <v>0.5</v>
      </c>
      <c r="C49" s="142">
        <v>0.5</v>
      </c>
      <c r="D49" s="142">
        <v>0.5</v>
      </c>
      <c r="E49" s="62">
        <v>1</v>
      </c>
      <c r="F49" s="62">
        <v>0</v>
      </c>
      <c r="G49" s="142">
        <v>0.5</v>
      </c>
      <c r="H49" s="62">
        <v>0</v>
      </c>
      <c r="I49" s="142">
        <v>0.5</v>
      </c>
      <c r="J49" s="142">
        <v>0.5</v>
      </c>
      <c r="K49" s="142">
        <v>0.5</v>
      </c>
      <c r="L49" s="142">
        <v>0.5</v>
      </c>
      <c r="M49" s="142">
        <v>0.5</v>
      </c>
      <c r="N49" s="62">
        <v>0</v>
      </c>
      <c r="O49" s="62">
        <v>0</v>
      </c>
      <c r="P49" s="62">
        <v>0</v>
      </c>
      <c r="Q49" s="62">
        <v>1</v>
      </c>
      <c r="R49" s="62">
        <v>0</v>
      </c>
      <c r="S49" s="62">
        <v>0</v>
      </c>
      <c r="T49" s="62">
        <v>0</v>
      </c>
      <c r="U49" s="62">
        <v>0</v>
      </c>
      <c r="V49" s="62">
        <v>0</v>
      </c>
      <c r="W49" s="62">
        <v>0</v>
      </c>
      <c r="X49" s="62">
        <v>0</v>
      </c>
      <c r="Y49" s="62">
        <v>0</v>
      </c>
      <c r="Z49" s="62">
        <v>4</v>
      </c>
      <c r="AA49" s="62">
        <v>0</v>
      </c>
      <c r="AB49" s="62">
        <v>0</v>
      </c>
      <c r="AC49" s="62">
        <v>0</v>
      </c>
      <c r="AD49" s="62">
        <v>1</v>
      </c>
      <c r="AE49" s="142">
        <f t="shared" si="2"/>
        <v>11.5</v>
      </c>
      <c r="AF49" s="141">
        <v>28</v>
      </c>
      <c r="AG49" s="143">
        <f t="shared" si="3"/>
        <v>0.22115384615384615</v>
      </c>
      <c r="AH49" s="144" t="s">
        <v>19</v>
      </c>
      <c r="AI49" s="145" t="s">
        <v>907</v>
      </c>
      <c r="AJ49" s="89" t="s">
        <v>450</v>
      </c>
      <c r="AK49" s="89" t="s">
        <v>629</v>
      </c>
      <c r="AL49" s="89" t="s">
        <v>658</v>
      </c>
      <c r="AM49" s="91">
        <v>9</v>
      </c>
      <c r="AN49" s="89" t="s">
        <v>654</v>
      </c>
      <c r="AO49" s="89" t="s">
        <v>403</v>
      </c>
      <c r="AP49" s="89" t="s">
        <v>584</v>
      </c>
    </row>
    <row r="50" spans="1:42" s="2" customFormat="1" ht="18.75" customHeight="1" x14ac:dyDescent="0.3">
      <c r="A50" s="141" t="s">
        <v>189</v>
      </c>
      <c r="B50" s="142">
        <v>0.5</v>
      </c>
      <c r="C50" s="142">
        <v>0.5</v>
      </c>
      <c r="D50" s="142">
        <v>0.5</v>
      </c>
      <c r="E50" s="142">
        <v>0.5</v>
      </c>
      <c r="F50" s="142">
        <v>0.5</v>
      </c>
      <c r="G50" s="62">
        <v>0</v>
      </c>
      <c r="H50" s="62">
        <v>0</v>
      </c>
      <c r="I50" s="62">
        <v>1</v>
      </c>
      <c r="J50" s="142">
        <v>0.5</v>
      </c>
      <c r="K50" s="62">
        <v>1</v>
      </c>
      <c r="L50" s="142">
        <v>0.5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  <c r="S50" s="62">
        <v>0</v>
      </c>
      <c r="T50" s="62">
        <v>0</v>
      </c>
      <c r="U50" s="62">
        <v>1</v>
      </c>
      <c r="V50" s="62">
        <v>0</v>
      </c>
      <c r="W50" s="62">
        <v>1</v>
      </c>
      <c r="X50" s="62">
        <v>0</v>
      </c>
      <c r="Y50" s="62">
        <v>0</v>
      </c>
      <c r="Z50" s="62">
        <v>2</v>
      </c>
      <c r="AA50" s="62">
        <v>2</v>
      </c>
      <c r="AB50" s="62">
        <v>0</v>
      </c>
      <c r="AC50" s="62">
        <v>0</v>
      </c>
      <c r="AD50" s="62">
        <v>0</v>
      </c>
      <c r="AE50" s="142">
        <f t="shared" si="2"/>
        <v>11.5</v>
      </c>
      <c r="AF50" s="141">
        <v>28</v>
      </c>
      <c r="AG50" s="143">
        <f t="shared" si="3"/>
        <v>0.22115384615384615</v>
      </c>
      <c r="AH50" s="144" t="s">
        <v>19</v>
      </c>
      <c r="AI50" s="145" t="s">
        <v>920</v>
      </c>
      <c r="AJ50" s="79" t="s">
        <v>536</v>
      </c>
      <c r="AK50" s="79" t="s">
        <v>567</v>
      </c>
      <c r="AL50" s="74" t="s">
        <v>468</v>
      </c>
      <c r="AM50" s="83">
        <v>9</v>
      </c>
      <c r="AN50" s="68" t="s">
        <v>640</v>
      </c>
      <c r="AO50" s="68" t="s">
        <v>450</v>
      </c>
      <c r="AP50" s="68" t="s">
        <v>411</v>
      </c>
    </row>
    <row r="51" spans="1:42" s="2" customFormat="1" ht="18.75" customHeight="1" x14ac:dyDescent="0.3">
      <c r="A51" s="141" t="s">
        <v>196</v>
      </c>
      <c r="B51" s="142">
        <v>0.5</v>
      </c>
      <c r="C51" s="142">
        <v>0.5</v>
      </c>
      <c r="D51" s="62">
        <v>0</v>
      </c>
      <c r="E51" s="142">
        <v>0.5</v>
      </c>
      <c r="F51" s="62">
        <v>0</v>
      </c>
      <c r="G51" s="62">
        <v>0</v>
      </c>
      <c r="H51" s="142">
        <v>0.5</v>
      </c>
      <c r="I51" s="62">
        <v>0</v>
      </c>
      <c r="J51" s="142">
        <v>0.5</v>
      </c>
      <c r="K51" s="142">
        <v>0.5</v>
      </c>
      <c r="L51" s="62">
        <v>0</v>
      </c>
      <c r="M51" s="62">
        <v>0</v>
      </c>
      <c r="N51" s="62">
        <v>0</v>
      </c>
      <c r="O51" s="62">
        <v>1</v>
      </c>
      <c r="P51" s="62">
        <v>0</v>
      </c>
      <c r="Q51" s="62">
        <v>1</v>
      </c>
      <c r="R51" s="62">
        <v>1</v>
      </c>
      <c r="S51" s="62">
        <v>0</v>
      </c>
      <c r="T51" s="62">
        <v>0</v>
      </c>
      <c r="U51" s="62">
        <v>0</v>
      </c>
      <c r="V51" s="62">
        <v>0</v>
      </c>
      <c r="W51" s="62">
        <v>0</v>
      </c>
      <c r="X51" s="62">
        <v>0</v>
      </c>
      <c r="Y51" s="62">
        <v>0</v>
      </c>
      <c r="Z51" s="62">
        <v>2</v>
      </c>
      <c r="AA51" s="62">
        <v>2</v>
      </c>
      <c r="AB51" s="62">
        <v>0</v>
      </c>
      <c r="AC51" s="62">
        <v>0</v>
      </c>
      <c r="AD51" s="62">
        <v>1</v>
      </c>
      <c r="AE51" s="142">
        <f t="shared" si="2"/>
        <v>11</v>
      </c>
      <c r="AF51" s="141">
        <v>29</v>
      </c>
      <c r="AG51" s="143">
        <f t="shared" si="3"/>
        <v>0.21153846153846154</v>
      </c>
      <c r="AH51" s="144" t="s">
        <v>19</v>
      </c>
      <c r="AI51" s="145" t="s">
        <v>882</v>
      </c>
      <c r="AJ51" s="74" t="s">
        <v>413</v>
      </c>
      <c r="AK51" s="74" t="s">
        <v>619</v>
      </c>
      <c r="AL51" s="89" t="s">
        <v>616</v>
      </c>
      <c r="AM51" s="91">
        <v>9</v>
      </c>
      <c r="AN51" s="74" t="s">
        <v>609</v>
      </c>
      <c r="AO51" s="74" t="s">
        <v>497</v>
      </c>
      <c r="AP51" s="74" t="s">
        <v>441</v>
      </c>
    </row>
    <row r="52" spans="1:42" s="2" customFormat="1" ht="18.75" customHeight="1" x14ac:dyDescent="0.3">
      <c r="A52" s="141" t="s">
        <v>178</v>
      </c>
      <c r="B52" s="142">
        <v>0.5</v>
      </c>
      <c r="C52" s="142">
        <v>0.5</v>
      </c>
      <c r="D52" s="62">
        <v>0</v>
      </c>
      <c r="E52" s="142">
        <v>0.5</v>
      </c>
      <c r="F52" s="62">
        <v>0</v>
      </c>
      <c r="G52" s="142">
        <v>0.5</v>
      </c>
      <c r="H52" s="62">
        <v>1</v>
      </c>
      <c r="I52" s="62">
        <v>1</v>
      </c>
      <c r="J52" s="142">
        <v>0.5</v>
      </c>
      <c r="K52" s="142">
        <v>0.5</v>
      </c>
      <c r="L52" s="62">
        <v>0</v>
      </c>
      <c r="M52" s="62">
        <v>0</v>
      </c>
      <c r="N52" s="142">
        <v>0.5</v>
      </c>
      <c r="O52" s="62">
        <v>0</v>
      </c>
      <c r="P52" s="62">
        <v>0</v>
      </c>
      <c r="Q52" s="62">
        <v>1</v>
      </c>
      <c r="R52" s="62">
        <v>0</v>
      </c>
      <c r="S52" s="62">
        <v>0</v>
      </c>
      <c r="T52" s="62">
        <v>0</v>
      </c>
      <c r="U52" s="62">
        <v>0</v>
      </c>
      <c r="V52" s="62">
        <v>0</v>
      </c>
      <c r="W52" s="62">
        <v>0</v>
      </c>
      <c r="X52" s="62">
        <v>0</v>
      </c>
      <c r="Y52" s="62">
        <v>0</v>
      </c>
      <c r="Z52" s="62">
        <v>0</v>
      </c>
      <c r="AA52" s="62">
        <v>2</v>
      </c>
      <c r="AB52" s="62">
        <v>2</v>
      </c>
      <c r="AC52" s="62">
        <v>0</v>
      </c>
      <c r="AD52" s="62">
        <v>0</v>
      </c>
      <c r="AE52" s="142">
        <f t="shared" si="2"/>
        <v>10.5</v>
      </c>
      <c r="AF52" s="141">
        <v>30</v>
      </c>
      <c r="AG52" s="143">
        <f t="shared" si="3"/>
        <v>0.20192307692307693</v>
      </c>
      <c r="AH52" s="144" t="s">
        <v>19</v>
      </c>
      <c r="AI52" s="145" t="s">
        <v>897</v>
      </c>
      <c r="AJ52" s="74" t="s">
        <v>426</v>
      </c>
      <c r="AK52" s="74" t="s">
        <v>411</v>
      </c>
      <c r="AL52" s="74" t="s">
        <v>462</v>
      </c>
      <c r="AM52" s="91">
        <v>9</v>
      </c>
      <c r="AN52" s="74" t="s">
        <v>651</v>
      </c>
      <c r="AO52" s="74" t="s">
        <v>535</v>
      </c>
      <c r="AP52" s="74" t="s">
        <v>435</v>
      </c>
    </row>
    <row r="53" spans="1:42" s="2" customFormat="1" ht="18.75" customHeight="1" x14ac:dyDescent="0.3">
      <c r="A53" s="141" t="s">
        <v>182</v>
      </c>
      <c r="B53" s="62">
        <v>1</v>
      </c>
      <c r="C53" s="142">
        <v>0.5</v>
      </c>
      <c r="D53" s="142">
        <v>0.5</v>
      </c>
      <c r="E53" s="62">
        <v>1</v>
      </c>
      <c r="F53" s="142">
        <v>0.5</v>
      </c>
      <c r="G53" s="142">
        <v>0.5</v>
      </c>
      <c r="H53" s="62">
        <v>0</v>
      </c>
      <c r="I53" s="62">
        <v>0</v>
      </c>
      <c r="J53" s="142">
        <v>0.5</v>
      </c>
      <c r="K53" s="142">
        <v>0.5</v>
      </c>
      <c r="L53" s="62">
        <v>0</v>
      </c>
      <c r="M53" s="142">
        <v>0.5</v>
      </c>
      <c r="N53" s="62">
        <v>0</v>
      </c>
      <c r="O53" s="62">
        <v>0</v>
      </c>
      <c r="P53" s="62">
        <v>1</v>
      </c>
      <c r="Q53" s="62">
        <v>0</v>
      </c>
      <c r="R53" s="62">
        <v>0</v>
      </c>
      <c r="S53" s="62">
        <v>0</v>
      </c>
      <c r="T53" s="62">
        <v>0</v>
      </c>
      <c r="U53" s="62">
        <v>0</v>
      </c>
      <c r="V53" s="62">
        <v>0</v>
      </c>
      <c r="W53" s="62">
        <v>0</v>
      </c>
      <c r="X53" s="62">
        <v>0</v>
      </c>
      <c r="Y53" s="62">
        <v>0</v>
      </c>
      <c r="Z53" s="62">
        <v>0</v>
      </c>
      <c r="AA53" s="62">
        <v>3</v>
      </c>
      <c r="AB53" s="62">
        <v>0</v>
      </c>
      <c r="AC53" s="62">
        <v>0</v>
      </c>
      <c r="AD53" s="62">
        <v>1</v>
      </c>
      <c r="AE53" s="142">
        <f t="shared" si="2"/>
        <v>10.5</v>
      </c>
      <c r="AF53" s="141">
        <v>30</v>
      </c>
      <c r="AG53" s="143">
        <f t="shared" si="3"/>
        <v>0.20192307692307693</v>
      </c>
      <c r="AH53" s="144" t="s">
        <v>19</v>
      </c>
      <c r="AI53" s="145" t="s">
        <v>927</v>
      </c>
      <c r="AJ53" s="74" t="s">
        <v>606</v>
      </c>
      <c r="AK53" s="74" t="s">
        <v>638</v>
      </c>
      <c r="AL53" s="74" t="s">
        <v>462</v>
      </c>
      <c r="AM53" s="91">
        <v>9</v>
      </c>
      <c r="AN53" s="74" t="s">
        <v>651</v>
      </c>
      <c r="AO53" s="74" t="s">
        <v>535</v>
      </c>
      <c r="AP53" s="74" t="s">
        <v>435</v>
      </c>
    </row>
    <row r="54" spans="1:42" s="2" customFormat="1" ht="18.75" customHeight="1" x14ac:dyDescent="0.3">
      <c r="A54" s="141" t="s">
        <v>194</v>
      </c>
      <c r="B54" s="62">
        <v>1</v>
      </c>
      <c r="C54" s="142">
        <v>0.5</v>
      </c>
      <c r="D54" s="62">
        <v>0</v>
      </c>
      <c r="E54" s="142">
        <v>0.5</v>
      </c>
      <c r="F54" s="142">
        <v>0.5</v>
      </c>
      <c r="G54" s="62">
        <v>0</v>
      </c>
      <c r="H54" s="62">
        <v>1</v>
      </c>
      <c r="I54" s="142">
        <v>0.5</v>
      </c>
      <c r="J54" s="142">
        <v>0.5</v>
      </c>
      <c r="K54" s="142">
        <v>0.5</v>
      </c>
      <c r="L54" s="142">
        <v>0.5</v>
      </c>
      <c r="M54" s="62">
        <v>0</v>
      </c>
      <c r="N54" s="142">
        <v>0.5</v>
      </c>
      <c r="O54" s="62">
        <v>0</v>
      </c>
      <c r="P54" s="62">
        <v>0</v>
      </c>
      <c r="Q54" s="62">
        <v>1</v>
      </c>
      <c r="R54" s="62">
        <v>0</v>
      </c>
      <c r="S54" s="62">
        <v>0</v>
      </c>
      <c r="T54" s="62">
        <v>0</v>
      </c>
      <c r="U54" s="62">
        <v>0</v>
      </c>
      <c r="V54" s="62">
        <v>0</v>
      </c>
      <c r="W54" s="62">
        <v>0</v>
      </c>
      <c r="X54" s="62">
        <v>0</v>
      </c>
      <c r="Y54" s="62">
        <v>0</v>
      </c>
      <c r="Z54" s="62">
        <v>0</v>
      </c>
      <c r="AA54" s="62">
        <v>3</v>
      </c>
      <c r="AB54" s="62">
        <v>0</v>
      </c>
      <c r="AC54" s="62">
        <v>0</v>
      </c>
      <c r="AD54" s="62">
        <v>0</v>
      </c>
      <c r="AE54" s="142">
        <f t="shared" si="2"/>
        <v>10</v>
      </c>
      <c r="AF54" s="141">
        <v>31</v>
      </c>
      <c r="AG54" s="143">
        <f t="shared" si="3"/>
        <v>0.19230769230769232</v>
      </c>
      <c r="AH54" s="144" t="s">
        <v>19</v>
      </c>
      <c r="AI54" s="145" t="s">
        <v>908</v>
      </c>
      <c r="AJ54" s="74" t="s">
        <v>630</v>
      </c>
      <c r="AK54" s="74" t="s">
        <v>567</v>
      </c>
      <c r="AL54" s="74" t="s">
        <v>464</v>
      </c>
      <c r="AM54" s="91">
        <v>9</v>
      </c>
      <c r="AN54" s="74" t="s">
        <v>483</v>
      </c>
      <c r="AO54" s="74" t="s">
        <v>484</v>
      </c>
      <c r="AP54" s="74" t="s">
        <v>485</v>
      </c>
    </row>
    <row r="55" spans="1:42" s="2" customFormat="1" ht="18.75" customHeight="1" x14ac:dyDescent="0.3">
      <c r="A55" s="141" t="s">
        <v>213</v>
      </c>
      <c r="B55" s="142">
        <v>0.5</v>
      </c>
      <c r="C55" s="142">
        <v>0.5</v>
      </c>
      <c r="D55" s="62">
        <v>0</v>
      </c>
      <c r="E55" s="62">
        <v>0</v>
      </c>
      <c r="F55" s="142">
        <v>0.5</v>
      </c>
      <c r="G55" s="142">
        <v>0.5</v>
      </c>
      <c r="H55" s="142">
        <v>0.5</v>
      </c>
      <c r="I55" s="62">
        <v>1</v>
      </c>
      <c r="J55" s="62">
        <v>1</v>
      </c>
      <c r="K55" s="142">
        <v>0.5</v>
      </c>
      <c r="L55" s="142">
        <v>0.5</v>
      </c>
      <c r="M55" s="142">
        <v>0.5</v>
      </c>
      <c r="N55" s="62">
        <v>0</v>
      </c>
      <c r="O55" s="62">
        <v>0</v>
      </c>
      <c r="P55" s="62">
        <v>0</v>
      </c>
      <c r="Q55" s="62">
        <v>1</v>
      </c>
      <c r="R55" s="62">
        <v>2</v>
      </c>
      <c r="S55" s="62">
        <v>0</v>
      </c>
      <c r="T55" s="62">
        <v>0</v>
      </c>
      <c r="U55" s="62">
        <v>0</v>
      </c>
      <c r="V55" s="62">
        <v>0</v>
      </c>
      <c r="W55" s="62">
        <v>0</v>
      </c>
      <c r="X55" s="62">
        <v>0</v>
      </c>
      <c r="Y55" s="62">
        <v>0</v>
      </c>
      <c r="Z55" s="62">
        <v>0</v>
      </c>
      <c r="AA55" s="62">
        <v>0</v>
      </c>
      <c r="AB55" s="62">
        <v>0</v>
      </c>
      <c r="AC55" s="62">
        <v>0</v>
      </c>
      <c r="AD55" s="62">
        <v>0</v>
      </c>
      <c r="AE55" s="142">
        <f t="shared" si="2"/>
        <v>9</v>
      </c>
      <c r="AF55" s="141">
        <v>32</v>
      </c>
      <c r="AG55" s="143">
        <f t="shared" si="3"/>
        <v>0.17307692307692307</v>
      </c>
      <c r="AH55" s="144" t="s">
        <v>19</v>
      </c>
      <c r="AI55" s="145" t="s">
        <v>902</v>
      </c>
      <c r="AJ55" s="80" t="s">
        <v>445</v>
      </c>
      <c r="AK55" s="80" t="s">
        <v>421</v>
      </c>
      <c r="AL55" s="89" t="s">
        <v>469</v>
      </c>
      <c r="AM55" s="91">
        <v>9</v>
      </c>
      <c r="AN55" s="89" t="s">
        <v>496</v>
      </c>
      <c r="AO55" s="89" t="s">
        <v>497</v>
      </c>
      <c r="AP55" s="89" t="s">
        <v>498</v>
      </c>
    </row>
    <row r="56" spans="1:42" s="2" customFormat="1" ht="18.75" customHeight="1" x14ac:dyDescent="0.3">
      <c r="A56" s="141" t="s">
        <v>190</v>
      </c>
      <c r="B56" s="142">
        <v>0.5</v>
      </c>
      <c r="C56" s="142">
        <v>0.5</v>
      </c>
      <c r="D56" s="62">
        <v>0</v>
      </c>
      <c r="E56" s="62">
        <v>0</v>
      </c>
      <c r="F56" s="142">
        <v>0.5</v>
      </c>
      <c r="G56" s="142">
        <v>0.5</v>
      </c>
      <c r="H56" s="142">
        <v>0.5</v>
      </c>
      <c r="I56" s="62">
        <v>0</v>
      </c>
      <c r="J56" s="142">
        <v>0.5</v>
      </c>
      <c r="K56" s="142">
        <v>0.5</v>
      </c>
      <c r="L56" s="62">
        <v>1</v>
      </c>
      <c r="M56" s="142">
        <v>0.5</v>
      </c>
      <c r="N56" s="62">
        <v>0</v>
      </c>
      <c r="O56" s="62">
        <v>0</v>
      </c>
      <c r="P56" s="62">
        <v>0</v>
      </c>
      <c r="Q56" s="62">
        <v>1</v>
      </c>
      <c r="R56" s="62">
        <v>1</v>
      </c>
      <c r="S56" s="62">
        <v>1</v>
      </c>
      <c r="T56" s="62">
        <v>0</v>
      </c>
      <c r="U56" s="62">
        <v>0</v>
      </c>
      <c r="V56" s="62">
        <v>0</v>
      </c>
      <c r="W56" s="62">
        <v>0</v>
      </c>
      <c r="X56" s="62">
        <v>0</v>
      </c>
      <c r="Y56" s="62">
        <v>0</v>
      </c>
      <c r="Z56" s="62">
        <v>0</v>
      </c>
      <c r="AA56" s="62">
        <v>0</v>
      </c>
      <c r="AB56" s="62">
        <v>0</v>
      </c>
      <c r="AC56" s="62">
        <v>0</v>
      </c>
      <c r="AD56" s="62">
        <v>0</v>
      </c>
      <c r="AE56" s="142">
        <f t="shared" si="2"/>
        <v>8</v>
      </c>
      <c r="AF56" s="141">
        <v>33</v>
      </c>
      <c r="AG56" s="143">
        <f t="shared" si="3"/>
        <v>0.15384615384615385</v>
      </c>
      <c r="AH56" s="144" t="s">
        <v>19</v>
      </c>
      <c r="AI56" s="145" t="s">
        <v>929</v>
      </c>
      <c r="AJ56" s="79" t="s">
        <v>639</v>
      </c>
      <c r="AK56" s="79" t="s">
        <v>435</v>
      </c>
      <c r="AL56" s="74" t="s">
        <v>468</v>
      </c>
      <c r="AM56" s="83">
        <v>9</v>
      </c>
      <c r="AN56" s="68" t="s">
        <v>640</v>
      </c>
      <c r="AO56" s="68" t="s">
        <v>450</v>
      </c>
      <c r="AP56" s="68" t="s">
        <v>411</v>
      </c>
    </row>
    <row r="57" spans="1:42" s="2" customFormat="1" ht="18.75" customHeight="1" x14ac:dyDescent="0.3">
      <c r="A57" s="141" t="s">
        <v>222</v>
      </c>
      <c r="B57" s="142">
        <v>0.5</v>
      </c>
      <c r="C57" s="142">
        <v>0.5</v>
      </c>
      <c r="D57" s="142">
        <v>0.5</v>
      </c>
      <c r="E57" s="142">
        <v>0.5</v>
      </c>
      <c r="F57" s="142">
        <v>0.5</v>
      </c>
      <c r="G57" s="62">
        <v>0</v>
      </c>
      <c r="H57" s="142">
        <v>0.5</v>
      </c>
      <c r="I57" s="62">
        <v>1</v>
      </c>
      <c r="J57" s="142">
        <v>0.5</v>
      </c>
      <c r="K57" s="142">
        <v>0.5</v>
      </c>
      <c r="L57" s="62">
        <v>0</v>
      </c>
      <c r="M57" s="142">
        <v>0.5</v>
      </c>
      <c r="N57" s="62">
        <v>0</v>
      </c>
      <c r="O57" s="62">
        <v>0</v>
      </c>
      <c r="P57" s="62">
        <v>1</v>
      </c>
      <c r="Q57" s="62">
        <v>1</v>
      </c>
      <c r="R57" s="62">
        <v>0</v>
      </c>
      <c r="S57" s="62">
        <v>0</v>
      </c>
      <c r="T57" s="62">
        <v>0</v>
      </c>
      <c r="U57" s="62">
        <v>0</v>
      </c>
      <c r="V57" s="62">
        <v>0</v>
      </c>
      <c r="W57" s="62">
        <v>0</v>
      </c>
      <c r="X57" s="62">
        <v>0</v>
      </c>
      <c r="Y57" s="62">
        <v>0</v>
      </c>
      <c r="Z57" s="62">
        <v>0</v>
      </c>
      <c r="AA57" s="62">
        <v>0</v>
      </c>
      <c r="AB57" s="62">
        <v>0</v>
      </c>
      <c r="AC57" s="62">
        <v>0</v>
      </c>
      <c r="AD57" s="62">
        <v>0</v>
      </c>
      <c r="AE57" s="142">
        <f t="shared" si="2"/>
        <v>7.5</v>
      </c>
      <c r="AF57" s="141">
        <v>34</v>
      </c>
      <c r="AG57" s="143">
        <f t="shared" si="3"/>
        <v>0.14423076923076922</v>
      </c>
      <c r="AH57" s="144" t="s">
        <v>19</v>
      </c>
      <c r="AI57" s="145" t="s">
        <v>901</v>
      </c>
      <c r="AJ57" s="79" t="s">
        <v>439</v>
      </c>
      <c r="AK57" s="79" t="s">
        <v>628</v>
      </c>
      <c r="AL57" s="74" t="s">
        <v>463</v>
      </c>
      <c r="AM57" s="83">
        <v>9</v>
      </c>
      <c r="AN57" s="79" t="s">
        <v>641</v>
      </c>
      <c r="AO57" s="79" t="s">
        <v>403</v>
      </c>
      <c r="AP57" s="79" t="s">
        <v>404</v>
      </c>
    </row>
    <row r="58" spans="1:42" s="2" customFormat="1" ht="18.75" customHeight="1" x14ac:dyDescent="0.3">
      <c r="A58" s="141" t="s">
        <v>197</v>
      </c>
      <c r="B58" s="142">
        <v>0.5</v>
      </c>
      <c r="C58" s="142">
        <v>0.5</v>
      </c>
      <c r="D58" s="142">
        <v>0.5</v>
      </c>
      <c r="E58" s="62">
        <v>0</v>
      </c>
      <c r="F58" s="142">
        <v>0.5</v>
      </c>
      <c r="G58" s="62">
        <v>0</v>
      </c>
      <c r="H58" s="62">
        <v>0</v>
      </c>
      <c r="I58" s="142">
        <v>0.5</v>
      </c>
      <c r="J58" s="62">
        <v>1</v>
      </c>
      <c r="K58" s="142">
        <v>0.5</v>
      </c>
      <c r="L58" s="62">
        <v>0</v>
      </c>
      <c r="M58" s="62">
        <v>0</v>
      </c>
      <c r="N58" s="142">
        <v>0.5</v>
      </c>
      <c r="O58" s="62">
        <v>0</v>
      </c>
      <c r="P58" s="62">
        <v>0</v>
      </c>
      <c r="Q58" s="62">
        <v>0</v>
      </c>
      <c r="R58" s="62">
        <v>0</v>
      </c>
      <c r="S58" s="62">
        <v>0</v>
      </c>
      <c r="T58" s="62">
        <v>0</v>
      </c>
      <c r="U58" s="62">
        <v>0</v>
      </c>
      <c r="V58" s="62">
        <v>0</v>
      </c>
      <c r="W58" s="62">
        <v>0</v>
      </c>
      <c r="X58" s="62">
        <v>0</v>
      </c>
      <c r="Y58" s="62">
        <v>0</v>
      </c>
      <c r="Z58" s="62">
        <v>0</v>
      </c>
      <c r="AA58" s="62">
        <v>3</v>
      </c>
      <c r="AB58" s="62">
        <v>0</v>
      </c>
      <c r="AC58" s="62">
        <v>0</v>
      </c>
      <c r="AD58" s="62">
        <v>0</v>
      </c>
      <c r="AE58" s="142">
        <f t="shared" si="2"/>
        <v>7.5</v>
      </c>
      <c r="AF58" s="141">
        <v>34</v>
      </c>
      <c r="AG58" s="143">
        <f t="shared" si="3"/>
        <v>0.14423076923076922</v>
      </c>
      <c r="AH58" s="144" t="s">
        <v>19</v>
      </c>
      <c r="AI58" s="145" t="s">
        <v>903</v>
      </c>
      <c r="AJ58" s="74" t="s">
        <v>410</v>
      </c>
      <c r="AK58" s="74" t="s">
        <v>414</v>
      </c>
      <c r="AL58" s="89" t="s">
        <v>616</v>
      </c>
      <c r="AM58" s="91">
        <v>9</v>
      </c>
      <c r="AN58" s="74" t="s">
        <v>609</v>
      </c>
      <c r="AO58" s="74" t="s">
        <v>497</v>
      </c>
      <c r="AP58" s="74" t="s">
        <v>441</v>
      </c>
    </row>
    <row r="59" spans="1:42" s="2" customFormat="1" ht="18.75" customHeight="1" x14ac:dyDescent="0.3">
      <c r="A59" s="141" t="s">
        <v>230</v>
      </c>
      <c r="B59" s="142">
        <v>0.5</v>
      </c>
      <c r="C59" s="142">
        <v>0.5</v>
      </c>
      <c r="D59" s="62">
        <v>0</v>
      </c>
      <c r="E59" s="142">
        <v>0.5</v>
      </c>
      <c r="F59" s="142">
        <v>0.5</v>
      </c>
      <c r="G59" s="142">
        <v>0.5</v>
      </c>
      <c r="H59" s="142">
        <v>0.5</v>
      </c>
      <c r="I59" s="142">
        <v>0.5</v>
      </c>
      <c r="J59" s="142">
        <v>0.5</v>
      </c>
      <c r="K59" s="142">
        <v>0.5</v>
      </c>
      <c r="L59" s="142">
        <v>0.5</v>
      </c>
      <c r="M59" s="62">
        <v>0</v>
      </c>
      <c r="N59" s="62">
        <v>0</v>
      </c>
      <c r="O59" s="62">
        <v>1</v>
      </c>
      <c r="P59" s="62">
        <v>0</v>
      </c>
      <c r="Q59" s="62">
        <v>1</v>
      </c>
      <c r="R59" s="62">
        <v>0</v>
      </c>
      <c r="S59" s="62">
        <v>0</v>
      </c>
      <c r="T59" s="62">
        <v>0</v>
      </c>
      <c r="U59" s="62">
        <v>0</v>
      </c>
      <c r="V59" s="62">
        <v>0</v>
      </c>
      <c r="W59" s="62">
        <v>0</v>
      </c>
      <c r="X59" s="62">
        <v>0</v>
      </c>
      <c r="Y59" s="62">
        <v>0</v>
      </c>
      <c r="Z59" s="62">
        <v>0</v>
      </c>
      <c r="AA59" s="62">
        <v>0</v>
      </c>
      <c r="AB59" s="62">
        <v>0</v>
      </c>
      <c r="AC59" s="62">
        <v>0</v>
      </c>
      <c r="AD59" s="62">
        <v>0</v>
      </c>
      <c r="AE59" s="142">
        <f t="shared" si="2"/>
        <v>7</v>
      </c>
      <c r="AF59" s="141">
        <v>35</v>
      </c>
      <c r="AG59" s="143">
        <f t="shared" si="3"/>
        <v>0.13461538461538461</v>
      </c>
      <c r="AH59" s="144" t="s">
        <v>19</v>
      </c>
      <c r="AI59" s="145" t="s">
        <v>868</v>
      </c>
      <c r="AJ59" s="79" t="s">
        <v>450</v>
      </c>
      <c r="AK59" s="79" t="s">
        <v>544</v>
      </c>
      <c r="AL59" s="74" t="s">
        <v>463</v>
      </c>
      <c r="AM59" s="83">
        <v>9</v>
      </c>
      <c r="AN59" s="68" t="s">
        <v>594</v>
      </c>
      <c r="AO59" s="68" t="s">
        <v>482</v>
      </c>
      <c r="AP59" s="68" t="s">
        <v>406</v>
      </c>
    </row>
    <row r="60" spans="1:42" s="2" customFormat="1" ht="18.75" customHeight="1" x14ac:dyDescent="0.3">
      <c r="A60" s="141" t="s">
        <v>216</v>
      </c>
      <c r="B60" s="142">
        <v>0.5</v>
      </c>
      <c r="C60" s="142">
        <v>0.5</v>
      </c>
      <c r="D60" s="62">
        <v>0</v>
      </c>
      <c r="E60" s="62">
        <v>1</v>
      </c>
      <c r="F60" s="62">
        <v>0</v>
      </c>
      <c r="G60" s="62">
        <v>0</v>
      </c>
      <c r="H60" s="142">
        <v>0.5</v>
      </c>
      <c r="I60" s="142">
        <v>0.5</v>
      </c>
      <c r="J60" s="142">
        <v>0.5</v>
      </c>
      <c r="K60" s="142">
        <v>0.5</v>
      </c>
      <c r="L60" s="142">
        <v>0.5</v>
      </c>
      <c r="M60" s="62">
        <v>0</v>
      </c>
      <c r="N60" s="62">
        <v>0</v>
      </c>
      <c r="O60" s="62">
        <v>0</v>
      </c>
      <c r="P60" s="62">
        <v>0</v>
      </c>
      <c r="Q60" s="62">
        <v>1</v>
      </c>
      <c r="R60" s="62">
        <v>0</v>
      </c>
      <c r="S60" s="62">
        <v>0</v>
      </c>
      <c r="T60" s="62">
        <v>0</v>
      </c>
      <c r="U60" s="62">
        <v>0</v>
      </c>
      <c r="V60" s="62">
        <v>0</v>
      </c>
      <c r="W60" s="62">
        <v>0</v>
      </c>
      <c r="X60" s="62">
        <v>0</v>
      </c>
      <c r="Y60" s="62">
        <v>0</v>
      </c>
      <c r="Z60" s="62">
        <v>0</v>
      </c>
      <c r="AA60" s="62">
        <v>0</v>
      </c>
      <c r="AB60" s="62">
        <v>0</v>
      </c>
      <c r="AC60" s="62">
        <v>0</v>
      </c>
      <c r="AD60" s="62">
        <v>0</v>
      </c>
      <c r="AE60" s="142">
        <f t="shared" si="2"/>
        <v>5.5</v>
      </c>
      <c r="AF60" s="141">
        <v>36</v>
      </c>
      <c r="AG60" s="143">
        <f t="shared" si="3"/>
        <v>0.10576923076923077</v>
      </c>
      <c r="AH60" s="144" t="s">
        <v>19</v>
      </c>
      <c r="AI60" s="145" t="s">
        <v>930</v>
      </c>
      <c r="AJ60" s="129" t="s">
        <v>417</v>
      </c>
      <c r="AK60" s="129" t="s">
        <v>419</v>
      </c>
      <c r="AL60" s="80" t="s">
        <v>659</v>
      </c>
      <c r="AM60" s="149">
        <v>9</v>
      </c>
      <c r="AN60" s="129" t="s">
        <v>655</v>
      </c>
      <c r="AO60" s="129" t="s">
        <v>601</v>
      </c>
      <c r="AP60" s="129" t="s">
        <v>416</v>
      </c>
    </row>
    <row r="61" spans="1:42" s="2" customFormat="1" ht="18.75" customHeight="1" x14ac:dyDescent="0.3">
      <c r="A61" s="141" t="s">
        <v>180</v>
      </c>
      <c r="B61" s="62">
        <v>0</v>
      </c>
      <c r="C61" s="142">
        <v>0.5</v>
      </c>
      <c r="D61" s="62">
        <v>0</v>
      </c>
      <c r="E61" s="142">
        <v>0.5</v>
      </c>
      <c r="F61" s="62">
        <v>0</v>
      </c>
      <c r="G61" s="142">
        <v>0.5</v>
      </c>
      <c r="H61" s="142">
        <v>0.5</v>
      </c>
      <c r="I61" s="142">
        <v>0.5</v>
      </c>
      <c r="J61" s="62">
        <v>0</v>
      </c>
      <c r="K61" s="62">
        <v>0</v>
      </c>
      <c r="L61" s="62">
        <v>0</v>
      </c>
      <c r="M61" s="62">
        <v>0</v>
      </c>
      <c r="N61" s="62">
        <v>0</v>
      </c>
      <c r="O61" s="62">
        <v>0</v>
      </c>
      <c r="P61" s="62">
        <v>0</v>
      </c>
      <c r="Q61" s="62">
        <v>0</v>
      </c>
      <c r="R61" s="62">
        <v>0</v>
      </c>
      <c r="S61" s="62">
        <v>0</v>
      </c>
      <c r="T61" s="62">
        <v>0</v>
      </c>
      <c r="U61" s="62">
        <v>0</v>
      </c>
      <c r="V61" s="62">
        <v>0</v>
      </c>
      <c r="W61" s="62">
        <v>0</v>
      </c>
      <c r="X61" s="62">
        <v>0</v>
      </c>
      <c r="Y61" s="62">
        <v>0</v>
      </c>
      <c r="Z61" s="62">
        <v>0</v>
      </c>
      <c r="AA61" s="62">
        <v>2</v>
      </c>
      <c r="AB61" s="62">
        <v>0</v>
      </c>
      <c r="AC61" s="62">
        <v>0</v>
      </c>
      <c r="AD61" s="62">
        <v>0</v>
      </c>
      <c r="AE61" s="142">
        <f t="shared" si="2"/>
        <v>4.5</v>
      </c>
      <c r="AF61" s="141">
        <v>37</v>
      </c>
      <c r="AG61" s="143">
        <f t="shared" si="3"/>
        <v>8.6538461538461536E-2</v>
      </c>
      <c r="AH61" s="144" t="s">
        <v>19</v>
      </c>
      <c r="AI61" s="145" t="s">
        <v>917</v>
      </c>
      <c r="AJ61" s="74" t="s">
        <v>557</v>
      </c>
      <c r="AK61" s="74" t="s">
        <v>414</v>
      </c>
      <c r="AL61" s="74" t="s">
        <v>462</v>
      </c>
      <c r="AM61" s="91">
        <v>9</v>
      </c>
      <c r="AN61" s="74" t="s">
        <v>651</v>
      </c>
      <c r="AO61" s="74" t="s">
        <v>535</v>
      </c>
      <c r="AP61" s="74" t="s">
        <v>435</v>
      </c>
    </row>
    <row r="62" spans="1:42" s="2" customFormat="1" ht="18.75" x14ac:dyDescent="0.3">
      <c r="A62" s="173" t="s">
        <v>176</v>
      </c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17"/>
      <c r="AG62" s="18"/>
      <c r="AH62" s="18"/>
      <c r="AI62" s="4"/>
      <c r="AJ62" s="4"/>
      <c r="AK62" s="4"/>
      <c r="AL62" s="1"/>
      <c r="AM62" s="5"/>
      <c r="AN62" s="4"/>
      <c r="AO62" s="6"/>
      <c r="AP62" s="6"/>
    </row>
    <row r="63" spans="1:42" s="2" customFormat="1" ht="18.75" x14ac:dyDescent="0.3">
      <c r="A63" s="3" t="s">
        <v>15</v>
      </c>
      <c r="B63" s="3"/>
      <c r="C63" s="3"/>
      <c r="D63" s="3" t="s">
        <v>234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18"/>
      <c r="AG63" s="18"/>
      <c r="AH63" s="18"/>
      <c r="AI63" s="4"/>
      <c r="AJ63" s="4"/>
      <c r="AK63" s="4"/>
      <c r="AL63" s="1"/>
      <c r="AM63" s="5"/>
      <c r="AN63" s="4"/>
      <c r="AO63" s="6"/>
      <c r="AP63" s="6"/>
    </row>
    <row r="64" spans="1:42" s="2" customFormat="1" ht="18.75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18"/>
      <c r="AG64" s="18"/>
      <c r="AH64" s="19"/>
      <c r="AI64" s="4"/>
      <c r="AJ64" s="4"/>
      <c r="AK64" s="4"/>
      <c r="AL64" s="1"/>
      <c r="AM64" s="5"/>
      <c r="AN64" s="4"/>
      <c r="AO64" s="6"/>
      <c r="AP64" s="6"/>
    </row>
    <row r="65" spans="1:42" s="2" customFormat="1" ht="18.75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H65" s="8"/>
      <c r="AI65" s="4"/>
      <c r="AJ65" s="4"/>
      <c r="AK65" s="4"/>
      <c r="AL65" s="1"/>
      <c r="AM65" s="5"/>
      <c r="AN65" s="4"/>
      <c r="AO65" s="6"/>
      <c r="AP65" s="6"/>
    </row>
    <row r="66" spans="1:42" s="2" customFormat="1" ht="18.75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H66" s="8"/>
      <c r="AI66" s="4"/>
      <c r="AJ66" s="4"/>
      <c r="AK66" s="4"/>
      <c r="AL66" s="1"/>
      <c r="AM66" s="5"/>
      <c r="AN66" s="4"/>
      <c r="AO66" s="6"/>
      <c r="AP66" s="6"/>
    </row>
    <row r="67" spans="1:42" s="8" customFormat="1" ht="18.75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I67" s="4"/>
      <c r="AJ67" s="4"/>
      <c r="AK67" s="4"/>
      <c r="AL67" s="1"/>
      <c r="AM67" s="5"/>
      <c r="AN67" s="4"/>
      <c r="AO67" s="6"/>
      <c r="AP67" s="6"/>
    </row>
    <row r="68" spans="1:42" ht="18.75" x14ac:dyDescent="0.3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3"/>
      <c r="AG68" s="31"/>
      <c r="AH68" s="11"/>
      <c r="AI68" s="4"/>
      <c r="AJ68" s="4"/>
      <c r="AK68" s="4"/>
      <c r="AL68" s="1"/>
      <c r="AM68" s="5"/>
      <c r="AN68" s="4"/>
      <c r="AO68" s="6"/>
      <c r="AP68" s="6"/>
    </row>
    <row r="69" spans="1:42" ht="18.75" x14ac:dyDescent="0.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3"/>
      <c r="AG69" s="31"/>
      <c r="AH69" s="11"/>
      <c r="AI69" s="4"/>
      <c r="AJ69" s="4"/>
      <c r="AK69" s="4"/>
      <c r="AL69" s="1"/>
      <c r="AM69" s="5"/>
      <c r="AN69" s="4"/>
      <c r="AO69" s="6"/>
      <c r="AP69" s="6"/>
    </row>
    <row r="70" spans="1:42" ht="18.75" x14ac:dyDescent="0.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3"/>
      <c r="AG70" s="31"/>
      <c r="AH70" s="11"/>
      <c r="AI70" s="4"/>
      <c r="AJ70" s="4"/>
      <c r="AK70" s="4"/>
      <c r="AL70" s="1"/>
      <c r="AM70" s="5"/>
      <c r="AN70" s="4"/>
      <c r="AO70" s="6"/>
      <c r="AP70" s="6"/>
    </row>
    <row r="71" spans="1:42" ht="18.75" x14ac:dyDescent="0.3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3"/>
      <c r="AG71" s="31"/>
      <c r="AH71" s="11"/>
      <c r="AI71" s="4"/>
      <c r="AJ71" s="4"/>
      <c r="AK71" s="4"/>
      <c r="AL71" s="1"/>
      <c r="AM71" s="5"/>
      <c r="AN71" s="4"/>
      <c r="AO71" s="6"/>
      <c r="AP71" s="6"/>
    </row>
    <row r="72" spans="1:42" ht="18.75" x14ac:dyDescent="0.3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3"/>
      <c r="AG72" s="31"/>
      <c r="AH72" s="11"/>
      <c r="AI72" s="4"/>
      <c r="AJ72" s="4"/>
      <c r="AK72" s="4"/>
      <c r="AL72" s="1"/>
      <c r="AM72" s="5"/>
      <c r="AN72" s="4"/>
      <c r="AO72" s="6"/>
      <c r="AP72" s="6"/>
    </row>
    <row r="73" spans="1:42" ht="18.75" x14ac:dyDescent="0.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3"/>
      <c r="AG73" s="31"/>
      <c r="AH73" s="11"/>
      <c r="AI73" s="4"/>
      <c r="AJ73" s="4"/>
      <c r="AK73" s="4"/>
      <c r="AL73" s="1"/>
      <c r="AM73" s="5"/>
      <c r="AN73" s="4"/>
      <c r="AO73" s="6"/>
      <c r="AP73" s="6"/>
    </row>
    <row r="74" spans="1:42" ht="18.75" x14ac:dyDescent="0.3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3"/>
      <c r="AG74" s="31"/>
      <c r="AH74" s="11"/>
      <c r="AI74" s="4"/>
      <c r="AJ74" s="4"/>
      <c r="AK74" s="4"/>
      <c r="AL74" s="1"/>
      <c r="AM74" s="5"/>
      <c r="AN74" s="4"/>
      <c r="AO74" s="6"/>
      <c r="AP74" s="6"/>
    </row>
    <row r="75" spans="1:42" ht="18.75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4"/>
      <c r="AG75" s="31"/>
      <c r="AH75" s="12"/>
      <c r="AI75" s="6"/>
      <c r="AJ75" s="6"/>
      <c r="AK75" s="6"/>
      <c r="AL75" s="1"/>
      <c r="AM75" s="5"/>
      <c r="AN75" s="6"/>
      <c r="AO75" s="6"/>
      <c r="AP75" s="6"/>
    </row>
  </sheetData>
  <sheetProtection password="C0DB" sheet="1" objects="1" scenarios="1" sort="0" autoFilter="0"/>
  <autoFilter ref="A5:FX63"/>
  <sortState ref="A6:FY61">
    <sortCondition descending="1" ref="AE6:AE61"/>
  </sortState>
  <mergeCells count="16">
    <mergeCell ref="R3:T3"/>
    <mergeCell ref="A4:A5"/>
    <mergeCell ref="B4:K4"/>
    <mergeCell ref="AE4:AE5"/>
    <mergeCell ref="AF4:AF5"/>
    <mergeCell ref="A62:K62"/>
    <mergeCell ref="AN4:AN5"/>
    <mergeCell ref="AO4:AO5"/>
    <mergeCell ref="AP4:AP5"/>
    <mergeCell ref="AH4:AH5"/>
    <mergeCell ref="AI4:AI5"/>
    <mergeCell ref="AJ4:AJ5"/>
    <mergeCell ref="AK4:AK5"/>
    <mergeCell ref="AL4:AL5"/>
    <mergeCell ref="AM4:AM5"/>
    <mergeCell ref="AG4:AG5"/>
  </mergeCells>
  <dataValidations count="2">
    <dataValidation operator="equal" allowBlank="1" showErrorMessage="1" sqref="AL33:AL34">
      <formula1>0</formula1>
      <formula2>0</formula2>
    </dataValidation>
    <dataValidation type="list" allowBlank="1" showInputMessage="1" showErrorMessage="1" sqref="AH6:AH61">
      <formula1>$AL$1:$AM$1</formula1>
    </dataValidation>
  </dataValidation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X105"/>
  <sheetViews>
    <sheetView tabSelected="1" zoomScale="80" zoomScaleNormal="80" zoomScaleSheetLayoutView="75" workbookViewId="0">
      <selection activeCell="AI6" sqref="AI6"/>
    </sheetView>
  </sheetViews>
  <sheetFormatPr defaultColWidth="8.85546875" defaultRowHeight="15" x14ac:dyDescent="0.25"/>
  <cols>
    <col min="1" max="1" width="11.42578125" style="7" customWidth="1"/>
    <col min="2" max="7" width="4.5703125" style="7" customWidth="1"/>
    <col min="8" max="16" width="4.85546875" style="7" customWidth="1"/>
    <col min="17" max="19" width="4.5703125" style="7" customWidth="1"/>
    <col min="20" max="22" width="4.42578125" style="7" customWidth="1"/>
    <col min="23" max="28" width="4.5703125" style="7" customWidth="1"/>
    <col min="29" max="30" width="5.28515625" style="7" customWidth="1"/>
    <col min="31" max="31" width="15.7109375" style="7" customWidth="1"/>
    <col min="32" max="32" width="7.85546875" style="7" customWidth="1"/>
    <col min="33" max="33" width="13.7109375" style="8" customWidth="1"/>
    <col min="34" max="34" width="15.28515625" style="8" customWidth="1"/>
    <col min="35" max="35" width="25.28515625" style="21" customWidth="1"/>
    <col min="36" max="36" width="19.140625" style="21" customWidth="1"/>
    <col min="37" max="37" width="24.85546875" style="21" customWidth="1"/>
    <col min="38" max="38" width="48.85546875" style="32" customWidth="1"/>
    <col min="39" max="39" width="7.42578125" style="33" customWidth="1"/>
    <col min="40" max="40" width="23.140625" style="21" customWidth="1"/>
    <col min="41" max="41" width="20.140625" style="21" customWidth="1"/>
    <col min="42" max="42" width="24.7109375" style="21" customWidth="1"/>
    <col min="43" max="180" width="8.85546875" style="8"/>
  </cols>
  <sheetData>
    <row r="1" spans="1:180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2"/>
      <c r="AH1" s="9" t="s">
        <v>0</v>
      </c>
      <c r="AI1" s="3"/>
      <c r="AJ1" s="3"/>
      <c r="AK1" s="3"/>
      <c r="AL1" s="27" t="s">
        <v>17</v>
      </c>
      <c r="AM1" s="28" t="s">
        <v>18</v>
      </c>
      <c r="AN1" s="3"/>
      <c r="AO1" s="3"/>
    </row>
    <row r="2" spans="1:180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9"/>
      <c r="AG2" s="10"/>
      <c r="AH2" s="22" t="s">
        <v>25</v>
      </c>
      <c r="AI2" s="3"/>
      <c r="AJ2" s="3"/>
      <c r="AK2" s="3"/>
      <c r="AL2" s="9"/>
      <c r="AM2" s="20"/>
      <c r="AN2" s="3"/>
      <c r="AO2" s="3"/>
      <c r="AP2" s="3"/>
    </row>
    <row r="3" spans="1:180" ht="18.75" x14ac:dyDescent="0.3">
      <c r="A3" s="29" t="s">
        <v>20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183" t="s">
        <v>24</v>
      </c>
      <c r="S3" s="184"/>
      <c r="T3" s="184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30"/>
      <c r="AG3" s="30"/>
      <c r="AH3" s="30"/>
      <c r="AI3" s="30"/>
      <c r="AJ3" s="3"/>
      <c r="AK3" s="23"/>
      <c r="AL3" s="16"/>
      <c r="AM3" s="24"/>
      <c r="AN3" s="25"/>
      <c r="AO3" s="3"/>
      <c r="AP3" s="3"/>
    </row>
    <row r="4" spans="1:180" s="35" customFormat="1" ht="18.75" customHeight="1" x14ac:dyDescent="0.25">
      <c r="A4" s="185" t="s">
        <v>1</v>
      </c>
      <c r="B4" s="176" t="s">
        <v>4</v>
      </c>
      <c r="C4" s="186"/>
      <c r="D4" s="186"/>
      <c r="E4" s="186"/>
      <c r="F4" s="186"/>
      <c r="G4" s="186"/>
      <c r="H4" s="186"/>
      <c r="I4" s="186"/>
      <c r="J4" s="186"/>
      <c r="K4" s="186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9"/>
      <c r="AC4" s="38"/>
      <c r="AD4" s="38"/>
      <c r="AE4" s="185" t="s">
        <v>2</v>
      </c>
      <c r="AF4" s="185" t="s">
        <v>3</v>
      </c>
      <c r="AG4" s="171" t="s">
        <v>13</v>
      </c>
      <c r="AH4" s="176" t="s">
        <v>16</v>
      </c>
      <c r="AI4" s="178" t="s">
        <v>7</v>
      </c>
      <c r="AJ4" s="180" t="s">
        <v>8</v>
      </c>
      <c r="AK4" s="178" t="s">
        <v>9</v>
      </c>
      <c r="AL4" s="171" t="s">
        <v>6</v>
      </c>
      <c r="AM4" s="171" t="s">
        <v>5</v>
      </c>
      <c r="AN4" s="174" t="s">
        <v>10</v>
      </c>
      <c r="AO4" s="174" t="s">
        <v>11</v>
      </c>
      <c r="AP4" s="174" t="s">
        <v>12</v>
      </c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</row>
    <row r="5" spans="1:180" s="35" customFormat="1" ht="42" customHeight="1" x14ac:dyDescent="0.25">
      <c r="A5" s="185"/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>
        <v>6</v>
      </c>
      <c r="H5" s="37">
        <v>7</v>
      </c>
      <c r="I5" s="37">
        <v>8</v>
      </c>
      <c r="J5" s="37">
        <v>9</v>
      </c>
      <c r="K5" s="37">
        <v>10</v>
      </c>
      <c r="L5" s="37">
        <v>11</v>
      </c>
      <c r="M5" s="37">
        <v>12</v>
      </c>
      <c r="N5" s="37">
        <v>13</v>
      </c>
      <c r="O5" s="37">
        <v>14</v>
      </c>
      <c r="P5" s="37">
        <v>15</v>
      </c>
      <c r="Q5" s="37">
        <v>16</v>
      </c>
      <c r="R5" s="37">
        <v>17</v>
      </c>
      <c r="S5" s="37">
        <v>18</v>
      </c>
      <c r="T5" s="37">
        <v>19</v>
      </c>
      <c r="U5" s="37">
        <v>20</v>
      </c>
      <c r="V5" s="37">
        <v>21</v>
      </c>
      <c r="W5" s="37">
        <v>22</v>
      </c>
      <c r="X5" s="37">
        <v>23</v>
      </c>
      <c r="Y5" s="37">
        <v>24</v>
      </c>
      <c r="Z5" s="37">
        <v>25</v>
      </c>
      <c r="AA5" s="37">
        <v>26</v>
      </c>
      <c r="AB5" s="40">
        <v>27</v>
      </c>
      <c r="AC5" s="40">
        <v>28</v>
      </c>
      <c r="AD5" s="40">
        <v>29</v>
      </c>
      <c r="AE5" s="185"/>
      <c r="AF5" s="185"/>
      <c r="AG5" s="172"/>
      <c r="AH5" s="177"/>
      <c r="AI5" s="179"/>
      <c r="AJ5" s="181"/>
      <c r="AK5" s="179"/>
      <c r="AL5" s="182"/>
      <c r="AM5" s="182"/>
      <c r="AN5" s="175"/>
      <c r="AO5" s="175"/>
      <c r="AP5" s="175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</row>
    <row r="6" spans="1:180" s="2" customFormat="1" ht="18" customHeight="1" x14ac:dyDescent="0.3">
      <c r="A6" s="52" t="s">
        <v>266</v>
      </c>
      <c r="B6" s="112">
        <v>1</v>
      </c>
      <c r="C6" s="57">
        <v>0.5</v>
      </c>
      <c r="D6" s="57">
        <v>0.5</v>
      </c>
      <c r="E6" s="57">
        <v>0.5</v>
      </c>
      <c r="F6" s="112">
        <v>1</v>
      </c>
      <c r="G6" s="57">
        <v>0.5</v>
      </c>
      <c r="H6" s="112">
        <v>1</v>
      </c>
      <c r="I6" s="112">
        <v>1</v>
      </c>
      <c r="J6" s="112">
        <v>1</v>
      </c>
      <c r="K6" s="112">
        <v>1</v>
      </c>
      <c r="L6" s="57">
        <v>0.5</v>
      </c>
      <c r="M6" s="112">
        <v>1</v>
      </c>
      <c r="N6" s="112">
        <v>0</v>
      </c>
      <c r="O6" s="112">
        <v>0</v>
      </c>
      <c r="P6" s="112">
        <v>2</v>
      </c>
      <c r="Q6" s="112">
        <v>1</v>
      </c>
      <c r="R6" s="112">
        <v>3</v>
      </c>
      <c r="S6" s="112">
        <v>3</v>
      </c>
      <c r="T6" s="112">
        <v>2</v>
      </c>
      <c r="U6" s="112">
        <v>0</v>
      </c>
      <c r="V6" s="112">
        <v>1</v>
      </c>
      <c r="W6" s="112">
        <v>1</v>
      </c>
      <c r="X6" s="112">
        <v>1</v>
      </c>
      <c r="Y6" s="112">
        <v>0</v>
      </c>
      <c r="Z6" s="112">
        <v>4</v>
      </c>
      <c r="AA6" s="112">
        <v>0</v>
      </c>
      <c r="AB6" s="112">
        <v>4</v>
      </c>
      <c r="AC6" s="112">
        <v>0</v>
      </c>
      <c r="AD6" s="112">
        <v>2</v>
      </c>
      <c r="AE6" s="57">
        <f t="shared" ref="AE6:AE37" si="0">SUM(B6:AD6)</f>
        <v>33.5</v>
      </c>
      <c r="AF6" s="52">
        <v>1</v>
      </c>
      <c r="AG6" s="53">
        <f t="shared" ref="AG6:AG37" si="1">AE6/52</f>
        <v>0.64423076923076927</v>
      </c>
      <c r="AH6" s="54" t="s">
        <v>17</v>
      </c>
      <c r="AI6" s="55" t="s">
        <v>944</v>
      </c>
      <c r="AJ6" s="164" t="s">
        <v>401</v>
      </c>
      <c r="AK6" s="165" t="s">
        <v>400</v>
      </c>
      <c r="AL6" s="136" t="s">
        <v>611</v>
      </c>
      <c r="AM6" s="133">
        <v>10</v>
      </c>
      <c r="AN6" s="137" t="s">
        <v>590</v>
      </c>
      <c r="AO6" s="119" t="s">
        <v>591</v>
      </c>
      <c r="AP6" s="119" t="s">
        <v>456</v>
      </c>
    </row>
    <row r="7" spans="1:180" s="2" customFormat="1" ht="18" customHeight="1" x14ac:dyDescent="0.3">
      <c r="A7" s="52" t="s">
        <v>243</v>
      </c>
      <c r="B7" s="112">
        <v>1</v>
      </c>
      <c r="C7" s="112">
        <v>1</v>
      </c>
      <c r="D7" s="57">
        <v>0.5</v>
      </c>
      <c r="E7" s="112">
        <v>1</v>
      </c>
      <c r="F7" s="112">
        <v>1</v>
      </c>
      <c r="G7" s="57">
        <v>0.5</v>
      </c>
      <c r="H7" s="57">
        <v>0.5</v>
      </c>
      <c r="I7" s="112">
        <v>1</v>
      </c>
      <c r="J7" s="57">
        <v>0.5</v>
      </c>
      <c r="K7" s="57">
        <v>0.5</v>
      </c>
      <c r="L7" s="112">
        <v>1</v>
      </c>
      <c r="M7" s="112">
        <v>1</v>
      </c>
      <c r="N7" s="57">
        <v>0.5</v>
      </c>
      <c r="O7" s="112">
        <v>2</v>
      </c>
      <c r="P7" s="112">
        <v>2</v>
      </c>
      <c r="Q7" s="112">
        <v>3</v>
      </c>
      <c r="R7" s="112">
        <v>3</v>
      </c>
      <c r="S7" s="112">
        <v>0</v>
      </c>
      <c r="T7" s="112">
        <v>2</v>
      </c>
      <c r="U7" s="112">
        <v>0</v>
      </c>
      <c r="V7" s="112">
        <v>0</v>
      </c>
      <c r="W7" s="112">
        <v>0</v>
      </c>
      <c r="X7" s="112">
        <v>0</v>
      </c>
      <c r="Y7" s="112">
        <v>1</v>
      </c>
      <c r="Z7" s="112">
        <v>4</v>
      </c>
      <c r="AA7" s="112">
        <v>4</v>
      </c>
      <c r="AB7" s="112">
        <v>1</v>
      </c>
      <c r="AC7" s="112">
        <v>0</v>
      </c>
      <c r="AD7" s="112">
        <v>0</v>
      </c>
      <c r="AE7" s="57">
        <f t="shared" si="0"/>
        <v>32</v>
      </c>
      <c r="AF7" s="52">
        <v>2</v>
      </c>
      <c r="AG7" s="53">
        <f t="shared" si="1"/>
        <v>0.61538461538461542</v>
      </c>
      <c r="AH7" s="54" t="s">
        <v>18</v>
      </c>
      <c r="AI7" s="55" t="s">
        <v>973</v>
      </c>
      <c r="AJ7" s="123" t="s">
        <v>431</v>
      </c>
      <c r="AK7" s="166" t="s">
        <v>448</v>
      </c>
      <c r="AL7" s="121" t="s">
        <v>462</v>
      </c>
      <c r="AM7" s="134">
        <v>10</v>
      </c>
      <c r="AN7" s="121" t="s">
        <v>478</v>
      </c>
      <c r="AO7" s="121" t="s">
        <v>479</v>
      </c>
      <c r="AP7" s="121" t="s">
        <v>480</v>
      </c>
    </row>
    <row r="8" spans="1:180" s="2" customFormat="1" ht="18" customHeight="1" x14ac:dyDescent="0.3">
      <c r="A8" s="52" t="s">
        <v>254</v>
      </c>
      <c r="B8" s="57">
        <v>0.5</v>
      </c>
      <c r="C8" s="57">
        <v>0.5</v>
      </c>
      <c r="D8" s="112">
        <v>1</v>
      </c>
      <c r="E8" s="112">
        <v>0</v>
      </c>
      <c r="F8" s="57">
        <v>0.5</v>
      </c>
      <c r="G8" s="57">
        <v>0.5</v>
      </c>
      <c r="H8" s="57">
        <v>0.5</v>
      </c>
      <c r="I8" s="112">
        <v>1</v>
      </c>
      <c r="J8" s="112">
        <v>1</v>
      </c>
      <c r="K8" s="112">
        <v>0</v>
      </c>
      <c r="L8" s="57">
        <v>0.5</v>
      </c>
      <c r="M8" s="57">
        <v>0.5</v>
      </c>
      <c r="N8" s="57">
        <v>0.5</v>
      </c>
      <c r="O8" s="112">
        <v>3</v>
      </c>
      <c r="P8" s="112">
        <v>3</v>
      </c>
      <c r="Q8" s="112">
        <v>2</v>
      </c>
      <c r="R8" s="112">
        <v>2</v>
      </c>
      <c r="S8" s="112">
        <v>2</v>
      </c>
      <c r="T8" s="112">
        <v>1</v>
      </c>
      <c r="U8" s="112">
        <v>0</v>
      </c>
      <c r="V8" s="112">
        <v>1</v>
      </c>
      <c r="W8" s="112">
        <v>0</v>
      </c>
      <c r="X8" s="112">
        <v>1</v>
      </c>
      <c r="Y8" s="112">
        <v>0</v>
      </c>
      <c r="Z8" s="112">
        <v>4</v>
      </c>
      <c r="AA8" s="112">
        <v>0</v>
      </c>
      <c r="AB8" s="112">
        <v>2</v>
      </c>
      <c r="AC8" s="112">
        <v>0</v>
      </c>
      <c r="AD8" s="112">
        <v>2</v>
      </c>
      <c r="AE8" s="57">
        <f t="shared" si="0"/>
        <v>30</v>
      </c>
      <c r="AF8" s="52">
        <v>3</v>
      </c>
      <c r="AG8" s="53">
        <f t="shared" si="1"/>
        <v>0.57692307692307687</v>
      </c>
      <c r="AH8" s="54" t="s">
        <v>18</v>
      </c>
      <c r="AI8" s="55" t="s">
        <v>1065</v>
      </c>
      <c r="AJ8" s="124" t="s">
        <v>538</v>
      </c>
      <c r="AK8" s="139" t="s">
        <v>539</v>
      </c>
      <c r="AL8" s="121" t="s">
        <v>468</v>
      </c>
      <c r="AM8" s="133">
        <v>10</v>
      </c>
      <c r="AN8" s="116" t="s">
        <v>592</v>
      </c>
      <c r="AO8" s="116" t="s">
        <v>593</v>
      </c>
      <c r="AP8" s="116" t="s">
        <v>456</v>
      </c>
    </row>
    <row r="9" spans="1:180" s="2" customFormat="1" ht="18" customHeight="1" x14ac:dyDescent="0.3">
      <c r="A9" s="52" t="s">
        <v>246</v>
      </c>
      <c r="B9" s="112">
        <v>1</v>
      </c>
      <c r="C9" s="57">
        <v>0.5</v>
      </c>
      <c r="D9" s="57">
        <v>0.5</v>
      </c>
      <c r="E9" s="112">
        <v>0</v>
      </c>
      <c r="F9" s="112">
        <v>1</v>
      </c>
      <c r="G9" s="57">
        <v>0.5</v>
      </c>
      <c r="H9" s="112">
        <v>1</v>
      </c>
      <c r="I9" s="112">
        <v>1</v>
      </c>
      <c r="J9" s="112">
        <v>0</v>
      </c>
      <c r="K9" s="57">
        <v>0.5</v>
      </c>
      <c r="L9" s="112">
        <v>0</v>
      </c>
      <c r="M9" s="57">
        <v>0.5</v>
      </c>
      <c r="N9" s="57">
        <v>0.5</v>
      </c>
      <c r="O9" s="112">
        <v>0</v>
      </c>
      <c r="P9" s="112">
        <v>2</v>
      </c>
      <c r="Q9" s="112">
        <v>1</v>
      </c>
      <c r="R9" s="112">
        <v>0</v>
      </c>
      <c r="S9" s="112">
        <v>0</v>
      </c>
      <c r="T9" s="112">
        <v>0</v>
      </c>
      <c r="U9" s="112">
        <v>1</v>
      </c>
      <c r="V9" s="112">
        <v>1</v>
      </c>
      <c r="W9" s="112">
        <v>0</v>
      </c>
      <c r="X9" s="112">
        <v>0</v>
      </c>
      <c r="Y9" s="112">
        <v>1</v>
      </c>
      <c r="Z9" s="112">
        <v>4</v>
      </c>
      <c r="AA9" s="112">
        <v>3</v>
      </c>
      <c r="AB9" s="112">
        <v>4</v>
      </c>
      <c r="AC9" s="112">
        <v>2</v>
      </c>
      <c r="AD9" s="112">
        <v>0</v>
      </c>
      <c r="AE9" s="57">
        <f t="shared" si="0"/>
        <v>26</v>
      </c>
      <c r="AF9" s="52">
        <v>4</v>
      </c>
      <c r="AG9" s="53">
        <f t="shared" si="1"/>
        <v>0.5</v>
      </c>
      <c r="AH9" s="54" t="s">
        <v>18</v>
      </c>
      <c r="AI9" s="55" t="s">
        <v>1010</v>
      </c>
      <c r="AJ9" s="125" t="s">
        <v>565</v>
      </c>
      <c r="AK9" s="166" t="s">
        <v>542</v>
      </c>
      <c r="AL9" s="118" t="s">
        <v>476</v>
      </c>
      <c r="AM9" s="134">
        <v>10</v>
      </c>
      <c r="AN9" s="121" t="s">
        <v>516</v>
      </c>
      <c r="AO9" s="121" t="s">
        <v>517</v>
      </c>
      <c r="AP9" s="121" t="s">
        <v>456</v>
      </c>
    </row>
    <row r="10" spans="1:180" s="2" customFormat="1" ht="18" customHeight="1" x14ac:dyDescent="0.3">
      <c r="A10" s="52" t="s">
        <v>249</v>
      </c>
      <c r="B10" s="112">
        <v>1</v>
      </c>
      <c r="C10" s="112">
        <v>1</v>
      </c>
      <c r="D10" s="112">
        <v>1</v>
      </c>
      <c r="E10" s="112">
        <v>0</v>
      </c>
      <c r="F10" s="112">
        <v>1</v>
      </c>
      <c r="G10" s="112">
        <v>0</v>
      </c>
      <c r="H10" s="112">
        <v>1</v>
      </c>
      <c r="I10" s="57">
        <v>0.5</v>
      </c>
      <c r="J10" s="57">
        <v>0.5</v>
      </c>
      <c r="K10" s="112">
        <v>0</v>
      </c>
      <c r="L10" s="57">
        <v>0.5</v>
      </c>
      <c r="M10" s="112">
        <v>0</v>
      </c>
      <c r="N10" s="112">
        <v>0</v>
      </c>
      <c r="O10" s="112">
        <v>2</v>
      </c>
      <c r="P10" s="112">
        <v>1</v>
      </c>
      <c r="Q10" s="112">
        <v>1</v>
      </c>
      <c r="R10" s="112">
        <v>2</v>
      </c>
      <c r="S10" s="112">
        <v>2</v>
      </c>
      <c r="T10" s="112">
        <v>2</v>
      </c>
      <c r="U10" s="112">
        <v>0</v>
      </c>
      <c r="V10" s="112">
        <v>1</v>
      </c>
      <c r="W10" s="112">
        <v>0</v>
      </c>
      <c r="X10" s="112">
        <v>0</v>
      </c>
      <c r="Y10" s="112">
        <v>0</v>
      </c>
      <c r="Z10" s="112">
        <v>4</v>
      </c>
      <c r="AA10" s="112">
        <v>0</v>
      </c>
      <c r="AB10" s="112">
        <v>0</v>
      </c>
      <c r="AC10" s="112">
        <v>0</v>
      </c>
      <c r="AD10" s="112">
        <v>2</v>
      </c>
      <c r="AE10" s="57">
        <f t="shared" si="0"/>
        <v>23.5</v>
      </c>
      <c r="AF10" s="52">
        <v>5</v>
      </c>
      <c r="AG10" s="53">
        <f t="shared" si="1"/>
        <v>0.45192307692307693</v>
      </c>
      <c r="AH10" s="54" t="s">
        <v>18</v>
      </c>
      <c r="AI10" s="55" t="s">
        <v>934</v>
      </c>
      <c r="AJ10" s="118" t="s">
        <v>552</v>
      </c>
      <c r="AK10" s="118" t="s">
        <v>553</v>
      </c>
      <c r="AL10" s="157" t="s">
        <v>467</v>
      </c>
      <c r="AM10" s="134">
        <v>10</v>
      </c>
      <c r="AN10" s="121" t="s">
        <v>603</v>
      </c>
      <c r="AO10" s="121" t="s">
        <v>604</v>
      </c>
      <c r="AP10" s="121" t="s">
        <v>414</v>
      </c>
    </row>
    <row r="11" spans="1:180" s="2" customFormat="1" ht="18" customHeight="1" x14ac:dyDescent="0.3">
      <c r="A11" s="52" t="s">
        <v>271</v>
      </c>
      <c r="B11" s="57">
        <v>0.5</v>
      </c>
      <c r="C11" s="57">
        <v>0.5</v>
      </c>
      <c r="D11" s="112">
        <v>1</v>
      </c>
      <c r="E11" s="57">
        <v>0.5</v>
      </c>
      <c r="F11" s="112">
        <v>1</v>
      </c>
      <c r="G11" s="57">
        <v>0.5</v>
      </c>
      <c r="H11" s="112">
        <v>1</v>
      </c>
      <c r="I11" s="57">
        <v>0.5</v>
      </c>
      <c r="J11" s="57">
        <v>0.5</v>
      </c>
      <c r="K11" s="57">
        <v>0.5</v>
      </c>
      <c r="L11" s="112">
        <v>1</v>
      </c>
      <c r="M11" s="112">
        <v>0</v>
      </c>
      <c r="N11" s="57">
        <v>0.5</v>
      </c>
      <c r="O11" s="112">
        <v>0</v>
      </c>
      <c r="P11" s="112">
        <v>0</v>
      </c>
      <c r="Q11" s="112">
        <v>2</v>
      </c>
      <c r="R11" s="112">
        <v>2</v>
      </c>
      <c r="S11" s="112">
        <v>1</v>
      </c>
      <c r="T11" s="112">
        <v>0</v>
      </c>
      <c r="U11" s="112">
        <v>0</v>
      </c>
      <c r="V11" s="112">
        <v>0</v>
      </c>
      <c r="W11" s="112">
        <v>0</v>
      </c>
      <c r="X11" s="112">
        <v>1</v>
      </c>
      <c r="Y11" s="112">
        <v>0</v>
      </c>
      <c r="Z11" s="112">
        <v>4</v>
      </c>
      <c r="AA11" s="112">
        <v>2</v>
      </c>
      <c r="AB11" s="112">
        <v>3</v>
      </c>
      <c r="AC11" s="112">
        <v>0</v>
      </c>
      <c r="AD11" s="112">
        <v>0</v>
      </c>
      <c r="AE11" s="57">
        <f t="shared" si="0"/>
        <v>23</v>
      </c>
      <c r="AF11" s="52">
        <v>6</v>
      </c>
      <c r="AG11" s="53">
        <f t="shared" si="1"/>
        <v>0.44230769230769229</v>
      </c>
      <c r="AH11" s="54" t="s">
        <v>18</v>
      </c>
      <c r="AI11" s="55" t="s">
        <v>966</v>
      </c>
      <c r="AJ11" s="121" t="s">
        <v>460</v>
      </c>
      <c r="AK11" s="121" t="s">
        <v>448</v>
      </c>
      <c r="AL11" s="121" t="s">
        <v>473</v>
      </c>
      <c r="AM11" s="134">
        <v>10</v>
      </c>
      <c r="AN11" s="121" t="s">
        <v>508</v>
      </c>
      <c r="AO11" s="121" t="s">
        <v>509</v>
      </c>
      <c r="AP11" s="121" t="s">
        <v>455</v>
      </c>
    </row>
    <row r="12" spans="1:180" s="2" customFormat="1" ht="18" customHeight="1" x14ac:dyDescent="0.3">
      <c r="A12" s="52" t="s">
        <v>245</v>
      </c>
      <c r="B12" s="112">
        <v>1</v>
      </c>
      <c r="C12" s="57">
        <v>0.5</v>
      </c>
      <c r="D12" s="112">
        <v>1</v>
      </c>
      <c r="E12" s="112">
        <v>1</v>
      </c>
      <c r="F12" s="112">
        <v>1</v>
      </c>
      <c r="G12" s="57">
        <v>0.5</v>
      </c>
      <c r="H12" s="112">
        <v>1</v>
      </c>
      <c r="I12" s="112">
        <v>1</v>
      </c>
      <c r="J12" s="112">
        <v>0</v>
      </c>
      <c r="K12" s="112">
        <v>1</v>
      </c>
      <c r="L12" s="112">
        <v>0</v>
      </c>
      <c r="M12" s="57">
        <v>0.5</v>
      </c>
      <c r="N12" s="112">
        <v>0</v>
      </c>
      <c r="O12" s="112">
        <v>0</v>
      </c>
      <c r="P12" s="112">
        <v>0</v>
      </c>
      <c r="Q12" s="112">
        <v>2</v>
      </c>
      <c r="R12" s="112">
        <v>1</v>
      </c>
      <c r="S12" s="112">
        <v>2</v>
      </c>
      <c r="T12" s="112">
        <v>2</v>
      </c>
      <c r="U12" s="112">
        <v>0</v>
      </c>
      <c r="V12" s="112">
        <v>0</v>
      </c>
      <c r="W12" s="112">
        <v>0</v>
      </c>
      <c r="X12" s="112">
        <v>0</v>
      </c>
      <c r="Y12" s="112">
        <v>0</v>
      </c>
      <c r="Z12" s="112">
        <v>4</v>
      </c>
      <c r="AA12" s="112">
        <v>3</v>
      </c>
      <c r="AB12" s="112">
        <v>0</v>
      </c>
      <c r="AC12" s="112">
        <v>0</v>
      </c>
      <c r="AD12" s="112">
        <v>0</v>
      </c>
      <c r="AE12" s="57">
        <f t="shared" si="0"/>
        <v>22.5</v>
      </c>
      <c r="AF12" s="52">
        <v>7</v>
      </c>
      <c r="AG12" s="53">
        <f t="shared" si="1"/>
        <v>0.43269230769230771</v>
      </c>
      <c r="AH12" s="54" t="s">
        <v>18</v>
      </c>
      <c r="AI12" s="55" t="s">
        <v>958</v>
      </c>
      <c r="AJ12" s="121" t="s">
        <v>408</v>
      </c>
      <c r="AK12" s="121" t="s">
        <v>542</v>
      </c>
      <c r="AL12" s="118" t="s">
        <v>476</v>
      </c>
      <c r="AM12" s="134">
        <v>10</v>
      </c>
      <c r="AN12" s="121" t="s">
        <v>516</v>
      </c>
      <c r="AO12" s="121" t="s">
        <v>517</v>
      </c>
      <c r="AP12" s="121" t="s">
        <v>456</v>
      </c>
    </row>
    <row r="13" spans="1:180" s="2" customFormat="1" ht="18" customHeight="1" x14ac:dyDescent="0.3">
      <c r="A13" s="52" t="s">
        <v>250</v>
      </c>
      <c r="B13" s="112">
        <v>1</v>
      </c>
      <c r="C13" s="57">
        <v>0.5</v>
      </c>
      <c r="D13" s="112">
        <v>1</v>
      </c>
      <c r="E13" s="112">
        <v>0</v>
      </c>
      <c r="F13" s="112">
        <v>1</v>
      </c>
      <c r="G13" s="57">
        <v>0.5</v>
      </c>
      <c r="H13" s="112">
        <v>1</v>
      </c>
      <c r="I13" s="112">
        <v>1</v>
      </c>
      <c r="J13" s="57">
        <v>0.5</v>
      </c>
      <c r="K13" s="57">
        <v>0.5</v>
      </c>
      <c r="L13" s="57">
        <v>0.5</v>
      </c>
      <c r="M13" s="57">
        <v>0.5</v>
      </c>
      <c r="N13" s="57">
        <v>0.5</v>
      </c>
      <c r="O13" s="112">
        <v>2</v>
      </c>
      <c r="P13" s="112">
        <v>2</v>
      </c>
      <c r="Q13" s="112">
        <v>1</v>
      </c>
      <c r="R13" s="112">
        <v>0</v>
      </c>
      <c r="S13" s="112">
        <v>0</v>
      </c>
      <c r="T13" s="112">
        <v>1</v>
      </c>
      <c r="U13" s="112">
        <v>0</v>
      </c>
      <c r="V13" s="112">
        <v>1</v>
      </c>
      <c r="W13" s="112">
        <v>0</v>
      </c>
      <c r="X13" s="112">
        <v>0</v>
      </c>
      <c r="Y13" s="112">
        <v>0</v>
      </c>
      <c r="Z13" s="112">
        <v>4</v>
      </c>
      <c r="AA13" s="112">
        <v>3</v>
      </c>
      <c r="AB13" s="112">
        <v>0</v>
      </c>
      <c r="AC13" s="112">
        <v>0</v>
      </c>
      <c r="AD13" s="112">
        <v>0</v>
      </c>
      <c r="AE13" s="57">
        <f t="shared" si="0"/>
        <v>22.5</v>
      </c>
      <c r="AF13" s="52">
        <v>7</v>
      </c>
      <c r="AG13" s="53">
        <f t="shared" si="1"/>
        <v>0.43269230769230771</v>
      </c>
      <c r="AH13" s="54" t="s">
        <v>18</v>
      </c>
      <c r="AI13" s="55" t="s">
        <v>980</v>
      </c>
      <c r="AJ13" s="118" t="s">
        <v>580</v>
      </c>
      <c r="AK13" s="118" t="s">
        <v>581</v>
      </c>
      <c r="AL13" s="157" t="s">
        <v>467</v>
      </c>
      <c r="AM13" s="134">
        <v>10</v>
      </c>
      <c r="AN13" s="121" t="s">
        <v>610</v>
      </c>
      <c r="AO13" s="121" t="s">
        <v>521</v>
      </c>
      <c r="AP13" s="121" t="s">
        <v>422</v>
      </c>
    </row>
    <row r="14" spans="1:180" s="2" customFormat="1" ht="18" customHeight="1" x14ac:dyDescent="0.3">
      <c r="A14" s="52" t="s">
        <v>241</v>
      </c>
      <c r="B14" s="112">
        <v>1</v>
      </c>
      <c r="C14" s="57">
        <v>0.5</v>
      </c>
      <c r="D14" s="112">
        <v>1</v>
      </c>
      <c r="E14" s="57">
        <v>0.5</v>
      </c>
      <c r="F14" s="112">
        <v>1</v>
      </c>
      <c r="G14" s="57">
        <v>0.5</v>
      </c>
      <c r="H14" s="57">
        <v>0.5</v>
      </c>
      <c r="I14" s="112">
        <v>1</v>
      </c>
      <c r="J14" s="112">
        <v>0</v>
      </c>
      <c r="K14" s="57">
        <v>0.5</v>
      </c>
      <c r="L14" s="112">
        <v>0</v>
      </c>
      <c r="M14" s="112">
        <v>0</v>
      </c>
      <c r="N14" s="112">
        <v>0</v>
      </c>
      <c r="O14" s="112">
        <v>0</v>
      </c>
      <c r="P14" s="112">
        <v>0</v>
      </c>
      <c r="Q14" s="112">
        <v>3</v>
      </c>
      <c r="R14" s="112">
        <v>2</v>
      </c>
      <c r="S14" s="112">
        <v>2</v>
      </c>
      <c r="T14" s="112">
        <v>2</v>
      </c>
      <c r="U14" s="112">
        <v>0</v>
      </c>
      <c r="V14" s="112">
        <v>1</v>
      </c>
      <c r="W14" s="112">
        <v>0</v>
      </c>
      <c r="X14" s="112">
        <v>1</v>
      </c>
      <c r="Y14" s="112">
        <v>0</v>
      </c>
      <c r="Z14" s="112">
        <v>0</v>
      </c>
      <c r="AA14" s="112">
        <v>3</v>
      </c>
      <c r="AB14" s="112">
        <v>0</v>
      </c>
      <c r="AC14" s="112">
        <v>0</v>
      </c>
      <c r="AD14" s="112">
        <v>1</v>
      </c>
      <c r="AE14" s="57">
        <f t="shared" si="0"/>
        <v>21.5</v>
      </c>
      <c r="AF14" s="52">
        <v>8</v>
      </c>
      <c r="AG14" s="53">
        <f t="shared" si="1"/>
        <v>0.41346153846153844</v>
      </c>
      <c r="AH14" s="54" t="s">
        <v>18</v>
      </c>
      <c r="AI14" s="55" t="s">
        <v>990</v>
      </c>
      <c r="AJ14" s="121" t="s">
        <v>558</v>
      </c>
      <c r="AK14" s="121" t="s">
        <v>542</v>
      </c>
      <c r="AL14" s="121" t="s">
        <v>462</v>
      </c>
      <c r="AM14" s="134">
        <v>10</v>
      </c>
      <c r="AN14" s="121" t="s">
        <v>478</v>
      </c>
      <c r="AO14" s="121" t="s">
        <v>479</v>
      </c>
      <c r="AP14" s="121" t="s">
        <v>480</v>
      </c>
    </row>
    <row r="15" spans="1:180" s="2" customFormat="1" ht="18" customHeight="1" x14ac:dyDescent="0.3">
      <c r="A15" s="52" t="s">
        <v>264</v>
      </c>
      <c r="B15" s="112">
        <v>1</v>
      </c>
      <c r="C15" s="57">
        <v>0.5</v>
      </c>
      <c r="D15" s="112">
        <v>1</v>
      </c>
      <c r="E15" s="57">
        <v>0.5</v>
      </c>
      <c r="F15" s="112">
        <v>1</v>
      </c>
      <c r="G15" s="112">
        <v>1</v>
      </c>
      <c r="H15" s="112">
        <v>1</v>
      </c>
      <c r="I15" s="112">
        <v>1</v>
      </c>
      <c r="J15" s="57">
        <v>0.5</v>
      </c>
      <c r="K15" s="112">
        <v>0</v>
      </c>
      <c r="L15" s="112">
        <v>0</v>
      </c>
      <c r="M15" s="57">
        <v>0.5</v>
      </c>
      <c r="N15" s="112">
        <v>0</v>
      </c>
      <c r="O15" s="112">
        <v>0</v>
      </c>
      <c r="P15" s="112">
        <v>0</v>
      </c>
      <c r="Q15" s="112">
        <v>1</v>
      </c>
      <c r="R15" s="112">
        <v>1</v>
      </c>
      <c r="S15" s="112">
        <v>1</v>
      </c>
      <c r="T15" s="112">
        <v>1</v>
      </c>
      <c r="U15" s="112">
        <v>0</v>
      </c>
      <c r="V15" s="112">
        <v>0</v>
      </c>
      <c r="W15" s="112">
        <v>0</v>
      </c>
      <c r="X15" s="112">
        <v>1</v>
      </c>
      <c r="Y15" s="112">
        <v>1</v>
      </c>
      <c r="Z15" s="112">
        <v>3</v>
      </c>
      <c r="AA15" s="112">
        <v>0</v>
      </c>
      <c r="AB15" s="112">
        <v>4</v>
      </c>
      <c r="AC15" s="112">
        <v>0</v>
      </c>
      <c r="AD15" s="112">
        <v>0</v>
      </c>
      <c r="AE15" s="57">
        <f t="shared" si="0"/>
        <v>21</v>
      </c>
      <c r="AF15" s="52">
        <v>9</v>
      </c>
      <c r="AG15" s="53">
        <f t="shared" si="1"/>
        <v>0.40384615384615385</v>
      </c>
      <c r="AH15" s="54" t="s">
        <v>18</v>
      </c>
      <c r="AI15" s="55" t="s">
        <v>994</v>
      </c>
      <c r="AJ15" s="121" t="s">
        <v>449</v>
      </c>
      <c r="AK15" s="121" t="s">
        <v>411</v>
      </c>
      <c r="AL15" s="121" t="s">
        <v>464</v>
      </c>
      <c r="AM15" s="134">
        <v>10</v>
      </c>
      <c r="AN15" s="121" t="s">
        <v>483</v>
      </c>
      <c r="AO15" s="121" t="s">
        <v>484</v>
      </c>
      <c r="AP15" s="121" t="s">
        <v>485</v>
      </c>
    </row>
    <row r="16" spans="1:180" s="2" customFormat="1" ht="18" customHeight="1" x14ac:dyDescent="0.3">
      <c r="A16" s="52" t="s">
        <v>321</v>
      </c>
      <c r="B16" s="112">
        <v>1</v>
      </c>
      <c r="C16" s="57">
        <v>0.5</v>
      </c>
      <c r="D16" s="112">
        <v>1</v>
      </c>
      <c r="E16" s="57">
        <v>0.5</v>
      </c>
      <c r="F16" s="112">
        <v>1</v>
      </c>
      <c r="G16" s="57">
        <v>0.5</v>
      </c>
      <c r="H16" s="57">
        <v>0.5</v>
      </c>
      <c r="I16" s="112">
        <v>1</v>
      </c>
      <c r="J16" s="57">
        <v>0.5</v>
      </c>
      <c r="K16" s="112">
        <v>0</v>
      </c>
      <c r="L16" s="112">
        <v>0</v>
      </c>
      <c r="M16" s="112">
        <v>0</v>
      </c>
      <c r="N16" s="57">
        <v>0.5</v>
      </c>
      <c r="O16" s="112">
        <v>2</v>
      </c>
      <c r="P16" s="112">
        <v>2</v>
      </c>
      <c r="Q16" s="112">
        <v>3</v>
      </c>
      <c r="R16" s="112">
        <v>2</v>
      </c>
      <c r="S16" s="112">
        <v>0</v>
      </c>
      <c r="T16" s="112">
        <v>1</v>
      </c>
      <c r="U16" s="112">
        <v>0</v>
      </c>
      <c r="V16" s="112">
        <v>0</v>
      </c>
      <c r="W16" s="112">
        <v>0</v>
      </c>
      <c r="X16" s="112">
        <v>0</v>
      </c>
      <c r="Y16" s="112">
        <v>0</v>
      </c>
      <c r="Z16" s="112">
        <v>4</v>
      </c>
      <c r="AA16" s="112">
        <v>0</v>
      </c>
      <c r="AB16" s="112">
        <v>0</v>
      </c>
      <c r="AC16" s="112">
        <v>0</v>
      </c>
      <c r="AD16" s="112">
        <v>0</v>
      </c>
      <c r="AE16" s="57">
        <f t="shared" si="0"/>
        <v>21</v>
      </c>
      <c r="AF16" s="52">
        <v>9</v>
      </c>
      <c r="AG16" s="53">
        <f t="shared" si="1"/>
        <v>0.40384615384615385</v>
      </c>
      <c r="AH16" s="54" t="s">
        <v>18</v>
      </c>
      <c r="AI16" s="55" t="s">
        <v>970</v>
      </c>
      <c r="AJ16" s="121" t="s">
        <v>552</v>
      </c>
      <c r="AK16" s="121" t="s">
        <v>587</v>
      </c>
      <c r="AL16" s="121" t="s">
        <v>463</v>
      </c>
      <c r="AM16" s="134">
        <v>10</v>
      </c>
      <c r="AN16" s="121" t="s">
        <v>481</v>
      </c>
      <c r="AO16" s="121" t="s">
        <v>482</v>
      </c>
      <c r="AP16" s="121" t="s">
        <v>406</v>
      </c>
    </row>
    <row r="17" spans="1:42" s="2" customFormat="1" ht="18" customHeight="1" x14ac:dyDescent="0.3">
      <c r="A17" s="141" t="s">
        <v>312</v>
      </c>
      <c r="B17" s="62">
        <v>1</v>
      </c>
      <c r="C17" s="62">
        <v>1</v>
      </c>
      <c r="D17" s="62">
        <v>0</v>
      </c>
      <c r="E17" s="142">
        <v>0.5</v>
      </c>
      <c r="F17" s="62">
        <v>1</v>
      </c>
      <c r="G17" s="62">
        <v>1</v>
      </c>
      <c r="H17" s="62">
        <v>1</v>
      </c>
      <c r="I17" s="62">
        <v>1</v>
      </c>
      <c r="J17" s="62">
        <v>0</v>
      </c>
      <c r="K17" s="142">
        <v>0.5</v>
      </c>
      <c r="L17" s="142">
        <v>0.5</v>
      </c>
      <c r="M17" s="62">
        <v>1</v>
      </c>
      <c r="N17" s="62">
        <v>0</v>
      </c>
      <c r="O17" s="62">
        <v>0</v>
      </c>
      <c r="P17" s="62">
        <v>1</v>
      </c>
      <c r="Q17" s="62">
        <v>2</v>
      </c>
      <c r="R17" s="62">
        <v>0</v>
      </c>
      <c r="S17" s="62">
        <v>2</v>
      </c>
      <c r="T17" s="62">
        <v>2</v>
      </c>
      <c r="U17" s="62">
        <v>0</v>
      </c>
      <c r="V17" s="62">
        <v>0</v>
      </c>
      <c r="W17" s="62">
        <v>0</v>
      </c>
      <c r="X17" s="62">
        <v>0</v>
      </c>
      <c r="Y17" s="62">
        <v>0</v>
      </c>
      <c r="Z17" s="62">
        <v>4</v>
      </c>
      <c r="AA17" s="62">
        <v>0</v>
      </c>
      <c r="AB17" s="62">
        <v>0</v>
      </c>
      <c r="AC17" s="62">
        <v>0</v>
      </c>
      <c r="AD17" s="62">
        <v>0</v>
      </c>
      <c r="AE17" s="142">
        <f t="shared" si="0"/>
        <v>19.5</v>
      </c>
      <c r="AF17" s="141">
        <v>10</v>
      </c>
      <c r="AG17" s="143">
        <f t="shared" si="1"/>
        <v>0.375</v>
      </c>
      <c r="AH17" s="144" t="s">
        <v>19</v>
      </c>
      <c r="AI17" s="145" t="s">
        <v>932</v>
      </c>
      <c r="AJ17" s="97" t="s">
        <v>417</v>
      </c>
      <c r="AK17" s="97" t="s">
        <v>448</v>
      </c>
      <c r="AL17" s="80" t="s">
        <v>613</v>
      </c>
      <c r="AM17" s="83">
        <v>10</v>
      </c>
      <c r="AN17" s="68" t="s">
        <v>596</v>
      </c>
      <c r="AO17" s="68" t="s">
        <v>597</v>
      </c>
      <c r="AP17" s="68" t="s">
        <v>598</v>
      </c>
    </row>
    <row r="18" spans="1:42" s="2" customFormat="1" ht="18" customHeight="1" x14ac:dyDescent="0.3">
      <c r="A18" s="141" t="s">
        <v>251</v>
      </c>
      <c r="B18" s="62">
        <v>1</v>
      </c>
      <c r="C18" s="142">
        <v>0.5</v>
      </c>
      <c r="D18" s="62">
        <v>0</v>
      </c>
      <c r="E18" s="62">
        <v>0</v>
      </c>
      <c r="F18" s="62">
        <v>1</v>
      </c>
      <c r="G18" s="142">
        <v>0.5</v>
      </c>
      <c r="H18" s="62">
        <v>1</v>
      </c>
      <c r="I18" s="62">
        <v>1</v>
      </c>
      <c r="J18" s="142">
        <v>0.5</v>
      </c>
      <c r="K18" s="62">
        <v>0</v>
      </c>
      <c r="L18" s="142">
        <v>0.5</v>
      </c>
      <c r="M18" s="62">
        <v>0</v>
      </c>
      <c r="N18" s="142">
        <v>0.5</v>
      </c>
      <c r="O18" s="62">
        <v>1</v>
      </c>
      <c r="P18" s="62">
        <v>2</v>
      </c>
      <c r="Q18" s="62">
        <v>2</v>
      </c>
      <c r="R18" s="62">
        <v>1</v>
      </c>
      <c r="S18" s="62">
        <v>0</v>
      </c>
      <c r="T18" s="62">
        <v>2</v>
      </c>
      <c r="U18" s="62">
        <v>0</v>
      </c>
      <c r="V18" s="62">
        <v>0</v>
      </c>
      <c r="W18" s="62">
        <v>0</v>
      </c>
      <c r="X18" s="62">
        <v>0</v>
      </c>
      <c r="Y18" s="62">
        <v>0</v>
      </c>
      <c r="Z18" s="62">
        <v>2</v>
      </c>
      <c r="AA18" s="62">
        <v>3</v>
      </c>
      <c r="AB18" s="62">
        <v>0</v>
      </c>
      <c r="AC18" s="62">
        <v>0</v>
      </c>
      <c r="AD18" s="62">
        <v>0</v>
      </c>
      <c r="AE18" s="142">
        <f t="shared" si="0"/>
        <v>19.5</v>
      </c>
      <c r="AF18" s="141">
        <v>10</v>
      </c>
      <c r="AG18" s="143">
        <f t="shared" si="1"/>
        <v>0.375</v>
      </c>
      <c r="AH18" s="144" t="s">
        <v>19</v>
      </c>
      <c r="AI18" s="145" t="s">
        <v>969</v>
      </c>
      <c r="AJ18" s="89" t="s">
        <v>589</v>
      </c>
      <c r="AK18" s="89" t="s">
        <v>437</v>
      </c>
      <c r="AL18" s="80" t="s">
        <v>467</v>
      </c>
      <c r="AM18" s="91">
        <v>10</v>
      </c>
      <c r="AN18" s="74" t="s">
        <v>603</v>
      </c>
      <c r="AO18" s="74" t="s">
        <v>604</v>
      </c>
      <c r="AP18" s="74" t="s">
        <v>414</v>
      </c>
    </row>
    <row r="19" spans="1:42" s="2" customFormat="1" ht="18" customHeight="1" x14ac:dyDescent="0.3">
      <c r="A19" s="141" t="s">
        <v>315</v>
      </c>
      <c r="B19" s="62">
        <v>1</v>
      </c>
      <c r="C19" s="142">
        <v>0.5</v>
      </c>
      <c r="D19" s="62">
        <v>1</v>
      </c>
      <c r="E19" s="62">
        <v>1</v>
      </c>
      <c r="F19" s="62">
        <v>1</v>
      </c>
      <c r="G19" s="142">
        <v>0.5</v>
      </c>
      <c r="H19" s="142">
        <v>0.5</v>
      </c>
      <c r="I19" s="62">
        <v>1</v>
      </c>
      <c r="J19" s="142">
        <v>0.5</v>
      </c>
      <c r="K19" s="142">
        <v>0.5</v>
      </c>
      <c r="L19" s="62">
        <v>0</v>
      </c>
      <c r="M19" s="62">
        <v>0</v>
      </c>
      <c r="N19" s="142">
        <v>0.5</v>
      </c>
      <c r="O19" s="62">
        <v>2</v>
      </c>
      <c r="P19" s="62">
        <v>0</v>
      </c>
      <c r="Q19" s="62">
        <v>2</v>
      </c>
      <c r="R19" s="62">
        <v>2</v>
      </c>
      <c r="S19" s="62">
        <v>0</v>
      </c>
      <c r="T19" s="62">
        <v>1</v>
      </c>
      <c r="U19" s="62">
        <v>0</v>
      </c>
      <c r="V19" s="62">
        <v>1</v>
      </c>
      <c r="W19" s="62">
        <v>0</v>
      </c>
      <c r="X19" s="62">
        <v>0</v>
      </c>
      <c r="Y19" s="62">
        <v>1</v>
      </c>
      <c r="Z19" s="62">
        <v>0</v>
      </c>
      <c r="AA19" s="62">
        <v>0</v>
      </c>
      <c r="AB19" s="62">
        <v>2</v>
      </c>
      <c r="AC19" s="62">
        <v>0</v>
      </c>
      <c r="AD19" s="62">
        <v>0</v>
      </c>
      <c r="AE19" s="142">
        <f t="shared" si="0"/>
        <v>19</v>
      </c>
      <c r="AF19" s="141">
        <v>11</v>
      </c>
      <c r="AG19" s="143">
        <f t="shared" si="1"/>
        <v>0.36538461538461536</v>
      </c>
      <c r="AH19" s="144" t="s">
        <v>19</v>
      </c>
      <c r="AI19" s="145" t="s">
        <v>949</v>
      </c>
      <c r="AJ19" s="79" t="s">
        <v>533</v>
      </c>
      <c r="AK19" s="79" t="s">
        <v>534</v>
      </c>
      <c r="AL19" s="74" t="s">
        <v>463</v>
      </c>
      <c r="AM19" s="83">
        <v>10</v>
      </c>
      <c r="AN19" s="68" t="s">
        <v>594</v>
      </c>
      <c r="AO19" s="68" t="s">
        <v>482</v>
      </c>
      <c r="AP19" s="68" t="s">
        <v>406</v>
      </c>
    </row>
    <row r="20" spans="1:42" s="2" customFormat="1" ht="18" customHeight="1" x14ac:dyDescent="0.3">
      <c r="A20" s="141" t="s">
        <v>310</v>
      </c>
      <c r="B20" s="62">
        <v>1</v>
      </c>
      <c r="C20" s="142">
        <v>0.5</v>
      </c>
      <c r="D20" s="62">
        <v>1</v>
      </c>
      <c r="E20" s="142">
        <v>0.5</v>
      </c>
      <c r="F20" s="62">
        <v>1</v>
      </c>
      <c r="G20" s="62">
        <v>0</v>
      </c>
      <c r="H20" s="62">
        <v>1</v>
      </c>
      <c r="I20" s="142">
        <v>0.5</v>
      </c>
      <c r="J20" s="62">
        <v>1</v>
      </c>
      <c r="K20" s="62">
        <v>0</v>
      </c>
      <c r="L20" s="142">
        <v>0.5</v>
      </c>
      <c r="M20" s="142">
        <v>0.5</v>
      </c>
      <c r="N20" s="142">
        <v>0.5</v>
      </c>
      <c r="O20" s="62">
        <v>0</v>
      </c>
      <c r="P20" s="62">
        <v>0</v>
      </c>
      <c r="Q20" s="62">
        <v>2</v>
      </c>
      <c r="R20" s="62">
        <v>2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1</v>
      </c>
      <c r="Y20" s="62">
        <v>0</v>
      </c>
      <c r="Z20" s="62">
        <v>2</v>
      </c>
      <c r="AA20" s="62">
        <v>4</v>
      </c>
      <c r="AB20" s="62">
        <v>0</v>
      </c>
      <c r="AC20" s="62">
        <v>0</v>
      </c>
      <c r="AD20" s="62">
        <v>0</v>
      </c>
      <c r="AE20" s="142">
        <f t="shared" si="0"/>
        <v>19</v>
      </c>
      <c r="AF20" s="141">
        <v>11</v>
      </c>
      <c r="AG20" s="143">
        <f t="shared" si="1"/>
        <v>0.36538461538461536</v>
      </c>
      <c r="AH20" s="144" t="s">
        <v>19</v>
      </c>
      <c r="AI20" s="145" t="s">
        <v>952</v>
      </c>
      <c r="AJ20" s="68" t="s">
        <v>535</v>
      </c>
      <c r="AK20" s="68" t="s">
        <v>419</v>
      </c>
      <c r="AL20" s="89" t="s">
        <v>612</v>
      </c>
      <c r="AM20" s="83">
        <v>10</v>
      </c>
      <c r="AN20" s="79" t="s">
        <v>595</v>
      </c>
      <c r="AO20" s="79" t="s">
        <v>586</v>
      </c>
      <c r="AP20" s="79" t="s">
        <v>549</v>
      </c>
    </row>
    <row r="21" spans="1:42" s="2" customFormat="1" ht="18" customHeight="1" x14ac:dyDescent="0.3">
      <c r="A21" s="141" t="s">
        <v>291</v>
      </c>
      <c r="B21" s="62">
        <v>1</v>
      </c>
      <c r="C21" s="142">
        <v>0.5</v>
      </c>
      <c r="D21" s="142">
        <v>0.5</v>
      </c>
      <c r="E21" s="142">
        <v>0.5</v>
      </c>
      <c r="F21" s="62">
        <v>1</v>
      </c>
      <c r="G21" s="62">
        <v>0</v>
      </c>
      <c r="H21" s="142">
        <v>0.5</v>
      </c>
      <c r="I21" s="142">
        <v>0.5</v>
      </c>
      <c r="J21" s="142">
        <v>0.5</v>
      </c>
      <c r="K21" s="62">
        <v>0</v>
      </c>
      <c r="L21" s="142">
        <v>0.5</v>
      </c>
      <c r="M21" s="62">
        <v>0</v>
      </c>
      <c r="N21" s="142">
        <v>0.5</v>
      </c>
      <c r="O21" s="62">
        <v>1</v>
      </c>
      <c r="P21" s="62">
        <v>1</v>
      </c>
      <c r="Q21" s="62">
        <v>1</v>
      </c>
      <c r="R21" s="62">
        <v>0</v>
      </c>
      <c r="S21" s="62">
        <v>3</v>
      </c>
      <c r="T21" s="62">
        <v>0</v>
      </c>
      <c r="U21" s="62">
        <v>0</v>
      </c>
      <c r="V21" s="62">
        <v>0</v>
      </c>
      <c r="W21" s="62">
        <v>0</v>
      </c>
      <c r="X21" s="62">
        <v>0</v>
      </c>
      <c r="Y21" s="62">
        <v>0</v>
      </c>
      <c r="Z21" s="62">
        <v>0</v>
      </c>
      <c r="AA21" s="62">
        <v>4</v>
      </c>
      <c r="AB21" s="62">
        <v>2</v>
      </c>
      <c r="AC21" s="62">
        <v>0</v>
      </c>
      <c r="AD21" s="62">
        <v>1</v>
      </c>
      <c r="AE21" s="142">
        <f t="shared" si="0"/>
        <v>19</v>
      </c>
      <c r="AF21" s="141">
        <v>11</v>
      </c>
      <c r="AG21" s="143">
        <f t="shared" si="1"/>
        <v>0.36538461538461536</v>
      </c>
      <c r="AH21" s="144" t="s">
        <v>19</v>
      </c>
      <c r="AI21" s="145" t="s">
        <v>956</v>
      </c>
      <c r="AJ21" s="74" t="s">
        <v>538</v>
      </c>
      <c r="AK21" s="74" t="s">
        <v>416</v>
      </c>
      <c r="AL21" s="74" t="s">
        <v>461</v>
      </c>
      <c r="AM21" s="91">
        <v>10</v>
      </c>
      <c r="AN21" s="74" t="s">
        <v>518</v>
      </c>
      <c r="AO21" s="74" t="s">
        <v>517</v>
      </c>
      <c r="AP21" s="74" t="s">
        <v>414</v>
      </c>
    </row>
    <row r="22" spans="1:42" s="2" customFormat="1" ht="18" customHeight="1" x14ac:dyDescent="0.3">
      <c r="A22" s="141" t="s">
        <v>316</v>
      </c>
      <c r="B22" s="62">
        <v>1</v>
      </c>
      <c r="C22" s="142">
        <v>0.5</v>
      </c>
      <c r="D22" s="142">
        <v>0.5</v>
      </c>
      <c r="E22" s="62">
        <v>0</v>
      </c>
      <c r="F22" s="62">
        <v>1</v>
      </c>
      <c r="G22" s="142">
        <v>0.5</v>
      </c>
      <c r="H22" s="62">
        <v>1</v>
      </c>
      <c r="I22" s="62">
        <v>0</v>
      </c>
      <c r="J22" s="142">
        <v>0.5</v>
      </c>
      <c r="K22" s="62">
        <v>0</v>
      </c>
      <c r="L22" s="142">
        <v>0.5</v>
      </c>
      <c r="M22" s="62">
        <v>0</v>
      </c>
      <c r="N22" s="142">
        <v>0.5</v>
      </c>
      <c r="O22" s="62">
        <v>2</v>
      </c>
      <c r="P22" s="62">
        <v>0</v>
      </c>
      <c r="Q22" s="62">
        <v>1</v>
      </c>
      <c r="R22" s="62">
        <v>2</v>
      </c>
      <c r="S22" s="62">
        <v>2</v>
      </c>
      <c r="T22" s="62">
        <v>0</v>
      </c>
      <c r="U22" s="62">
        <v>1</v>
      </c>
      <c r="V22" s="62">
        <v>0</v>
      </c>
      <c r="W22" s="62">
        <v>1</v>
      </c>
      <c r="X22" s="62">
        <v>1</v>
      </c>
      <c r="Y22" s="62">
        <v>0</v>
      </c>
      <c r="Z22" s="62">
        <v>3</v>
      </c>
      <c r="AA22" s="62">
        <v>0</v>
      </c>
      <c r="AB22" s="62">
        <v>0</v>
      </c>
      <c r="AC22" s="62">
        <v>0</v>
      </c>
      <c r="AD22" s="62">
        <v>0</v>
      </c>
      <c r="AE22" s="142">
        <f t="shared" si="0"/>
        <v>19</v>
      </c>
      <c r="AF22" s="141">
        <v>11</v>
      </c>
      <c r="AG22" s="143">
        <f t="shared" si="1"/>
        <v>0.36538461538461536</v>
      </c>
      <c r="AH22" s="144" t="s">
        <v>19</v>
      </c>
      <c r="AI22" s="145" t="s">
        <v>959</v>
      </c>
      <c r="AJ22" s="79" t="s">
        <v>543</v>
      </c>
      <c r="AK22" s="79" t="s">
        <v>456</v>
      </c>
      <c r="AL22" s="74" t="s">
        <v>463</v>
      </c>
      <c r="AM22" s="83">
        <v>10</v>
      </c>
      <c r="AN22" s="68" t="s">
        <v>594</v>
      </c>
      <c r="AO22" s="68" t="s">
        <v>482</v>
      </c>
      <c r="AP22" s="68" t="s">
        <v>406</v>
      </c>
    </row>
    <row r="23" spans="1:42" s="2" customFormat="1" ht="18" customHeight="1" x14ac:dyDescent="0.3">
      <c r="A23" s="141" t="s">
        <v>279</v>
      </c>
      <c r="B23" s="142">
        <v>0.5</v>
      </c>
      <c r="C23" s="142">
        <v>0.5</v>
      </c>
      <c r="D23" s="142">
        <v>0.5</v>
      </c>
      <c r="E23" s="142">
        <v>0.5</v>
      </c>
      <c r="F23" s="62">
        <v>1</v>
      </c>
      <c r="G23" s="62">
        <v>0</v>
      </c>
      <c r="H23" s="62">
        <v>1</v>
      </c>
      <c r="I23" s="62">
        <v>1</v>
      </c>
      <c r="J23" s="62">
        <v>1</v>
      </c>
      <c r="K23" s="142">
        <v>0.5</v>
      </c>
      <c r="L23" s="62">
        <v>0</v>
      </c>
      <c r="M23" s="62">
        <v>0</v>
      </c>
      <c r="N23" s="142">
        <v>0.5</v>
      </c>
      <c r="O23" s="62">
        <v>2</v>
      </c>
      <c r="P23" s="62">
        <v>0</v>
      </c>
      <c r="Q23" s="62">
        <v>0</v>
      </c>
      <c r="R23" s="62">
        <v>2</v>
      </c>
      <c r="S23" s="62">
        <v>2</v>
      </c>
      <c r="T23" s="62">
        <v>0</v>
      </c>
      <c r="U23" s="62">
        <v>0</v>
      </c>
      <c r="V23" s="62">
        <v>1</v>
      </c>
      <c r="W23" s="62">
        <v>0</v>
      </c>
      <c r="X23" s="62">
        <v>1</v>
      </c>
      <c r="Y23" s="62">
        <v>0</v>
      </c>
      <c r="Z23" s="62">
        <v>0</v>
      </c>
      <c r="AA23" s="62">
        <v>0</v>
      </c>
      <c r="AB23" s="62">
        <v>4</v>
      </c>
      <c r="AC23" s="62">
        <v>0</v>
      </c>
      <c r="AD23" s="62">
        <v>0</v>
      </c>
      <c r="AE23" s="142">
        <f t="shared" si="0"/>
        <v>19</v>
      </c>
      <c r="AF23" s="141">
        <v>11</v>
      </c>
      <c r="AG23" s="143">
        <f t="shared" si="1"/>
        <v>0.36538461538461536</v>
      </c>
      <c r="AH23" s="144" t="s">
        <v>19</v>
      </c>
      <c r="AI23" s="145" t="s">
        <v>937</v>
      </c>
      <c r="AJ23" s="74" t="s">
        <v>586</v>
      </c>
      <c r="AK23" s="74" t="s">
        <v>435</v>
      </c>
      <c r="AL23" s="89" t="s">
        <v>616</v>
      </c>
      <c r="AM23" s="91">
        <v>10</v>
      </c>
      <c r="AN23" s="74" t="s">
        <v>609</v>
      </c>
      <c r="AO23" s="74" t="s">
        <v>497</v>
      </c>
      <c r="AP23" s="74" t="s">
        <v>441</v>
      </c>
    </row>
    <row r="24" spans="1:42" s="2" customFormat="1" ht="18" customHeight="1" x14ac:dyDescent="0.3">
      <c r="A24" s="141" t="s">
        <v>294</v>
      </c>
      <c r="B24" s="62">
        <v>1</v>
      </c>
      <c r="C24" s="142">
        <v>0.5</v>
      </c>
      <c r="D24" s="142">
        <v>0.5</v>
      </c>
      <c r="E24" s="142">
        <v>0.5</v>
      </c>
      <c r="F24" s="62">
        <v>1</v>
      </c>
      <c r="G24" s="142">
        <v>0.5</v>
      </c>
      <c r="H24" s="142">
        <v>0.5</v>
      </c>
      <c r="I24" s="62">
        <v>1</v>
      </c>
      <c r="J24" s="142">
        <v>0.5</v>
      </c>
      <c r="K24" s="62">
        <v>0</v>
      </c>
      <c r="L24" s="62">
        <v>0</v>
      </c>
      <c r="M24" s="62">
        <v>0</v>
      </c>
      <c r="N24" s="142">
        <v>0.5</v>
      </c>
      <c r="O24" s="62">
        <v>0</v>
      </c>
      <c r="P24" s="62">
        <v>1</v>
      </c>
      <c r="Q24" s="62">
        <v>0</v>
      </c>
      <c r="R24" s="62">
        <v>2</v>
      </c>
      <c r="S24" s="62">
        <v>1</v>
      </c>
      <c r="T24" s="62">
        <v>3</v>
      </c>
      <c r="U24" s="62">
        <v>0</v>
      </c>
      <c r="V24" s="62">
        <v>0</v>
      </c>
      <c r="W24" s="62">
        <v>0</v>
      </c>
      <c r="X24" s="62">
        <v>1</v>
      </c>
      <c r="Y24" s="62">
        <v>0</v>
      </c>
      <c r="Z24" s="62">
        <v>4</v>
      </c>
      <c r="AA24" s="62">
        <v>0</v>
      </c>
      <c r="AB24" s="62">
        <v>0</v>
      </c>
      <c r="AC24" s="62">
        <v>0</v>
      </c>
      <c r="AD24" s="62">
        <v>0</v>
      </c>
      <c r="AE24" s="142">
        <f t="shared" si="0"/>
        <v>18.5</v>
      </c>
      <c r="AF24" s="141">
        <v>12</v>
      </c>
      <c r="AG24" s="143">
        <f t="shared" si="1"/>
        <v>0.35576923076923078</v>
      </c>
      <c r="AH24" s="144" t="s">
        <v>19</v>
      </c>
      <c r="AI24" s="145" t="s">
        <v>760</v>
      </c>
      <c r="AJ24" s="74" t="s">
        <v>547</v>
      </c>
      <c r="AK24" s="74" t="s">
        <v>456</v>
      </c>
      <c r="AL24" s="74" t="s">
        <v>461</v>
      </c>
      <c r="AM24" s="91">
        <v>10</v>
      </c>
      <c r="AN24" s="74" t="s">
        <v>518</v>
      </c>
      <c r="AO24" s="74" t="s">
        <v>517</v>
      </c>
      <c r="AP24" s="74" t="s">
        <v>414</v>
      </c>
    </row>
    <row r="25" spans="1:42" s="2" customFormat="1" ht="18" customHeight="1" x14ac:dyDescent="0.3">
      <c r="A25" s="141" t="s">
        <v>276</v>
      </c>
      <c r="B25" s="142">
        <v>0.5</v>
      </c>
      <c r="C25" s="142">
        <v>0.5</v>
      </c>
      <c r="D25" s="142">
        <v>0.5</v>
      </c>
      <c r="E25" s="142">
        <v>0.5</v>
      </c>
      <c r="F25" s="142">
        <v>0.5</v>
      </c>
      <c r="G25" s="142">
        <v>0.5</v>
      </c>
      <c r="H25" s="62">
        <v>1</v>
      </c>
      <c r="I25" s="62">
        <v>1</v>
      </c>
      <c r="J25" s="142">
        <v>0.5</v>
      </c>
      <c r="K25" s="62">
        <v>0</v>
      </c>
      <c r="L25" s="142">
        <v>0.5</v>
      </c>
      <c r="M25" s="62">
        <v>0</v>
      </c>
      <c r="N25" s="142">
        <v>0.5</v>
      </c>
      <c r="O25" s="62">
        <v>0</v>
      </c>
      <c r="P25" s="62">
        <v>1</v>
      </c>
      <c r="Q25" s="62">
        <v>2</v>
      </c>
      <c r="R25" s="62">
        <v>0</v>
      </c>
      <c r="S25" s="62">
        <v>1</v>
      </c>
      <c r="T25" s="62">
        <v>1</v>
      </c>
      <c r="U25" s="62">
        <v>0</v>
      </c>
      <c r="V25" s="62">
        <v>0</v>
      </c>
      <c r="W25" s="62">
        <v>0</v>
      </c>
      <c r="X25" s="62">
        <v>0</v>
      </c>
      <c r="Y25" s="62">
        <v>0</v>
      </c>
      <c r="Z25" s="62">
        <v>4</v>
      </c>
      <c r="AA25" s="62">
        <v>0</v>
      </c>
      <c r="AB25" s="62">
        <v>3</v>
      </c>
      <c r="AC25" s="62">
        <v>0</v>
      </c>
      <c r="AD25" s="62">
        <v>0</v>
      </c>
      <c r="AE25" s="142">
        <f t="shared" si="0"/>
        <v>18.5</v>
      </c>
      <c r="AF25" s="141">
        <v>12</v>
      </c>
      <c r="AG25" s="143">
        <f t="shared" si="1"/>
        <v>0.35576923076923078</v>
      </c>
      <c r="AH25" s="144" t="s">
        <v>19</v>
      </c>
      <c r="AI25" s="145" t="s">
        <v>982</v>
      </c>
      <c r="AJ25" s="74" t="s">
        <v>579</v>
      </c>
      <c r="AK25" s="74" t="s">
        <v>448</v>
      </c>
      <c r="AL25" s="74" t="s">
        <v>473</v>
      </c>
      <c r="AM25" s="91">
        <v>10</v>
      </c>
      <c r="AN25" s="74" t="s">
        <v>508</v>
      </c>
      <c r="AO25" s="74" t="s">
        <v>509</v>
      </c>
      <c r="AP25" s="74" t="s">
        <v>455</v>
      </c>
    </row>
    <row r="26" spans="1:42" s="2" customFormat="1" ht="18" customHeight="1" x14ac:dyDescent="0.3">
      <c r="A26" s="141" t="s">
        <v>262</v>
      </c>
      <c r="B26" s="62">
        <v>1</v>
      </c>
      <c r="C26" s="62">
        <v>0</v>
      </c>
      <c r="D26" s="142">
        <v>0.5</v>
      </c>
      <c r="E26" s="142">
        <v>0.5</v>
      </c>
      <c r="F26" s="62">
        <v>1</v>
      </c>
      <c r="G26" s="142">
        <v>0.5</v>
      </c>
      <c r="H26" s="62">
        <v>1</v>
      </c>
      <c r="I26" s="142">
        <v>0.5</v>
      </c>
      <c r="J26" s="142">
        <v>0.5</v>
      </c>
      <c r="K26" s="62">
        <v>0</v>
      </c>
      <c r="L26" s="62">
        <v>1</v>
      </c>
      <c r="M26" s="142">
        <v>0.5</v>
      </c>
      <c r="N26" s="142">
        <v>0.5</v>
      </c>
      <c r="O26" s="62">
        <v>1</v>
      </c>
      <c r="P26" s="62">
        <v>1</v>
      </c>
      <c r="Q26" s="62">
        <v>1</v>
      </c>
      <c r="R26" s="62">
        <v>1</v>
      </c>
      <c r="S26" s="62">
        <v>0</v>
      </c>
      <c r="T26" s="62">
        <v>0</v>
      </c>
      <c r="U26" s="62">
        <v>0</v>
      </c>
      <c r="V26" s="62">
        <v>0</v>
      </c>
      <c r="W26" s="62">
        <v>0</v>
      </c>
      <c r="X26" s="62">
        <v>1</v>
      </c>
      <c r="Y26" s="62">
        <v>0</v>
      </c>
      <c r="Z26" s="62">
        <v>3</v>
      </c>
      <c r="AA26" s="62">
        <v>0</v>
      </c>
      <c r="AB26" s="62">
        <v>0</v>
      </c>
      <c r="AC26" s="62">
        <v>2</v>
      </c>
      <c r="AD26" s="62">
        <v>1</v>
      </c>
      <c r="AE26" s="142">
        <f t="shared" si="0"/>
        <v>18.5</v>
      </c>
      <c r="AF26" s="141">
        <v>12</v>
      </c>
      <c r="AG26" s="143">
        <f t="shared" si="1"/>
        <v>0.35576923076923078</v>
      </c>
      <c r="AH26" s="144" t="s">
        <v>19</v>
      </c>
      <c r="AI26" s="145" t="s">
        <v>971</v>
      </c>
      <c r="AJ26" s="74" t="s">
        <v>445</v>
      </c>
      <c r="AK26" s="74" t="s">
        <v>618</v>
      </c>
      <c r="AL26" s="89" t="s">
        <v>741</v>
      </c>
      <c r="AM26" s="91">
        <v>10</v>
      </c>
      <c r="AN26" s="74" t="s">
        <v>592</v>
      </c>
      <c r="AO26" s="74" t="s">
        <v>593</v>
      </c>
      <c r="AP26" s="74" t="s">
        <v>456</v>
      </c>
    </row>
    <row r="27" spans="1:42" s="2" customFormat="1" ht="18" customHeight="1" x14ac:dyDescent="0.3">
      <c r="A27" s="141" t="s">
        <v>263</v>
      </c>
      <c r="B27" s="62">
        <v>1</v>
      </c>
      <c r="C27" s="142">
        <v>0.5</v>
      </c>
      <c r="D27" s="62">
        <v>0</v>
      </c>
      <c r="E27" s="62">
        <v>1</v>
      </c>
      <c r="F27" s="142">
        <v>0.5</v>
      </c>
      <c r="G27" s="142">
        <v>0.5</v>
      </c>
      <c r="H27" s="62">
        <v>1</v>
      </c>
      <c r="I27" s="62">
        <v>1</v>
      </c>
      <c r="J27" s="62">
        <v>0</v>
      </c>
      <c r="K27" s="62">
        <v>0</v>
      </c>
      <c r="L27" s="142">
        <v>0.5</v>
      </c>
      <c r="M27" s="62">
        <v>0</v>
      </c>
      <c r="N27" s="62">
        <v>0</v>
      </c>
      <c r="O27" s="62">
        <v>1</v>
      </c>
      <c r="P27" s="62">
        <v>0</v>
      </c>
      <c r="Q27" s="62">
        <v>2</v>
      </c>
      <c r="R27" s="62">
        <v>0</v>
      </c>
      <c r="S27" s="62">
        <v>2</v>
      </c>
      <c r="T27" s="62">
        <v>2</v>
      </c>
      <c r="U27" s="62">
        <v>0</v>
      </c>
      <c r="V27" s="62">
        <v>0</v>
      </c>
      <c r="W27" s="62">
        <v>0</v>
      </c>
      <c r="X27" s="62">
        <v>1</v>
      </c>
      <c r="Y27" s="62">
        <v>0</v>
      </c>
      <c r="Z27" s="62">
        <v>3</v>
      </c>
      <c r="AA27" s="62">
        <v>0</v>
      </c>
      <c r="AB27" s="62">
        <v>0</v>
      </c>
      <c r="AC27" s="62">
        <v>0</v>
      </c>
      <c r="AD27" s="62">
        <v>1</v>
      </c>
      <c r="AE27" s="142">
        <f t="shared" si="0"/>
        <v>18</v>
      </c>
      <c r="AF27" s="141">
        <v>13</v>
      </c>
      <c r="AG27" s="143">
        <f t="shared" si="1"/>
        <v>0.34615384615384615</v>
      </c>
      <c r="AH27" s="144" t="s">
        <v>19</v>
      </c>
      <c r="AI27" s="145" t="s">
        <v>964</v>
      </c>
      <c r="AJ27" s="74" t="s">
        <v>497</v>
      </c>
      <c r="AK27" s="74" t="s">
        <v>404</v>
      </c>
      <c r="AL27" s="74" t="s">
        <v>464</v>
      </c>
      <c r="AM27" s="91">
        <v>10</v>
      </c>
      <c r="AN27" s="74" t="s">
        <v>483</v>
      </c>
      <c r="AO27" s="74" t="s">
        <v>484</v>
      </c>
      <c r="AP27" s="74" t="s">
        <v>485</v>
      </c>
    </row>
    <row r="28" spans="1:42" s="2" customFormat="1" ht="18" customHeight="1" x14ac:dyDescent="0.3">
      <c r="A28" s="141" t="s">
        <v>319</v>
      </c>
      <c r="B28" s="62">
        <v>1</v>
      </c>
      <c r="C28" s="142">
        <v>0.5</v>
      </c>
      <c r="D28" s="62">
        <v>1</v>
      </c>
      <c r="E28" s="62">
        <v>1</v>
      </c>
      <c r="F28" s="142">
        <v>0.5</v>
      </c>
      <c r="G28" s="142">
        <v>0.5</v>
      </c>
      <c r="H28" s="142">
        <v>0.5</v>
      </c>
      <c r="I28" s="142">
        <v>0.5</v>
      </c>
      <c r="J28" s="142">
        <v>0.5</v>
      </c>
      <c r="K28" s="62">
        <v>0</v>
      </c>
      <c r="L28" s="142">
        <v>0.5</v>
      </c>
      <c r="M28" s="62">
        <v>0</v>
      </c>
      <c r="N28" s="142">
        <v>0.5</v>
      </c>
      <c r="O28" s="62">
        <v>0</v>
      </c>
      <c r="P28" s="62">
        <v>1</v>
      </c>
      <c r="Q28" s="62">
        <v>2</v>
      </c>
      <c r="R28" s="62">
        <v>1</v>
      </c>
      <c r="S28" s="62">
        <v>1</v>
      </c>
      <c r="T28" s="62">
        <v>0</v>
      </c>
      <c r="U28" s="62">
        <v>0</v>
      </c>
      <c r="V28" s="62">
        <v>0</v>
      </c>
      <c r="W28" s="62">
        <v>0</v>
      </c>
      <c r="X28" s="62">
        <v>0</v>
      </c>
      <c r="Y28" s="62">
        <v>0</v>
      </c>
      <c r="Z28" s="62">
        <v>2</v>
      </c>
      <c r="AA28" s="62">
        <v>4</v>
      </c>
      <c r="AB28" s="62">
        <v>0</v>
      </c>
      <c r="AC28" s="62">
        <v>0</v>
      </c>
      <c r="AD28" s="62">
        <v>0</v>
      </c>
      <c r="AE28" s="142">
        <f t="shared" si="0"/>
        <v>18</v>
      </c>
      <c r="AF28" s="141">
        <v>13</v>
      </c>
      <c r="AG28" s="143">
        <f t="shared" si="1"/>
        <v>0.34615384615384615</v>
      </c>
      <c r="AH28" s="144" t="s">
        <v>19</v>
      </c>
      <c r="AI28" s="145" t="s">
        <v>984</v>
      </c>
      <c r="AJ28" s="79" t="s">
        <v>576</v>
      </c>
      <c r="AK28" s="79" t="s">
        <v>577</v>
      </c>
      <c r="AL28" s="74" t="s">
        <v>463</v>
      </c>
      <c r="AM28" s="83">
        <v>10</v>
      </c>
      <c r="AN28" s="68" t="s">
        <v>594</v>
      </c>
      <c r="AO28" s="68" t="s">
        <v>482</v>
      </c>
      <c r="AP28" s="68" t="s">
        <v>406</v>
      </c>
    </row>
    <row r="29" spans="1:42" s="2" customFormat="1" ht="18" customHeight="1" x14ac:dyDescent="0.3">
      <c r="A29" s="141" t="s">
        <v>306</v>
      </c>
      <c r="B29" s="142">
        <v>0.5</v>
      </c>
      <c r="C29" s="142">
        <v>0.5</v>
      </c>
      <c r="D29" s="62">
        <v>1</v>
      </c>
      <c r="E29" s="142">
        <v>0.5</v>
      </c>
      <c r="F29" s="62">
        <v>1</v>
      </c>
      <c r="G29" s="142">
        <v>0.5</v>
      </c>
      <c r="H29" s="142">
        <v>0.5</v>
      </c>
      <c r="I29" s="142">
        <v>0.5</v>
      </c>
      <c r="J29" s="62">
        <v>1</v>
      </c>
      <c r="K29" s="62">
        <v>0</v>
      </c>
      <c r="L29" s="142">
        <v>0.5</v>
      </c>
      <c r="M29" s="62">
        <v>0</v>
      </c>
      <c r="N29" s="142">
        <v>0.5</v>
      </c>
      <c r="O29" s="62">
        <v>0</v>
      </c>
      <c r="P29" s="62">
        <v>1</v>
      </c>
      <c r="Q29" s="62">
        <v>1</v>
      </c>
      <c r="R29" s="62">
        <v>2</v>
      </c>
      <c r="S29" s="62">
        <v>1</v>
      </c>
      <c r="T29" s="62">
        <v>0</v>
      </c>
      <c r="U29" s="62">
        <v>0</v>
      </c>
      <c r="V29" s="62">
        <v>0</v>
      </c>
      <c r="W29" s="62">
        <v>0</v>
      </c>
      <c r="X29" s="62">
        <v>0</v>
      </c>
      <c r="Y29" s="62">
        <v>0</v>
      </c>
      <c r="Z29" s="62">
        <v>2</v>
      </c>
      <c r="AA29" s="62">
        <v>2</v>
      </c>
      <c r="AB29" s="62">
        <v>2</v>
      </c>
      <c r="AC29" s="62">
        <v>0</v>
      </c>
      <c r="AD29" s="62">
        <v>0</v>
      </c>
      <c r="AE29" s="142">
        <f t="shared" si="0"/>
        <v>18</v>
      </c>
      <c r="AF29" s="141">
        <v>13</v>
      </c>
      <c r="AG29" s="143">
        <f t="shared" si="1"/>
        <v>0.34615384615384615</v>
      </c>
      <c r="AH29" s="144" t="s">
        <v>19</v>
      </c>
      <c r="AI29" s="145" t="s">
        <v>974</v>
      </c>
      <c r="AJ29" s="74" t="s">
        <v>585</v>
      </c>
      <c r="AK29" s="74" t="s">
        <v>451</v>
      </c>
      <c r="AL29" s="74" t="s">
        <v>461</v>
      </c>
      <c r="AM29" s="91">
        <v>10</v>
      </c>
      <c r="AN29" s="74" t="s">
        <v>520</v>
      </c>
      <c r="AO29" s="74" t="s">
        <v>521</v>
      </c>
      <c r="AP29" s="74" t="s">
        <v>455</v>
      </c>
    </row>
    <row r="30" spans="1:42" s="2" customFormat="1" ht="18" customHeight="1" x14ac:dyDescent="0.3">
      <c r="A30" s="141" t="s">
        <v>280</v>
      </c>
      <c r="B30" s="62">
        <v>1</v>
      </c>
      <c r="C30" s="142">
        <v>0.5</v>
      </c>
      <c r="D30" s="142">
        <v>0.5</v>
      </c>
      <c r="E30" s="142">
        <v>0.5</v>
      </c>
      <c r="F30" s="62">
        <v>1</v>
      </c>
      <c r="G30" s="142">
        <v>0.5</v>
      </c>
      <c r="H30" s="142">
        <v>0.5</v>
      </c>
      <c r="I30" s="142">
        <v>0.5</v>
      </c>
      <c r="J30" s="142">
        <v>0.5</v>
      </c>
      <c r="K30" s="62">
        <v>0</v>
      </c>
      <c r="L30" s="62">
        <v>0</v>
      </c>
      <c r="M30" s="142">
        <v>0.5</v>
      </c>
      <c r="N30" s="142">
        <v>0.5</v>
      </c>
      <c r="O30" s="62">
        <v>0</v>
      </c>
      <c r="P30" s="62">
        <v>0</v>
      </c>
      <c r="Q30" s="62">
        <v>1</v>
      </c>
      <c r="R30" s="62">
        <v>0</v>
      </c>
      <c r="S30" s="62">
        <v>3</v>
      </c>
      <c r="T30" s="62">
        <v>1</v>
      </c>
      <c r="U30" s="62">
        <v>0</v>
      </c>
      <c r="V30" s="62">
        <v>0</v>
      </c>
      <c r="W30" s="62">
        <v>0</v>
      </c>
      <c r="X30" s="62">
        <v>1</v>
      </c>
      <c r="Y30" s="62">
        <v>0</v>
      </c>
      <c r="Z30" s="62">
        <v>0</v>
      </c>
      <c r="AA30" s="62">
        <v>4</v>
      </c>
      <c r="AB30" s="62">
        <v>0</v>
      </c>
      <c r="AC30" s="62">
        <v>0</v>
      </c>
      <c r="AD30" s="62">
        <v>1</v>
      </c>
      <c r="AE30" s="142">
        <f t="shared" si="0"/>
        <v>17.5</v>
      </c>
      <c r="AF30" s="141">
        <v>14</v>
      </c>
      <c r="AG30" s="143">
        <f t="shared" si="1"/>
        <v>0.33653846153846156</v>
      </c>
      <c r="AH30" s="144" t="s">
        <v>19</v>
      </c>
      <c r="AI30" s="145" t="s">
        <v>961</v>
      </c>
      <c r="AJ30" s="146" t="s">
        <v>417</v>
      </c>
      <c r="AK30" s="146" t="s">
        <v>448</v>
      </c>
      <c r="AL30" s="147" t="s">
        <v>470</v>
      </c>
      <c r="AM30" s="148">
        <v>10</v>
      </c>
      <c r="AN30" s="167" t="s">
        <v>600</v>
      </c>
      <c r="AO30" s="167" t="s">
        <v>601</v>
      </c>
      <c r="AP30" s="167" t="s">
        <v>396</v>
      </c>
    </row>
    <row r="31" spans="1:42" s="2" customFormat="1" ht="18" customHeight="1" x14ac:dyDescent="0.3">
      <c r="A31" s="141" t="s">
        <v>283</v>
      </c>
      <c r="B31" s="62">
        <v>1</v>
      </c>
      <c r="C31" s="142">
        <v>0.5</v>
      </c>
      <c r="D31" s="62">
        <v>1</v>
      </c>
      <c r="E31" s="62">
        <v>0</v>
      </c>
      <c r="F31" s="142">
        <v>0.5</v>
      </c>
      <c r="G31" s="142">
        <v>0.5</v>
      </c>
      <c r="H31" s="142">
        <v>0.5</v>
      </c>
      <c r="I31" s="62">
        <v>1</v>
      </c>
      <c r="J31" s="142">
        <v>0.5</v>
      </c>
      <c r="K31" s="62">
        <v>0</v>
      </c>
      <c r="L31" s="142">
        <v>0.5</v>
      </c>
      <c r="M31" s="142">
        <v>0.5</v>
      </c>
      <c r="N31" s="142">
        <v>0.5</v>
      </c>
      <c r="O31" s="62">
        <v>0</v>
      </c>
      <c r="P31" s="62">
        <v>0</v>
      </c>
      <c r="Q31" s="62">
        <v>2</v>
      </c>
      <c r="R31" s="62">
        <v>0</v>
      </c>
      <c r="S31" s="62">
        <v>2</v>
      </c>
      <c r="T31" s="62">
        <v>0</v>
      </c>
      <c r="U31" s="62">
        <v>0</v>
      </c>
      <c r="V31" s="62">
        <v>0</v>
      </c>
      <c r="W31" s="62">
        <v>0</v>
      </c>
      <c r="X31" s="62">
        <v>0</v>
      </c>
      <c r="Y31" s="62">
        <v>0</v>
      </c>
      <c r="Z31" s="62">
        <v>4</v>
      </c>
      <c r="AA31" s="62">
        <v>2</v>
      </c>
      <c r="AB31" s="62">
        <v>0</v>
      </c>
      <c r="AC31" s="62">
        <v>0</v>
      </c>
      <c r="AD31" s="62">
        <v>0</v>
      </c>
      <c r="AE31" s="142">
        <f t="shared" si="0"/>
        <v>17</v>
      </c>
      <c r="AF31" s="141">
        <v>15</v>
      </c>
      <c r="AG31" s="143">
        <f t="shared" si="1"/>
        <v>0.32692307692307693</v>
      </c>
      <c r="AH31" s="144" t="s">
        <v>19</v>
      </c>
      <c r="AI31" s="145" t="s">
        <v>988</v>
      </c>
      <c r="AJ31" s="99" t="s">
        <v>445</v>
      </c>
      <c r="AK31" s="99" t="s">
        <v>542</v>
      </c>
      <c r="AL31" s="74" t="s">
        <v>615</v>
      </c>
      <c r="AM31" s="93">
        <v>10</v>
      </c>
      <c r="AN31" s="80" t="s">
        <v>605</v>
      </c>
      <c r="AO31" s="80" t="s">
        <v>606</v>
      </c>
      <c r="AP31" s="80" t="s">
        <v>607</v>
      </c>
    </row>
    <row r="32" spans="1:42" s="2" customFormat="1" ht="18" customHeight="1" x14ac:dyDescent="0.3">
      <c r="A32" s="141" t="s">
        <v>301</v>
      </c>
      <c r="B32" s="62">
        <v>1</v>
      </c>
      <c r="C32" s="142">
        <v>0.5</v>
      </c>
      <c r="D32" s="62">
        <v>1</v>
      </c>
      <c r="E32" s="62">
        <v>0</v>
      </c>
      <c r="F32" s="142">
        <v>0.5</v>
      </c>
      <c r="G32" s="142">
        <v>0.5</v>
      </c>
      <c r="H32" s="62">
        <v>1</v>
      </c>
      <c r="I32" s="62">
        <v>1</v>
      </c>
      <c r="J32" s="142">
        <v>0.5</v>
      </c>
      <c r="K32" s="62">
        <v>0</v>
      </c>
      <c r="L32" s="62">
        <v>1</v>
      </c>
      <c r="M32" s="62">
        <v>0</v>
      </c>
      <c r="N32" s="142">
        <v>0.5</v>
      </c>
      <c r="O32" s="62">
        <v>0</v>
      </c>
      <c r="P32" s="62">
        <v>0</v>
      </c>
      <c r="Q32" s="62">
        <v>2</v>
      </c>
      <c r="R32" s="62">
        <v>0</v>
      </c>
      <c r="S32" s="62">
        <v>2</v>
      </c>
      <c r="T32" s="62">
        <v>0</v>
      </c>
      <c r="U32" s="62">
        <v>0</v>
      </c>
      <c r="V32" s="62">
        <v>0</v>
      </c>
      <c r="W32" s="62">
        <v>0</v>
      </c>
      <c r="X32" s="62">
        <v>0</v>
      </c>
      <c r="Y32" s="62">
        <v>0</v>
      </c>
      <c r="Z32" s="62">
        <v>4</v>
      </c>
      <c r="AA32" s="62">
        <v>0</v>
      </c>
      <c r="AB32" s="62">
        <v>0</v>
      </c>
      <c r="AC32" s="62">
        <v>0</v>
      </c>
      <c r="AD32" s="62">
        <v>1</v>
      </c>
      <c r="AE32" s="142">
        <f t="shared" si="0"/>
        <v>16.5</v>
      </c>
      <c r="AF32" s="141">
        <v>16</v>
      </c>
      <c r="AG32" s="143">
        <f t="shared" si="1"/>
        <v>0.31730769230769229</v>
      </c>
      <c r="AH32" s="144" t="s">
        <v>19</v>
      </c>
      <c r="AI32" s="145" t="s">
        <v>1006</v>
      </c>
      <c r="AJ32" s="74" t="s">
        <v>511</v>
      </c>
      <c r="AK32" s="74" t="s">
        <v>427</v>
      </c>
      <c r="AL32" s="74" t="s">
        <v>461</v>
      </c>
      <c r="AM32" s="91">
        <v>10</v>
      </c>
      <c r="AN32" s="74" t="s">
        <v>520</v>
      </c>
      <c r="AO32" s="74" t="s">
        <v>521</v>
      </c>
      <c r="AP32" s="74" t="s">
        <v>455</v>
      </c>
    </row>
    <row r="33" spans="1:42" s="2" customFormat="1" ht="18" customHeight="1" x14ac:dyDescent="0.3">
      <c r="A33" s="141" t="s">
        <v>293</v>
      </c>
      <c r="B33" s="142">
        <v>0.5</v>
      </c>
      <c r="C33" s="62">
        <v>1</v>
      </c>
      <c r="D33" s="62">
        <v>0</v>
      </c>
      <c r="E33" s="62">
        <v>0</v>
      </c>
      <c r="F33" s="142">
        <v>0.5</v>
      </c>
      <c r="G33" s="142">
        <v>0.5</v>
      </c>
      <c r="H33" s="142">
        <v>0.5</v>
      </c>
      <c r="I33" s="62">
        <v>0</v>
      </c>
      <c r="J33" s="142">
        <v>0.5</v>
      </c>
      <c r="K33" s="62">
        <v>0</v>
      </c>
      <c r="L33" s="142">
        <v>0.5</v>
      </c>
      <c r="M33" s="142">
        <v>0.5</v>
      </c>
      <c r="N33" s="142">
        <v>0.5</v>
      </c>
      <c r="O33" s="62">
        <v>0</v>
      </c>
      <c r="P33" s="62">
        <v>0</v>
      </c>
      <c r="Q33" s="62">
        <v>2</v>
      </c>
      <c r="R33" s="62">
        <v>0</v>
      </c>
      <c r="S33" s="62">
        <v>2</v>
      </c>
      <c r="T33" s="62">
        <v>2</v>
      </c>
      <c r="U33" s="62">
        <v>0</v>
      </c>
      <c r="V33" s="62">
        <v>0</v>
      </c>
      <c r="W33" s="62">
        <v>0</v>
      </c>
      <c r="X33" s="62">
        <v>0</v>
      </c>
      <c r="Y33" s="62">
        <v>0</v>
      </c>
      <c r="Z33" s="62">
        <v>4</v>
      </c>
      <c r="AA33" s="62">
        <v>0</v>
      </c>
      <c r="AB33" s="62">
        <v>0</v>
      </c>
      <c r="AC33" s="62">
        <v>0</v>
      </c>
      <c r="AD33" s="62">
        <v>1</v>
      </c>
      <c r="AE33" s="142">
        <f t="shared" si="0"/>
        <v>16</v>
      </c>
      <c r="AF33" s="141">
        <v>17</v>
      </c>
      <c r="AG33" s="143">
        <f t="shared" si="1"/>
        <v>0.30769230769230771</v>
      </c>
      <c r="AH33" s="144" t="s">
        <v>19</v>
      </c>
      <c r="AI33" s="145" t="s">
        <v>962</v>
      </c>
      <c r="AJ33" s="74" t="s">
        <v>545</v>
      </c>
      <c r="AK33" s="74" t="s">
        <v>430</v>
      </c>
      <c r="AL33" s="74" t="s">
        <v>461</v>
      </c>
      <c r="AM33" s="91">
        <v>10</v>
      </c>
      <c r="AN33" s="74" t="s">
        <v>520</v>
      </c>
      <c r="AO33" s="74" t="s">
        <v>521</v>
      </c>
      <c r="AP33" s="74" t="s">
        <v>455</v>
      </c>
    </row>
    <row r="34" spans="1:42" s="2" customFormat="1" ht="18" customHeight="1" x14ac:dyDescent="0.3">
      <c r="A34" s="141" t="s">
        <v>281</v>
      </c>
      <c r="B34" s="62">
        <v>1</v>
      </c>
      <c r="C34" s="142">
        <v>0.5</v>
      </c>
      <c r="D34" s="142">
        <v>0.5</v>
      </c>
      <c r="E34" s="142">
        <v>0.5</v>
      </c>
      <c r="F34" s="62">
        <v>1</v>
      </c>
      <c r="G34" s="142">
        <v>0.5</v>
      </c>
      <c r="H34" s="142">
        <v>0.5</v>
      </c>
      <c r="I34" s="62">
        <v>0</v>
      </c>
      <c r="J34" s="142">
        <v>0.5</v>
      </c>
      <c r="K34" s="142">
        <v>0.5</v>
      </c>
      <c r="L34" s="142">
        <v>0.5</v>
      </c>
      <c r="M34" s="142">
        <v>0.5</v>
      </c>
      <c r="N34" s="142">
        <v>0.5</v>
      </c>
      <c r="O34" s="62">
        <v>0</v>
      </c>
      <c r="P34" s="62">
        <v>0</v>
      </c>
      <c r="Q34" s="62">
        <v>1</v>
      </c>
      <c r="R34" s="62">
        <v>0</v>
      </c>
      <c r="S34" s="62">
        <v>0</v>
      </c>
      <c r="T34" s="62">
        <v>1</v>
      </c>
      <c r="U34" s="62">
        <v>0</v>
      </c>
      <c r="V34" s="62">
        <v>0</v>
      </c>
      <c r="W34" s="62">
        <v>0</v>
      </c>
      <c r="X34" s="62">
        <v>1</v>
      </c>
      <c r="Y34" s="62">
        <v>0</v>
      </c>
      <c r="Z34" s="62">
        <v>4</v>
      </c>
      <c r="AA34" s="62">
        <v>2</v>
      </c>
      <c r="AB34" s="62">
        <v>0</v>
      </c>
      <c r="AC34" s="62">
        <v>0</v>
      </c>
      <c r="AD34" s="62">
        <v>0</v>
      </c>
      <c r="AE34" s="142">
        <f t="shared" si="0"/>
        <v>16</v>
      </c>
      <c r="AF34" s="141">
        <v>17</v>
      </c>
      <c r="AG34" s="143">
        <f t="shared" si="1"/>
        <v>0.30769230769230771</v>
      </c>
      <c r="AH34" s="144" t="s">
        <v>19</v>
      </c>
      <c r="AI34" s="145" t="s">
        <v>963</v>
      </c>
      <c r="AJ34" s="168" t="s">
        <v>546</v>
      </c>
      <c r="AK34" s="168" t="s">
        <v>412</v>
      </c>
      <c r="AL34" s="147" t="s">
        <v>470</v>
      </c>
      <c r="AM34" s="148">
        <v>10</v>
      </c>
      <c r="AN34" s="167" t="s">
        <v>600</v>
      </c>
      <c r="AO34" s="167" t="s">
        <v>601</v>
      </c>
      <c r="AP34" s="167" t="s">
        <v>396</v>
      </c>
    </row>
    <row r="35" spans="1:42" s="2" customFormat="1" ht="18" customHeight="1" x14ac:dyDescent="0.3">
      <c r="A35" s="141" t="s">
        <v>274</v>
      </c>
      <c r="B35" s="62">
        <v>1</v>
      </c>
      <c r="C35" s="142">
        <v>0.5</v>
      </c>
      <c r="D35" s="62">
        <v>1</v>
      </c>
      <c r="E35" s="142">
        <v>0.5</v>
      </c>
      <c r="F35" s="142">
        <v>0.5</v>
      </c>
      <c r="G35" s="142">
        <v>0.5</v>
      </c>
      <c r="H35" s="142">
        <v>0.5</v>
      </c>
      <c r="I35" s="142">
        <v>0.5</v>
      </c>
      <c r="J35" s="142">
        <v>0.5</v>
      </c>
      <c r="K35" s="62">
        <v>0</v>
      </c>
      <c r="L35" s="62">
        <v>0</v>
      </c>
      <c r="M35" s="62">
        <v>0</v>
      </c>
      <c r="N35" s="142">
        <v>0.5</v>
      </c>
      <c r="O35" s="62">
        <v>0</v>
      </c>
      <c r="P35" s="62">
        <v>0</v>
      </c>
      <c r="Q35" s="62">
        <v>1</v>
      </c>
      <c r="R35" s="62">
        <v>2</v>
      </c>
      <c r="S35" s="62">
        <v>1</v>
      </c>
      <c r="T35" s="62">
        <v>1</v>
      </c>
      <c r="U35" s="62">
        <v>0</v>
      </c>
      <c r="V35" s="62">
        <v>0</v>
      </c>
      <c r="W35" s="62">
        <v>0</v>
      </c>
      <c r="X35" s="62">
        <v>1</v>
      </c>
      <c r="Y35" s="62">
        <v>0</v>
      </c>
      <c r="Z35" s="62">
        <v>4</v>
      </c>
      <c r="AA35" s="62">
        <v>0</v>
      </c>
      <c r="AB35" s="62">
        <v>0</v>
      </c>
      <c r="AC35" s="62">
        <v>0</v>
      </c>
      <c r="AD35" s="62">
        <v>0</v>
      </c>
      <c r="AE35" s="142">
        <f t="shared" si="0"/>
        <v>16</v>
      </c>
      <c r="AF35" s="141">
        <v>17</v>
      </c>
      <c r="AG35" s="143">
        <f t="shared" si="1"/>
        <v>0.30769230769230771</v>
      </c>
      <c r="AH35" s="144" t="s">
        <v>19</v>
      </c>
      <c r="AI35" s="145" t="s">
        <v>1013</v>
      </c>
      <c r="AJ35" s="74" t="s">
        <v>569</v>
      </c>
      <c r="AK35" s="74" t="s">
        <v>570</v>
      </c>
      <c r="AL35" s="74" t="s">
        <v>473</v>
      </c>
      <c r="AM35" s="91">
        <v>10</v>
      </c>
      <c r="AN35" s="74" t="s">
        <v>510</v>
      </c>
      <c r="AO35" s="74" t="s">
        <v>511</v>
      </c>
      <c r="AP35" s="74" t="s">
        <v>455</v>
      </c>
    </row>
    <row r="36" spans="1:42" s="2" customFormat="1" ht="18" customHeight="1" x14ac:dyDescent="0.3">
      <c r="A36" s="141" t="s">
        <v>284</v>
      </c>
      <c r="B36" s="62">
        <v>1</v>
      </c>
      <c r="C36" s="142">
        <v>0.5</v>
      </c>
      <c r="D36" s="142">
        <v>0.5</v>
      </c>
      <c r="E36" s="142">
        <v>0.5</v>
      </c>
      <c r="F36" s="62">
        <v>0</v>
      </c>
      <c r="G36" s="142">
        <v>0.5</v>
      </c>
      <c r="H36" s="142">
        <v>0.5</v>
      </c>
      <c r="I36" s="62">
        <v>0</v>
      </c>
      <c r="J36" s="142">
        <v>0.5</v>
      </c>
      <c r="K36" s="62">
        <v>0</v>
      </c>
      <c r="L36" s="142">
        <v>0.5</v>
      </c>
      <c r="M36" s="62">
        <v>0</v>
      </c>
      <c r="N36" s="62">
        <v>0</v>
      </c>
      <c r="O36" s="62">
        <v>0</v>
      </c>
      <c r="P36" s="62">
        <v>1</v>
      </c>
      <c r="Q36" s="62">
        <v>2</v>
      </c>
      <c r="R36" s="62">
        <v>2</v>
      </c>
      <c r="S36" s="62">
        <v>2</v>
      </c>
      <c r="T36" s="62">
        <v>2</v>
      </c>
      <c r="U36" s="62">
        <v>0</v>
      </c>
      <c r="V36" s="62">
        <v>0</v>
      </c>
      <c r="W36" s="62">
        <v>0</v>
      </c>
      <c r="X36" s="62">
        <v>0</v>
      </c>
      <c r="Y36" s="62">
        <v>0</v>
      </c>
      <c r="Z36" s="62">
        <v>0</v>
      </c>
      <c r="AA36" s="62">
        <v>0</v>
      </c>
      <c r="AB36" s="62">
        <v>0</v>
      </c>
      <c r="AC36" s="62">
        <v>0</v>
      </c>
      <c r="AD36" s="62">
        <v>1</v>
      </c>
      <c r="AE36" s="142">
        <f t="shared" si="0"/>
        <v>14.5</v>
      </c>
      <c r="AF36" s="141">
        <v>18</v>
      </c>
      <c r="AG36" s="143">
        <f t="shared" si="1"/>
        <v>0.27884615384615385</v>
      </c>
      <c r="AH36" s="144" t="s">
        <v>19</v>
      </c>
      <c r="AI36" s="145" t="s">
        <v>940</v>
      </c>
      <c r="AJ36" s="74" t="s">
        <v>450</v>
      </c>
      <c r="AK36" s="74" t="s">
        <v>525</v>
      </c>
      <c r="AL36" s="74" t="s">
        <v>461</v>
      </c>
      <c r="AM36" s="91">
        <v>10</v>
      </c>
      <c r="AN36" s="74" t="s">
        <v>520</v>
      </c>
      <c r="AO36" s="74" t="s">
        <v>521</v>
      </c>
      <c r="AP36" s="74" t="s">
        <v>455</v>
      </c>
    </row>
    <row r="37" spans="1:42" s="2" customFormat="1" ht="18" customHeight="1" x14ac:dyDescent="0.3">
      <c r="A37" s="141" t="s">
        <v>244</v>
      </c>
      <c r="B37" s="142">
        <v>0.5</v>
      </c>
      <c r="C37" s="142">
        <v>0.5</v>
      </c>
      <c r="D37" s="62">
        <v>0</v>
      </c>
      <c r="E37" s="62">
        <v>0</v>
      </c>
      <c r="F37" s="62">
        <v>1</v>
      </c>
      <c r="G37" s="142">
        <v>0.5</v>
      </c>
      <c r="H37" s="142">
        <v>0.5</v>
      </c>
      <c r="I37" s="142">
        <v>0.5</v>
      </c>
      <c r="J37" s="142">
        <v>0.5</v>
      </c>
      <c r="K37" s="142">
        <v>0.5</v>
      </c>
      <c r="L37" s="142">
        <v>0.5</v>
      </c>
      <c r="M37" s="62">
        <v>0</v>
      </c>
      <c r="N37" s="142">
        <v>0.5</v>
      </c>
      <c r="O37" s="62">
        <v>2</v>
      </c>
      <c r="P37" s="62">
        <v>1</v>
      </c>
      <c r="Q37" s="62">
        <v>0</v>
      </c>
      <c r="R37" s="62">
        <v>1</v>
      </c>
      <c r="S37" s="62">
        <v>0</v>
      </c>
      <c r="T37" s="62">
        <v>1</v>
      </c>
      <c r="U37" s="62">
        <v>0</v>
      </c>
      <c r="V37" s="62">
        <v>0</v>
      </c>
      <c r="W37" s="62">
        <v>0</v>
      </c>
      <c r="X37" s="62">
        <v>0</v>
      </c>
      <c r="Y37" s="62">
        <v>0</v>
      </c>
      <c r="Z37" s="62">
        <v>2</v>
      </c>
      <c r="AA37" s="62">
        <v>0</v>
      </c>
      <c r="AB37" s="62">
        <v>2</v>
      </c>
      <c r="AC37" s="62">
        <v>0</v>
      </c>
      <c r="AD37" s="62">
        <v>0</v>
      </c>
      <c r="AE37" s="142">
        <f t="shared" si="0"/>
        <v>14.5</v>
      </c>
      <c r="AF37" s="141">
        <v>18</v>
      </c>
      <c r="AG37" s="143">
        <f t="shared" si="1"/>
        <v>0.27884615384615385</v>
      </c>
      <c r="AH37" s="144" t="s">
        <v>19</v>
      </c>
      <c r="AI37" s="145" t="s">
        <v>942</v>
      </c>
      <c r="AJ37" s="74" t="s">
        <v>440</v>
      </c>
      <c r="AK37" s="74" t="s">
        <v>419</v>
      </c>
      <c r="AL37" s="89" t="s">
        <v>476</v>
      </c>
      <c r="AM37" s="91">
        <v>10</v>
      </c>
      <c r="AN37" s="74" t="s">
        <v>516</v>
      </c>
      <c r="AO37" s="74" t="s">
        <v>517</v>
      </c>
      <c r="AP37" s="74" t="s">
        <v>456</v>
      </c>
    </row>
    <row r="38" spans="1:42" s="2" customFormat="1" ht="18" customHeight="1" x14ac:dyDescent="0.3">
      <c r="A38" s="141" t="s">
        <v>300</v>
      </c>
      <c r="B38" s="62">
        <v>1</v>
      </c>
      <c r="C38" s="142">
        <v>0.5</v>
      </c>
      <c r="D38" s="142">
        <v>0.5</v>
      </c>
      <c r="E38" s="142">
        <v>0.5</v>
      </c>
      <c r="F38" s="62">
        <v>0</v>
      </c>
      <c r="G38" s="142">
        <v>0.5</v>
      </c>
      <c r="H38" s="142">
        <v>0.5</v>
      </c>
      <c r="I38" s="142">
        <v>0.5</v>
      </c>
      <c r="J38" s="62">
        <v>0</v>
      </c>
      <c r="K38" s="62">
        <v>0</v>
      </c>
      <c r="L38" s="62">
        <v>0</v>
      </c>
      <c r="M38" s="62">
        <v>0</v>
      </c>
      <c r="N38" s="142">
        <v>0.5</v>
      </c>
      <c r="O38" s="62">
        <v>0</v>
      </c>
      <c r="P38" s="62">
        <v>0</v>
      </c>
      <c r="Q38" s="62">
        <v>2</v>
      </c>
      <c r="R38" s="62">
        <v>0</v>
      </c>
      <c r="S38" s="62">
        <v>2</v>
      </c>
      <c r="T38" s="62">
        <v>1</v>
      </c>
      <c r="U38" s="62">
        <v>1</v>
      </c>
      <c r="V38" s="62">
        <v>0</v>
      </c>
      <c r="W38" s="62">
        <v>0</v>
      </c>
      <c r="X38" s="62">
        <v>0</v>
      </c>
      <c r="Y38" s="62">
        <v>0</v>
      </c>
      <c r="Z38" s="62">
        <v>3</v>
      </c>
      <c r="AA38" s="62">
        <v>0</v>
      </c>
      <c r="AB38" s="62">
        <v>0</v>
      </c>
      <c r="AC38" s="62">
        <v>0</v>
      </c>
      <c r="AD38" s="62">
        <v>1</v>
      </c>
      <c r="AE38" s="142">
        <f t="shared" ref="AE38:AE69" si="2">SUM(B38:AD38)</f>
        <v>14.5</v>
      </c>
      <c r="AF38" s="141">
        <v>18</v>
      </c>
      <c r="AG38" s="143">
        <f t="shared" ref="AG38:AG69" si="3">AE38/52</f>
        <v>0.27884615384615385</v>
      </c>
      <c r="AH38" s="144" t="s">
        <v>19</v>
      </c>
      <c r="AI38" s="145" t="s">
        <v>1003</v>
      </c>
      <c r="AJ38" s="74" t="s">
        <v>560</v>
      </c>
      <c r="AK38" s="74" t="s">
        <v>561</v>
      </c>
      <c r="AL38" s="74" t="s">
        <v>461</v>
      </c>
      <c r="AM38" s="91">
        <v>10</v>
      </c>
      <c r="AN38" s="74" t="s">
        <v>520</v>
      </c>
      <c r="AO38" s="74" t="s">
        <v>521</v>
      </c>
      <c r="AP38" s="74" t="s">
        <v>455</v>
      </c>
    </row>
    <row r="39" spans="1:42" s="2" customFormat="1" ht="18" customHeight="1" x14ac:dyDescent="0.3">
      <c r="A39" s="141" t="s">
        <v>318</v>
      </c>
      <c r="B39" s="62">
        <v>1</v>
      </c>
      <c r="C39" s="142">
        <v>0.5</v>
      </c>
      <c r="D39" s="62">
        <v>1</v>
      </c>
      <c r="E39" s="142">
        <v>0.5</v>
      </c>
      <c r="F39" s="142">
        <v>0.5</v>
      </c>
      <c r="G39" s="62">
        <v>1</v>
      </c>
      <c r="H39" s="142">
        <v>0.5</v>
      </c>
      <c r="I39" s="62">
        <v>1</v>
      </c>
      <c r="J39" s="62">
        <v>0</v>
      </c>
      <c r="K39" s="62">
        <v>0</v>
      </c>
      <c r="L39" s="62">
        <v>0</v>
      </c>
      <c r="M39" s="62">
        <v>0</v>
      </c>
      <c r="N39" s="142">
        <v>0.5</v>
      </c>
      <c r="O39" s="62">
        <v>0</v>
      </c>
      <c r="P39" s="62">
        <v>0</v>
      </c>
      <c r="Q39" s="62">
        <v>0</v>
      </c>
      <c r="R39" s="62">
        <v>0</v>
      </c>
      <c r="S39" s="62">
        <v>1</v>
      </c>
      <c r="T39" s="62">
        <v>1</v>
      </c>
      <c r="U39" s="62">
        <v>0</v>
      </c>
      <c r="V39" s="62">
        <v>0</v>
      </c>
      <c r="W39" s="62">
        <v>0</v>
      </c>
      <c r="X39" s="62">
        <v>0</v>
      </c>
      <c r="Y39" s="62">
        <v>0</v>
      </c>
      <c r="Z39" s="62">
        <v>2</v>
      </c>
      <c r="AA39" s="62">
        <v>0</v>
      </c>
      <c r="AB39" s="62">
        <v>4</v>
      </c>
      <c r="AC39" s="62">
        <v>0</v>
      </c>
      <c r="AD39" s="62">
        <v>0</v>
      </c>
      <c r="AE39" s="142">
        <f t="shared" si="2"/>
        <v>14.5</v>
      </c>
      <c r="AF39" s="141">
        <v>18</v>
      </c>
      <c r="AG39" s="143">
        <f t="shared" si="3"/>
        <v>0.27884615384615385</v>
      </c>
      <c r="AH39" s="144" t="s">
        <v>19</v>
      </c>
      <c r="AI39" s="145" t="s">
        <v>1014</v>
      </c>
      <c r="AJ39" s="100" t="s">
        <v>571</v>
      </c>
      <c r="AK39" s="100" t="s">
        <v>409</v>
      </c>
      <c r="AL39" s="74" t="s">
        <v>463</v>
      </c>
      <c r="AM39" s="91">
        <v>10</v>
      </c>
      <c r="AN39" s="74" t="s">
        <v>608</v>
      </c>
      <c r="AO39" s="74"/>
      <c r="AP39" s="74"/>
    </row>
    <row r="40" spans="1:42" s="2" customFormat="1" ht="18" customHeight="1" x14ac:dyDescent="0.3">
      <c r="A40" s="141" t="s">
        <v>237</v>
      </c>
      <c r="B40" s="142">
        <v>0.5</v>
      </c>
      <c r="C40" s="142">
        <v>0.5</v>
      </c>
      <c r="D40" s="62">
        <v>0</v>
      </c>
      <c r="E40" s="142">
        <v>0.5</v>
      </c>
      <c r="F40" s="142">
        <v>0.5</v>
      </c>
      <c r="G40" s="62">
        <v>1</v>
      </c>
      <c r="H40" s="142">
        <v>0.5</v>
      </c>
      <c r="I40" s="142">
        <v>0.5</v>
      </c>
      <c r="J40" s="62">
        <v>0</v>
      </c>
      <c r="K40" s="142">
        <v>0.5</v>
      </c>
      <c r="L40" s="142">
        <v>0.5</v>
      </c>
      <c r="M40" s="142">
        <v>0.5</v>
      </c>
      <c r="N40" s="142">
        <v>0.5</v>
      </c>
      <c r="O40" s="62">
        <v>1</v>
      </c>
      <c r="P40" s="62">
        <v>0</v>
      </c>
      <c r="Q40" s="62">
        <v>1</v>
      </c>
      <c r="R40" s="62">
        <v>0</v>
      </c>
      <c r="S40" s="62">
        <v>1</v>
      </c>
      <c r="T40" s="62">
        <v>0</v>
      </c>
      <c r="U40" s="62">
        <v>0</v>
      </c>
      <c r="V40" s="62">
        <v>1</v>
      </c>
      <c r="W40" s="62">
        <v>1</v>
      </c>
      <c r="X40" s="62">
        <v>1</v>
      </c>
      <c r="Y40" s="62">
        <v>0</v>
      </c>
      <c r="Z40" s="62">
        <v>0</v>
      </c>
      <c r="AA40" s="62">
        <v>2</v>
      </c>
      <c r="AB40" s="62">
        <v>0</v>
      </c>
      <c r="AC40" s="62">
        <v>0</v>
      </c>
      <c r="AD40" s="62">
        <v>0</v>
      </c>
      <c r="AE40" s="142">
        <f t="shared" si="2"/>
        <v>14</v>
      </c>
      <c r="AF40" s="141">
        <v>19</v>
      </c>
      <c r="AG40" s="143">
        <f t="shared" si="3"/>
        <v>0.26923076923076922</v>
      </c>
      <c r="AH40" s="144" t="s">
        <v>19</v>
      </c>
      <c r="AI40" s="145" t="s">
        <v>997</v>
      </c>
      <c r="AJ40" s="74" t="s">
        <v>440</v>
      </c>
      <c r="AK40" s="74" t="s">
        <v>406</v>
      </c>
      <c r="AL40" s="74" t="s">
        <v>462</v>
      </c>
      <c r="AM40" s="91">
        <v>10</v>
      </c>
      <c r="AN40" s="74" t="s">
        <v>478</v>
      </c>
      <c r="AO40" s="74" t="s">
        <v>479</v>
      </c>
      <c r="AP40" s="74" t="s">
        <v>480</v>
      </c>
    </row>
    <row r="41" spans="1:42" s="2" customFormat="1" ht="18" customHeight="1" x14ac:dyDescent="0.3">
      <c r="A41" s="141" t="s">
        <v>305</v>
      </c>
      <c r="B41" s="62">
        <v>1</v>
      </c>
      <c r="C41" s="142">
        <v>0.5</v>
      </c>
      <c r="D41" s="62">
        <v>1</v>
      </c>
      <c r="E41" s="62">
        <v>1</v>
      </c>
      <c r="F41" s="142">
        <v>0.5</v>
      </c>
      <c r="G41" s="142">
        <v>0.5</v>
      </c>
      <c r="H41" s="62">
        <v>1</v>
      </c>
      <c r="I41" s="62">
        <v>1</v>
      </c>
      <c r="J41" s="62">
        <v>0</v>
      </c>
      <c r="K41" s="142">
        <v>0.5</v>
      </c>
      <c r="L41" s="62">
        <v>0</v>
      </c>
      <c r="M41" s="62">
        <v>0</v>
      </c>
      <c r="N41" s="62">
        <v>0</v>
      </c>
      <c r="O41" s="62">
        <v>0</v>
      </c>
      <c r="P41" s="62">
        <v>0</v>
      </c>
      <c r="Q41" s="62">
        <v>1</v>
      </c>
      <c r="R41" s="62">
        <v>0</v>
      </c>
      <c r="S41" s="62">
        <v>2</v>
      </c>
      <c r="T41" s="62">
        <v>0</v>
      </c>
      <c r="U41" s="62">
        <v>0</v>
      </c>
      <c r="V41" s="62">
        <v>0</v>
      </c>
      <c r="W41" s="62">
        <v>0</v>
      </c>
      <c r="X41" s="62">
        <v>1</v>
      </c>
      <c r="Y41" s="62">
        <v>0</v>
      </c>
      <c r="Z41" s="62">
        <v>3</v>
      </c>
      <c r="AA41" s="62">
        <v>0</v>
      </c>
      <c r="AB41" s="62">
        <v>0</v>
      </c>
      <c r="AC41" s="62">
        <v>0</v>
      </c>
      <c r="AD41" s="62">
        <v>0</v>
      </c>
      <c r="AE41" s="142">
        <f t="shared" si="2"/>
        <v>14</v>
      </c>
      <c r="AF41" s="141">
        <v>19</v>
      </c>
      <c r="AG41" s="143">
        <f t="shared" si="3"/>
        <v>0.26923076923076922</v>
      </c>
      <c r="AH41" s="144" t="s">
        <v>19</v>
      </c>
      <c r="AI41" s="145" t="s">
        <v>979</v>
      </c>
      <c r="AJ41" s="74" t="s">
        <v>575</v>
      </c>
      <c r="AK41" s="74" t="s">
        <v>582</v>
      </c>
      <c r="AL41" s="74" t="s">
        <v>461</v>
      </c>
      <c r="AM41" s="91">
        <v>10</v>
      </c>
      <c r="AN41" s="74" t="s">
        <v>520</v>
      </c>
      <c r="AO41" s="74" t="s">
        <v>521</v>
      </c>
      <c r="AP41" s="74" t="s">
        <v>455</v>
      </c>
    </row>
    <row r="42" spans="1:42" s="2" customFormat="1" ht="18" customHeight="1" x14ac:dyDescent="0.3">
      <c r="A42" s="141" t="s">
        <v>292</v>
      </c>
      <c r="B42" s="142">
        <v>0.5</v>
      </c>
      <c r="C42" s="142">
        <v>0.5</v>
      </c>
      <c r="D42" s="142">
        <v>0.5</v>
      </c>
      <c r="E42" s="142">
        <v>0.5</v>
      </c>
      <c r="F42" s="142">
        <v>0.5</v>
      </c>
      <c r="G42" s="142">
        <v>0.5</v>
      </c>
      <c r="H42" s="142">
        <v>0.5</v>
      </c>
      <c r="I42" s="62">
        <v>0</v>
      </c>
      <c r="J42" s="142">
        <v>0.5</v>
      </c>
      <c r="K42" s="142">
        <v>0.5</v>
      </c>
      <c r="L42" s="142">
        <v>0.5</v>
      </c>
      <c r="M42" s="62">
        <v>0</v>
      </c>
      <c r="N42" s="142">
        <v>0.5</v>
      </c>
      <c r="O42" s="62">
        <v>0</v>
      </c>
      <c r="P42" s="62">
        <v>1</v>
      </c>
      <c r="Q42" s="62">
        <v>1</v>
      </c>
      <c r="R42" s="62">
        <v>0</v>
      </c>
      <c r="S42" s="62">
        <v>2</v>
      </c>
      <c r="T42" s="62">
        <v>0</v>
      </c>
      <c r="U42" s="62">
        <v>0</v>
      </c>
      <c r="V42" s="62">
        <v>0</v>
      </c>
      <c r="W42" s="62">
        <v>0</v>
      </c>
      <c r="X42" s="62">
        <v>0</v>
      </c>
      <c r="Y42" s="62">
        <v>0</v>
      </c>
      <c r="Z42" s="62">
        <v>0</v>
      </c>
      <c r="AA42" s="62">
        <v>4</v>
      </c>
      <c r="AB42" s="62">
        <v>0</v>
      </c>
      <c r="AC42" s="62">
        <v>0</v>
      </c>
      <c r="AD42" s="62">
        <v>0</v>
      </c>
      <c r="AE42" s="142">
        <f t="shared" si="2"/>
        <v>13.5</v>
      </c>
      <c r="AF42" s="141">
        <v>20</v>
      </c>
      <c r="AG42" s="143">
        <f t="shared" si="3"/>
        <v>0.25961538461538464</v>
      </c>
      <c r="AH42" s="144" t="s">
        <v>19</v>
      </c>
      <c r="AI42" s="145" t="s">
        <v>957</v>
      </c>
      <c r="AJ42" s="74" t="s">
        <v>413</v>
      </c>
      <c r="AK42" s="74" t="s">
        <v>541</v>
      </c>
      <c r="AL42" s="74" t="s">
        <v>461</v>
      </c>
      <c r="AM42" s="91">
        <v>10</v>
      </c>
      <c r="AN42" s="74" t="s">
        <v>518</v>
      </c>
      <c r="AO42" s="74" t="s">
        <v>517</v>
      </c>
      <c r="AP42" s="74" t="s">
        <v>414</v>
      </c>
    </row>
    <row r="43" spans="1:42" s="2" customFormat="1" ht="18" customHeight="1" x14ac:dyDescent="0.3">
      <c r="A43" s="141" t="s">
        <v>308</v>
      </c>
      <c r="B43" s="62">
        <v>1</v>
      </c>
      <c r="C43" s="142">
        <v>0.5</v>
      </c>
      <c r="D43" s="142">
        <v>0.5</v>
      </c>
      <c r="E43" s="142">
        <v>0.5</v>
      </c>
      <c r="F43" s="142">
        <v>0.5</v>
      </c>
      <c r="G43" s="62">
        <v>1</v>
      </c>
      <c r="H43" s="142">
        <v>0.5</v>
      </c>
      <c r="I43" s="62">
        <v>0</v>
      </c>
      <c r="J43" s="142">
        <v>0.5</v>
      </c>
      <c r="K43" s="62">
        <v>0</v>
      </c>
      <c r="L43" s="62">
        <v>0</v>
      </c>
      <c r="M43" s="62">
        <v>0</v>
      </c>
      <c r="N43" s="142">
        <v>0.5</v>
      </c>
      <c r="O43" s="62">
        <v>0</v>
      </c>
      <c r="P43" s="62">
        <v>0</v>
      </c>
      <c r="Q43" s="62">
        <v>1</v>
      </c>
      <c r="R43" s="62">
        <v>0</v>
      </c>
      <c r="S43" s="62">
        <v>3</v>
      </c>
      <c r="T43" s="62">
        <v>0</v>
      </c>
      <c r="U43" s="62">
        <v>0</v>
      </c>
      <c r="V43" s="62">
        <v>0</v>
      </c>
      <c r="W43" s="62">
        <v>0</v>
      </c>
      <c r="X43" s="62">
        <v>0</v>
      </c>
      <c r="Y43" s="62">
        <v>0</v>
      </c>
      <c r="Z43" s="62">
        <v>4</v>
      </c>
      <c r="AA43" s="62">
        <v>0</v>
      </c>
      <c r="AB43" s="62">
        <v>0</v>
      </c>
      <c r="AC43" s="62">
        <v>0</v>
      </c>
      <c r="AD43" s="62">
        <v>0</v>
      </c>
      <c r="AE43" s="142">
        <f t="shared" si="2"/>
        <v>13.5</v>
      </c>
      <c r="AF43" s="141">
        <v>20</v>
      </c>
      <c r="AG43" s="143">
        <f t="shared" si="3"/>
        <v>0.25961538461538464</v>
      </c>
      <c r="AH43" s="144" t="s">
        <v>19</v>
      </c>
      <c r="AI43" s="145" t="s">
        <v>938</v>
      </c>
      <c r="AJ43" s="74" t="s">
        <v>452</v>
      </c>
      <c r="AK43" s="74" t="s">
        <v>588</v>
      </c>
      <c r="AL43" s="74" t="s">
        <v>461</v>
      </c>
      <c r="AM43" s="91">
        <v>10</v>
      </c>
      <c r="AN43" s="74" t="s">
        <v>520</v>
      </c>
      <c r="AO43" s="74" t="s">
        <v>521</v>
      </c>
      <c r="AP43" s="74" t="s">
        <v>455</v>
      </c>
    </row>
    <row r="44" spans="1:42" s="2" customFormat="1" ht="18" customHeight="1" x14ac:dyDescent="0.3">
      <c r="A44" s="141" t="s">
        <v>288</v>
      </c>
      <c r="B44" s="62">
        <v>1</v>
      </c>
      <c r="C44" s="62">
        <v>0</v>
      </c>
      <c r="D44" s="62">
        <v>1</v>
      </c>
      <c r="E44" s="62">
        <v>0</v>
      </c>
      <c r="F44" s="62">
        <v>1</v>
      </c>
      <c r="G44" s="62">
        <v>0</v>
      </c>
      <c r="H44" s="142">
        <v>0.5</v>
      </c>
      <c r="I44" s="142">
        <v>0.5</v>
      </c>
      <c r="J44" s="142">
        <v>0.5</v>
      </c>
      <c r="K44" s="62">
        <v>0</v>
      </c>
      <c r="L44" s="62">
        <v>0</v>
      </c>
      <c r="M44" s="62">
        <v>0</v>
      </c>
      <c r="N44" s="142">
        <v>0.5</v>
      </c>
      <c r="O44" s="62">
        <v>0</v>
      </c>
      <c r="P44" s="62">
        <v>0</v>
      </c>
      <c r="Q44" s="62">
        <v>2</v>
      </c>
      <c r="R44" s="62">
        <v>1</v>
      </c>
      <c r="S44" s="62">
        <v>0</v>
      </c>
      <c r="T44" s="62">
        <v>1</v>
      </c>
      <c r="U44" s="62">
        <v>0</v>
      </c>
      <c r="V44" s="62">
        <v>0</v>
      </c>
      <c r="W44" s="62">
        <v>0</v>
      </c>
      <c r="X44" s="62">
        <v>0</v>
      </c>
      <c r="Y44" s="62">
        <v>0</v>
      </c>
      <c r="Z44" s="62">
        <v>0</v>
      </c>
      <c r="AA44" s="62">
        <v>0</v>
      </c>
      <c r="AB44" s="62">
        <v>4</v>
      </c>
      <c r="AC44" s="62">
        <v>0</v>
      </c>
      <c r="AD44" s="62">
        <v>0</v>
      </c>
      <c r="AE44" s="142">
        <f t="shared" si="2"/>
        <v>13</v>
      </c>
      <c r="AF44" s="141">
        <v>21</v>
      </c>
      <c r="AG44" s="143">
        <f t="shared" si="3"/>
        <v>0.25</v>
      </c>
      <c r="AH44" s="144" t="s">
        <v>19</v>
      </c>
      <c r="AI44" s="145" t="s">
        <v>948</v>
      </c>
      <c r="AJ44" s="110" t="s">
        <v>440</v>
      </c>
      <c r="AK44" s="111" t="s">
        <v>402</v>
      </c>
      <c r="AL44" s="74" t="s">
        <v>461</v>
      </c>
      <c r="AM44" s="91">
        <v>10</v>
      </c>
      <c r="AN44" s="74" t="s">
        <v>520</v>
      </c>
      <c r="AO44" s="74" t="s">
        <v>521</v>
      </c>
      <c r="AP44" s="74" t="s">
        <v>455</v>
      </c>
    </row>
    <row r="45" spans="1:42" s="2" customFormat="1" ht="18" customHeight="1" x14ac:dyDescent="0.3">
      <c r="A45" s="141" t="s">
        <v>299</v>
      </c>
      <c r="B45" s="62">
        <v>1</v>
      </c>
      <c r="C45" s="62">
        <v>0</v>
      </c>
      <c r="D45" s="142">
        <v>0.5</v>
      </c>
      <c r="E45" s="62">
        <v>1</v>
      </c>
      <c r="F45" s="62">
        <v>0</v>
      </c>
      <c r="G45" s="62">
        <v>1</v>
      </c>
      <c r="H45" s="142">
        <v>0.5</v>
      </c>
      <c r="I45" s="62">
        <v>0</v>
      </c>
      <c r="J45" s="142">
        <v>0.5</v>
      </c>
      <c r="K45" s="142">
        <v>0.5</v>
      </c>
      <c r="L45" s="62">
        <v>0</v>
      </c>
      <c r="M45" s="142">
        <v>0.5</v>
      </c>
      <c r="N45" s="142">
        <v>0.5</v>
      </c>
      <c r="O45" s="62">
        <v>0</v>
      </c>
      <c r="P45" s="62">
        <v>0</v>
      </c>
      <c r="Q45" s="62">
        <v>1</v>
      </c>
      <c r="R45" s="62">
        <v>0</v>
      </c>
      <c r="S45" s="62">
        <v>2</v>
      </c>
      <c r="T45" s="62">
        <v>0</v>
      </c>
      <c r="U45" s="62">
        <v>0</v>
      </c>
      <c r="V45" s="62">
        <v>0</v>
      </c>
      <c r="W45" s="62">
        <v>0</v>
      </c>
      <c r="X45" s="62">
        <v>1</v>
      </c>
      <c r="Y45" s="62">
        <v>0</v>
      </c>
      <c r="Z45" s="62">
        <v>2</v>
      </c>
      <c r="AA45" s="62">
        <v>0</v>
      </c>
      <c r="AB45" s="62">
        <v>0</v>
      </c>
      <c r="AC45" s="62">
        <v>0</v>
      </c>
      <c r="AD45" s="62">
        <v>1</v>
      </c>
      <c r="AE45" s="142">
        <f t="shared" si="2"/>
        <v>13</v>
      </c>
      <c r="AF45" s="141">
        <v>21</v>
      </c>
      <c r="AG45" s="143">
        <f t="shared" si="3"/>
        <v>0.25</v>
      </c>
      <c r="AH45" s="144" t="s">
        <v>19</v>
      </c>
      <c r="AI45" s="145" t="s">
        <v>1002</v>
      </c>
      <c r="AJ45" s="110" t="s">
        <v>558</v>
      </c>
      <c r="AK45" s="111" t="s">
        <v>559</v>
      </c>
      <c r="AL45" s="74" t="s">
        <v>461</v>
      </c>
      <c r="AM45" s="91">
        <v>10</v>
      </c>
      <c r="AN45" s="74" t="s">
        <v>520</v>
      </c>
      <c r="AO45" s="74" t="s">
        <v>521</v>
      </c>
      <c r="AP45" s="74" t="s">
        <v>455</v>
      </c>
    </row>
    <row r="46" spans="1:42" s="2" customFormat="1" ht="18" customHeight="1" x14ac:dyDescent="0.3">
      <c r="A46" s="141" t="s">
        <v>240</v>
      </c>
      <c r="B46" s="62">
        <v>1</v>
      </c>
      <c r="C46" s="142">
        <v>0.5</v>
      </c>
      <c r="D46" s="142">
        <v>0.5</v>
      </c>
      <c r="E46" s="142">
        <v>0.5</v>
      </c>
      <c r="F46" s="62">
        <v>0</v>
      </c>
      <c r="G46" s="62">
        <v>0</v>
      </c>
      <c r="H46" s="142">
        <v>0.5</v>
      </c>
      <c r="I46" s="62">
        <v>1</v>
      </c>
      <c r="J46" s="142">
        <v>0.5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1</v>
      </c>
      <c r="S46" s="62">
        <v>0</v>
      </c>
      <c r="T46" s="62">
        <v>0</v>
      </c>
      <c r="U46" s="62">
        <v>0</v>
      </c>
      <c r="V46" s="62">
        <v>0</v>
      </c>
      <c r="W46" s="62">
        <v>0</v>
      </c>
      <c r="X46" s="62">
        <v>0</v>
      </c>
      <c r="Y46" s="62">
        <v>0</v>
      </c>
      <c r="Z46" s="62">
        <v>3</v>
      </c>
      <c r="AA46" s="62">
        <v>4</v>
      </c>
      <c r="AB46" s="62">
        <v>0</v>
      </c>
      <c r="AC46" s="62">
        <v>0</v>
      </c>
      <c r="AD46" s="62">
        <v>0</v>
      </c>
      <c r="AE46" s="142">
        <f t="shared" si="2"/>
        <v>12.5</v>
      </c>
      <c r="AF46" s="141">
        <v>22</v>
      </c>
      <c r="AG46" s="143">
        <f t="shared" si="3"/>
        <v>0.24038461538461539</v>
      </c>
      <c r="AH46" s="144" t="s">
        <v>19</v>
      </c>
      <c r="AI46" s="145" t="s">
        <v>1012</v>
      </c>
      <c r="AJ46" s="110" t="s">
        <v>538</v>
      </c>
      <c r="AK46" s="111" t="s">
        <v>568</v>
      </c>
      <c r="AL46" s="74" t="s">
        <v>462</v>
      </c>
      <c r="AM46" s="91">
        <v>10</v>
      </c>
      <c r="AN46" s="74" t="s">
        <v>478</v>
      </c>
      <c r="AO46" s="74" t="s">
        <v>479</v>
      </c>
      <c r="AP46" s="74" t="s">
        <v>480</v>
      </c>
    </row>
    <row r="47" spans="1:42" s="2" customFormat="1" ht="18" customHeight="1" x14ac:dyDescent="0.3">
      <c r="A47" s="141" t="s">
        <v>289</v>
      </c>
      <c r="B47" s="62">
        <v>1</v>
      </c>
      <c r="C47" s="142">
        <v>0.5</v>
      </c>
      <c r="D47" s="62">
        <v>1</v>
      </c>
      <c r="E47" s="62">
        <v>0</v>
      </c>
      <c r="F47" s="142">
        <v>0.5</v>
      </c>
      <c r="G47" s="142">
        <v>0.5</v>
      </c>
      <c r="H47" s="142">
        <v>0.5</v>
      </c>
      <c r="I47" s="142">
        <v>0.5</v>
      </c>
      <c r="J47" s="142">
        <v>0.5</v>
      </c>
      <c r="K47" s="62">
        <v>0</v>
      </c>
      <c r="L47" s="142">
        <v>0.5</v>
      </c>
      <c r="M47" s="62">
        <v>0</v>
      </c>
      <c r="N47" s="142">
        <v>0.5</v>
      </c>
      <c r="O47" s="62">
        <v>0</v>
      </c>
      <c r="P47" s="62">
        <v>0</v>
      </c>
      <c r="Q47" s="62">
        <v>1</v>
      </c>
      <c r="R47" s="62">
        <v>0</v>
      </c>
      <c r="S47" s="62">
        <v>0</v>
      </c>
      <c r="T47" s="62">
        <v>0</v>
      </c>
      <c r="U47" s="62">
        <v>0</v>
      </c>
      <c r="V47" s="62">
        <v>0</v>
      </c>
      <c r="W47" s="62">
        <v>0</v>
      </c>
      <c r="X47" s="62">
        <v>1</v>
      </c>
      <c r="Y47" s="62">
        <v>0</v>
      </c>
      <c r="Z47" s="62">
        <v>4</v>
      </c>
      <c r="AA47" s="62">
        <v>0</v>
      </c>
      <c r="AB47" s="62">
        <v>0</v>
      </c>
      <c r="AC47" s="62">
        <v>0</v>
      </c>
      <c r="AD47" s="62">
        <v>0</v>
      </c>
      <c r="AE47" s="142">
        <f t="shared" si="2"/>
        <v>12</v>
      </c>
      <c r="AF47" s="141">
        <v>23</v>
      </c>
      <c r="AG47" s="143">
        <f t="shared" si="3"/>
        <v>0.23076923076923078</v>
      </c>
      <c r="AH47" s="144" t="s">
        <v>19</v>
      </c>
      <c r="AI47" s="145" t="s">
        <v>950</v>
      </c>
      <c r="AJ47" s="110" t="s">
        <v>439</v>
      </c>
      <c r="AK47" s="111" t="s">
        <v>455</v>
      </c>
      <c r="AL47" s="74" t="s">
        <v>461</v>
      </c>
      <c r="AM47" s="91">
        <v>10</v>
      </c>
      <c r="AN47" s="74" t="s">
        <v>520</v>
      </c>
      <c r="AO47" s="74" t="s">
        <v>521</v>
      </c>
      <c r="AP47" s="74" t="s">
        <v>455</v>
      </c>
    </row>
    <row r="48" spans="1:42" s="2" customFormat="1" ht="18" customHeight="1" x14ac:dyDescent="0.3">
      <c r="A48" s="141" t="s">
        <v>269</v>
      </c>
      <c r="B48" s="62">
        <v>1</v>
      </c>
      <c r="C48" s="142">
        <v>0.5</v>
      </c>
      <c r="D48" s="62">
        <v>1</v>
      </c>
      <c r="E48" s="62">
        <v>0</v>
      </c>
      <c r="F48" s="62">
        <v>1</v>
      </c>
      <c r="G48" s="62">
        <v>0</v>
      </c>
      <c r="H48" s="142">
        <v>0.5</v>
      </c>
      <c r="I48" s="62">
        <v>0</v>
      </c>
      <c r="J48" s="142">
        <v>0.5</v>
      </c>
      <c r="K48" s="62">
        <v>0</v>
      </c>
      <c r="L48" s="62">
        <v>0</v>
      </c>
      <c r="M48" s="62">
        <v>0</v>
      </c>
      <c r="N48" s="142">
        <v>0.5</v>
      </c>
      <c r="O48" s="62">
        <v>0</v>
      </c>
      <c r="P48" s="62">
        <v>0</v>
      </c>
      <c r="Q48" s="62">
        <v>2</v>
      </c>
      <c r="R48" s="62">
        <v>1</v>
      </c>
      <c r="S48" s="62">
        <v>1</v>
      </c>
      <c r="T48" s="62">
        <v>0</v>
      </c>
      <c r="U48" s="62">
        <v>0</v>
      </c>
      <c r="V48" s="62">
        <v>0</v>
      </c>
      <c r="W48" s="62">
        <v>0</v>
      </c>
      <c r="X48" s="62">
        <v>1</v>
      </c>
      <c r="Y48" s="62">
        <v>0</v>
      </c>
      <c r="Z48" s="62">
        <v>2</v>
      </c>
      <c r="AA48" s="62">
        <v>0</v>
      </c>
      <c r="AB48" s="62">
        <v>0</v>
      </c>
      <c r="AC48" s="62">
        <v>0</v>
      </c>
      <c r="AD48" s="62">
        <v>0</v>
      </c>
      <c r="AE48" s="142">
        <f t="shared" si="2"/>
        <v>12</v>
      </c>
      <c r="AF48" s="141">
        <v>23</v>
      </c>
      <c r="AG48" s="143">
        <f t="shared" si="3"/>
        <v>0.23076923076923078</v>
      </c>
      <c r="AH48" s="144" t="s">
        <v>19</v>
      </c>
      <c r="AI48" s="145" t="s">
        <v>951</v>
      </c>
      <c r="AJ48" s="110" t="s">
        <v>439</v>
      </c>
      <c r="AK48" s="111" t="s">
        <v>411</v>
      </c>
      <c r="AL48" s="74" t="s">
        <v>473</v>
      </c>
      <c r="AM48" s="91">
        <v>10</v>
      </c>
      <c r="AN48" s="74" t="s">
        <v>508</v>
      </c>
      <c r="AO48" s="74" t="s">
        <v>509</v>
      </c>
      <c r="AP48" s="74" t="s">
        <v>455</v>
      </c>
    </row>
    <row r="49" spans="1:42" s="2" customFormat="1" ht="18" customHeight="1" x14ac:dyDescent="0.3">
      <c r="A49" s="141" t="s">
        <v>296</v>
      </c>
      <c r="B49" s="62">
        <v>0</v>
      </c>
      <c r="C49" s="142">
        <v>0.5</v>
      </c>
      <c r="D49" s="142">
        <v>0.5</v>
      </c>
      <c r="E49" s="142">
        <v>0.5</v>
      </c>
      <c r="F49" s="62">
        <v>0</v>
      </c>
      <c r="G49" s="62">
        <v>0</v>
      </c>
      <c r="H49" s="62">
        <v>1</v>
      </c>
      <c r="I49" s="142">
        <v>0.5</v>
      </c>
      <c r="J49" s="62">
        <v>0</v>
      </c>
      <c r="K49" s="62">
        <v>0</v>
      </c>
      <c r="L49" s="142">
        <v>0.5</v>
      </c>
      <c r="M49" s="62">
        <v>0</v>
      </c>
      <c r="N49" s="142">
        <v>0.5</v>
      </c>
      <c r="O49" s="62">
        <v>0</v>
      </c>
      <c r="P49" s="62">
        <v>0</v>
      </c>
      <c r="Q49" s="62">
        <v>2</v>
      </c>
      <c r="R49" s="62">
        <v>0</v>
      </c>
      <c r="S49" s="62">
        <v>0</v>
      </c>
      <c r="T49" s="62">
        <v>0</v>
      </c>
      <c r="U49" s="62">
        <v>0</v>
      </c>
      <c r="V49" s="62">
        <v>0</v>
      </c>
      <c r="W49" s="62">
        <v>0</v>
      </c>
      <c r="X49" s="62">
        <v>0</v>
      </c>
      <c r="Y49" s="62">
        <v>0</v>
      </c>
      <c r="Z49" s="62">
        <v>2</v>
      </c>
      <c r="AA49" s="62">
        <v>4</v>
      </c>
      <c r="AB49" s="62">
        <v>0</v>
      </c>
      <c r="AC49" s="62">
        <v>0</v>
      </c>
      <c r="AD49" s="62">
        <v>0</v>
      </c>
      <c r="AE49" s="142">
        <f t="shared" si="2"/>
        <v>12</v>
      </c>
      <c r="AF49" s="141">
        <v>23</v>
      </c>
      <c r="AG49" s="143">
        <f t="shared" si="3"/>
        <v>0.23076923076923078</v>
      </c>
      <c r="AH49" s="144" t="s">
        <v>19</v>
      </c>
      <c r="AI49" s="145" t="s">
        <v>991</v>
      </c>
      <c r="AJ49" s="110" t="s">
        <v>551</v>
      </c>
      <c r="AK49" s="111" t="s">
        <v>542</v>
      </c>
      <c r="AL49" s="74" t="s">
        <v>461</v>
      </c>
      <c r="AM49" s="91">
        <v>10</v>
      </c>
      <c r="AN49" s="74" t="s">
        <v>520</v>
      </c>
      <c r="AO49" s="74" t="s">
        <v>521</v>
      </c>
      <c r="AP49" s="74" t="s">
        <v>455</v>
      </c>
    </row>
    <row r="50" spans="1:42" s="2" customFormat="1" ht="18" customHeight="1" x14ac:dyDescent="0.3">
      <c r="A50" s="141" t="s">
        <v>235</v>
      </c>
      <c r="B50" s="142">
        <v>0.5</v>
      </c>
      <c r="C50" s="62">
        <v>1</v>
      </c>
      <c r="D50" s="62">
        <v>1</v>
      </c>
      <c r="E50" s="62">
        <v>0</v>
      </c>
      <c r="F50" s="62">
        <v>1</v>
      </c>
      <c r="G50" s="142">
        <v>0.5</v>
      </c>
      <c r="H50" s="62">
        <v>1</v>
      </c>
      <c r="I50" s="62">
        <v>0</v>
      </c>
      <c r="J50" s="142">
        <v>0.5</v>
      </c>
      <c r="K50" s="62">
        <v>0</v>
      </c>
      <c r="L50" s="142">
        <v>0.5</v>
      </c>
      <c r="M50" s="142">
        <v>0.5</v>
      </c>
      <c r="N50" s="142">
        <v>0.5</v>
      </c>
      <c r="O50" s="62">
        <v>1</v>
      </c>
      <c r="P50" s="62">
        <v>0</v>
      </c>
      <c r="Q50" s="62">
        <v>1</v>
      </c>
      <c r="R50" s="62">
        <v>1</v>
      </c>
      <c r="S50" s="62">
        <v>2</v>
      </c>
      <c r="T50" s="62">
        <v>0</v>
      </c>
      <c r="U50" s="62">
        <v>0</v>
      </c>
      <c r="V50" s="62">
        <v>0</v>
      </c>
      <c r="W50" s="62">
        <v>0</v>
      </c>
      <c r="X50" s="62">
        <v>0</v>
      </c>
      <c r="Y50" s="62">
        <v>0</v>
      </c>
      <c r="Z50" s="62">
        <v>0</v>
      </c>
      <c r="AA50" s="62">
        <v>0</v>
      </c>
      <c r="AB50" s="62">
        <v>0</v>
      </c>
      <c r="AC50" s="62">
        <v>0</v>
      </c>
      <c r="AD50" s="62">
        <v>0</v>
      </c>
      <c r="AE50" s="142">
        <f t="shared" si="2"/>
        <v>12</v>
      </c>
      <c r="AF50" s="141">
        <v>23</v>
      </c>
      <c r="AG50" s="143">
        <f t="shared" si="3"/>
        <v>0.23076923076923078</v>
      </c>
      <c r="AH50" s="144" t="s">
        <v>19</v>
      </c>
      <c r="AI50" s="145" t="s">
        <v>992</v>
      </c>
      <c r="AJ50" s="110" t="s">
        <v>405</v>
      </c>
      <c r="AK50" s="111" t="s">
        <v>416</v>
      </c>
      <c r="AL50" s="74" t="s">
        <v>462</v>
      </c>
      <c r="AM50" s="91">
        <v>10</v>
      </c>
      <c r="AN50" s="74" t="s">
        <v>478</v>
      </c>
      <c r="AO50" s="74" t="s">
        <v>479</v>
      </c>
      <c r="AP50" s="74" t="s">
        <v>480</v>
      </c>
    </row>
    <row r="51" spans="1:42" s="2" customFormat="1" ht="18" customHeight="1" x14ac:dyDescent="0.3">
      <c r="A51" s="141" t="s">
        <v>236</v>
      </c>
      <c r="B51" s="142">
        <v>0.5</v>
      </c>
      <c r="C51" s="142">
        <v>0.5</v>
      </c>
      <c r="D51" s="62">
        <v>0</v>
      </c>
      <c r="E51" s="142">
        <v>0.5</v>
      </c>
      <c r="F51" s="142">
        <v>0.5</v>
      </c>
      <c r="G51" s="62">
        <v>1</v>
      </c>
      <c r="H51" s="142">
        <v>0.5</v>
      </c>
      <c r="I51" s="142">
        <v>0.5</v>
      </c>
      <c r="J51" s="62">
        <v>0</v>
      </c>
      <c r="K51" s="142">
        <v>0.5</v>
      </c>
      <c r="L51" s="142">
        <v>0.5</v>
      </c>
      <c r="M51" s="62">
        <v>0</v>
      </c>
      <c r="N51" s="62">
        <v>0</v>
      </c>
      <c r="O51" s="62">
        <v>1</v>
      </c>
      <c r="P51" s="62">
        <v>0</v>
      </c>
      <c r="Q51" s="62">
        <v>0</v>
      </c>
      <c r="R51" s="62">
        <v>1</v>
      </c>
      <c r="S51" s="62">
        <v>1</v>
      </c>
      <c r="T51" s="62">
        <v>1</v>
      </c>
      <c r="U51" s="62">
        <v>0</v>
      </c>
      <c r="V51" s="62">
        <v>1</v>
      </c>
      <c r="W51" s="62">
        <v>1</v>
      </c>
      <c r="X51" s="62">
        <v>1</v>
      </c>
      <c r="Y51" s="62">
        <v>0</v>
      </c>
      <c r="Z51" s="62">
        <v>0</v>
      </c>
      <c r="AA51" s="62">
        <v>0</v>
      </c>
      <c r="AB51" s="62">
        <v>0</v>
      </c>
      <c r="AC51" s="62">
        <v>0</v>
      </c>
      <c r="AD51" s="62">
        <v>0</v>
      </c>
      <c r="AE51" s="142">
        <f t="shared" si="2"/>
        <v>12</v>
      </c>
      <c r="AF51" s="141">
        <v>23</v>
      </c>
      <c r="AG51" s="143">
        <f t="shared" si="3"/>
        <v>0.23076923076923078</v>
      </c>
      <c r="AH51" s="144" t="s">
        <v>19</v>
      </c>
      <c r="AI51" s="145" t="s">
        <v>996</v>
      </c>
      <c r="AJ51" s="110" t="s">
        <v>399</v>
      </c>
      <c r="AK51" s="111" t="s">
        <v>555</v>
      </c>
      <c r="AL51" s="74" t="s">
        <v>462</v>
      </c>
      <c r="AM51" s="91">
        <v>10</v>
      </c>
      <c r="AN51" s="74" t="s">
        <v>478</v>
      </c>
      <c r="AO51" s="74" t="s">
        <v>479</v>
      </c>
      <c r="AP51" s="74" t="s">
        <v>480</v>
      </c>
    </row>
    <row r="52" spans="1:42" s="2" customFormat="1" ht="18" customHeight="1" x14ac:dyDescent="0.3">
      <c r="A52" s="141" t="s">
        <v>320</v>
      </c>
      <c r="B52" s="62">
        <v>1</v>
      </c>
      <c r="C52" s="62">
        <v>1</v>
      </c>
      <c r="D52" s="142">
        <v>0.5</v>
      </c>
      <c r="E52" s="62">
        <v>0</v>
      </c>
      <c r="F52" s="62">
        <v>1</v>
      </c>
      <c r="G52" s="62">
        <v>1</v>
      </c>
      <c r="H52" s="142">
        <v>0.5</v>
      </c>
      <c r="I52" s="142">
        <v>0.5</v>
      </c>
      <c r="J52" s="62">
        <v>0</v>
      </c>
      <c r="K52" s="62">
        <v>0</v>
      </c>
      <c r="L52" s="142">
        <v>0.5</v>
      </c>
      <c r="M52" s="142">
        <v>0.5</v>
      </c>
      <c r="N52" s="142">
        <v>0.5</v>
      </c>
      <c r="O52" s="62">
        <v>0</v>
      </c>
      <c r="P52" s="62">
        <v>0</v>
      </c>
      <c r="Q52" s="62">
        <v>1</v>
      </c>
      <c r="R52" s="62">
        <v>0</v>
      </c>
      <c r="S52" s="62">
        <v>1</v>
      </c>
      <c r="T52" s="62">
        <v>1</v>
      </c>
      <c r="U52" s="62">
        <v>0</v>
      </c>
      <c r="V52" s="62">
        <v>0</v>
      </c>
      <c r="W52" s="62">
        <v>0</v>
      </c>
      <c r="X52" s="62">
        <v>0</v>
      </c>
      <c r="Y52" s="62">
        <v>0</v>
      </c>
      <c r="Z52" s="62">
        <v>0</v>
      </c>
      <c r="AA52" s="62">
        <v>2</v>
      </c>
      <c r="AB52" s="62">
        <v>0</v>
      </c>
      <c r="AC52" s="62">
        <v>0</v>
      </c>
      <c r="AD52" s="62">
        <v>0</v>
      </c>
      <c r="AE52" s="142">
        <f t="shared" si="2"/>
        <v>12</v>
      </c>
      <c r="AF52" s="141">
        <v>23</v>
      </c>
      <c r="AG52" s="143">
        <f t="shared" si="3"/>
        <v>0.23076923076923078</v>
      </c>
      <c r="AH52" s="144" t="s">
        <v>19</v>
      </c>
      <c r="AI52" s="145" t="s">
        <v>977</v>
      </c>
      <c r="AJ52" s="73" t="s">
        <v>439</v>
      </c>
      <c r="AK52" s="85" t="s">
        <v>584</v>
      </c>
      <c r="AL52" s="74" t="s">
        <v>463</v>
      </c>
      <c r="AM52" s="83">
        <v>10</v>
      </c>
      <c r="AN52" s="68" t="s">
        <v>594</v>
      </c>
      <c r="AO52" s="68" t="s">
        <v>482</v>
      </c>
      <c r="AP52" s="68" t="s">
        <v>406</v>
      </c>
    </row>
    <row r="53" spans="1:42" s="2" customFormat="1" ht="18" customHeight="1" x14ac:dyDescent="0.3">
      <c r="A53" s="141" t="s">
        <v>267</v>
      </c>
      <c r="B53" s="142">
        <v>0.5</v>
      </c>
      <c r="C53" s="142">
        <v>0.5</v>
      </c>
      <c r="D53" s="142">
        <v>0.5</v>
      </c>
      <c r="E53" s="142">
        <v>0.5</v>
      </c>
      <c r="F53" s="142">
        <v>0.5</v>
      </c>
      <c r="G53" s="62">
        <v>0</v>
      </c>
      <c r="H53" s="142">
        <v>0.5</v>
      </c>
      <c r="I53" s="142">
        <v>0.5</v>
      </c>
      <c r="J53" s="142">
        <v>0.5</v>
      </c>
      <c r="K53" s="142">
        <v>0.5</v>
      </c>
      <c r="L53" s="142">
        <v>0.5</v>
      </c>
      <c r="M53" s="62">
        <v>1</v>
      </c>
      <c r="N53" s="142">
        <v>0.5</v>
      </c>
      <c r="O53" s="62">
        <v>0</v>
      </c>
      <c r="P53" s="62">
        <v>2</v>
      </c>
      <c r="Q53" s="62">
        <v>1</v>
      </c>
      <c r="R53" s="62">
        <v>0</v>
      </c>
      <c r="S53" s="62">
        <v>0</v>
      </c>
      <c r="T53" s="62">
        <v>1</v>
      </c>
      <c r="U53" s="62">
        <v>0</v>
      </c>
      <c r="V53" s="62">
        <v>1</v>
      </c>
      <c r="W53" s="62">
        <v>0</v>
      </c>
      <c r="X53" s="62">
        <v>0</v>
      </c>
      <c r="Y53" s="62">
        <v>0</v>
      </c>
      <c r="Z53" s="62">
        <v>0</v>
      </c>
      <c r="AA53" s="62">
        <v>0</v>
      </c>
      <c r="AB53" s="62">
        <v>0</v>
      </c>
      <c r="AC53" s="62">
        <v>0</v>
      </c>
      <c r="AD53" s="62">
        <v>0</v>
      </c>
      <c r="AE53" s="142">
        <f t="shared" si="2"/>
        <v>11.5</v>
      </c>
      <c r="AF53" s="141">
        <v>24</v>
      </c>
      <c r="AG53" s="143">
        <f t="shared" si="3"/>
        <v>0.22115384615384615</v>
      </c>
      <c r="AH53" s="144" t="s">
        <v>19</v>
      </c>
      <c r="AI53" s="145" t="s">
        <v>939</v>
      </c>
      <c r="AJ53" s="106" t="s">
        <v>523</v>
      </c>
      <c r="AK53" s="111" t="s">
        <v>524</v>
      </c>
      <c r="AL53" s="74" t="s">
        <v>473</v>
      </c>
      <c r="AM53" s="91">
        <v>10</v>
      </c>
      <c r="AN53" s="74" t="s">
        <v>510</v>
      </c>
      <c r="AO53" s="74" t="s">
        <v>511</v>
      </c>
      <c r="AP53" s="74" t="s">
        <v>455</v>
      </c>
    </row>
    <row r="54" spans="1:42" s="2" customFormat="1" ht="18" customHeight="1" x14ac:dyDescent="0.3">
      <c r="A54" s="141" t="s">
        <v>314</v>
      </c>
      <c r="B54" s="142">
        <v>0.5</v>
      </c>
      <c r="C54" s="142">
        <v>0.5</v>
      </c>
      <c r="D54" s="142">
        <v>0.5</v>
      </c>
      <c r="E54" s="142">
        <v>0.5</v>
      </c>
      <c r="F54" s="142">
        <v>0.5</v>
      </c>
      <c r="G54" s="62">
        <v>1</v>
      </c>
      <c r="H54" s="62">
        <v>1</v>
      </c>
      <c r="I54" s="62">
        <v>0</v>
      </c>
      <c r="J54" s="142">
        <v>0.5</v>
      </c>
      <c r="K54" s="62">
        <v>0</v>
      </c>
      <c r="L54" s="142">
        <v>0.5</v>
      </c>
      <c r="M54" s="142">
        <v>0.5</v>
      </c>
      <c r="N54" s="142">
        <v>0.5</v>
      </c>
      <c r="O54" s="62">
        <v>0</v>
      </c>
      <c r="P54" s="62">
        <v>0</v>
      </c>
      <c r="Q54" s="62">
        <v>1</v>
      </c>
      <c r="R54" s="62">
        <v>0</v>
      </c>
      <c r="S54" s="62">
        <v>2</v>
      </c>
      <c r="T54" s="62">
        <v>1</v>
      </c>
      <c r="U54" s="62">
        <v>0</v>
      </c>
      <c r="V54" s="62">
        <v>0</v>
      </c>
      <c r="W54" s="62">
        <v>0</v>
      </c>
      <c r="X54" s="62">
        <v>0</v>
      </c>
      <c r="Y54" s="62">
        <v>0</v>
      </c>
      <c r="Z54" s="62">
        <v>0</v>
      </c>
      <c r="AA54" s="62">
        <v>0</v>
      </c>
      <c r="AB54" s="62">
        <v>0</v>
      </c>
      <c r="AC54" s="62">
        <v>0</v>
      </c>
      <c r="AD54" s="62">
        <v>1</v>
      </c>
      <c r="AE54" s="142">
        <f t="shared" si="2"/>
        <v>11.5</v>
      </c>
      <c r="AF54" s="141">
        <v>24</v>
      </c>
      <c r="AG54" s="143">
        <f t="shared" si="3"/>
        <v>0.22115384615384615</v>
      </c>
      <c r="AH54" s="144" t="s">
        <v>19</v>
      </c>
      <c r="AI54" s="145" t="s">
        <v>933</v>
      </c>
      <c r="AJ54" s="106" t="s">
        <v>536</v>
      </c>
      <c r="AK54" s="111" t="s">
        <v>540</v>
      </c>
      <c r="AL54" s="74" t="s">
        <v>614</v>
      </c>
      <c r="AM54" s="91">
        <v>10</v>
      </c>
      <c r="AN54" s="74" t="s">
        <v>599</v>
      </c>
      <c r="AO54" s="74" t="s">
        <v>484</v>
      </c>
      <c r="AP54" s="74" t="s">
        <v>549</v>
      </c>
    </row>
    <row r="55" spans="1:42" s="2" customFormat="1" ht="18" customHeight="1" x14ac:dyDescent="0.3">
      <c r="A55" s="141" t="s">
        <v>313</v>
      </c>
      <c r="B55" s="142">
        <v>0.5</v>
      </c>
      <c r="C55" s="62">
        <v>0</v>
      </c>
      <c r="D55" s="142">
        <v>0.5</v>
      </c>
      <c r="E55" s="142">
        <v>0.5</v>
      </c>
      <c r="F55" s="62">
        <v>1</v>
      </c>
      <c r="G55" s="62">
        <v>0</v>
      </c>
      <c r="H55" s="142">
        <v>0.5</v>
      </c>
      <c r="I55" s="62">
        <v>1</v>
      </c>
      <c r="J55" s="142">
        <v>0.5</v>
      </c>
      <c r="K55" s="62">
        <v>0</v>
      </c>
      <c r="L55" s="142">
        <v>0.5</v>
      </c>
      <c r="M55" s="142">
        <v>0.5</v>
      </c>
      <c r="N55" s="62">
        <v>0</v>
      </c>
      <c r="O55" s="62">
        <v>0</v>
      </c>
      <c r="P55" s="62">
        <v>0</v>
      </c>
      <c r="Q55" s="62">
        <v>2</v>
      </c>
      <c r="R55" s="62">
        <v>0</v>
      </c>
      <c r="S55" s="62">
        <v>0</v>
      </c>
      <c r="T55" s="62">
        <v>0</v>
      </c>
      <c r="U55" s="62">
        <v>0</v>
      </c>
      <c r="V55" s="62">
        <v>0</v>
      </c>
      <c r="W55" s="62">
        <v>0</v>
      </c>
      <c r="X55" s="62">
        <v>0</v>
      </c>
      <c r="Y55" s="62">
        <v>0</v>
      </c>
      <c r="Z55" s="62">
        <v>4</v>
      </c>
      <c r="AA55" s="62">
        <v>0</v>
      </c>
      <c r="AB55" s="62">
        <v>0</v>
      </c>
      <c r="AC55" s="62">
        <v>0</v>
      </c>
      <c r="AD55" s="62">
        <v>0</v>
      </c>
      <c r="AE55" s="142">
        <f t="shared" si="2"/>
        <v>11.5</v>
      </c>
      <c r="AF55" s="141">
        <v>24</v>
      </c>
      <c r="AG55" s="143">
        <f t="shared" si="3"/>
        <v>0.22115384615384615</v>
      </c>
      <c r="AH55" s="144" t="s">
        <v>19</v>
      </c>
      <c r="AI55" s="145" t="s">
        <v>995</v>
      </c>
      <c r="AJ55" s="102" t="s">
        <v>538</v>
      </c>
      <c r="AK55" s="103" t="s">
        <v>404</v>
      </c>
      <c r="AL55" s="80" t="s">
        <v>613</v>
      </c>
      <c r="AM55" s="83">
        <v>10</v>
      </c>
      <c r="AN55" s="68" t="s">
        <v>596</v>
      </c>
      <c r="AO55" s="68" t="s">
        <v>597</v>
      </c>
      <c r="AP55" s="68" t="s">
        <v>598</v>
      </c>
    </row>
    <row r="56" spans="1:42" s="2" customFormat="1" ht="18" customHeight="1" x14ac:dyDescent="0.3">
      <c r="A56" s="141" t="s">
        <v>297</v>
      </c>
      <c r="B56" s="62">
        <v>1</v>
      </c>
      <c r="C56" s="142">
        <v>0.5</v>
      </c>
      <c r="D56" s="62">
        <v>0</v>
      </c>
      <c r="E56" s="142">
        <v>0.5</v>
      </c>
      <c r="F56" s="62">
        <v>1</v>
      </c>
      <c r="G56" s="142">
        <v>0.5</v>
      </c>
      <c r="H56" s="142">
        <v>0.5</v>
      </c>
      <c r="I56" s="62">
        <v>1</v>
      </c>
      <c r="J56" s="62">
        <v>0</v>
      </c>
      <c r="K56" s="142">
        <v>0.5</v>
      </c>
      <c r="L56" s="62">
        <v>0</v>
      </c>
      <c r="M56" s="62">
        <v>0</v>
      </c>
      <c r="N56" s="62">
        <v>0</v>
      </c>
      <c r="O56" s="62">
        <v>0</v>
      </c>
      <c r="P56" s="62">
        <v>1</v>
      </c>
      <c r="Q56" s="62">
        <v>2</v>
      </c>
      <c r="R56" s="62">
        <v>0</v>
      </c>
      <c r="S56" s="62">
        <v>3</v>
      </c>
      <c r="T56" s="62">
        <v>0</v>
      </c>
      <c r="U56" s="62">
        <v>0</v>
      </c>
      <c r="V56" s="62">
        <v>0</v>
      </c>
      <c r="W56" s="62">
        <v>0</v>
      </c>
      <c r="X56" s="62">
        <v>0</v>
      </c>
      <c r="Y56" s="62">
        <v>0</v>
      </c>
      <c r="Z56" s="62">
        <v>0</v>
      </c>
      <c r="AA56" s="62">
        <v>0</v>
      </c>
      <c r="AB56" s="62">
        <v>0</v>
      </c>
      <c r="AC56" s="62">
        <v>0</v>
      </c>
      <c r="AD56" s="62">
        <v>0</v>
      </c>
      <c r="AE56" s="142">
        <f t="shared" si="2"/>
        <v>11.5</v>
      </c>
      <c r="AF56" s="141">
        <v>24</v>
      </c>
      <c r="AG56" s="143">
        <f t="shared" si="3"/>
        <v>0.22115384615384615</v>
      </c>
      <c r="AH56" s="144" t="s">
        <v>19</v>
      </c>
      <c r="AI56" s="145" t="s">
        <v>998</v>
      </c>
      <c r="AJ56" s="106" t="s">
        <v>410</v>
      </c>
      <c r="AK56" s="111" t="s">
        <v>1070</v>
      </c>
      <c r="AL56" s="74" t="s">
        <v>1069</v>
      </c>
      <c r="AM56" s="91">
        <v>10</v>
      </c>
      <c r="AN56" s="74" t="s">
        <v>518</v>
      </c>
      <c r="AO56" s="74" t="s">
        <v>517</v>
      </c>
      <c r="AP56" s="74" t="s">
        <v>414</v>
      </c>
    </row>
    <row r="57" spans="1:42" s="2" customFormat="1" ht="18" customHeight="1" x14ac:dyDescent="0.3">
      <c r="A57" s="141" t="s">
        <v>282</v>
      </c>
      <c r="B57" s="62">
        <v>1</v>
      </c>
      <c r="C57" s="62">
        <v>0</v>
      </c>
      <c r="D57" s="62">
        <v>1</v>
      </c>
      <c r="E57" s="142">
        <v>0.5</v>
      </c>
      <c r="F57" s="142">
        <v>0.5</v>
      </c>
      <c r="G57" s="142">
        <v>0.5</v>
      </c>
      <c r="H57" s="62">
        <v>1</v>
      </c>
      <c r="I57" s="142">
        <v>0.5</v>
      </c>
      <c r="J57" s="62">
        <v>0</v>
      </c>
      <c r="K57" s="62">
        <v>0</v>
      </c>
      <c r="L57" s="142">
        <v>0.5</v>
      </c>
      <c r="M57" s="62">
        <v>0</v>
      </c>
      <c r="N57" s="142">
        <v>0.5</v>
      </c>
      <c r="O57" s="62">
        <v>0</v>
      </c>
      <c r="P57" s="62">
        <v>0</v>
      </c>
      <c r="Q57" s="62">
        <v>0</v>
      </c>
      <c r="R57" s="62">
        <v>0</v>
      </c>
      <c r="S57" s="62">
        <v>0</v>
      </c>
      <c r="T57" s="62">
        <v>0</v>
      </c>
      <c r="U57" s="62">
        <v>0</v>
      </c>
      <c r="V57" s="62">
        <v>0</v>
      </c>
      <c r="W57" s="62">
        <v>0</v>
      </c>
      <c r="X57" s="62">
        <v>1</v>
      </c>
      <c r="Y57" s="62">
        <v>0</v>
      </c>
      <c r="Z57" s="62">
        <v>2</v>
      </c>
      <c r="AA57" s="62">
        <v>2</v>
      </c>
      <c r="AB57" s="62">
        <v>0</v>
      </c>
      <c r="AC57" s="62">
        <v>0</v>
      </c>
      <c r="AD57" s="62">
        <v>0</v>
      </c>
      <c r="AE57" s="142">
        <f t="shared" si="2"/>
        <v>11</v>
      </c>
      <c r="AF57" s="141">
        <v>25</v>
      </c>
      <c r="AG57" s="143">
        <f t="shared" si="3"/>
        <v>0.21153846153846154</v>
      </c>
      <c r="AH57" s="144" t="s">
        <v>19</v>
      </c>
      <c r="AI57" s="145" t="s">
        <v>1001</v>
      </c>
      <c r="AJ57" s="66" t="s">
        <v>557</v>
      </c>
      <c r="AK57" s="104" t="s">
        <v>402</v>
      </c>
      <c r="AL57" s="74" t="s">
        <v>615</v>
      </c>
      <c r="AM57" s="93">
        <v>10</v>
      </c>
      <c r="AN57" s="80" t="s">
        <v>605</v>
      </c>
      <c r="AO57" s="80" t="s">
        <v>606</v>
      </c>
      <c r="AP57" s="80" t="s">
        <v>607</v>
      </c>
    </row>
    <row r="58" spans="1:42" s="2" customFormat="1" ht="18" customHeight="1" x14ac:dyDescent="0.3">
      <c r="A58" s="141" t="s">
        <v>255</v>
      </c>
      <c r="B58" s="142">
        <v>0.5</v>
      </c>
      <c r="C58" s="142">
        <v>0.5</v>
      </c>
      <c r="D58" s="62">
        <v>1</v>
      </c>
      <c r="E58" s="142">
        <v>0.5</v>
      </c>
      <c r="F58" s="62">
        <v>1</v>
      </c>
      <c r="G58" s="142">
        <v>0.5</v>
      </c>
      <c r="H58" s="142">
        <v>0.5</v>
      </c>
      <c r="I58" s="62">
        <v>0</v>
      </c>
      <c r="J58" s="62">
        <v>0</v>
      </c>
      <c r="K58" s="142">
        <v>0.5</v>
      </c>
      <c r="L58" s="62">
        <v>0</v>
      </c>
      <c r="M58" s="62">
        <v>0</v>
      </c>
      <c r="N58" s="142">
        <v>0.5</v>
      </c>
      <c r="O58" s="62">
        <v>0</v>
      </c>
      <c r="P58" s="62">
        <v>0</v>
      </c>
      <c r="Q58" s="62">
        <v>0</v>
      </c>
      <c r="R58" s="62">
        <v>0</v>
      </c>
      <c r="S58" s="62">
        <v>3</v>
      </c>
      <c r="T58" s="62">
        <v>0</v>
      </c>
      <c r="U58" s="62">
        <v>0</v>
      </c>
      <c r="V58" s="62">
        <v>0</v>
      </c>
      <c r="W58" s="62">
        <v>0</v>
      </c>
      <c r="X58" s="62">
        <v>0</v>
      </c>
      <c r="Y58" s="62">
        <v>0</v>
      </c>
      <c r="Z58" s="62">
        <v>2</v>
      </c>
      <c r="AA58" s="62">
        <v>0</v>
      </c>
      <c r="AB58" s="62">
        <v>0</v>
      </c>
      <c r="AC58" s="62">
        <v>0</v>
      </c>
      <c r="AD58" s="62">
        <v>0</v>
      </c>
      <c r="AE58" s="142">
        <f t="shared" si="2"/>
        <v>10.5</v>
      </c>
      <c r="AF58" s="141">
        <v>26</v>
      </c>
      <c r="AG58" s="143">
        <f t="shared" si="3"/>
        <v>0.20192307692307693</v>
      </c>
      <c r="AH58" s="144" t="s">
        <v>19</v>
      </c>
      <c r="AI58" s="145" t="s">
        <v>935</v>
      </c>
      <c r="AJ58" s="73" t="s">
        <v>413</v>
      </c>
      <c r="AK58" s="85" t="s">
        <v>411</v>
      </c>
      <c r="AL58" s="74" t="s">
        <v>468</v>
      </c>
      <c r="AM58" s="83">
        <v>10</v>
      </c>
      <c r="AN58" s="90" t="s">
        <v>592</v>
      </c>
      <c r="AO58" s="90" t="s">
        <v>593</v>
      </c>
      <c r="AP58" s="90" t="s">
        <v>456</v>
      </c>
    </row>
    <row r="59" spans="1:42" s="2" customFormat="1" ht="18" customHeight="1" x14ac:dyDescent="0.3">
      <c r="A59" s="141" t="s">
        <v>272</v>
      </c>
      <c r="B59" s="142">
        <v>0.5</v>
      </c>
      <c r="C59" s="142">
        <v>0.5</v>
      </c>
      <c r="D59" s="62">
        <v>1</v>
      </c>
      <c r="E59" s="62">
        <v>0</v>
      </c>
      <c r="F59" s="62">
        <v>1</v>
      </c>
      <c r="G59" s="142">
        <v>0.5</v>
      </c>
      <c r="H59" s="142">
        <v>0.5</v>
      </c>
      <c r="I59" s="62">
        <v>0</v>
      </c>
      <c r="J59" s="62">
        <v>1</v>
      </c>
      <c r="K59" s="62">
        <v>0</v>
      </c>
      <c r="L59" s="142">
        <v>0.5</v>
      </c>
      <c r="M59" s="62">
        <v>0</v>
      </c>
      <c r="N59" s="62">
        <v>0</v>
      </c>
      <c r="O59" s="62">
        <v>0</v>
      </c>
      <c r="P59" s="62">
        <v>1</v>
      </c>
      <c r="Q59" s="62">
        <v>0</v>
      </c>
      <c r="R59" s="62">
        <v>0</v>
      </c>
      <c r="S59" s="62">
        <v>3</v>
      </c>
      <c r="T59" s="62">
        <v>1</v>
      </c>
      <c r="U59" s="62">
        <v>0</v>
      </c>
      <c r="V59" s="62">
        <v>0</v>
      </c>
      <c r="W59" s="62">
        <v>0</v>
      </c>
      <c r="X59" s="62">
        <v>0</v>
      </c>
      <c r="Y59" s="62">
        <v>0</v>
      </c>
      <c r="Z59" s="62">
        <v>0</v>
      </c>
      <c r="AA59" s="62">
        <v>0</v>
      </c>
      <c r="AB59" s="62">
        <v>0</v>
      </c>
      <c r="AC59" s="62">
        <v>0</v>
      </c>
      <c r="AD59" s="62">
        <v>0</v>
      </c>
      <c r="AE59" s="142">
        <f t="shared" si="2"/>
        <v>10.5</v>
      </c>
      <c r="AF59" s="141">
        <v>26</v>
      </c>
      <c r="AG59" s="143">
        <f t="shared" si="3"/>
        <v>0.20192307692307693</v>
      </c>
      <c r="AH59" s="144" t="s">
        <v>19</v>
      </c>
      <c r="AI59" s="145" t="s">
        <v>993</v>
      </c>
      <c r="AJ59" s="110" t="s">
        <v>554</v>
      </c>
      <c r="AK59" s="111" t="s">
        <v>455</v>
      </c>
      <c r="AL59" s="74" t="s">
        <v>473</v>
      </c>
      <c r="AM59" s="91">
        <v>10</v>
      </c>
      <c r="AN59" s="74" t="s">
        <v>508</v>
      </c>
      <c r="AO59" s="74" t="s">
        <v>509</v>
      </c>
      <c r="AP59" s="74" t="s">
        <v>455</v>
      </c>
    </row>
    <row r="60" spans="1:42" s="2" customFormat="1" ht="18" customHeight="1" x14ac:dyDescent="0.3">
      <c r="A60" s="141" t="s">
        <v>278</v>
      </c>
      <c r="B60" s="62">
        <v>0</v>
      </c>
      <c r="C60" s="142">
        <v>0.5</v>
      </c>
      <c r="D60" s="142">
        <v>0.5</v>
      </c>
      <c r="E60" s="62">
        <v>0</v>
      </c>
      <c r="F60" s="142">
        <v>0.5</v>
      </c>
      <c r="G60" s="142">
        <v>0.5</v>
      </c>
      <c r="H60" s="62">
        <v>1</v>
      </c>
      <c r="I60" s="142">
        <v>0.5</v>
      </c>
      <c r="J60" s="62">
        <v>1</v>
      </c>
      <c r="K60" s="142">
        <v>0.5</v>
      </c>
      <c r="L60" s="142">
        <v>0.5</v>
      </c>
      <c r="M60" s="142">
        <v>0.5</v>
      </c>
      <c r="N60" s="142">
        <v>0.5</v>
      </c>
      <c r="O60" s="62">
        <v>0</v>
      </c>
      <c r="P60" s="62">
        <v>1</v>
      </c>
      <c r="Q60" s="62">
        <v>1</v>
      </c>
      <c r="R60" s="62">
        <v>0</v>
      </c>
      <c r="S60" s="62">
        <v>0</v>
      </c>
      <c r="T60" s="62">
        <v>0</v>
      </c>
      <c r="U60" s="62">
        <v>0</v>
      </c>
      <c r="V60" s="62">
        <v>0</v>
      </c>
      <c r="W60" s="62">
        <v>0</v>
      </c>
      <c r="X60" s="62">
        <v>0</v>
      </c>
      <c r="Y60" s="62">
        <v>0</v>
      </c>
      <c r="Z60" s="62">
        <v>0</v>
      </c>
      <c r="AA60" s="62">
        <v>1</v>
      </c>
      <c r="AB60" s="62">
        <v>0</v>
      </c>
      <c r="AC60" s="62">
        <v>0</v>
      </c>
      <c r="AD60" s="62">
        <v>1</v>
      </c>
      <c r="AE60" s="142">
        <f t="shared" si="2"/>
        <v>10.5</v>
      </c>
      <c r="AF60" s="141">
        <v>26</v>
      </c>
      <c r="AG60" s="143">
        <f t="shared" si="3"/>
        <v>0.20192307692307693</v>
      </c>
      <c r="AH60" s="144" t="s">
        <v>19</v>
      </c>
      <c r="AI60" s="145" t="s">
        <v>905</v>
      </c>
      <c r="AJ60" s="110" t="s">
        <v>399</v>
      </c>
      <c r="AK60" s="111" t="s">
        <v>455</v>
      </c>
      <c r="AL60" s="89" t="s">
        <v>616</v>
      </c>
      <c r="AM60" s="91">
        <v>10</v>
      </c>
      <c r="AN60" s="74" t="s">
        <v>609</v>
      </c>
      <c r="AO60" s="74" t="s">
        <v>497</v>
      </c>
      <c r="AP60" s="74" t="s">
        <v>441</v>
      </c>
    </row>
    <row r="61" spans="1:42" s="2" customFormat="1" ht="18" customHeight="1" x14ac:dyDescent="0.3">
      <c r="A61" s="141" t="s">
        <v>239</v>
      </c>
      <c r="B61" s="62">
        <v>0</v>
      </c>
      <c r="C61" s="62">
        <v>1</v>
      </c>
      <c r="D61" s="62">
        <v>0</v>
      </c>
      <c r="E61" s="62">
        <v>0</v>
      </c>
      <c r="F61" s="62">
        <v>1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142">
        <v>0.5</v>
      </c>
      <c r="M61" s="142">
        <v>0.5</v>
      </c>
      <c r="N61" s="62">
        <v>1</v>
      </c>
      <c r="O61" s="62">
        <v>0</v>
      </c>
      <c r="P61" s="62">
        <v>1</v>
      </c>
      <c r="Q61" s="62">
        <v>2</v>
      </c>
      <c r="R61" s="62">
        <v>0</v>
      </c>
      <c r="S61" s="62">
        <v>2</v>
      </c>
      <c r="T61" s="62">
        <v>0</v>
      </c>
      <c r="U61" s="62">
        <v>0</v>
      </c>
      <c r="V61" s="62">
        <v>0</v>
      </c>
      <c r="W61" s="62">
        <v>0</v>
      </c>
      <c r="X61" s="62">
        <v>1</v>
      </c>
      <c r="Y61" s="62">
        <v>0</v>
      </c>
      <c r="Z61" s="62">
        <v>0</v>
      </c>
      <c r="AA61" s="62">
        <v>0</v>
      </c>
      <c r="AB61" s="62">
        <v>0</v>
      </c>
      <c r="AC61" s="62">
        <v>0</v>
      </c>
      <c r="AD61" s="62">
        <v>0</v>
      </c>
      <c r="AE61" s="142">
        <f t="shared" si="2"/>
        <v>10</v>
      </c>
      <c r="AF61" s="141">
        <v>27</v>
      </c>
      <c r="AG61" s="143">
        <f t="shared" si="3"/>
        <v>0.19230769230769232</v>
      </c>
      <c r="AH61" s="144" t="s">
        <v>19</v>
      </c>
      <c r="AI61" s="145" t="s">
        <v>1005</v>
      </c>
      <c r="AJ61" s="110" t="s">
        <v>405</v>
      </c>
      <c r="AK61" s="111" t="s">
        <v>437</v>
      </c>
      <c r="AL61" s="74" t="s">
        <v>462</v>
      </c>
      <c r="AM61" s="91">
        <v>10</v>
      </c>
      <c r="AN61" s="74" t="s">
        <v>478</v>
      </c>
      <c r="AO61" s="74" t="s">
        <v>479</v>
      </c>
      <c r="AP61" s="74" t="s">
        <v>480</v>
      </c>
    </row>
    <row r="62" spans="1:42" s="2" customFormat="1" ht="18" customHeight="1" x14ac:dyDescent="0.3">
      <c r="A62" s="141" t="s">
        <v>248</v>
      </c>
      <c r="B62" s="142">
        <v>0.5</v>
      </c>
      <c r="C62" s="142">
        <v>0.5</v>
      </c>
      <c r="D62" s="142">
        <v>0.5</v>
      </c>
      <c r="E62" s="142">
        <v>0.5</v>
      </c>
      <c r="F62" s="142">
        <v>0.5</v>
      </c>
      <c r="G62" s="62">
        <v>0</v>
      </c>
      <c r="H62" s="142">
        <v>0.5</v>
      </c>
      <c r="I62" s="142">
        <v>0.5</v>
      </c>
      <c r="J62" s="62">
        <v>0</v>
      </c>
      <c r="K62" s="62">
        <v>0</v>
      </c>
      <c r="L62" s="142">
        <v>0.5</v>
      </c>
      <c r="M62" s="62">
        <v>0</v>
      </c>
      <c r="N62" s="142">
        <v>0.5</v>
      </c>
      <c r="O62" s="62">
        <v>0</v>
      </c>
      <c r="P62" s="62">
        <v>1</v>
      </c>
      <c r="Q62" s="62">
        <v>2</v>
      </c>
      <c r="R62" s="62">
        <v>0</v>
      </c>
      <c r="S62" s="62">
        <v>0</v>
      </c>
      <c r="T62" s="62">
        <v>2</v>
      </c>
      <c r="U62" s="62">
        <v>0</v>
      </c>
      <c r="V62" s="62">
        <v>0</v>
      </c>
      <c r="W62" s="62">
        <v>0</v>
      </c>
      <c r="X62" s="62">
        <v>0</v>
      </c>
      <c r="Y62" s="62">
        <v>0</v>
      </c>
      <c r="Z62" s="62">
        <v>0</v>
      </c>
      <c r="AA62" s="62">
        <v>0</v>
      </c>
      <c r="AB62" s="62">
        <v>0</v>
      </c>
      <c r="AC62" s="62">
        <v>0</v>
      </c>
      <c r="AD62" s="62">
        <v>0</v>
      </c>
      <c r="AE62" s="142">
        <f t="shared" si="2"/>
        <v>9.5</v>
      </c>
      <c r="AF62" s="141">
        <v>28</v>
      </c>
      <c r="AG62" s="143">
        <f t="shared" si="3"/>
        <v>0.18269230769230768</v>
      </c>
      <c r="AH62" s="144" t="s">
        <v>19</v>
      </c>
      <c r="AI62" s="145" t="s">
        <v>941</v>
      </c>
      <c r="AJ62" s="150" t="s">
        <v>426</v>
      </c>
      <c r="AK62" s="169" t="s">
        <v>448</v>
      </c>
      <c r="AL62" s="80" t="s">
        <v>467</v>
      </c>
      <c r="AM62" s="91">
        <v>10</v>
      </c>
      <c r="AN62" s="74" t="s">
        <v>522</v>
      </c>
      <c r="AO62" s="74"/>
      <c r="AP62" s="74"/>
    </row>
    <row r="63" spans="1:42" s="2" customFormat="1" ht="18" customHeight="1" x14ac:dyDescent="0.3">
      <c r="A63" s="141" t="s">
        <v>286</v>
      </c>
      <c r="B63" s="142">
        <v>0.5</v>
      </c>
      <c r="C63" s="142">
        <v>0.5</v>
      </c>
      <c r="D63" s="142">
        <v>0.5</v>
      </c>
      <c r="E63" s="142">
        <v>0.5</v>
      </c>
      <c r="F63" s="62">
        <v>0</v>
      </c>
      <c r="G63" s="62">
        <v>0</v>
      </c>
      <c r="H63" s="142">
        <v>0.5</v>
      </c>
      <c r="I63" s="142">
        <v>0.5</v>
      </c>
      <c r="J63" s="142">
        <v>0.5</v>
      </c>
      <c r="K63" s="62">
        <v>0</v>
      </c>
      <c r="L63" s="62">
        <v>0</v>
      </c>
      <c r="M63" s="142">
        <v>0.5</v>
      </c>
      <c r="N63" s="142">
        <v>0.5</v>
      </c>
      <c r="O63" s="62">
        <v>0</v>
      </c>
      <c r="P63" s="62">
        <v>0</v>
      </c>
      <c r="Q63" s="62">
        <v>2</v>
      </c>
      <c r="R63" s="62">
        <v>0</v>
      </c>
      <c r="S63" s="62">
        <v>0</v>
      </c>
      <c r="T63" s="62">
        <v>0</v>
      </c>
      <c r="U63" s="62">
        <v>0</v>
      </c>
      <c r="V63" s="62">
        <v>0</v>
      </c>
      <c r="W63" s="62">
        <v>0</v>
      </c>
      <c r="X63" s="62">
        <v>1</v>
      </c>
      <c r="Y63" s="62">
        <v>0</v>
      </c>
      <c r="Z63" s="62">
        <v>0</v>
      </c>
      <c r="AA63" s="62">
        <v>2</v>
      </c>
      <c r="AB63" s="62">
        <v>0</v>
      </c>
      <c r="AC63" s="62">
        <v>0</v>
      </c>
      <c r="AD63" s="62">
        <v>0</v>
      </c>
      <c r="AE63" s="142">
        <f t="shared" si="2"/>
        <v>9.5</v>
      </c>
      <c r="AF63" s="141">
        <v>28</v>
      </c>
      <c r="AG63" s="143">
        <f t="shared" si="3"/>
        <v>0.18269230769230768</v>
      </c>
      <c r="AH63" s="144" t="s">
        <v>19</v>
      </c>
      <c r="AI63" s="145" t="s">
        <v>946</v>
      </c>
      <c r="AJ63" s="106" t="s">
        <v>530</v>
      </c>
      <c r="AK63" s="111" t="s">
        <v>444</v>
      </c>
      <c r="AL63" s="74" t="s">
        <v>461</v>
      </c>
      <c r="AM63" s="91">
        <v>10</v>
      </c>
      <c r="AN63" s="74" t="s">
        <v>520</v>
      </c>
      <c r="AO63" s="74" t="s">
        <v>521</v>
      </c>
      <c r="AP63" s="74" t="s">
        <v>455</v>
      </c>
    </row>
    <row r="64" spans="1:42" s="2" customFormat="1" ht="18" customHeight="1" x14ac:dyDescent="0.3">
      <c r="A64" s="141" t="s">
        <v>256</v>
      </c>
      <c r="B64" s="142">
        <v>0.5</v>
      </c>
      <c r="C64" s="142">
        <v>0.5</v>
      </c>
      <c r="D64" s="62">
        <v>1</v>
      </c>
      <c r="E64" s="62">
        <v>0</v>
      </c>
      <c r="F64" s="62">
        <v>1</v>
      </c>
      <c r="G64" s="62">
        <v>0</v>
      </c>
      <c r="H64" s="142">
        <v>0.5</v>
      </c>
      <c r="I64" s="62">
        <v>1</v>
      </c>
      <c r="J64" s="142">
        <v>0.5</v>
      </c>
      <c r="K64" s="62">
        <v>0</v>
      </c>
      <c r="L64" s="142">
        <v>0.5</v>
      </c>
      <c r="M64" s="142">
        <v>0.5</v>
      </c>
      <c r="N64" s="142">
        <v>0.5</v>
      </c>
      <c r="O64" s="62">
        <v>0</v>
      </c>
      <c r="P64" s="62">
        <v>1</v>
      </c>
      <c r="Q64" s="62">
        <v>0</v>
      </c>
      <c r="R64" s="62">
        <v>0</v>
      </c>
      <c r="S64" s="62">
        <v>1</v>
      </c>
      <c r="T64" s="62">
        <v>0</v>
      </c>
      <c r="U64" s="62">
        <v>0</v>
      </c>
      <c r="V64" s="62">
        <v>0</v>
      </c>
      <c r="W64" s="62">
        <v>0</v>
      </c>
      <c r="X64" s="62">
        <v>1</v>
      </c>
      <c r="Y64" s="62">
        <v>0</v>
      </c>
      <c r="Z64" s="62">
        <v>0</v>
      </c>
      <c r="AA64" s="62">
        <v>0</v>
      </c>
      <c r="AB64" s="62">
        <v>0</v>
      </c>
      <c r="AC64" s="62">
        <v>0</v>
      </c>
      <c r="AD64" s="62">
        <v>0</v>
      </c>
      <c r="AE64" s="142">
        <f t="shared" si="2"/>
        <v>9.5</v>
      </c>
      <c r="AF64" s="141">
        <v>28</v>
      </c>
      <c r="AG64" s="143">
        <f t="shared" si="3"/>
        <v>0.18269230769230768</v>
      </c>
      <c r="AH64" s="144" t="s">
        <v>19</v>
      </c>
      <c r="AI64" s="145" t="s">
        <v>1004</v>
      </c>
      <c r="AJ64" s="73" t="s">
        <v>562</v>
      </c>
      <c r="AK64" s="85" t="s">
        <v>421</v>
      </c>
      <c r="AL64" s="74" t="s">
        <v>468</v>
      </c>
      <c r="AM64" s="83">
        <v>10</v>
      </c>
      <c r="AN64" s="90" t="s">
        <v>592</v>
      </c>
      <c r="AO64" s="90" t="s">
        <v>593</v>
      </c>
      <c r="AP64" s="90" t="s">
        <v>456</v>
      </c>
    </row>
    <row r="65" spans="1:42" s="2" customFormat="1" ht="18" customHeight="1" x14ac:dyDescent="0.3">
      <c r="A65" s="141" t="s">
        <v>265</v>
      </c>
      <c r="B65" s="62">
        <v>0</v>
      </c>
      <c r="C65" s="142">
        <v>0.5</v>
      </c>
      <c r="D65" s="142">
        <v>0.5</v>
      </c>
      <c r="E65" s="62">
        <v>0</v>
      </c>
      <c r="F65" s="142">
        <v>0.5</v>
      </c>
      <c r="G65" s="62">
        <v>0</v>
      </c>
      <c r="H65" s="142">
        <v>0.5</v>
      </c>
      <c r="I65" s="142">
        <v>0.5</v>
      </c>
      <c r="J65" s="142">
        <v>0.5</v>
      </c>
      <c r="K65" s="62">
        <v>0</v>
      </c>
      <c r="L65" s="62">
        <v>0</v>
      </c>
      <c r="M65" s="142">
        <v>0.5</v>
      </c>
      <c r="N65" s="62">
        <v>0</v>
      </c>
      <c r="O65" s="62">
        <v>0</v>
      </c>
      <c r="P65" s="62">
        <v>0</v>
      </c>
      <c r="Q65" s="62">
        <v>1</v>
      </c>
      <c r="R65" s="62">
        <v>0</v>
      </c>
      <c r="S65" s="62">
        <v>2</v>
      </c>
      <c r="T65" s="62">
        <v>0</v>
      </c>
      <c r="U65" s="62">
        <v>0</v>
      </c>
      <c r="V65" s="62">
        <v>0</v>
      </c>
      <c r="W65" s="62">
        <v>0</v>
      </c>
      <c r="X65" s="62">
        <v>0</v>
      </c>
      <c r="Y65" s="62">
        <v>0</v>
      </c>
      <c r="Z65" s="62">
        <v>3</v>
      </c>
      <c r="AA65" s="62">
        <v>0</v>
      </c>
      <c r="AB65" s="62">
        <v>0</v>
      </c>
      <c r="AC65" s="62">
        <v>0</v>
      </c>
      <c r="AD65" s="62">
        <v>0</v>
      </c>
      <c r="AE65" s="142">
        <f t="shared" si="2"/>
        <v>9.5</v>
      </c>
      <c r="AF65" s="141">
        <v>28</v>
      </c>
      <c r="AG65" s="143">
        <f t="shared" si="3"/>
        <v>0.18269230769230768</v>
      </c>
      <c r="AH65" s="144" t="s">
        <v>19</v>
      </c>
      <c r="AI65" s="145" t="s">
        <v>986</v>
      </c>
      <c r="AJ65" s="106" t="s">
        <v>574</v>
      </c>
      <c r="AK65" s="111" t="s">
        <v>411</v>
      </c>
      <c r="AL65" s="74" t="s">
        <v>464</v>
      </c>
      <c r="AM65" s="91">
        <v>10</v>
      </c>
      <c r="AN65" s="74" t="s">
        <v>483</v>
      </c>
      <c r="AO65" s="74" t="s">
        <v>484</v>
      </c>
      <c r="AP65" s="74" t="s">
        <v>485</v>
      </c>
    </row>
    <row r="66" spans="1:42" s="2" customFormat="1" ht="18" customHeight="1" x14ac:dyDescent="0.3">
      <c r="A66" s="141" t="s">
        <v>290</v>
      </c>
      <c r="B66" s="142">
        <v>0.5</v>
      </c>
      <c r="C66" s="142">
        <v>0.5</v>
      </c>
      <c r="D66" s="62">
        <v>0</v>
      </c>
      <c r="E66" s="142">
        <v>0.5</v>
      </c>
      <c r="F66" s="142">
        <v>0.5</v>
      </c>
      <c r="G66" s="62">
        <v>0</v>
      </c>
      <c r="H66" s="142">
        <v>0.5</v>
      </c>
      <c r="I66" s="142">
        <v>0.5</v>
      </c>
      <c r="J66" s="142">
        <v>0.5</v>
      </c>
      <c r="K66" s="62">
        <v>0</v>
      </c>
      <c r="L66" s="142">
        <v>0.5</v>
      </c>
      <c r="M66" s="142">
        <v>0.5</v>
      </c>
      <c r="N66" s="142">
        <v>0.5</v>
      </c>
      <c r="O66" s="62">
        <v>0</v>
      </c>
      <c r="P66" s="62">
        <v>0</v>
      </c>
      <c r="Q66" s="62">
        <v>2</v>
      </c>
      <c r="R66" s="62">
        <v>0</v>
      </c>
      <c r="S66" s="62">
        <v>2</v>
      </c>
      <c r="T66" s="62">
        <v>0</v>
      </c>
      <c r="U66" s="62">
        <v>0</v>
      </c>
      <c r="V66" s="62">
        <v>0</v>
      </c>
      <c r="W66" s="62">
        <v>0</v>
      </c>
      <c r="X66" s="62">
        <v>0</v>
      </c>
      <c r="Y66" s="62">
        <v>0</v>
      </c>
      <c r="Z66" s="62">
        <v>0</v>
      </c>
      <c r="AA66" s="62">
        <v>0</v>
      </c>
      <c r="AB66" s="62">
        <v>0</v>
      </c>
      <c r="AC66" s="62">
        <v>0</v>
      </c>
      <c r="AD66" s="62">
        <v>0</v>
      </c>
      <c r="AE66" s="142">
        <f t="shared" si="2"/>
        <v>9</v>
      </c>
      <c r="AF66" s="141">
        <v>29</v>
      </c>
      <c r="AG66" s="143">
        <f t="shared" si="3"/>
        <v>0.17307692307692307</v>
      </c>
      <c r="AH66" s="144" t="s">
        <v>19</v>
      </c>
      <c r="AI66" s="145" t="s">
        <v>953</v>
      </c>
      <c r="AJ66" s="110" t="s">
        <v>460</v>
      </c>
      <c r="AK66" s="111" t="s">
        <v>416</v>
      </c>
      <c r="AL66" s="74" t="s">
        <v>461</v>
      </c>
      <c r="AM66" s="91">
        <v>10</v>
      </c>
      <c r="AN66" s="74" t="s">
        <v>520</v>
      </c>
      <c r="AO66" s="74" t="s">
        <v>521</v>
      </c>
      <c r="AP66" s="74" t="s">
        <v>455</v>
      </c>
    </row>
    <row r="67" spans="1:42" s="2" customFormat="1" ht="18" customHeight="1" x14ac:dyDescent="0.3">
      <c r="A67" s="141" t="s">
        <v>270</v>
      </c>
      <c r="B67" s="142">
        <v>0.5</v>
      </c>
      <c r="C67" s="142">
        <v>0.5</v>
      </c>
      <c r="D67" s="142">
        <v>0.5</v>
      </c>
      <c r="E67" s="62">
        <v>1</v>
      </c>
      <c r="F67" s="142">
        <v>0.5</v>
      </c>
      <c r="G67" s="142">
        <v>0.5</v>
      </c>
      <c r="H67" s="62">
        <v>1</v>
      </c>
      <c r="I67" s="62">
        <v>0</v>
      </c>
      <c r="J67" s="142">
        <v>0.5</v>
      </c>
      <c r="K67" s="62">
        <v>0</v>
      </c>
      <c r="L67" s="142">
        <v>0.5</v>
      </c>
      <c r="M67" s="62">
        <v>0</v>
      </c>
      <c r="N67" s="142">
        <v>0.5</v>
      </c>
      <c r="O67" s="62">
        <v>0</v>
      </c>
      <c r="P67" s="62">
        <v>1</v>
      </c>
      <c r="Q67" s="62">
        <v>0</v>
      </c>
      <c r="R67" s="62">
        <v>1</v>
      </c>
      <c r="S67" s="62">
        <v>1</v>
      </c>
      <c r="T67" s="62">
        <v>0</v>
      </c>
      <c r="U67" s="62">
        <v>0</v>
      </c>
      <c r="V67" s="62">
        <v>0</v>
      </c>
      <c r="W67" s="62">
        <v>0</v>
      </c>
      <c r="X67" s="62">
        <v>0</v>
      </c>
      <c r="Y67" s="62">
        <v>0</v>
      </c>
      <c r="Z67" s="62">
        <v>0</v>
      </c>
      <c r="AA67" s="62">
        <v>0</v>
      </c>
      <c r="AB67" s="62">
        <v>0</v>
      </c>
      <c r="AC67" s="62">
        <v>0</v>
      </c>
      <c r="AD67" s="62">
        <v>0</v>
      </c>
      <c r="AE67" s="142">
        <f t="shared" si="2"/>
        <v>9</v>
      </c>
      <c r="AF67" s="141">
        <v>29</v>
      </c>
      <c r="AG67" s="143">
        <f t="shared" si="3"/>
        <v>0.17307692307692307</v>
      </c>
      <c r="AH67" s="144" t="s">
        <v>19</v>
      </c>
      <c r="AI67" s="145" t="s">
        <v>955</v>
      </c>
      <c r="AJ67" s="110" t="s">
        <v>533</v>
      </c>
      <c r="AK67" s="111" t="s">
        <v>416</v>
      </c>
      <c r="AL67" s="74" t="s">
        <v>473</v>
      </c>
      <c r="AM67" s="91">
        <v>10</v>
      </c>
      <c r="AN67" s="74" t="s">
        <v>508</v>
      </c>
      <c r="AO67" s="74" t="s">
        <v>509</v>
      </c>
      <c r="AP67" s="74" t="s">
        <v>455</v>
      </c>
    </row>
    <row r="68" spans="1:42" s="2" customFormat="1" ht="18" customHeight="1" x14ac:dyDescent="0.3">
      <c r="A68" s="141" t="s">
        <v>309</v>
      </c>
      <c r="B68" s="62">
        <v>1</v>
      </c>
      <c r="C68" s="142">
        <v>0.5</v>
      </c>
      <c r="D68" s="142">
        <v>0.5</v>
      </c>
      <c r="E68" s="142">
        <v>0.5</v>
      </c>
      <c r="F68" s="142">
        <v>0.5</v>
      </c>
      <c r="G68" s="62">
        <v>0</v>
      </c>
      <c r="H68" s="62">
        <v>0</v>
      </c>
      <c r="I68" s="62">
        <v>0</v>
      </c>
      <c r="J68" s="62">
        <v>0</v>
      </c>
      <c r="K68" s="142">
        <v>0.5</v>
      </c>
      <c r="L68" s="142">
        <v>0.5</v>
      </c>
      <c r="M68" s="142">
        <v>0.5</v>
      </c>
      <c r="N68" s="142">
        <v>0.5</v>
      </c>
      <c r="O68" s="62">
        <v>0</v>
      </c>
      <c r="P68" s="62">
        <v>0</v>
      </c>
      <c r="Q68" s="62">
        <v>0</v>
      </c>
      <c r="R68" s="62">
        <v>0</v>
      </c>
      <c r="S68" s="62">
        <v>0</v>
      </c>
      <c r="T68" s="62">
        <v>0</v>
      </c>
      <c r="U68" s="62">
        <v>0</v>
      </c>
      <c r="V68" s="62">
        <v>0</v>
      </c>
      <c r="W68" s="62">
        <v>0</v>
      </c>
      <c r="X68" s="62">
        <v>0</v>
      </c>
      <c r="Y68" s="62">
        <v>0</v>
      </c>
      <c r="Z68" s="62">
        <v>4</v>
      </c>
      <c r="AA68" s="62">
        <v>0</v>
      </c>
      <c r="AB68" s="62">
        <v>0</v>
      </c>
      <c r="AC68" s="62">
        <v>0</v>
      </c>
      <c r="AD68" s="62">
        <v>0</v>
      </c>
      <c r="AE68" s="142">
        <f t="shared" si="2"/>
        <v>9</v>
      </c>
      <c r="AF68" s="141">
        <v>29</v>
      </c>
      <c r="AG68" s="143">
        <f t="shared" si="3"/>
        <v>0.17307692307692307</v>
      </c>
      <c r="AH68" s="144" t="s">
        <v>19</v>
      </c>
      <c r="AI68" s="145" t="s">
        <v>960</v>
      </c>
      <c r="AJ68" s="76" t="s">
        <v>401</v>
      </c>
      <c r="AK68" s="85" t="s">
        <v>544</v>
      </c>
      <c r="AL68" s="89" t="s">
        <v>477</v>
      </c>
      <c r="AM68" s="83">
        <v>10</v>
      </c>
      <c r="AN68" s="90" t="s">
        <v>519</v>
      </c>
      <c r="AO68" s="90" t="s">
        <v>484</v>
      </c>
      <c r="AP68" s="90" t="s">
        <v>485</v>
      </c>
    </row>
    <row r="69" spans="1:42" s="2" customFormat="1" ht="18" customHeight="1" x14ac:dyDescent="0.3">
      <c r="A69" s="141" t="s">
        <v>311</v>
      </c>
      <c r="B69" s="142">
        <v>0.5</v>
      </c>
      <c r="C69" s="62">
        <v>1</v>
      </c>
      <c r="D69" s="142">
        <v>0.5</v>
      </c>
      <c r="E69" s="62">
        <v>1</v>
      </c>
      <c r="F69" s="142">
        <v>0.5</v>
      </c>
      <c r="G69" s="62">
        <v>0</v>
      </c>
      <c r="H69" s="142">
        <v>0.5</v>
      </c>
      <c r="I69" s="62">
        <v>0</v>
      </c>
      <c r="J69" s="62">
        <v>0</v>
      </c>
      <c r="K69" s="142">
        <v>0.5</v>
      </c>
      <c r="L69" s="142">
        <v>0.5</v>
      </c>
      <c r="M69" s="62">
        <v>0</v>
      </c>
      <c r="N69" s="62">
        <v>0</v>
      </c>
      <c r="O69" s="62">
        <v>0</v>
      </c>
      <c r="P69" s="62">
        <v>1</v>
      </c>
      <c r="Q69" s="62">
        <v>1</v>
      </c>
      <c r="R69" s="62">
        <v>1</v>
      </c>
      <c r="S69" s="62">
        <v>1</v>
      </c>
      <c r="T69" s="62">
        <v>0</v>
      </c>
      <c r="U69" s="62">
        <v>0</v>
      </c>
      <c r="V69" s="62">
        <v>0</v>
      </c>
      <c r="W69" s="62">
        <v>0</v>
      </c>
      <c r="X69" s="62">
        <v>0</v>
      </c>
      <c r="Y69" s="62">
        <v>0</v>
      </c>
      <c r="Z69" s="62">
        <v>0</v>
      </c>
      <c r="AA69" s="62">
        <v>0</v>
      </c>
      <c r="AB69" s="62">
        <v>0</v>
      </c>
      <c r="AC69" s="62">
        <v>0</v>
      </c>
      <c r="AD69" s="62">
        <v>0</v>
      </c>
      <c r="AE69" s="142">
        <f t="shared" si="2"/>
        <v>9</v>
      </c>
      <c r="AF69" s="141">
        <v>29</v>
      </c>
      <c r="AG69" s="143">
        <f t="shared" si="3"/>
        <v>0.17307692307692307</v>
      </c>
      <c r="AH69" s="144" t="s">
        <v>19</v>
      </c>
      <c r="AI69" s="145" t="s">
        <v>965</v>
      </c>
      <c r="AJ69" s="110" t="s">
        <v>548</v>
      </c>
      <c r="AK69" s="111" t="s">
        <v>448</v>
      </c>
      <c r="AL69" s="74" t="s">
        <v>471</v>
      </c>
      <c r="AM69" s="91">
        <v>10</v>
      </c>
      <c r="AN69" s="74" t="s">
        <v>602</v>
      </c>
      <c r="AO69" s="74" t="s">
        <v>517</v>
      </c>
      <c r="AP69" s="74" t="s">
        <v>406</v>
      </c>
    </row>
    <row r="70" spans="1:42" s="2" customFormat="1" ht="18" customHeight="1" x14ac:dyDescent="0.3">
      <c r="A70" s="141" t="s">
        <v>317</v>
      </c>
      <c r="B70" s="62">
        <v>0</v>
      </c>
      <c r="C70" s="142">
        <v>0.5</v>
      </c>
      <c r="D70" s="142">
        <v>0.5</v>
      </c>
      <c r="E70" s="62">
        <v>0</v>
      </c>
      <c r="F70" s="62">
        <v>0</v>
      </c>
      <c r="G70" s="142">
        <v>0.5</v>
      </c>
      <c r="H70" s="142">
        <v>0.5</v>
      </c>
      <c r="I70" s="142">
        <v>0.5</v>
      </c>
      <c r="J70" s="142">
        <v>0.5</v>
      </c>
      <c r="K70" s="62">
        <v>0</v>
      </c>
      <c r="L70" s="62">
        <v>0</v>
      </c>
      <c r="M70" s="62">
        <v>0</v>
      </c>
      <c r="N70" s="62">
        <v>0</v>
      </c>
      <c r="O70" s="62">
        <v>0</v>
      </c>
      <c r="P70" s="62">
        <v>0</v>
      </c>
      <c r="Q70" s="62">
        <v>1</v>
      </c>
      <c r="R70" s="62">
        <v>0</v>
      </c>
      <c r="S70" s="62">
        <v>0</v>
      </c>
      <c r="T70" s="62">
        <v>1</v>
      </c>
      <c r="U70" s="62">
        <v>0</v>
      </c>
      <c r="V70" s="62">
        <v>0</v>
      </c>
      <c r="W70" s="62">
        <v>0</v>
      </c>
      <c r="X70" s="62">
        <v>0</v>
      </c>
      <c r="Y70" s="62">
        <v>0</v>
      </c>
      <c r="Z70" s="62">
        <v>2</v>
      </c>
      <c r="AA70" s="62">
        <v>0</v>
      </c>
      <c r="AB70" s="62">
        <v>2</v>
      </c>
      <c r="AC70" s="62">
        <v>0</v>
      </c>
      <c r="AD70" s="62">
        <v>0</v>
      </c>
      <c r="AE70" s="142">
        <f t="shared" ref="AE70:AE92" si="4">SUM(B70:AD70)</f>
        <v>9</v>
      </c>
      <c r="AF70" s="141">
        <v>29</v>
      </c>
      <c r="AG70" s="143">
        <f t="shared" ref="AG70:AG92" si="5">AE70/52</f>
        <v>0.17307692307692307</v>
      </c>
      <c r="AH70" s="144" t="s">
        <v>19</v>
      </c>
      <c r="AI70" s="145" t="s">
        <v>967</v>
      </c>
      <c r="AJ70" s="76" t="s">
        <v>449</v>
      </c>
      <c r="AK70" s="85" t="s">
        <v>549</v>
      </c>
      <c r="AL70" s="74" t="s">
        <v>463</v>
      </c>
      <c r="AM70" s="83">
        <v>10</v>
      </c>
      <c r="AN70" s="68" t="s">
        <v>594</v>
      </c>
      <c r="AO70" s="68" t="s">
        <v>482</v>
      </c>
      <c r="AP70" s="68" t="s">
        <v>406</v>
      </c>
    </row>
    <row r="71" spans="1:42" s="2" customFormat="1" ht="18" customHeight="1" x14ac:dyDescent="0.3">
      <c r="A71" s="141" t="s">
        <v>277</v>
      </c>
      <c r="B71" s="142">
        <v>0.5</v>
      </c>
      <c r="C71" s="142">
        <v>0.5</v>
      </c>
      <c r="D71" s="142">
        <v>0.5</v>
      </c>
      <c r="E71" s="142">
        <v>0.5</v>
      </c>
      <c r="F71" s="62">
        <v>1</v>
      </c>
      <c r="G71" s="62">
        <v>1</v>
      </c>
      <c r="H71" s="62">
        <v>1</v>
      </c>
      <c r="I71" s="142">
        <v>0.5</v>
      </c>
      <c r="J71" s="142">
        <v>0.5</v>
      </c>
      <c r="K71" s="62">
        <v>0</v>
      </c>
      <c r="L71" s="142">
        <v>0.5</v>
      </c>
      <c r="M71" s="62">
        <v>0</v>
      </c>
      <c r="N71" s="142">
        <v>0.5</v>
      </c>
      <c r="O71" s="62">
        <v>0</v>
      </c>
      <c r="P71" s="62">
        <v>1</v>
      </c>
      <c r="Q71" s="62">
        <v>1</v>
      </c>
      <c r="R71" s="62">
        <v>0</v>
      </c>
      <c r="S71" s="62">
        <v>0</v>
      </c>
      <c r="T71" s="62">
        <v>0</v>
      </c>
      <c r="U71" s="62">
        <v>0</v>
      </c>
      <c r="V71" s="62">
        <v>0</v>
      </c>
      <c r="W71" s="62">
        <v>0</v>
      </c>
      <c r="X71" s="62">
        <v>0</v>
      </c>
      <c r="Y71" s="62">
        <v>0</v>
      </c>
      <c r="Z71" s="62">
        <v>0</v>
      </c>
      <c r="AA71" s="62">
        <v>0</v>
      </c>
      <c r="AB71" s="62">
        <v>0</v>
      </c>
      <c r="AC71" s="62">
        <v>0</v>
      </c>
      <c r="AD71" s="62">
        <v>0</v>
      </c>
      <c r="AE71" s="142">
        <f t="shared" si="4"/>
        <v>9</v>
      </c>
      <c r="AF71" s="141">
        <v>29</v>
      </c>
      <c r="AG71" s="143">
        <f t="shared" si="5"/>
        <v>0.17307692307692307</v>
      </c>
      <c r="AH71" s="144" t="s">
        <v>19</v>
      </c>
      <c r="AI71" s="145" t="s">
        <v>976</v>
      </c>
      <c r="AJ71" s="106" t="s">
        <v>517</v>
      </c>
      <c r="AK71" s="111" t="s">
        <v>411</v>
      </c>
      <c r="AL71" s="74" t="s">
        <v>473</v>
      </c>
      <c r="AM71" s="91">
        <v>10</v>
      </c>
      <c r="AN71" s="74" t="s">
        <v>510</v>
      </c>
      <c r="AO71" s="74" t="s">
        <v>511</v>
      </c>
      <c r="AP71" s="74" t="s">
        <v>455</v>
      </c>
    </row>
    <row r="72" spans="1:42" s="2" customFormat="1" ht="18" customHeight="1" x14ac:dyDescent="0.3">
      <c r="A72" s="141" t="s">
        <v>247</v>
      </c>
      <c r="B72" s="62">
        <v>1</v>
      </c>
      <c r="C72" s="142">
        <v>0.5</v>
      </c>
      <c r="D72" s="62">
        <v>1</v>
      </c>
      <c r="E72" s="142">
        <v>0.5</v>
      </c>
      <c r="F72" s="142">
        <v>0.5</v>
      </c>
      <c r="G72" s="142">
        <v>0.5</v>
      </c>
      <c r="H72" s="142">
        <v>0.5</v>
      </c>
      <c r="I72" s="142">
        <v>0.5</v>
      </c>
      <c r="J72" s="142">
        <v>0.5</v>
      </c>
      <c r="K72" s="62">
        <v>0</v>
      </c>
      <c r="L72" s="142">
        <v>0.5</v>
      </c>
      <c r="M72" s="62">
        <v>0</v>
      </c>
      <c r="N72" s="62">
        <v>0</v>
      </c>
      <c r="O72" s="62">
        <v>0</v>
      </c>
      <c r="P72" s="62">
        <v>0</v>
      </c>
      <c r="Q72" s="62">
        <v>0</v>
      </c>
      <c r="R72" s="62">
        <v>0</v>
      </c>
      <c r="S72" s="62">
        <v>0</v>
      </c>
      <c r="T72" s="62">
        <v>0</v>
      </c>
      <c r="U72" s="62">
        <v>0</v>
      </c>
      <c r="V72" s="62">
        <v>0</v>
      </c>
      <c r="W72" s="62">
        <v>0</v>
      </c>
      <c r="X72" s="62">
        <v>0</v>
      </c>
      <c r="Y72" s="62">
        <v>0</v>
      </c>
      <c r="Z72" s="62">
        <v>3</v>
      </c>
      <c r="AA72" s="62">
        <v>0</v>
      </c>
      <c r="AB72" s="62">
        <v>0</v>
      </c>
      <c r="AC72" s="62">
        <v>0</v>
      </c>
      <c r="AD72" s="62">
        <v>0</v>
      </c>
      <c r="AE72" s="142">
        <f t="shared" si="4"/>
        <v>9</v>
      </c>
      <c r="AF72" s="141">
        <v>29</v>
      </c>
      <c r="AG72" s="143">
        <f t="shared" si="5"/>
        <v>0.17307692307692307</v>
      </c>
      <c r="AH72" s="144" t="s">
        <v>19</v>
      </c>
      <c r="AI72" s="145" t="s">
        <v>972</v>
      </c>
      <c r="AJ72" s="106" t="s">
        <v>413</v>
      </c>
      <c r="AK72" s="111" t="s">
        <v>411</v>
      </c>
      <c r="AL72" s="89" t="s">
        <v>476</v>
      </c>
      <c r="AM72" s="91">
        <v>10</v>
      </c>
      <c r="AN72" s="74" t="s">
        <v>516</v>
      </c>
      <c r="AO72" s="74" t="s">
        <v>517</v>
      </c>
      <c r="AP72" s="74" t="s">
        <v>456</v>
      </c>
    </row>
    <row r="73" spans="1:42" s="2" customFormat="1" ht="18" customHeight="1" x14ac:dyDescent="0.3">
      <c r="A73" s="141" t="s">
        <v>252</v>
      </c>
      <c r="B73" s="142">
        <v>0.5</v>
      </c>
      <c r="C73" s="62">
        <v>0</v>
      </c>
      <c r="D73" s="142">
        <v>0.5</v>
      </c>
      <c r="E73" s="62">
        <v>0</v>
      </c>
      <c r="F73" s="62">
        <v>1</v>
      </c>
      <c r="G73" s="62">
        <v>0</v>
      </c>
      <c r="H73" s="62">
        <v>1</v>
      </c>
      <c r="I73" s="62">
        <v>0</v>
      </c>
      <c r="J73" s="142">
        <v>0.5</v>
      </c>
      <c r="K73" s="62">
        <v>0</v>
      </c>
      <c r="L73" s="142">
        <v>0.5</v>
      </c>
      <c r="M73" s="62">
        <v>0</v>
      </c>
      <c r="N73" s="142">
        <v>0.5</v>
      </c>
      <c r="O73" s="62">
        <v>2</v>
      </c>
      <c r="P73" s="62">
        <v>0</v>
      </c>
      <c r="Q73" s="62">
        <v>0</v>
      </c>
      <c r="R73" s="62">
        <v>1</v>
      </c>
      <c r="S73" s="62">
        <v>0</v>
      </c>
      <c r="T73" s="62">
        <v>1</v>
      </c>
      <c r="U73" s="62">
        <v>0</v>
      </c>
      <c r="V73" s="62">
        <v>0</v>
      </c>
      <c r="W73" s="62">
        <v>0</v>
      </c>
      <c r="X73" s="62">
        <v>0</v>
      </c>
      <c r="Y73" s="62">
        <v>0</v>
      </c>
      <c r="Z73" s="62">
        <v>0</v>
      </c>
      <c r="AA73" s="62">
        <v>0</v>
      </c>
      <c r="AB73" s="62">
        <v>0</v>
      </c>
      <c r="AC73" s="62">
        <v>0</v>
      </c>
      <c r="AD73" s="62">
        <v>0</v>
      </c>
      <c r="AE73" s="142">
        <f t="shared" si="4"/>
        <v>8.5</v>
      </c>
      <c r="AF73" s="141">
        <v>30</v>
      </c>
      <c r="AG73" s="143">
        <f t="shared" si="5"/>
        <v>0.16346153846153846</v>
      </c>
      <c r="AH73" s="144" t="s">
        <v>19</v>
      </c>
      <c r="AI73" s="145" t="s">
        <v>804</v>
      </c>
      <c r="AJ73" s="73" t="s">
        <v>405</v>
      </c>
      <c r="AK73" s="85" t="s">
        <v>406</v>
      </c>
      <c r="AL73" s="74" t="s">
        <v>468</v>
      </c>
      <c r="AM73" s="83">
        <v>10</v>
      </c>
      <c r="AN73" s="90" t="s">
        <v>592</v>
      </c>
      <c r="AO73" s="90" t="s">
        <v>593</v>
      </c>
      <c r="AP73" s="90" t="s">
        <v>456</v>
      </c>
    </row>
    <row r="74" spans="1:42" s="2" customFormat="1" ht="18" customHeight="1" x14ac:dyDescent="0.3">
      <c r="A74" s="141" t="s">
        <v>268</v>
      </c>
      <c r="B74" s="142">
        <v>0.5</v>
      </c>
      <c r="C74" s="142">
        <v>0.5</v>
      </c>
      <c r="D74" s="142">
        <v>0.5</v>
      </c>
      <c r="E74" s="142">
        <v>0.5</v>
      </c>
      <c r="F74" s="142">
        <v>0.5</v>
      </c>
      <c r="G74" s="62">
        <v>0</v>
      </c>
      <c r="H74" s="62">
        <v>1</v>
      </c>
      <c r="I74" s="62">
        <v>0</v>
      </c>
      <c r="J74" s="62">
        <v>0</v>
      </c>
      <c r="K74" s="62">
        <v>0</v>
      </c>
      <c r="L74" s="142">
        <v>0.5</v>
      </c>
      <c r="M74" s="62">
        <v>0</v>
      </c>
      <c r="N74" s="62">
        <v>0</v>
      </c>
      <c r="O74" s="62">
        <v>0</v>
      </c>
      <c r="P74" s="62">
        <v>0</v>
      </c>
      <c r="Q74" s="62">
        <v>1</v>
      </c>
      <c r="R74" s="62">
        <v>0</v>
      </c>
      <c r="S74" s="62">
        <v>0</v>
      </c>
      <c r="T74" s="62">
        <v>0</v>
      </c>
      <c r="U74" s="62">
        <v>0</v>
      </c>
      <c r="V74" s="62">
        <v>0</v>
      </c>
      <c r="W74" s="62">
        <v>0</v>
      </c>
      <c r="X74" s="62">
        <v>0</v>
      </c>
      <c r="Y74" s="62">
        <v>0</v>
      </c>
      <c r="Z74" s="62">
        <v>3</v>
      </c>
      <c r="AA74" s="62">
        <v>0</v>
      </c>
      <c r="AB74" s="62">
        <v>0</v>
      </c>
      <c r="AC74" s="62">
        <v>0</v>
      </c>
      <c r="AD74" s="62">
        <v>0</v>
      </c>
      <c r="AE74" s="142">
        <f t="shared" si="4"/>
        <v>8</v>
      </c>
      <c r="AF74" s="141">
        <v>31</v>
      </c>
      <c r="AG74" s="143">
        <f t="shared" si="5"/>
        <v>0.15384615384615385</v>
      </c>
      <c r="AH74" s="144" t="s">
        <v>19</v>
      </c>
      <c r="AI74" s="145" t="s">
        <v>943</v>
      </c>
      <c r="AJ74" s="106" t="s">
        <v>526</v>
      </c>
      <c r="AK74" s="111" t="s">
        <v>527</v>
      </c>
      <c r="AL74" s="89" t="s">
        <v>473</v>
      </c>
      <c r="AM74" s="91">
        <v>10</v>
      </c>
      <c r="AN74" s="74" t="s">
        <v>508</v>
      </c>
      <c r="AO74" s="74" t="s">
        <v>509</v>
      </c>
      <c r="AP74" s="74" t="s">
        <v>455</v>
      </c>
    </row>
    <row r="75" spans="1:42" s="2" customFormat="1" ht="18" customHeight="1" x14ac:dyDescent="0.3">
      <c r="A75" s="141" t="s">
        <v>238</v>
      </c>
      <c r="B75" s="62">
        <v>0</v>
      </c>
      <c r="C75" s="142">
        <v>0.5</v>
      </c>
      <c r="D75" s="62">
        <v>0</v>
      </c>
      <c r="E75" s="62">
        <v>0</v>
      </c>
      <c r="F75" s="142">
        <v>0.5</v>
      </c>
      <c r="G75" s="62">
        <v>1</v>
      </c>
      <c r="H75" s="142">
        <v>0.5</v>
      </c>
      <c r="I75" s="62">
        <v>0</v>
      </c>
      <c r="J75" s="142">
        <v>0.5</v>
      </c>
      <c r="K75" s="62">
        <v>0</v>
      </c>
      <c r="L75" s="142">
        <v>0.5</v>
      </c>
      <c r="M75" s="142">
        <v>0.5</v>
      </c>
      <c r="N75" s="62">
        <v>0</v>
      </c>
      <c r="O75" s="62">
        <v>0</v>
      </c>
      <c r="P75" s="62">
        <v>0</v>
      </c>
      <c r="Q75" s="62">
        <v>0</v>
      </c>
      <c r="R75" s="62">
        <v>1</v>
      </c>
      <c r="S75" s="62">
        <v>0</v>
      </c>
      <c r="T75" s="62">
        <v>0</v>
      </c>
      <c r="U75" s="62">
        <v>1</v>
      </c>
      <c r="V75" s="62">
        <v>1</v>
      </c>
      <c r="W75" s="62">
        <v>0</v>
      </c>
      <c r="X75" s="62">
        <v>1</v>
      </c>
      <c r="Y75" s="62">
        <v>0</v>
      </c>
      <c r="Z75" s="62">
        <v>0</v>
      </c>
      <c r="AA75" s="62">
        <v>0</v>
      </c>
      <c r="AB75" s="62">
        <v>0</v>
      </c>
      <c r="AC75" s="62">
        <v>0</v>
      </c>
      <c r="AD75" s="62">
        <v>0</v>
      </c>
      <c r="AE75" s="142">
        <f t="shared" si="4"/>
        <v>8</v>
      </c>
      <c r="AF75" s="141">
        <v>31</v>
      </c>
      <c r="AG75" s="143">
        <f t="shared" si="5"/>
        <v>0.15384615384615385</v>
      </c>
      <c r="AH75" s="144" t="s">
        <v>19</v>
      </c>
      <c r="AI75" s="145" t="s">
        <v>999</v>
      </c>
      <c r="AJ75" s="74" t="s">
        <v>439</v>
      </c>
      <c r="AK75" s="170" t="s">
        <v>556</v>
      </c>
      <c r="AL75" s="74" t="s">
        <v>462</v>
      </c>
      <c r="AM75" s="91">
        <v>10</v>
      </c>
      <c r="AN75" s="89" t="s">
        <v>478</v>
      </c>
      <c r="AO75" s="89" t="s">
        <v>479</v>
      </c>
      <c r="AP75" s="74" t="s">
        <v>480</v>
      </c>
    </row>
    <row r="76" spans="1:42" s="2" customFormat="1" ht="18" customHeight="1" x14ac:dyDescent="0.3">
      <c r="A76" s="141" t="s">
        <v>261</v>
      </c>
      <c r="B76" s="142">
        <v>0.5</v>
      </c>
      <c r="C76" s="62">
        <v>1</v>
      </c>
      <c r="D76" s="142">
        <v>0.5</v>
      </c>
      <c r="E76" s="142">
        <v>0.5</v>
      </c>
      <c r="F76" s="142">
        <v>0.5</v>
      </c>
      <c r="G76" s="62">
        <v>0</v>
      </c>
      <c r="H76" s="142">
        <v>0.5</v>
      </c>
      <c r="I76" s="62">
        <v>1</v>
      </c>
      <c r="J76" s="142">
        <v>0.5</v>
      </c>
      <c r="K76" s="142">
        <v>0.5</v>
      </c>
      <c r="L76" s="142">
        <v>0.5</v>
      </c>
      <c r="M76" s="142">
        <v>0.5</v>
      </c>
      <c r="N76" s="142">
        <v>0.5</v>
      </c>
      <c r="O76" s="62">
        <v>0</v>
      </c>
      <c r="P76" s="62">
        <v>0</v>
      </c>
      <c r="Q76" s="62">
        <v>1</v>
      </c>
      <c r="R76" s="62">
        <v>0</v>
      </c>
      <c r="S76" s="62">
        <v>0</v>
      </c>
      <c r="T76" s="62">
        <v>0</v>
      </c>
      <c r="U76" s="62">
        <v>0</v>
      </c>
      <c r="V76" s="62">
        <v>0</v>
      </c>
      <c r="W76" s="62">
        <v>0</v>
      </c>
      <c r="X76" s="62">
        <v>0</v>
      </c>
      <c r="Y76" s="62">
        <v>0</v>
      </c>
      <c r="Z76" s="62">
        <v>0</v>
      </c>
      <c r="AA76" s="62">
        <v>0</v>
      </c>
      <c r="AB76" s="62">
        <v>0</v>
      </c>
      <c r="AC76" s="62">
        <v>0</v>
      </c>
      <c r="AD76" s="62">
        <v>0</v>
      </c>
      <c r="AE76" s="142">
        <f t="shared" si="4"/>
        <v>8</v>
      </c>
      <c r="AF76" s="141">
        <v>31</v>
      </c>
      <c r="AG76" s="143">
        <f t="shared" si="5"/>
        <v>0.15384615384615385</v>
      </c>
      <c r="AH76" s="144" t="s">
        <v>19</v>
      </c>
      <c r="AI76" s="145" t="s">
        <v>975</v>
      </c>
      <c r="AJ76" s="79" t="s">
        <v>408</v>
      </c>
      <c r="AK76" s="79" t="s">
        <v>559</v>
      </c>
      <c r="AL76" s="74" t="s">
        <v>468</v>
      </c>
      <c r="AM76" s="83">
        <v>10</v>
      </c>
      <c r="AN76" s="90" t="s">
        <v>592</v>
      </c>
      <c r="AO76" s="90" t="s">
        <v>593</v>
      </c>
      <c r="AP76" s="90" t="s">
        <v>456</v>
      </c>
    </row>
    <row r="77" spans="1:42" s="2" customFormat="1" ht="18" customHeight="1" x14ac:dyDescent="0.3">
      <c r="A77" s="141" t="s">
        <v>298</v>
      </c>
      <c r="B77" s="142">
        <v>0.5</v>
      </c>
      <c r="C77" s="62">
        <v>0</v>
      </c>
      <c r="D77" s="62">
        <v>1</v>
      </c>
      <c r="E77" s="62">
        <v>0</v>
      </c>
      <c r="F77" s="142">
        <v>0.5</v>
      </c>
      <c r="G77" s="62">
        <v>0</v>
      </c>
      <c r="H77" s="142">
        <v>0.5</v>
      </c>
      <c r="I77" s="62">
        <v>0</v>
      </c>
      <c r="J77" s="142">
        <v>0.5</v>
      </c>
      <c r="K77" s="62">
        <v>0</v>
      </c>
      <c r="L77" s="62">
        <v>0</v>
      </c>
      <c r="M77" s="142">
        <v>0.5</v>
      </c>
      <c r="N77" s="62">
        <v>0</v>
      </c>
      <c r="O77" s="62">
        <v>0</v>
      </c>
      <c r="P77" s="62">
        <v>0</v>
      </c>
      <c r="Q77" s="62">
        <v>0</v>
      </c>
      <c r="R77" s="62">
        <v>0</v>
      </c>
      <c r="S77" s="62">
        <v>0</v>
      </c>
      <c r="T77" s="62">
        <v>0</v>
      </c>
      <c r="U77" s="62">
        <v>0</v>
      </c>
      <c r="V77" s="62">
        <v>0</v>
      </c>
      <c r="W77" s="62">
        <v>0</v>
      </c>
      <c r="X77" s="62">
        <v>0</v>
      </c>
      <c r="Y77" s="62">
        <v>0</v>
      </c>
      <c r="Z77" s="62">
        <v>4</v>
      </c>
      <c r="AA77" s="62">
        <v>0</v>
      </c>
      <c r="AB77" s="62">
        <v>0</v>
      </c>
      <c r="AC77" s="62">
        <v>0</v>
      </c>
      <c r="AD77" s="62">
        <v>0</v>
      </c>
      <c r="AE77" s="142">
        <f t="shared" si="4"/>
        <v>7.5</v>
      </c>
      <c r="AF77" s="141">
        <v>32</v>
      </c>
      <c r="AG77" s="143">
        <f t="shared" si="5"/>
        <v>0.14423076923076922</v>
      </c>
      <c r="AH77" s="144" t="s">
        <v>19</v>
      </c>
      <c r="AI77" s="145" t="s">
        <v>1000</v>
      </c>
      <c r="AJ77" s="74" t="s">
        <v>426</v>
      </c>
      <c r="AK77" s="74" t="s">
        <v>435</v>
      </c>
      <c r="AL77" s="74" t="s">
        <v>461</v>
      </c>
      <c r="AM77" s="91">
        <v>10</v>
      </c>
      <c r="AN77" s="74" t="s">
        <v>520</v>
      </c>
      <c r="AO77" s="74" t="s">
        <v>521</v>
      </c>
      <c r="AP77" s="74" t="s">
        <v>455</v>
      </c>
    </row>
    <row r="78" spans="1:42" s="2" customFormat="1" ht="18" customHeight="1" x14ac:dyDescent="0.3">
      <c r="A78" s="141" t="s">
        <v>304</v>
      </c>
      <c r="B78" s="62">
        <v>0</v>
      </c>
      <c r="C78" s="142">
        <v>0.5</v>
      </c>
      <c r="D78" s="62">
        <v>0</v>
      </c>
      <c r="E78" s="142">
        <v>0.5</v>
      </c>
      <c r="F78" s="142">
        <v>0.5</v>
      </c>
      <c r="G78" s="62">
        <v>0</v>
      </c>
      <c r="H78" s="142">
        <v>0.5</v>
      </c>
      <c r="I78" s="62">
        <v>0</v>
      </c>
      <c r="J78" s="142">
        <v>0.5</v>
      </c>
      <c r="K78" s="62">
        <v>0</v>
      </c>
      <c r="L78" s="62">
        <v>0</v>
      </c>
      <c r="M78" s="62">
        <v>0</v>
      </c>
      <c r="N78" s="62">
        <v>0</v>
      </c>
      <c r="O78" s="62">
        <v>0</v>
      </c>
      <c r="P78" s="62">
        <v>0</v>
      </c>
      <c r="Q78" s="62">
        <v>1</v>
      </c>
      <c r="R78" s="62">
        <v>0</v>
      </c>
      <c r="S78" s="62">
        <v>0</v>
      </c>
      <c r="T78" s="62">
        <v>0</v>
      </c>
      <c r="U78" s="62">
        <v>0</v>
      </c>
      <c r="V78" s="62">
        <v>0</v>
      </c>
      <c r="W78" s="62">
        <v>0</v>
      </c>
      <c r="X78" s="62">
        <v>0</v>
      </c>
      <c r="Y78" s="62">
        <v>0</v>
      </c>
      <c r="Z78" s="62">
        <v>2</v>
      </c>
      <c r="AA78" s="62">
        <v>2</v>
      </c>
      <c r="AB78" s="62">
        <v>0</v>
      </c>
      <c r="AC78" s="62">
        <v>0</v>
      </c>
      <c r="AD78" s="62">
        <v>0</v>
      </c>
      <c r="AE78" s="142">
        <f t="shared" si="4"/>
        <v>7.5</v>
      </c>
      <c r="AF78" s="141">
        <v>32</v>
      </c>
      <c r="AG78" s="143">
        <f t="shared" si="5"/>
        <v>0.14423076923076922</v>
      </c>
      <c r="AH78" s="144" t="s">
        <v>19</v>
      </c>
      <c r="AI78" s="145" t="s">
        <v>981</v>
      </c>
      <c r="AJ78" s="74" t="s">
        <v>426</v>
      </c>
      <c r="AK78" s="74" t="s">
        <v>427</v>
      </c>
      <c r="AL78" s="74" t="s">
        <v>461</v>
      </c>
      <c r="AM78" s="91">
        <v>10</v>
      </c>
      <c r="AN78" s="74" t="s">
        <v>520</v>
      </c>
      <c r="AO78" s="74" t="s">
        <v>521</v>
      </c>
      <c r="AP78" s="74" t="s">
        <v>455</v>
      </c>
    </row>
    <row r="79" spans="1:42" s="2" customFormat="1" ht="18" customHeight="1" x14ac:dyDescent="0.3">
      <c r="A79" s="141" t="s">
        <v>273</v>
      </c>
      <c r="B79" s="62">
        <v>0</v>
      </c>
      <c r="C79" s="142">
        <v>0.5</v>
      </c>
      <c r="D79" s="142">
        <v>0.5</v>
      </c>
      <c r="E79" s="62">
        <v>0</v>
      </c>
      <c r="F79" s="62">
        <v>0</v>
      </c>
      <c r="G79" s="142">
        <v>0.5</v>
      </c>
      <c r="H79" s="142">
        <v>0.5</v>
      </c>
      <c r="I79" s="142">
        <v>0.5</v>
      </c>
      <c r="J79" s="62">
        <v>0</v>
      </c>
      <c r="K79" s="62">
        <v>0</v>
      </c>
      <c r="L79" s="142">
        <v>0.5</v>
      </c>
      <c r="M79" s="142">
        <v>0.5</v>
      </c>
      <c r="N79" s="142">
        <v>0.5</v>
      </c>
      <c r="O79" s="62">
        <v>0</v>
      </c>
      <c r="P79" s="62">
        <v>0</v>
      </c>
      <c r="Q79" s="62">
        <v>1</v>
      </c>
      <c r="R79" s="62">
        <v>2</v>
      </c>
      <c r="S79" s="62">
        <v>0</v>
      </c>
      <c r="T79" s="62">
        <v>0</v>
      </c>
      <c r="U79" s="62">
        <v>0</v>
      </c>
      <c r="V79" s="62">
        <v>0</v>
      </c>
      <c r="W79" s="62">
        <v>0</v>
      </c>
      <c r="X79" s="62">
        <v>0</v>
      </c>
      <c r="Y79" s="62">
        <v>0</v>
      </c>
      <c r="Z79" s="62">
        <v>0</v>
      </c>
      <c r="AA79" s="62">
        <v>0</v>
      </c>
      <c r="AB79" s="62">
        <v>0</v>
      </c>
      <c r="AC79" s="62">
        <v>0</v>
      </c>
      <c r="AD79" s="62">
        <v>0</v>
      </c>
      <c r="AE79" s="142">
        <f t="shared" si="4"/>
        <v>7</v>
      </c>
      <c r="AF79" s="141">
        <v>33</v>
      </c>
      <c r="AG79" s="143">
        <f t="shared" si="5"/>
        <v>0.13461538461538461</v>
      </c>
      <c r="AH79" s="144" t="s">
        <v>19</v>
      </c>
      <c r="AI79" s="145" t="s">
        <v>1007</v>
      </c>
      <c r="AJ79" s="106" t="s">
        <v>413</v>
      </c>
      <c r="AK79" s="106" t="s">
        <v>563</v>
      </c>
      <c r="AL79" s="74" t="s">
        <v>473</v>
      </c>
      <c r="AM79" s="91">
        <v>10</v>
      </c>
      <c r="AN79" s="74" t="s">
        <v>510</v>
      </c>
      <c r="AO79" s="74" t="s">
        <v>511</v>
      </c>
      <c r="AP79" s="74" t="s">
        <v>455</v>
      </c>
    </row>
    <row r="80" spans="1:42" s="2" customFormat="1" ht="18" customHeight="1" x14ac:dyDescent="0.3">
      <c r="A80" s="141" t="s">
        <v>307</v>
      </c>
      <c r="B80" s="142">
        <v>0.5</v>
      </c>
      <c r="C80" s="62">
        <v>0</v>
      </c>
      <c r="D80" s="142">
        <v>0.5</v>
      </c>
      <c r="E80" s="62">
        <v>0</v>
      </c>
      <c r="F80" s="62">
        <v>1</v>
      </c>
      <c r="G80" s="62">
        <v>0</v>
      </c>
      <c r="H80" s="142">
        <v>0.5</v>
      </c>
      <c r="I80" s="142">
        <v>0.5</v>
      </c>
      <c r="J80" s="62">
        <v>0</v>
      </c>
      <c r="K80" s="62">
        <v>0</v>
      </c>
      <c r="L80" s="142">
        <v>0.5</v>
      </c>
      <c r="M80" s="62">
        <v>0</v>
      </c>
      <c r="N80" s="62">
        <v>0</v>
      </c>
      <c r="O80" s="62">
        <v>0</v>
      </c>
      <c r="P80" s="62">
        <v>0</v>
      </c>
      <c r="Q80" s="62">
        <v>1</v>
      </c>
      <c r="R80" s="62">
        <v>0</v>
      </c>
      <c r="S80" s="62">
        <v>0</v>
      </c>
      <c r="T80" s="62">
        <v>0</v>
      </c>
      <c r="U80" s="62">
        <v>0</v>
      </c>
      <c r="V80" s="62">
        <v>0</v>
      </c>
      <c r="W80" s="62">
        <v>0</v>
      </c>
      <c r="X80" s="62">
        <v>0</v>
      </c>
      <c r="Y80" s="62">
        <v>0</v>
      </c>
      <c r="Z80" s="62">
        <v>2</v>
      </c>
      <c r="AA80" s="62">
        <v>0</v>
      </c>
      <c r="AB80" s="62">
        <v>0</v>
      </c>
      <c r="AC80" s="62">
        <v>0</v>
      </c>
      <c r="AD80" s="62">
        <v>0</v>
      </c>
      <c r="AE80" s="142">
        <f t="shared" si="4"/>
        <v>6.5</v>
      </c>
      <c r="AF80" s="141">
        <v>34</v>
      </c>
      <c r="AG80" s="143">
        <f t="shared" si="5"/>
        <v>0.125</v>
      </c>
      <c r="AH80" s="144" t="s">
        <v>19</v>
      </c>
      <c r="AI80" s="145" t="s">
        <v>1068</v>
      </c>
      <c r="AJ80" s="106" t="s">
        <v>538</v>
      </c>
      <c r="AK80" s="106" t="s">
        <v>427</v>
      </c>
      <c r="AL80" s="74" t="s">
        <v>1069</v>
      </c>
      <c r="AM80" s="91">
        <v>10</v>
      </c>
      <c r="AN80" s="74" t="s">
        <v>520</v>
      </c>
      <c r="AO80" s="74" t="s">
        <v>521</v>
      </c>
      <c r="AP80" s="74" t="s">
        <v>455</v>
      </c>
    </row>
    <row r="81" spans="1:42" s="2" customFormat="1" ht="18" customHeight="1" x14ac:dyDescent="0.3">
      <c r="A81" s="141" t="s">
        <v>258</v>
      </c>
      <c r="B81" s="142">
        <v>0.5</v>
      </c>
      <c r="C81" s="142">
        <v>0.5</v>
      </c>
      <c r="D81" s="142">
        <v>0.5</v>
      </c>
      <c r="E81" s="62">
        <v>0</v>
      </c>
      <c r="F81" s="62">
        <v>0</v>
      </c>
      <c r="G81" s="62">
        <v>1</v>
      </c>
      <c r="H81" s="142">
        <v>0.5</v>
      </c>
      <c r="I81" s="62">
        <v>0</v>
      </c>
      <c r="J81" s="142">
        <v>0.5</v>
      </c>
      <c r="K81" s="62">
        <v>0</v>
      </c>
      <c r="L81" s="142">
        <v>0.5</v>
      </c>
      <c r="M81" s="62">
        <v>0</v>
      </c>
      <c r="N81" s="62">
        <v>1</v>
      </c>
      <c r="O81" s="62">
        <v>0</v>
      </c>
      <c r="P81" s="62">
        <v>0</v>
      </c>
      <c r="Q81" s="62">
        <v>1</v>
      </c>
      <c r="R81" s="62">
        <v>0</v>
      </c>
      <c r="S81" s="62">
        <v>0</v>
      </c>
      <c r="T81" s="62">
        <v>0</v>
      </c>
      <c r="U81" s="62">
        <v>0</v>
      </c>
      <c r="V81" s="62">
        <v>0</v>
      </c>
      <c r="W81" s="62">
        <v>0</v>
      </c>
      <c r="X81" s="62">
        <v>0</v>
      </c>
      <c r="Y81" s="62">
        <v>0</v>
      </c>
      <c r="Z81" s="62">
        <v>0</v>
      </c>
      <c r="AA81" s="62">
        <v>0</v>
      </c>
      <c r="AB81" s="62">
        <v>0</v>
      </c>
      <c r="AC81" s="62">
        <v>0</v>
      </c>
      <c r="AD81" s="62">
        <v>0</v>
      </c>
      <c r="AE81" s="142">
        <f t="shared" si="4"/>
        <v>6</v>
      </c>
      <c r="AF81" s="141">
        <v>35</v>
      </c>
      <c r="AG81" s="143">
        <f t="shared" si="5"/>
        <v>0.11538461538461539</v>
      </c>
      <c r="AH81" s="144" t="s">
        <v>19</v>
      </c>
      <c r="AI81" s="145" t="s">
        <v>1009</v>
      </c>
      <c r="AJ81" s="73" t="s">
        <v>583</v>
      </c>
      <c r="AK81" s="73" t="s">
        <v>663</v>
      </c>
      <c r="AL81" s="74" t="s">
        <v>741</v>
      </c>
      <c r="AM81" s="83">
        <v>10</v>
      </c>
      <c r="AN81" s="90" t="s">
        <v>640</v>
      </c>
      <c r="AO81" s="90" t="s">
        <v>450</v>
      </c>
      <c r="AP81" s="90" t="s">
        <v>411</v>
      </c>
    </row>
    <row r="82" spans="1:42" s="2" customFormat="1" ht="18" customHeight="1" x14ac:dyDescent="0.3">
      <c r="A82" s="141" t="s">
        <v>303</v>
      </c>
      <c r="B82" s="142">
        <v>0.5</v>
      </c>
      <c r="C82" s="62">
        <v>0</v>
      </c>
      <c r="D82" s="62">
        <v>1</v>
      </c>
      <c r="E82" s="62">
        <v>0</v>
      </c>
      <c r="F82" s="142">
        <v>0.5</v>
      </c>
      <c r="G82" s="62">
        <v>1</v>
      </c>
      <c r="H82" s="142">
        <v>0.5</v>
      </c>
      <c r="I82" s="62">
        <v>0</v>
      </c>
      <c r="J82" s="142">
        <v>0.5</v>
      </c>
      <c r="K82" s="142">
        <v>0.5</v>
      </c>
      <c r="L82" s="62">
        <v>0</v>
      </c>
      <c r="M82" s="62">
        <v>0</v>
      </c>
      <c r="N82" s="142">
        <v>0.5</v>
      </c>
      <c r="O82" s="62">
        <v>0</v>
      </c>
      <c r="P82" s="62">
        <v>0</v>
      </c>
      <c r="Q82" s="62">
        <v>0</v>
      </c>
      <c r="R82" s="62">
        <v>0</v>
      </c>
      <c r="S82" s="62">
        <v>0</v>
      </c>
      <c r="T82" s="62">
        <v>0</v>
      </c>
      <c r="U82" s="62">
        <v>0</v>
      </c>
      <c r="V82" s="62">
        <v>0</v>
      </c>
      <c r="W82" s="62">
        <v>0</v>
      </c>
      <c r="X82" s="62">
        <v>1</v>
      </c>
      <c r="Y82" s="62">
        <v>0</v>
      </c>
      <c r="Z82" s="62">
        <v>0</v>
      </c>
      <c r="AA82" s="62">
        <v>0</v>
      </c>
      <c r="AB82" s="62">
        <v>0</v>
      </c>
      <c r="AC82" s="62">
        <v>0</v>
      </c>
      <c r="AD82" s="62">
        <v>0</v>
      </c>
      <c r="AE82" s="142">
        <f t="shared" si="4"/>
        <v>6</v>
      </c>
      <c r="AF82" s="141">
        <v>35</v>
      </c>
      <c r="AG82" s="143">
        <f t="shared" si="5"/>
        <v>0.11538461538461539</v>
      </c>
      <c r="AH82" s="144" t="s">
        <v>19</v>
      </c>
      <c r="AI82" s="145" t="s">
        <v>985</v>
      </c>
      <c r="AJ82" s="110" t="s">
        <v>575</v>
      </c>
      <c r="AK82" s="106" t="s">
        <v>409</v>
      </c>
      <c r="AL82" s="74" t="s">
        <v>461</v>
      </c>
      <c r="AM82" s="91">
        <v>10</v>
      </c>
      <c r="AN82" s="74" t="s">
        <v>518</v>
      </c>
      <c r="AO82" s="74" t="s">
        <v>517</v>
      </c>
      <c r="AP82" s="74" t="s">
        <v>414</v>
      </c>
    </row>
    <row r="83" spans="1:42" s="2" customFormat="1" ht="18" customHeight="1" x14ac:dyDescent="0.3">
      <c r="A83" s="141" t="s">
        <v>275</v>
      </c>
      <c r="B83" s="142">
        <v>0.5</v>
      </c>
      <c r="C83" s="62">
        <v>0</v>
      </c>
      <c r="D83" s="142">
        <v>0.5</v>
      </c>
      <c r="E83" s="62">
        <v>0</v>
      </c>
      <c r="F83" s="62">
        <v>0</v>
      </c>
      <c r="G83" s="62">
        <v>0</v>
      </c>
      <c r="H83" s="142">
        <v>0.5</v>
      </c>
      <c r="I83" s="62">
        <v>0</v>
      </c>
      <c r="J83" s="142">
        <v>0.5</v>
      </c>
      <c r="K83" s="142">
        <v>0.5</v>
      </c>
      <c r="L83" s="142">
        <v>0.5</v>
      </c>
      <c r="M83" s="62">
        <v>0</v>
      </c>
      <c r="N83" s="62">
        <v>0</v>
      </c>
      <c r="O83" s="62">
        <v>0</v>
      </c>
      <c r="P83" s="62">
        <v>0</v>
      </c>
      <c r="Q83" s="62">
        <v>1</v>
      </c>
      <c r="R83" s="62">
        <v>0</v>
      </c>
      <c r="S83" s="62">
        <v>0</v>
      </c>
      <c r="T83" s="62">
        <v>0</v>
      </c>
      <c r="U83" s="62">
        <v>0</v>
      </c>
      <c r="V83" s="62">
        <v>0</v>
      </c>
      <c r="W83" s="62">
        <v>0</v>
      </c>
      <c r="X83" s="62">
        <v>0</v>
      </c>
      <c r="Y83" s="62">
        <v>0</v>
      </c>
      <c r="Z83" s="62">
        <v>2</v>
      </c>
      <c r="AA83" s="62">
        <v>0</v>
      </c>
      <c r="AB83" s="62">
        <v>0</v>
      </c>
      <c r="AC83" s="62">
        <v>0</v>
      </c>
      <c r="AD83" s="62">
        <v>0</v>
      </c>
      <c r="AE83" s="142">
        <f t="shared" si="4"/>
        <v>6</v>
      </c>
      <c r="AF83" s="141">
        <v>35</v>
      </c>
      <c r="AG83" s="143">
        <f t="shared" si="5"/>
        <v>0.11538461538461539</v>
      </c>
      <c r="AH83" s="144" t="s">
        <v>19</v>
      </c>
      <c r="AI83" s="145" t="s">
        <v>983</v>
      </c>
      <c r="AJ83" s="74" t="s">
        <v>578</v>
      </c>
      <c r="AK83" s="74" t="s">
        <v>422</v>
      </c>
      <c r="AL83" s="89" t="s">
        <v>473</v>
      </c>
      <c r="AM83" s="91">
        <v>10</v>
      </c>
      <c r="AN83" s="74" t="s">
        <v>508</v>
      </c>
      <c r="AO83" s="74" t="s">
        <v>509</v>
      </c>
      <c r="AP83" s="74" t="s">
        <v>455</v>
      </c>
    </row>
    <row r="84" spans="1:42" s="2" customFormat="1" ht="18" customHeight="1" x14ac:dyDescent="0.3">
      <c r="A84" s="141" t="s">
        <v>259</v>
      </c>
      <c r="B84" s="142">
        <v>0.5</v>
      </c>
      <c r="C84" s="142">
        <v>0.5</v>
      </c>
      <c r="D84" s="62">
        <v>1</v>
      </c>
      <c r="E84" s="62">
        <v>0</v>
      </c>
      <c r="F84" s="62">
        <v>0</v>
      </c>
      <c r="G84" s="62">
        <v>0</v>
      </c>
      <c r="H84" s="142">
        <v>0.5</v>
      </c>
      <c r="I84" s="62">
        <v>0</v>
      </c>
      <c r="J84" s="62">
        <v>0</v>
      </c>
      <c r="K84" s="62">
        <v>0</v>
      </c>
      <c r="L84" s="142">
        <v>0.5</v>
      </c>
      <c r="M84" s="62">
        <v>0</v>
      </c>
      <c r="N84" s="142">
        <v>0.5</v>
      </c>
      <c r="O84" s="62">
        <v>0</v>
      </c>
      <c r="P84" s="62">
        <v>0</v>
      </c>
      <c r="Q84" s="62">
        <v>0</v>
      </c>
      <c r="R84" s="62">
        <v>0</v>
      </c>
      <c r="S84" s="62">
        <v>0</v>
      </c>
      <c r="T84" s="62">
        <v>0</v>
      </c>
      <c r="U84" s="62">
        <v>0</v>
      </c>
      <c r="V84" s="62">
        <v>0</v>
      </c>
      <c r="W84" s="62">
        <v>0</v>
      </c>
      <c r="X84" s="62">
        <v>0</v>
      </c>
      <c r="Y84" s="62">
        <v>0</v>
      </c>
      <c r="Z84" s="62">
        <v>2</v>
      </c>
      <c r="AA84" s="62">
        <v>0</v>
      </c>
      <c r="AB84" s="62">
        <v>0</v>
      </c>
      <c r="AC84" s="62">
        <v>0</v>
      </c>
      <c r="AD84" s="62">
        <v>0</v>
      </c>
      <c r="AE84" s="142">
        <f t="shared" si="4"/>
        <v>5.5</v>
      </c>
      <c r="AF84" s="141">
        <v>36</v>
      </c>
      <c r="AG84" s="143">
        <f t="shared" si="5"/>
        <v>0.10576923076923077</v>
      </c>
      <c r="AH84" s="144" t="s">
        <v>19</v>
      </c>
      <c r="AI84" s="145" t="s">
        <v>1011</v>
      </c>
      <c r="AJ84" s="79" t="s">
        <v>566</v>
      </c>
      <c r="AK84" s="79" t="s">
        <v>567</v>
      </c>
      <c r="AL84" s="74" t="s">
        <v>468</v>
      </c>
      <c r="AM84" s="83">
        <v>10</v>
      </c>
      <c r="AN84" s="90" t="s">
        <v>592</v>
      </c>
      <c r="AO84" s="90" t="s">
        <v>593</v>
      </c>
      <c r="AP84" s="90" t="s">
        <v>456</v>
      </c>
    </row>
    <row r="85" spans="1:42" s="2" customFormat="1" ht="18" customHeight="1" x14ac:dyDescent="0.3">
      <c r="A85" s="141" t="s">
        <v>302</v>
      </c>
      <c r="B85" s="62">
        <v>1</v>
      </c>
      <c r="C85" s="142">
        <v>0.5</v>
      </c>
      <c r="D85" s="62">
        <v>0</v>
      </c>
      <c r="E85" s="62">
        <v>0</v>
      </c>
      <c r="F85" s="142">
        <v>0.5</v>
      </c>
      <c r="G85" s="142">
        <v>0.5</v>
      </c>
      <c r="H85" s="142">
        <v>0.5</v>
      </c>
      <c r="I85" s="62">
        <v>1</v>
      </c>
      <c r="J85" s="62">
        <v>0</v>
      </c>
      <c r="K85" s="62">
        <v>0</v>
      </c>
      <c r="L85" s="62">
        <v>0</v>
      </c>
      <c r="M85" s="62">
        <v>0</v>
      </c>
      <c r="N85" s="142">
        <v>0.5</v>
      </c>
      <c r="O85" s="62">
        <v>0</v>
      </c>
      <c r="P85" s="62">
        <v>0</v>
      </c>
      <c r="Q85" s="62">
        <v>0</v>
      </c>
      <c r="R85" s="62">
        <v>0</v>
      </c>
      <c r="S85" s="62">
        <v>0</v>
      </c>
      <c r="T85" s="62">
        <v>0</v>
      </c>
      <c r="U85" s="62">
        <v>0</v>
      </c>
      <c r="V85" s="62">
        <v>0</v>
      </c>
      <c r="W85" s="62">
        <v>0</v>
      </c>
      <c r="X85" s="62">
        <v>0</v>
      </c>
      <c r="Y85" s="62">
        <v>0</v>
      </c>
      <c r="Z85" s="62">
        <v>0</v>
      </c>
      <c r="AA85" s="62">
        <v>0</v>
      </c>
      <c r="AB85" s="62">
        <v>0</v>
      </c>
      <c r="AC85" s="62">
        <v>0</v>
      </c>
      <c r="AD85" s="62">
        <v>1</v>
      </c>
      <c r="AE85" s="142">
        <f t="shared" si="4"/>
        <v>5.5</v>
      </c>
      <c r="AF85" s="141">
        <v>36</v>
      </c>
      <c r="AG85" s="143">
        <f t="shared" si="5"/>
        <v>0.10576923076923077</v>
      </c>
      <c r="AH85" s="144" t="s">
        <v>19</v>
      </c>
      <c r="AI85" s="145" t="s">
        <v>989</v>
      </c>
      <c r="AJ85" s="74" t="s">
        <v>413</v>
      </c>
      <c r="AK85" s="74" t="s">
        <v>572</v>
      </c>
      <c r="AL85" s="74" t="s">
        <v>461</v>
      </c>
      <c r="AM85" s="91">
        <v>10</v>
      </c>
      <c r="AN85" s="74" t="s">
        <v>518</v>
      </c>
      <c r="AO85" s="74" t="s">
        <v>517</v>
      </c>
      <c r="AP85" s="74" t="s">
        <v>414</v>
      </c>
    </row>
    <row r="86" spans="1:42" s="2" customFormat="1" ht="18" customHeight="1" x14ac:dyDescent="0.3">
      <c r="A86" s="141" t="s">
        <v>253</v>
      </c>
      <c r="B86" s="142">
        <v>0.5</v>
      </c>
      <c r="C86" s="142">
        <v>0.5</v>
      </c>
      <c r="D86" s="62">
        <v>1</v>
      </c>
      <c r="E86" s="142">
        <v>0.5</v>
      </c>
      <c r="F86" s="142">
        <v>0.5</v>
      </c>
      <c r="G86" s="142">
        <v>0.5</v>
      </c>
      <c r="H86" s="142">
        <v>0.5</v>
      </c>
      <c r="I86" s="142">
        <v>0.5</v>
      </c>
      <c r="J86" s="62">
        <v>0</v>
      </c>
      <c r="K86" s="62">
        <v>0</v>
      </c>
      <c r="L86" s="62">
        <v>0</v>
      </c>
      <c r="M86" s="62">
        <v>0</v>
      </c>
      <c r="N86" s="142">
        <v>0.5</v>
      </c>
      <c r="O86" s="62">
        <v>0</v>
      </c>
      <c r="P86" s="62">
        <v>0</v>
      </c>
      <c r="Q86" s="62">
        <v>0</v>
      </c>
      <c r="R86" s="62">
        <v>0</v>
      </c>
      <c r="S86" s="62">
        <v>0</v>
      </c>
      <c r="T86" s="62">
        <v>0</v>
      </c>
      <c r="U86" s="62">
        <v>0</v>
      </c>
      <c r="V86" s="62">
        <v>0</v>
      </c>
      <c r="W86" s="62">
        <v>0</v>
      </c>
      <c r="X86" s="62">
        <v>0</v>
      </c>
      <c r="Y86" s="62">
        <v>0</v>
      </c>
      <c r="Z86" s="62">
        <v>0</v>
      </c>
      <c r="AA86" s="62">
        <v>0</v>
      </c>
      <c r="AB86" s="62">
        <v>0</v>
      </c>
      <c r="AC86" s="62">
        <v>0</v>
      </c>
      <c r="AD86" s="62">
        <v>0</v>
      </c>
      <c r="AE86" s="142">
        <f t="shared" si="4"/>
        <v>5</v>
      </c>
      <c r="AF86" s="141">
        <v>37</v>
      </c>
      <c r="AG86" s="143">
        <f t="shared" si="5"/>
        <v>9.6153846153846159E-2</v>
      </c>
      <c r="AH86" s="144" t="s">
        <v>19</v>
      </c>
      <c r="AI86" s="145" t="s">
        <v>954</v>
      </c>
      <c r="AJ86" s="79" t="s">
        <v>536</v>
      </c>
      <c r="AK86" s="79" t="s">
        <v>537</v>
      </c>
      <c r="AL86" s="74" t="s">
        <v>468</v>
      </c>
      <c r="AM86" s="83">
        <v>10</v>
      </c>
      <c r="AN86" s="90" t="s">
        <v>592</v>
      </c>
      <c r="AO86" s="90" t="s">
        <v>593</v>
      </c>
      <c r="AP86" s="90" t="s">
        <v>456</v>
      </c>
    </row>
    <row r="87" spans="1:42" s="2" customFormat="1" ht="18" customHeight="1" x14ac:dyDescent="0.3">
      <c r="A87" s="141" t="s">
        <v>242</v>
      </c>
      <c r="B87" s="142">
        <v>0.5</v>
      </c>
      <c r="C87" s="142">
        <v>0.5</v>
      </c>
      <c r="D87" s="62">
        <v>1</v>
      </c>
      <c r="E87" s="142">
        <v>0.5</v>
      </c>
      <c r="F87" s="142">
        <v>0.5</v>
      </c>
      <c r="G87" s="62">
        <v>0</v>
      </c>
      <c r="H87" s="142">
        <v>0.5</v>
      </c>
      <c r="I87" s="62">
        <v>0</v>
      </c>
      <c r="J87" s="62">
        <v>0</v>
      </c>
      <c r="K87" s="142">
        <v>0.5</v>
      </c>
      <c r="L87" s="62">
        <v>0</v>
      </c>
      <c r="M87" s="62">
        <v>0</v>
      </c>
      <c r="N87" s="62">
        <v>0</v>
      </c>
      <c r="O87" s="62">
        <v>0</v>
      </c>
      <c r="P87" s="62">
        <v>0</v>
      </c>
      <c r="Q87" s="62">
        <v>0</v>
      </c>
      <c r="R87" s="62">
        <v>0</v>
      </c>
      <c r="S87" s="62">
        <v>0</v>
      </c>
      <c r="T87" s="62">
        <v>1</v>
      </c>
      <c r="U87" s="62">
        <v>0</v>
      </c>
      <c r="V87" s="62">
        <v>0</v>
      </c>
      <c r="W87" s="62">
        <v>0</v>
      </c>
      <c r="X87" s="62">
        <v>0</v>
      </c>
      <c r="Y87" s="62">
        <v>0</v>
      </c>
      <c r="Z87" s="62">
        <v>0</v>
      </c>
      <c r="AA87" s="62">
        <v>0</v>
      </c>
      <c r="AB87" s="62">
        <v>0</v>
      </c>
      <c r="AC87" s="62">
        <v>0</v>
      </c>
      <c r="AD87" s="62">
        <v>0</v>
      </c>
      <c r="AE87" s="142">
        <f t="shared" si="4"/>
        <v>5</v>
      </c>
      <c r="AF87" s="141">
        <v>37</v>
      </c>
      <c r="AG87" s="143">
        <f t="shared" si="5"/>
        <v>9.6153846153846159E-2</v>
      </c>
      <c r="AH87" s="144" t="s">
        <v>19</v>
      </c>
      <c r="AI87" s="145" t="s">
        <v>978</v>
      </c>
      <c r="AJ87" s="74" t="s">
        <v>583</v>
      </c>
      <c r="AK87" s="74" t="s">
        <v>422</v>
      </c>
      <c r="AL87" s="74" t="s">
        <v>462</v>
      </c>
      <c r="AM87" s="91">
        <v>10</v>
      </c>
      <c r="AN87" s="74" t="s">
        <v>478</v>
      </c>
      <c r="AO87" s="74" t="s">
        <v>479</v>
      </c>
      <c r="AP87" s="74" t="s">
        <v>480</v>
      </c>
    </row>
    <row r="88" spans="1:42" s="2" customFormat="1" ht="18" customHeight="1" x14ac:dyDescent="0.3">
      <c r="A88" s="141" t="s">
        <v>285</v>
      </c>
      <c r="B88" s="62">
        <v>1</v>
      </c>
      <c r="C88" s="62">
        <v>0</v>
      </c>
      <c r="D88" s="62">
        <v>0</v>
      </c>
      <c r="E88" s="62">
        <v>0</v>
      </c>
      <c r="F88" s="142">
        <v>0.5</v>
      </c>
      <c r="G88" s="62">
        <v>0</v>
      </c>
      <c r="H88" s="62">
        <v>0</v>
      </c>
      <c r="I88" s="62">
        <v>0</v>
      </c>
      <c r="J88" s="62">
        <v>0</v>
      </c>
      <c r="K88" s="62">
        <v>0</v>
      </c>
      <c r="L88" s="142">
        <v>0.5</v>
      </c>
      <c r="M88" s="62">
        <v>0</v>
      </c>
      <c r="N88" s="62">
        <v>0</v>
      </c>
      <c r="O88" s="62">
        <v>0</v>
      </c>
      <c r="P88" s="62">
        <v>0</v>
      </c>
      <c r="Q88" s="62">
        <v>0</v>
      </c>
      <c r="R88" s="62">
        <v>0</v>
      </c>
      <c r="S88" s="62">
        <v>0</v>
      </c>
      <c r="T88" s="62">
        <v>0</v>
      </c>
      <c r="U88" s="62">
        <v>0</v>
      </c>
      <c r="V88" s="62">
        <v>0</v>
      </c>
      <c r="W88" s="62">
        <v>0</v>
      </c>
      <c r="X88" s="62">
        <v>0</v>
      </c>
      <c r="Y88" s="62">
        <v>0</v>
      </c>
      <c r="Z88" s="62">
        <v>2</v>
      </c>
      <c r="AA88" s="62">
        <v>0</v>
      </c>
      <c r="AB88" s="62">
        <v>0</v>
      </c>
      <c r="AC88" s="62">
        <v>0</v>
      </c>
      <c r="AD88" s="62">
        <v>0</v>
      </c>
      <c r="AE88" s="142">
        <f t="shared" si="4"/>
        <v>4</v>
      </c>
      <c r="AF88" s="141">
        <v>38</v>
      </c>
      <c r="AG88" s="143">
        <f t="shared" si="5"/>
        <v>7.6923076923076927E-2</v>
      </c>
      <c r="AH88" s="144" t="s">
        <v>19</v>
      </c>
      <c r="AI88" s="145" t="s">
        <v>945</v>
      </c>
      <c r="AJ88" s="74" t="s">
        <v>528</v>
      </c>
      <c r="AK88" s="74" t="s">
        <v>529</v>
      </c>
      <c r="AL88" s="74" t="s">
        <v>461</v>
      </c>
      <c r="AM88" s="91">
        <v>10</v>
      </c>
      <c r="AN88" s="74" t="s">
        <v>518</v>
      </c>
      <c r="AO88" s="74" t="s">
        <v>517</v>
      </c>
      <c r="AP88" s="74" t="s">
        <v>414</v>
      </c>
    </row>
    <row r="89" spans="1:42" s="2" customFormat="1" ht="18" customHeight="1" x14ac:dyDescent="0.3">
      <c r="A89" s="141" t="s">
        <v>295</v>
      </c>
      <c r="B89" s="142">
        <v>0.5</v>
      </c>
      <c r="C89" s="142">
        <v>0.5</v>
      </c>
      <c r="D89" s="62">
        <v>0</v>
      </c>
      <c r="E89" s="62">
        <v>0</v>
      </c>
      <c r="F89" s="142">
        <v>0.5</v>
      </c>
      <c r="G89" s="142">
        <v>0.5</v>
      </c>
      <c r="H89" s="62">
        <v>0</v>
      </c>
      <c r="I89" s="62">
        <v>1</v>
      </c>
      <c r="J89" s="142">
        <v>0.5</v>
      </c>
      <c r="K89" s="62">
        <v>0</v>
      </c>
      <c r="L89" s="142">
        <v>0.5</v>
      </c>
      <c r="M89" s="62">
        <v>0</v>
      </c>
      <c r="N89" s="62">
        <v>0</v>
      </c>
      <c r="O89" s="62">
        <v>0</v>
      </c>
      <c r="P89" s="62">
        <v>0</v>
      </c>
      <c r="Q89" s="62">
        <v>0</v>
      </c>
      <c r="R89" s="62">
        <v>0</v>
      </c>
      <c r="S89" s="62">
        <v>0</v>
      </c>
      <c r="T89" s="62">
        <v>0</v>
      </c>
      <c r="U89" s="62">
        <v>0</v>
      </c>
      <c r="V89" s="62">
        <v>0</v>
      </c>
      <c r="W89" s="62">
        <v>0</v>
      </c>
      <c r="X89" s="62">
        <v>0</v>
      </c>
      <c r="Y89" s="62">
        <v>0</v>
      </c>
      <c r="Z89" s="62">
        <v>0</v>
      </c>
      <c r="AA89" s="62">
        <v>0</v>
      </c>
      <c r="AB89" s="62">
        <v>0</v>
      </c>
      <c r="AC89" s="62">
        <v>0</v>
      </c>
      <c r="AD89" s="62">
        <v>0</v>
      </c>
      <c r="AE89" s="142">
        <f t="shared" si="4"/>
        <v>4</v>
      </c>
      <c r="AF89" s="141">
        <v>38</v>
      </c>
      <c r="AG89" s="143">
        <f t="shared" si="5"/>
        <v>7.6923076923076927E-2</v>
      </c>
      <c r="AH89" s="144" t="s">
        <v>19</v>
      </c>
      <c r="AI89" s="145" t="s">
        <v>968</v>
      </c>
      <c r="AJ89" s="74" t="s">
        <v>426</v>
      </c>
      <c r="AK89" s="74" t="s">
        <v>550</v>
      </c>
      <c r="AL89" s="74" t="s">
        <v>461</v>
      </c>
      <c r="AM89" s="91">
        <v>10</v>
      </c>
      <c r="AN89" s="74" t="s">
        <v>518</v>
      </c>
      <c r="AO89" s="74" t="s">
        <v>517</v>
      </c>
      <c r="AP89" s="74" t="s">
        <v>414</v>
      </c>
    </row>
    <row r="90" spans="1:42" s="2" customFormat="1" ht="18" customHeight="1" x14ac:dyDescent="0.3">
      <c r="A90" s="141" t="s">
        <v>260</v>
      </c>
      <c r="B90" s="62">
        <v>0</v>
      </c>
      <c r="C90" s="62">
        <v>0</v>
      </c>
      <c r="D90" s="62">
        <v>0</v>
      </c>
      <c r="E90" s="62">
        <v>0</v>
      </c>
      <c r="F90" s="62">
        <v>0</v>
      </c>
      <c r="G90" s="62">
        <v>0</v>
      </c>
      <c r="H90" s="62">
        <v>0</v>
      </c>
      <c r="I90" s="62">
        <v>0</v>
      </c>
      <c r="J90" s="62">
        <v>0</v>
      </c>
      <c r="K90" s="62">
        <v>0</v>
      </c>
      <c r="L90" s="142">
        <v>0.5</v>
      </c>
      <c r="M90" s="142">
        <v>0.5</v>
      </c>
      <c r="N90" s="142">
        <v>0.5</v>
      </c>
      <c r="O90" s="62">
        <v>0</v>
      </c>
      <c r="P90" s="62">
        <v>0</v>
      </c>
      <c r="Q90" s="62">
        <v>0</v>
      </c>
      <c r="R90" s="62">
        <v>0</v>
      </c>
      <c r="S90" s="62">
        <v>0</v>
      </c>
      <c r="T90" s="62">
        <v>0</v>
      </c>
      <c r="U90" s="62">
        <v>0</v>
      </c>
      <c r="V90" s="62">
        <v>1</v>
      </c>
      <c r="W90" s="62">
        <v>0</v>
      </c>
      <c r="X90" s="62">
        <v>1</v>
      </c>
      <c r="Y90" s="62">
        <v>0</v>
      </c>
      <c r="Z90" s="62">
        <v>0</v>
      </c>
      <c r="AA90" s="62">
        <v>0</v>
      </c>
      <c r="AB90" s="62">
        <v>0</v>
      </c>
      <c r="AC90" s="62">
        <v>0</v>
      </c>
      <c r="AD90" s="62">
        <v>0</v>
      </c>
      <c r="AE90" s="142">
        <f t="shared" si="4"/>
        <v>3.5</v>
      </c>
      <c r="AF90" s="141">
        <v>39</v>
      </c>
      <c r="AG90" s="143">
        <f t="shared" si="5"/>
        <v>6.7307692307692304E-2</v>
      </c>
      <c r="AH90" s="144" t="s">
        <v>19</v>
      </c>
      <c r="AI90" s="145" t="s">
        <v>987</v>
      </c>
      <c r="AJ90" s="79" t="s">
        <v>428</v>
      </c>
      <c r="AK90" s="79" t="s">
        <v>573</v>
      </c>
      <c r="AL90" s="74" t="s">
        <v>468</v>
      </c>
      <c r="AM90" s="83">
        <v>10</v>
      </c>
      <c r="AN90" s="90" t="s">
        <v>592</v>
      </c>
      <c r="AO90" s="90" t="s">
        <v>593</v>
      </c>
      <c r="AP90" s="90" t="s">
        <v>456</v>
      </c>
    </row>
    <row r="91" spans="1:42" s="2" customFormat="1" ht="18" customHeight="1" x14ac:dyDescent="0.3">
      <c r="A91" s="141" t="s">
        <v>257</v>
      </c>
      <c r="B91" s="62">
        <v>0</v>
      </c>
      <c r="C91" s="142">
        <v>0.5</v>
      </c>
      <c r="D91" s="142">
        <v>0.5</v>
      </c>
      <c r="E91" s="62">
        <v>0</v>
      </c>
      <c r="F91" s="62">
        <v>0</v>
      </c>
      <c r="G91" s="62">
        <v>0</v>
      </c>
      <c r="H91" s="62">
        <v>0</v>
      </c>
      <c r="I91" s="142">
        <v>0.5</v>
      </c>
      <c r="J91" s="62">
        <v>0</v>
      </c>
      <c r="K91" s="62">
        <v>0</v>
      </c>
      <c r="L91" s="142">
        <v>0.5</v>
      </c>
      <c r="M91" s="142">
        <v>0.5</v>
      </c>
      <c r="N91" s="142">
        <v>0.5</v>
      </c>
      <c r="O91" s="62">
        <v>0</v>
      </c>
      <c r="P91" s="62">
        <v>0</v>
      </c>
      <c r="Q91" s="62">
        <v>0</v>
      </c>
      <c r="R91" s="62">
        <v>0</v>
      </c>
      <c r="S91" s="62">
        <v>0</v>
      </c>
      <c r="T91" s="62">
        <v>0</v>
      </c>
      <c r="U91" s="62">
        <v>0</v>
      </c>
      <c r="V91" s="62">
        <v>0</v>
      </c>
      <c r="W91" s="62">
        <v>0</v>
      </c>
      <c r="X91" s="62">
        <v>0</v>
      </c>
      <c r="Y91" s="62">
        <v>0</v>
      </c>
      <c r="Z91" s="62">
        <v>0</v>
      </c>
      <c r="AA91" s="62">
        <v>0</v>
      </c>
      <c r="AB91" s="62">
        <v>0</v>
      </c>
      <c r="AC91" s="62">
        <v>0</v>
      </c>
      <c r="AD91" s="62">
        <v>0</v>
      </c>
      <c r="AE91" s="142">
        <f t="shared" si="4"/>
        <v>3</v>
      </c>
      <c r="AF91" s="141">
        <v>40</v>
      </c>
      <c r="AG91" s="143">
        <f t="shared" si="5"/>
        <v>5.7692307692307696E-2</v>
      </c>
      <c r="AH91" s="144" t="s">
        <v>19</v>
      </c>
      <c r="AI91" s="145" t="s">
        <v>1008</v>
      </c>
      <c r="AJ91" s="79" t="s">
        <v>564</v>
      </c>
      <c r="AK91" s="79" t="s">
        <v>435</v>
      </c>
      <c r="AL91" s="74" t="s">
        <v>468</v>
      </c>
      <c r="AM91" s="83">
        <v>10</v>
      </c>
      <c r="AN91" s="90" t="s">
        <v>592</v>
      </c>
      <c r="AO91" s="90" t="s">
        <v>593</v>
      </c>
      <c r="AP91" s="90" t="s">
        <v>456</v>
      </c>
    </row>
    <row r="92" spans="1:42" s="2" customFormat="1" ht="18" customHeight="1" x14ac:dyDescent="0.3">
      <c r="A92" s="141" t="s">
        <v>287</v>
      </c>
      <c r="B92" s="62">
        <v>0</v>
      </c>
      <c r="C92" s="62">
        <v>0</v>
      </c>
      <c r="D92" s="142">
        <v>0.5</v>
      </c>
      <c r="E92" s="62">
        <v>0</v>
      </c>
      <c r="F92" s="62">
        <v>0</v>
      </c>
      <c r="G92" s="62">
        <v>0</v>
      </c>
      <c r="H92" s="62">
        <v>0</v>
      </c>
      <c r="I92" s="62">
        <v>1</v>
      </c>
      <c r="J92" s="142">
        <v>0.5</v>
      </c>
      <c r="K92" s="62">
        <v>0</v>
      </c>
      <c r="L92" s="62">
        <v>0</v>
      </c>
      <c r="M92" s="142">
        <v>0.5</v>
      </c>
      <c r="N92" s="62">
        <v>0</v>
      </c>
      <c r="O92" s="62">
        <v>0</v>
      </c>
      <c r="P92" s="62">
        <v>0</v>
      </c>
      <c r="Q92" s="62">
        <v>0</v>
      </c>
      <c r="R92" s="62">
        <v>0</v>
      </c>
      <c r="S92" s="62">
        <v>0</v>
      </c>
      <c r="T92" s="62">
        <v>0</v>
      </c>
      <c r="U92" s="62">
        <v>0</v>
      </c>
      <c r="V92" s="62">
        <v>0</v>
      </c>
      <c r="W92" s="62">
        <v>0</v>
      </c>
      <c r="X92" s="62">
        <v>0</v>
      </c>
      <c r="Y92" s="62">
        <v>0</v>
      </c>
      <c r="Z92" s="62">
        <v>0</v>
      </c>
      <c r="AA92" s="62">
        <v>0</v>
      </c>
      <c r="AB92" s="62">
        <v>0</v>
      </c>
      <c r="AC92" s="62">
        <v>0</v>
      </c>
      <c r="AD92" s="62">
        <v>0</v>
      </c>
      <c r="AE92" s="142">
        <f t="shared" si="4"/>
        <v>2.5</v>
      </c>
      <c r="AF92" s="141">
        <v>41</v>
      </c>
      <c r="AG92" s="143">
        <f t="shared" si="5"/>
        <v>4.807692307692308E-2</v>
      </c>
      <c r="AH92" s="144" t="s">
        <v>19</v>
      </c>
      <c r="AI92" s="145" t="s">
        <v>947</v>
      </c>
      <c r="AJ92" s="74" t="s">
        <v>531</v>
      </c>
      <c r="AK92" s="74" t="s">
        <v>532</v>
      </c>
      <c r="AL92" s="74" t="s">
        <v>461</v>
      </c>
      <c r="AM92" s="91">
        <v>10</v>
      </c>
      <c r="AN92" s="74" t="s">
        <v>518</v>
      </c>
      <c r="AO92" s="74" t="s">
        <v>517</v>
      </c>
      <c r="AP92" s="74" t="s">
        <v>414</v>
      </c>
    </row>
    <row r="93" spans="1:42" s="2" customFormat="1" ht="18.75" x14ac:dyDescent="0.3">
      <c r="A93" s="173" t="s">
        <v>14</v>
      </c>
      <c r="B93" s="173"/>
      <c r="C93" s="173"/>
      <c r="D93" s="173"/>
      <c r="E93" s="173"/>
      <c r="F93" s="173"/>
      <c r="G93" s="173"/>
      <c r="H93" s="173"/>
      <c r="I93" s="173"/>
      <c r="J93" s="173"/>
      <c r="K93" s="173"/>
      <c r="L93" s="44" t="s">
        <v>322</v>
      </c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17"/>
      <c r="AG93" s="18"/>
      <c r="AH93" s="18"/>
      <c r="AI93" s="4"/>
      <c r="AJ93" s="4"/>
      <c r="AK93" s="4"/>
      <c r="AL93" s="1"/>
      <c r="AM93" s="5"/>
      <c r="AN93" s="4"/>
      <c r="AO93" s="6"/>
      <c r="AP93" s="6"/>
    </row>
    <row r="94" spans="1:42" s="2" customFormat="1" ht="18.75" x14ac:dyDescent="0.3">
      <c r="A94" s="3" t="s">
        <v>15</v>
      </c>
      <c r="B94" s="3"/>
      <c r="C94" s="3" t="s">
        <v>323</v>
      </c>
      <c r="D94" s="3"/>
      <c r="E94" s="3"/>
      <c r="F94" s="3"/>
      <c r="G94" s="3" t="s">
        <v>324</v>
      </c>
      <c r="H94" s="3"/>
      <c r="I94" s="3"/>
      <c r="J94" s="3"/>
      <c r="K94" s="3" t="s">
        <v>325</v>
      </c>
      <c r="L94" s="3"/>
      <c r="M94" s="3"/>
      <c r="N94" s="3"/>
      <c r="O94" s="3"/>
      <c r="P94" s="3" t="s">
        <v>326</v>
      </c>
      <c r="Q94" s="3"/>
      <c r="R94" s="3"/>
      <c r="S94" s="3"/>
      <c r="T94" s="3"/>
      <c r="U94" s="3" t="s">
        <v>327</v>
      </c>
      <c r="V94" s="3"/>
      <c r="W94" s="3"/>
      <c r="X94" s="3"/>
      <c r="Y94" s="3" t="s">
        <v>328</v>
      </c>
      <c r="Z94" s="3"/>
      <c r="AA94" s="3"/>
      <c r="AB94" s="3"/>
      <c r="AC94" s="3" t="s">
        <v>329</v>
      </c>
      <c r="AD94" s="3"/>
      <c r="AE94" s="3"/>
      <c r="AF94" s="18"/>
      <c r="AG94" s="18"/>
      <c r="AH94" s="18"/>
      <c r="AI94" s="4"/>
      <c r="AJ94" s="4"/>
      <c r="AK94" s="4"/>
      <c r="AL94" s="1"/>
      <c r="AM94" s="5"/>
      <c r="AN94" s="4"/>
      <c r="AO94" s="6"/>
      <c r="AP94" s="6"/>
    </row>
    <row r="95" spans="1:42" s="2" customFormat="1" ht="18.75" x14ac:dyDescent="0.3">
      <c r="A95" s="7"/>
      <c r="B95" s="187" t="s">
        <v>330</v>
      </c>
      <c r="C95" s="187"/>
      <c r="D95" s="187"/>
      <c r="E95" s="187"/>
      <c r="F95" s="9"/>
      <c r="G95" s="187" t="s">
        <v>331</v>
      </c>
      <c r="H95" s="187"/>
      <c r="I95" s="187"/>
      <c r="J95" s="187"/>
      <c r="K95" s="9"/>
      <c r="L95" s="187" t="s">
        <v>332</v>
      </c>
      <c r="M95" s="187"/>
      <c r="N95" s="187"/>
      <c r="O95" s="187"/>
      <c r="P95" s="9"/>
      <c r="Q95" s="187" t="s">
        <v>333</v>
      </c>
      <c r="R95" s="187"/>
      <c r="S95" s="187"/>
      <c r="T95" s="187"/>
      <c r="U95" s="9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18"/>
      <c r="AG95" s="18"/>
      <c r="AH95" s="19"/>
      <c r="AI95" s="4"/>
      <c r="AJ95" s="4"/>
      <c r="AK95" s="4"/>
      <c r="AL95" s="1"/>
      <c r="AM95" s="5"/>
      <c r="AN95" s="4"/>
      <c r="AO95" s="6"/>
      <c r="AP95" s="6"/>
    </row>
    <row r="96" spans="1:42" s="2" customFormat="1" ht="18.75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H96" s="8"/>
      <c r="AI96" s="4"/>
      <c r="AJ96" s="4"/>
      <c r="AK96" s="4"/>
      <c r="AL96" s="1"/>
      <c r="AM96" s="5"/>
      <c r="AN96" s="4"/>
      <c r="AO96" s="6"/>
      <c r="AP96" s="6"/>
    </row>
    <row r="97" spans="1:42" s="8" customFormat="1" ht="18.75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I97" s="4"/>
      <c r="AJ97" s="4"/>
      <c r="AK97" s="4"/>
      <c r="AL97" s="1"/>
      <c r="AM97" s="5"/>
      <c r="AN97" s="4"/>
      <c r="AO97" s="6"/>
      <c r="AP97" s="6"/>
    </row>
    <row r="98" spans="1:42" ht="18.75" x14ac:dyDescent="0.3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3"/>
      <c r="AG98" s="31"/>
      <c r="AH98" s="11"/>
      <c r="AI98" s="4"/>
      <c r="AJ98" s="4"/>
      <c r="AK98" s="4"/>
      <c r="AL98" s="1"/>
      <c r="AM98" s="5"/>
      <c r="AN98" s="4"/>
      <c r="AO98" s="6"/>
      <c r="AP98" s="6"/>
    </row>
    <row r="99" spans="1:42" ht="18.75" x14ac:dyDescent="0.3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3"/>
      <c r="AG99" s="31"/>
      <c r="AH99" s="11"/>
      <c r="AI99" s="4"/>
      <c r="AJ99" s="4"/>
      <c r="AK99" s="4"/>
      <c r="AL99" s="1"/>
      <c r="AM99" s="5"/>
      <c r="AN99" s="4"/>
      <c r="AO99" s="6"/>
      <c r="AP99" s="6"/>
    </row>
    <row r="100" spans="1:42" ht="18.75" x14ac:dyDescent="0.3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3"/>
      <c r="AG100" s="31"/>
      <c r="AH100" s="11"/>
      <c r="AI100" s="4"/>
      <c r="AJ100" s="4"/>
      <c r="AK100" s="4"/>
      <c r="AL100" s="1"/>
      <c r="AM100" s="5"/>
      <c r="AN100" s="4"/>
      <c r="AO100" s="6"/>
      <c r="AP100" s="6"/>
    </row>
    <row r="101" spans="1:42" ht="18.75" x14ac:dyDescent="0.3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3"/>
      <c r="AG101" s="31"/>
      <c r="AH101" s="11"/>
      <c r="AI101" s="4"/>
      <c r="AJ101" s="4"/>
      <c r="AK101" s="4"/>
      <c r="AL101" s="1"/>
      <c r="AM101" s="5"/>
      <c r="AN101" s="4"/>
      <c r="AO101" s="6"/>
      <c r="AP101" s="6"/>
    </row>
    <row r="102" spans="1:42" ht="18.75" x14ac:dyDescent="0.3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3"/>
      <c r="AG102" s="31"/>
      <c r="AH102" s="11"/>
      <c r="AI102" s="4"/>
      <c r="AJ102" s="4"/>
      <c r="AK102" s="4"/>
      <c r="AL102" s="1"/>
      <c r="AM102" s="5"/>
      <c r="AN102" s="4"/>
      <c r="AO102" s="6"/>
      <c r="AP102" s="6"/>
    </row>
    <row r="103" spans="1:42" ht="18.75" x14ac:dyDescent="0.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3"/>
      <c r="AG103" s="31"/>
      <c r="AH103" s="11"/>
      <c r="AI103" s="4"/>
      <c r="AJ103" s="4"/>
      <c r="AK103" s="4"/>
      <c r="AL103" s="1"/>
      <c r="AM103" s="5"/>
      <c r="AN103" s="4"/>
      <c r="AO103" s="6"/>
      <c r="AP103" s="6"/>
    </row>
    <row r="104" spans="1:42" ht="18.75" x14ac:dyDescent="0.3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3"/>
      <c r="AG104" s="31"/>
      <c r="AH104" s="11"/>
      <c r="AI104" s="4"/>
      <c r="AJ104" s="4"/>
      <c r="AK104" s="4"/>
      <c r="AL104" s="1"/>
      <c r="AM104" s="5"/>
      <c r="AN104" s="4"/>
      <c r="AO104" s="6"/>
      <c r="AP104" s="6"/>
    </row>
    <row r="105" spans="1:42" ht="18.75" x14ac:dyDescent="0.3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4"/>
      <c r="AG105" s="31"/>
      <c r="AH105" s="12"/>
      <c r="AI105" s="6"/>
      <c r="AJ105" s="6"/>
      <c r="AK105" s="6"/>
      <c r="AL105" s="1"/>
      <c r="AM105" s="5"/>
      <c r="AN105" s="6"/>
      <c r="AO105" s="6"/>
      <c r="AP105" s="6"/>
    </row>
  </sheetData>
  <sheetProtection password="C0DB" sheet="1" objects="1" scenarios="1" sort="0" autoFilter="0"/>
  <autoFilter ref="A5:FX95"/>
  <sortState ref="A6:FY92">
    <sortCondition descending="1" ref="AE6:AE92"/>
  </sortState>
  <mergeCells count="20">
    <mergeCell ref="AF4:AF5"/>
    <mergeCell ref="AN4:AN5"/>
    <mergeCell ref="AO4:AO5"/>
    <mergeCell ref="AP4:AP5"/>
    <mergeCell ref="AH4:AH5"/>
    <mergeCell ref="AI4:AI5"/>
    <mergeCell ref="AJ4:AJ5"/>
    <mergeCell ref="AK4:AK5"/>
    <mergeCell ref="AL4:AL5"/>
    <mergeCell ref="AM4:AM5"/>
    <mergeCell ref="AG4:AG5"/>
    <mergeCell ref="Q95:T95"/>
    <mergeCell ref="R3:T3"/>
    <mergeCell ref="A4:A5"/>
    <mergeCell ref="B4:K4"/>
    <mergeCell ref="AE4:AE5"/>
    <mergeCell ref="A93:K93"/>
    <mergeCell ref="B95:E95"/>
    <mergeCell ref="G95:J95"/>
    <mergeCell ref="L95:O95"/>
  </mergeCells>
  <dataValidations count="1">
    <dataValidation type="list" allowBlank="1" showInputMessage="1" showErrorMessage="1" sqref="AH6:AH92">
      <formula1>$AL$1:$AM$1</formula1>
    </dataValidation>
  </dataValidation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X166"/>
  <sheetViews>
    <sheetView topLeftCell="A5" zoomScale="70" zoomScaleNormal="70" workbookViewId="0">
      <selection activeCell="AI6" sqref="AI6"/>
    </sheetView>
  </sheetViews>
  <sheetFormatPr defaultRowHeight="15" x14ac:dyDescent="0.25"/>
  <cols>
    <col min="2" max="30" width="4.28515625" customWidth="1"/>
    <col min="31" max="31" width="14.5703125" customWidth="1"/>
    <col min="32" max="32" width="9.140625" customWidth="1"/>
    <col min="33" max="33" width="14.85546875" customWidth="1"/>
    <col min="34" max="34" width="17.5703125" customWidth="1"/>
    <col min="35" max="37" width="23" customWidth="1"/>
    <col min="38" max="38" width="54.42578125" customWidth="1"/>
    <col min="40" max="40" width="29.28515625" customWidth="1"/>
    <col min="41" max="41" width="26.85546875" customWidth="1"/>
    <col min="42" max="42" width="29.28515625" customWidth="1"/>
  </cols>
  <sheetData>
    <row r="1" spans="1:180" ht="18.75" x14ac:dyDescent="0.3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2"/>
      <c r="AH1" s="61" t="s">
        <v>0</v>
      </c>
      <c r="AI1" s="3"/>
      <c r="AJ1" s="3"/>
      <c r="AK1" s="3"/>
      <c r="AL1" s="27" t="s">
        <v>17</v>
      </c>
      <c r="AM1" s="28" t="s">
        <v>18</v>
      </c>
      <c r="AN1" s="3"/>
      <c r="AO1" s="3"/>
      <c r="AP1" s="21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</row>
    <row r="2" spans="1:180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61"/>
      <c r="AG2" s="10"/>
      <c r="AH2" s="22" t="s">
        <v>25</v>
      </c>
      <c r="AI2" s="3"/>
      <c r="AJ2" s="3"/>
      <c r="AK2" s="3"/>
      <c r="AL2" s="61"/>
      <c r="AM2" s="20"/>
      <c r="AN2" s="3"/>
      <c r="AO2" s="3"/>
      <c r="AP2" s="3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</row>
    <row r="3" spans="1:180" ht="18.75" x14ac:dyDescent="0.3">
      <c r="A3" s="29" t="s">
        <v>20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183" t="s">
        <v>334</v>
      </c>
      <c r="S3" s="183"/>
      <c r="T3" s="183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30"/>
      <c r="AG3" s="30"/>
      <c r="AH3" s="30"/>
      <c r="AI3" s="30"/>
      <c r="AJ3" s="3"/>
      <c r="AK3" s="23"/>
      <c r="AL3" s="16"/>
      <c r="AM3" s="24"/>
      <c r="AN3" s="25"/>
      <c r="AO3" s="3"/>
      <c r="AP3" s="3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</row>
    <row r="4" spans="1:180" s="35" customFormat="1" ht="18.75" customHeight="1" x14ac:dyDescent="0.25">
      <c r="A4" s="171" t="s">
        <v>1</v>
      </c>
      <c r="B4" s="188" t="s">
        <v>4</v>
      </c>
      <c r="C4" s="189"/>
      <c r="D4" s="189"/>
      <c r="E4" s="189"/>
      <c r="F4" s="189"/>
      <c r="G4" s="189"/>
      <c r="H4" s="189"/>
      <c r="I4" s="189"/>
      <c r="J4" s="189"/>
      <c r="K4" s="189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171" t="s">
        <v>2</v>
      </c>
      <c r="AF4" s="171" t="s">
        <v>3</v>
      </c>
      <c r="AG4" s="171" t="s">
        <v>13</v>
      </c>
      <c r="AH4" s="176" t="s">
        <v>16</v>
      </c>
      <c r="AI4" s="178" t="s">
        <v>7</v>
      </c>
      <c r="AJ4" s="180" t="s">
        <v>8</v>
      </c>
      <c r="AK4" s="178" t="s">
        <v>9</v>
      </c>
      <c r="AL4" s="171" t="s">
        <v>6</v>
      </c>
      <c r="AM4" s="171" t="s">
        <v>5</v>
      </c>
      <c r="AN4" s="174" t="s">
        <v>10</v>
      </c>
      <c r="AO4" s="174" t="s">
        <v>11</v>
      </c>
      <c r="AP4" s="174" t="s">
        <v>12</v>
      </c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</row>
    <row r="5" spans="1:180" s="35" customFormat="1" ht="42" customHeight="1" x14ac:dyDescent="0.25">
      <c r="A5" s="182"/>
      <c r="B5" s="60">
        <v>1</v>
      </c>
      <c r="C5" s="60">
        <v>2</v>
      </c>
      <c r="D5" s="60">
        <v>3</v>
      </c>
      <c r="E5" s="60">
        <v>4</v>
      </c>
      <c r="F5" s="60">
        <v>5</v>
      </c>
      <c r="G5" s="60">
        <v>6</v>
      </c>
      <c r="H5" s="60">
        <v>7</v>
      </c>
      <c r="I5" s="60">
        <v>8</v>
      </c>
      <c r="J5" s="60">
        <v>9</v>
      </c>
      <c r="K5" s="60">
        <v>10</v>
      </c>
      <c r="L5" s="60">
        <v>11</v>
      </c>
      <c r="M5" s="60">
        <v>12</v>
      </c>
      <c r="N5" s="60">
        <v>13</v>
      </c>
      <c r="O5" s="60">
        <v>14</v>
      </c>
      <c r="P5" s="60">
        <v>15</v>
      </c>
      <c r="Q5" s="60">
        <v>16</v>
      </c>
      <c r="R5" s="60">
        <v>17</v>
      </c>
      <c r="S5" s="60">
        <v>18</v>
      </c>
      <c r="T5" s="60">
        <v>19</v>
      </c>
      <c r="U5" s="60">
        <v>20</v>
      </c>
      <c r="V5" s="60">
        <v>21</v>
      </c>
      <c r="W5" s="60">
        <v>22</v>
      </c>
      <c r="X5" s="60">
        <v>23</v>
      </c>
      <c r="Y5" s="60">
        <v>24</v>
      </c>
      <c r="Z5" s="60">
        <v>25</v>
      </c>
      <c r="AA5" s="60">
        <v>26</v>
      </c>
      <c r="AB5" s="60">
        <v>27</v>
      </c>
      <c r="AC5" s="60">
        <v>28</v>
      </c>
      <c r="AD5" s="60">
        <v>29</v>
      </c>
      <c r="AE5" s="182"/>
      <c r="AF5" s="182"/>
      <c r="AG5" s="182"/>
      <c r="AH5" s="177"/>
      <c r="AI5" s="179"/>
      <c r="AJ5" s="181"/>
      <c r="AK5" s="179"/>
      <c r="AL5" s="182"/>
      <c r="AM5" s="182"/>
      <c r="AN5" s="175"/>
      <c r="AO5" s="175"/>
      <c r="AP5" s="175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</row>
    <row r="6" spans="1:180" s="2" customFormat="1" ht="15.75" customHeight="1" x14ac:dyDescent="0.3">
      <c r="A6" s="52" t="s">
        <v>378</v>
      </c>
      <c r="B6" s="112">
        <v>1</v>
      </c>
      <c r="C6" s="57">
        <v>0.5</v>
      </c>
      <c r="D6" s="112">
        <v>1</v>
      </c>
      <c r="E6" s="112">
        <v>1</v>
      </c>
      <c r="F6" s="112">
        <v>1</v>
      </c>
      <c r="G6" s="112">
        <v>1</v>
      </c>
      <c r="H6" s="57">
        <v>0.5</v>
      </c>
      <c r="I6" s="112">
        <v>1</v>
      </c>
      <c r="J6" s="112">
        <v>1</v>
      </c>
      <c r="K6" s="57">
        <v>0.5</v>
      </c>
      <c r="L6" s="112">
        <v>1</v>
      </c>
      <c r="M6" s="112">
        <v>1</v>
      </c>
      <c r="N6" s="112">
        <v>1</v>
      </c>
      <c r="O6" s="112">
        <v>2</v>
      </c>
      <c r="P6" s="112">
        <v>0</v>
      </c>
      <c r="Q6" s="112">
        <v>3</v>
      </c>
      <c r="R6" s="112">
        <v>3</v>
      </c>
      <c r="S6" s="112">
        <v>3</v>
      </c>
      <c r="T6" s="112">
        <v>3</v>
      </c>
      <c r="U6" s="112">
        <v>0</v>
      </c>
      <c r="V6" s="112">
        <v>1</v>
      </c>
      <c r="W6" s="112">
        <v>1</v>
      </c>
      <c r="X6" s="112">
        <v>1</v>
      </c>
      <c r="Y6" s="112">
        <v>1</v>
      </c>
      <c r="Z6" s="112">
        <v>4</v>
      </c>
      <c r="AA6" s="112">
        <v>4</v>
      </c>
      <c r="AB6" s="112">
        <v>4</v>
      </c>
      <c r="AC6" s="112">
        <v>2</v>
      </c>
      <c r="AD6" s="112">
        <v>2</v>
      </c>
      <c r="AE6" s="57">
        <f t="shared" ref="AE6:AE37" si="0">SUM(B6:AD6)</f>
        <v>45.5</v>
      </c>
      <c r="AF6" s="52">
        <v>1</v>
      </c>
      <c r="AG6" s="53">
        <f t="shared" ref="AG6:AG37" si="1">AE6/52</f>
        <v>0.875</v>
      </c>
      <c r="AH6" s="54" t="s">
        <v>17</v>
      </c>
      <c r="AI6" s="119" t="s">
        <v>1049</v>
      </c>
      <c r="AJ6" s="119" t="s">
        <v>447</v>
      </c>
      <c r="AK6" s="119" t="s">
        <v>425</v>
      </c>
      <c r="AL6" s="121" t="s">
        <v>465</v>
      </c>
      <c r="AM6" s="133">
        <v>11</v>
      </c>
      <c r="AN6" s="138" t="s">
        <v>486</v>
      </c>
      <c r="AO6" s="119" t="s">
        <v>487</v>
      </c>
      <c r="AP6" s="138" t="s">
        <v>488</v>
      </c>
    </row>
    <row r="7" spans="1:180" s="2" customFormat="1" ht="15.75" customHeight="1" x14ac:dyDescent="0.3">
      <c r="A7" s="52" t="s">
        <v>376</v>
      </c>
      <c r="B7" s="112">
        <v>1</v>
      </c>
      <c r="C7" s="57">
        <v>0.5</v>
      </c>
      <c r="D7" s="112">
        <v>1</v>
      </c>
      <c r="E7" s="112">
        <v>1</v>
      </c>
      <c r="F7" s="112">
        <v>1</v>
      </c>
      <c r="G7" s="112">
        <v>1</v>
      </c>
      <c r="H7" s="57">
        <v>0.5</v>
      </c>
      <c r="I7" s="112">
        <v>1</v>
      </c>
      <c r="J7" s="112">
        <v>1</v>
      </c>
      <c r="K7" s="57">
        <v>0.5</v>
      </c>
      <c r="L7" s="57">
        <v>0.5</v>
      </c>
      <c r="M7" s="112">
        <v>1</v>
      </c>
      <c r="N7" s="112">
        <v>1</v>
      </c>
      <c r="O7" s="112">
        <v>2</v>
      </c>
      <c r="P7" s="112">
        <v>0</v>
      </c>
      <c r="Q7" s="112">
        <v>3</v>
      </c>
      <c r="R7" s="112">
        <v>3</v>
      </c>
      <c r="S7" s="112">
        <v>3</v>
      </c>
      <c r="T7" s="112">
        <v>3</v>
      </c>
      <c r="U7" s="112">
        <v>0</v>
      </c>
      <c r="V7" s="112">
        <v>1</v>
      </c>
      <c r="W7" s="112">
        <v>1</v>
      </c>
      <c r="X7" s="112">
        <v>1</v>
      </c>
      <c r="Y7" s="112">
        <v>1</v>
      </c>
      <c r="Z7" s="112">
        <v>4</v>
      </c>
      <c r="AA7" s="112">
        <v>4</v>
      </c>
      <c r="AB7" s="112">
        <v>4</v>
      </c>
      <c r="AC7" s="112">
        <v>2</v>
      </c>
      <c r="AD7" s="112">
        <v>2</v>
      </c>
      <c r="AE7" s="57">
        <f t="shared" si="0"/>
        <v>45</v>
      </c>
      <c r="AF7" s="52">
        <v>2</v>
      </c>
      <c r="AG7" s="53">
        <f t="shared" si="1"/>
        <v>0.86538461538461542</v>
      </c>
      <c r="AH7" s="54" t="s">
        <v>18</v>
      </c>
      <c r="AI7" s="119" t="s">
        <v>1037</v>
      </c>
      <c r="AJ7" s="119" t="s">
        <v>432</v>
      </c>
      <c r="AK7" s="119" t="s">
        <v>409</v>
      </c>
      <c r="AL7" s="121" t="s">
        <v>465</v>
      </c>
      <c r="AM7" s="133">
        <v>11</v>
      </c>
      <c r="AN7" s="138" t="s">
        <v>504</v>
      </c>
      <c r="AO7" s="119" t="s">
        <v>505</v>
      </c>
      <c r="AP7" s="138" t="s">
        <v>506</v>
      </c>
    </row>
    <row r="8" spans="1:180" s="2" customFormat="1" ht="15.75" customHeight="1" x14ac:dyDescent="0.3">
      <c r="A8" s="52" t="s">
        <v>372</v>
      </c>
      <c r="B8" s="112">
        <v>1</v>
      </c>
      <c r="C8" s="112">
        <v>0</v>
      </c>
      <c r="D8" s="112">
        <v>1</v>
      </c>
      <c r="E8" s="112">
        <v>1</v>
      </c>
      <c r="F8" s="57">
        <v>0.5</v>
      </c>
      <c r="G8" s="112">
        <v>1</v>
      </c>
      <c r="H8" s="57">
        <v>0.5</v>
      </c>
      <c r="I8" s="112">
        <v>1</v>
      </c>
      <c r="J8" s="112">
        <v>1</v>
      </c>
      <c r="K8" s="57">
        <v>0.5</v>
      </c>
      <c r="L8" s="112">
        <v>1</v>
      </c>
      <c r="M8" s="112">
        <v>1</v>
      </c>
      <c r="N8" s="112">
        <v>1</v>
      </c>
      <c r="O8" s="112">
        <v>0</v>
      </c>
      <c r="P8" s="112">
        <v>0</v>
      </c>
      <c r="Q8" s="112">
        <v>3</v>
      </c>
      <c r="R8" s="112">
        <v>3</v>
      </c>
      <c r="S8" s="112">
        <v>2</v>
      </c>
      <c r="T8" s="112">
        <v>3</v>
      </c>
      <c r="U8" s="112">
        <v>0</v>
      </c>
      <c r="V8" s="112">
        <v>1</v>
      </c>
      <c r="W8" s="112">
        <v>1</v>
      </c>
      <c r="X8" s="112">
        <v>1</v>
      </c>
      <c r="Y8" s="112">
        <v>1</v>
      </c>
      <c r="Z8" s="112">
        <v>4</v>
      </c>
      <c r="AA8" s="112">
        <v>4</v>
      </c>
      <c r="AB8" s="112">
        <v>4</v>
      </c>
      <c r="AC8" s="112">
        <v>2</v>
      </c>
      <c r="AD8" s="112">
        <v>2</v>
      </c>
      <c r="AE8" s="57">
        <f t="shared" si="0"/>
        <v>41.5</v>
      </c>
      <c r="AF8" s="52">
        <v>3</v>
      </c>
      <c r="AG8" s="53">
        <f t="shared" si="1"/>
        <v>0.79807692307692313</v>
      </c>
      <c r="AH8" s="54" t="s">
        <v>18</v>
      </c>
      <c r="AI8" s="119" t="s">
        <v>1019</v>
      </c>
      <c r="AJ8" s="119" t="s">
        <v>405</v>
      </c>
      <c r="AK8" s="119" t="s">
        <v>406</v>
      </c>
      <c r="AL8" s="121" t="s">
        <v>465</v>
      </c>
      <c r="AM8" s="133">
        <v>11</v>
      </c>
      <c r="AN8" s="138" t="s">
        <v>486</v>
      </c>
      <c r="AO8" s="119" t="s">
        <v>487</v>
      </c>
      <c r="AP8" s="138" t="s">
        <v>488</v>
      </c>
    </row>
    <row r="9" spans="1:180" s="2" customFormat="1" ht="15.75" customHeight="1" x14ac:dyDescent="0.3">
      <c r="A9" s="52" t="s">
        <v>355</v>
      </c>
      <c r="B9" s="112">
        <v>1</v>
      </c>
      <c r="C9" s="57">
        <v>0.5</v>
      </c>
      <c r="D9" s="57">
        <v>0.5</v>
      </c>
      <c r="E9" s="57">
        <v>0.5</v>
      </c>
      <c r="F9" s="57">
        <v>0.5</v>
      </c>
      <c r="G9" s="57">
        <v>0.5</v>
      </c>
      <c r="H9" s="112">
        <v>1</v>
      </c>
      <c r="I9" s="57">
        <v>0.5</v>
      </c>
      <c r="J9" s="57">
        <v>0.5</v>
      </c>
      <c r="K9" s="112">
        <v>1</v>
      </c>
      <c r="L9" s="57">
        <v>0.5</v>
      </c>
      <c r="M9" s="57">
        <v>0.5</v>
      </c>
      <c r="N9" s="57">
        <v>0.5</v>
      </c>
      <c r="O9" s="112">
        <v>2</v>
      </c>
      <c r="P9" s="112">
        <v>0</v>
      </c>
      <c r="Q9" s="112">
        <v>3</v>
      </c>
      <c r="R9" s="112">
        <v>3</v>
      </c>
      <c r="S9" s="112">
        <v>2</v>
      </c>
      <c r="T9" s="112">
        <v>3</v>
      </c>
      <c r="U9" s="112">
        <v>0</v>
      </c>
      <c r="V9" s="112">
        <v>0</v>
      </c>
      <c r="W9" s="112">
        <v>0</v>
      </c>
      <c r="X9" s="112">
        <v>1</v>
      </c>
      <c r="Y9" s="112">
        <v>1</v>
      </c>
      <c r="Z9" s="112">
        <v>4</v>
      </c>
      <c r="AA9" s="112">
        <v>4</v>
      </c>
      <c r="AB9" s="112">
        <v>3</v>
      </c>
      <c r="AC9" s="112">
        <v>2</v>
      </c>
      <c r="AD9" s="112">
        <v>2</v>
      </c>
      <c r="AE9" s="57">
        <f t="shared" si="0"/>
        <v>38</v>
      </c>
      <c r="AF9" s="52">
        <v>4</v>
      </c>
      <c r="AG9" s="53">
        <f t="shared" si="1"/>
        <v>0.73076923076923073</v>
      </c>
      <c r="AH9" s="54" t="s">
        <v>18</v>
      </c>
      <c r="AI9" s="121" t="s">
        <v>1022</v>
      </c>
      <c r="AJ9" s="121" t="s">
        <v>410</v>
      </c>
      <c r="AK9" s="121" t="s">
        <v>411</v>
      </c>
      <c r="AL9" s="121" t="s">
        <v>464</v>
      </c>
      <c r="AM9" s="134">
        <v>11</v>
      </c>
      <c r="AN9" s="121" t="s">
        <v>483</v>
      </c>
      <c r="AO9" s="121" t="s">
        <v>484</v>
      </c>
      <c r="AP9" s="121" t="s">
        <v>485</v>
      </c>
    </row>
    <row r="10" spans="1:180" s="2" customFormat="1" ht="15.75" customHeight="1" x14ac:dyDescent="0.3">
      <c r="A10" s="52" t="s">
        <v>342</v>
      </c>
      <c r="B10" s="112">
        <v>1</v>
      </c>
      <c r="C10" s="57">
        <v>0.5</v>
      </c>
      <c r="D10" s="112">
        <v>1</v>
      </c>
      <c r="E10" s="57">
        <v>0.5</v>
      </c>
      <c r="F10" s="112">
        <v>1</v>
      </c>
      <c r="G10" s="112">
        <v>1</v>
      </c>
      <c r="H10" s="112">
        <v>1</v>
      </c>
      <c r="I10" s="112">
        <v>1</v>
      </c>
      <c r="J10" s="57">
        <v>0.5</v>
      </c>
      <c r="K10" s="112">
        <v>0</v>
      </c>
      <c r="L10" s="57">
        <v>0.5</v>
      </c>
      <c r="M10" s="57">
        <v>0.5</v>
      </c>
      <c r="N10" s="112">
        <v>0</v>
      </c>
      <c r="O10" s="112">
        <v>0</v>
      </c>
      <c r="P10" s="112">
        <v>2</v>
      </c>
      <c r="Q10" s="112">
        <v>2</v>
      </c>
      <c r="R10" s="112">
        <v>2</v>
      </c>
      <c r="S10" s="112">
        <v>3</v>
      </c>
      <c r="T10" s="112">
        <v>3</v>
      </c>
      <c r="U10" s="112">
        <v>0</v>
      </c>
      <c r="V10" s="112">
        <v>0</v>
      </c>
      <c r="W10" s="112">
        <v>0</v>
      </c>
      <c r="X10" s="112">
        <v>1</v>
      </c>
      <c r="Y10" s="112">
        <v>0</v>
      </c>
      <c r="Z10" s="112">
        <v>4</v>
      </c>
      <c r="AA10" s="112">
        <v>2</v>
      </c>
      <c r="AB10" s="112">
        <v>4</v>
      </c>
      <c r="AC10" s="112">
        <v>1</v>
      </c>
      <c r="AD10" s="112">
        <v>1</v>
      </c>
      <c r="AE10" s="57">
        <f t="shared" si="0"/>
        <v>33.5</v>
      </c>
      <c r="AF10" s="52">
        <v>5</v>
      </c>
      <c r="AG10" s="53">
        <f t="shared" si="1"/>
        <v>0.64423076923076927</v>
      </c>
      <c r="AH10" s="54" t="s">
        <v>18</v>
      </c>
      <c r="AI10" s="157" t="s">
        <v>1024</v>
      </c>
      <c r="AJ10" s="118" t="s">
        <v>413</v>
      </c>
      <c r="AK10" s="118" t="s">
        <v>414</v>
      </c>
      <c r="AL10" s="157" t="s">
        <v>467</v>
      </c>
      <c r="AM10" s="134">
        <v>11</v>
      </c>
      <c r="AN10" s="121" t="s">
        <v>492</v>
      </c>
      <c r="AO10" s="121" t="s">
        <v>493</v>
      </c>
      <c r="AP10" s="121" t="s">
        <v>455</v>
      </c>
    </row>
    <row r="11" spans="1:180" s="2" customFormat="1" ht="15.75" customHeight="1" x14ac:dyDescent="0.3">
      <c r="A11" s="52" t="s">
        <v>362</v>
      </c>
      <c r="B11" s="112">
        <v>1</v>
      </c>
      <c r="C11" s="57">
        <v>0.5</v>
      </c>
      <c r="D11" s="112">
        <v>1</v>
      </c>
      <c r="E11" s="112">
        <v>1</v>
      </c>
      <c r="F11" s="112">
        <v>1</v>
      </c>
      <c r="G11" s="112">
        <v>0</v>
      </c>
      <c r="H11" s="112">
        <v>1</v>
      </c>
      <c r="I11" s="112">
        <v>1</v>
      </c>
      <c r="J11" s="112">
        <v>1</v>
      </c>
      <c r="K11" s="112">
        <v>1</v>
      </c>
      <c r="L11" s="57">
        <v>0.5</v>
      </c>
      <c r="M11" s="112">
        <v>1</v>
      </c>
      <c r="N11" s="57">
        <v>0.5</v>
      </c>
      <c r="O11" s="112">
        <v>1</v>
      </c>
      <c r="P11" s="112">
        <v>2</v>
      </c>
      <c r="Q11" s="112">
        <v>1</v>
      </c>
      <c r="R11" s="112">
        <v>2</v>
      </c>
      <c r="S11" s="112">
        <v>2</v>
      </c>
      <c r="T11" s="112">
        <v>1</v>
      </c>
      <c r="U11" s="112">
        <v>1</v>
      </c>
      <c r="V11" s="112">
        <v>1</v>
      </c>
      <c r="W11" s="112">
        <v>0</v>
      </c>
      <c r="X11" s="112">
        <v>1</v>
      </c>
      <c r="Y11" s="112">
        <v>1</v>
      </c>
      <c r="Z11" s="112">
        <v>3</v>
      </c>
      <c r="AA11" s="112">
        <v>0</v>
      </c>
      <c r="AB11" s="112">
        <v>3</v>
      </c>
      <c r="AC11" s="112">
        <v>0</v>
      </c>
      <c r="AD11" s="112">
        <v>1</v>
      </c>
      <c r="AE11" s="57">
        <f t="shared" si="0"/>
        <v>30.5</v>
      </c>
      <c r="AF11" s="52">
        <v>6</v>
      </c>
      <c r="AG11" s="53">
        <f t="shared" si="1"/>
        <v>0.58653846153846156</v>
      </c>
      <c r="AH11" s="54" t="s">
        <v>18</v>
      </c>
      <c r="AI11" s="121" t="s">
        <v>1038</v>
      </c>
      <c r="AJ11" s="121" t="s">
        <v>433</v>
      </c>
      <c r="AK11" s="121" t="s">
        <v>434</v>
      </c>
      <c r="AL11" s="118" t="s">
        <v>474</v>
      </c>
      <c r="AM11" s="134">
        <v>11</v>
      </c>
      <c r="AN11" s="118" t="s">
        <v>512</v>
      </c>
      <c r="AO11" s="118" t="s">
        <v>513</v>
      </c>
      <c r="AP11" s="118" t="s">
        <v>411</v>
      </c>
    </row>
    <row r="12" spans="1:180" s="2" customFormat="1" ht="15.75" customHeight="1" x14ac:dyDescent="0.3">
      <c r="A12" s="52" t="s">
        <v>341</v>
      </c>
      <c r="B12" s="112">
        <v>1</v>
      </c>
      <c r="C12" s="57">
        <v>0.5</v>
      </c>
      <c r="D12" s="112">
        <v>1</v>
      </c>
      <c r="E12" s="57">
        <v>0.5</v>
      </c>
      <c r="F12" s="57">
        <v>0.5</v>
      </c>
      <c r="G12" s="112">
        <v>1</v>
      </c>
      <c r="H12" s="112">
        <v>1</v>
      </c>
      <c r="I12" s="57">
        <v>0.5</v>
      </c>
      <c r="J12" s="57">
        <v>0.5</v>
      </c>
      <c r="K12" s="57">
        <v>0.5</v>
      </c>
      <c r="L12" s="57">
        <v>0.5</v>
      </c>
      <c r="M12" s="112">
        <v>1</v>
      </c>
      <c r="N12" s="57">
        <v>0.5</v>
      </c>
      <c r="O12" s="112">
        <v>0</v>
      </c>
      <c r="P12" s="112">
        <v>1</v>
      </c>
      <c r="Q12" s="112">
        <v>2</v>
      </c>
      <c r="R12" s="112">
        <v>2</v>
      </c>
      <c r="S12" s="112">
        <v>3</v>
      </c>
      <c r="T12" s="112">
        <v>2</v>
      </c>
      <c r="U12" s="112">
        <v>0</v>
      </c>
      <c r="V12" s="112">
        <v>0</v>
      </c>
      <c r="W12" s="112">
        <v>0</v>
      </c>
      <c r="X12" s="112">
        <v>0</v>
      </c>
      <c r="Y12" s="112">
        <v>0</v>
      </c>
      <c r="Z12" s="112">
        <v>4</v>
      </c>
      <c r="AA12" s="112">
        <v>3</v>
      </c>
      <c r="AB12" s="112">
        <v>2</v>
      </c>
      <c r="AC12" s="112">
        <v>0</v>
      </c>
      <c r="AD12" s="112">
        <v>1</v>
      </c>
      <c r="AE12" s="57">
        <f t="shared" si="0"/>
        <v>29</v>
      </c>
      <c r="AF12" s="52">
        <v>7</v>
      </c>
      <c r="AG12" s="53">
        <f t="shared" si="1"/>
        <v>0.55769230769230771</v>
      </c>
      <c r="AH12" s="54" t="s">
        <v>18</v>
      </c>
      <c r="AI12" s="121" t="s">
        <v>1048</v>
      </c>
      <c r="AJ12" s="121" t="s">
        <v>445</v>
      </c>
      <c r="AK12" s="121" t="s">
        <v>446</v>
      </c>
      <c r="AL12" s="118" t="s">
        <v>476</v>
      </c>
      <c r="AM12" s="134">
        <v>11</v>
      </c>
      <c r="AN12" s="121" t="s">
        <v>516</v>
      </c>
      <c r="AO12" s="121" t="s">
        <v>517</v>
      </c>
      <c r="AP12" s="121" t="s">
        <v>456</v>
      </c>
    </row>
    <row r="13" spans="1:180" s="2" customFormat="1" ht="15.75" customHeight="1" x14ac:dyDescent="0.3">
      <c r="A13" s="52" t="s">
        <v>375</v>
      </c>
      <c r="B13" s="112">
        <v>1</v>
      </c>
      <c r="C13" s="57">
        <v>0.5</v>
      </c>
      <c r="D13" s="112">
        <v>1</v>
      </c>
      <c r="E13" s="57">
        <v>0.5</v>
      </c>
      <c r="F13" s="112">
        <v>1</v>
      </c>
      <c r="G13" s="112">
        <v>1</v>
      </c>
      <c r="H13" s="57">
        <v>0.5</v>
      </c>
      <c r="I13" s="57">
        <v>0.5</v>
      </c>
      <c r="J13" s="112">
        <v>1</v>
      </c>
      <c r="K13" s="112">
        <v>0</v>
      </c>
      <c r="L13" s="57">
        <v>0.5</v>
      </c>
      <c r="M13" s="57">
        <v>0.5</v>
      </c>
      <c r="N13" s="112">
        <v>0</v>
      </c>
      <c r="O13" s="112">
        <v>0</v>
      </c>
      <c r="P13" s="112">
        <v>0</v>
      </c>
      <c r="Q13" s="112">
        <v>3</v>
      </c>
      <c r="R13" s="112">
        <v>2</v>
      </c>
      <c r="S13" s="112">
        <v>3</v>
      </c>
      <c r="T13" s="112">
        <v>0</v>
      </c>
      <c r="U13" s="112">
        <v>0</v>
      </c>
      <c r="V13" s="112">
        <v>0</v>
      </c>
      <c r="W13" s="112">
        <v>1</v>
      </c>
      <c r="X13" s="112">
        <v>1</v>
      </c>
      <c r="Y13" s="112">
        <v>1</v>
      </c>
      <c r="Z13" s="112">
        <v>4</v>
      </c>
      <c r="AA13" s="112">
        <v>0</v>
      </c>
      <c r="AB13" s="112">
        <v>4</v>
      </c>
      <c r="AC13" s="112">
        <v>1</v>
      </c>
      <c r="AD13" s="112">
        <v>0</v>
      </c>
      <c r="AE13" s="57">
        <f t="shared" si="0"/>
        <v>28</v>
      </c>
      <c r="AF13" s="52">
        <v>8</v>
      </c>
      <c r="AG13" s="53">
        <f t="shared" si="1"/>
        <v>0.53846153846153844</v>
      </c>
      <c r="AH13" s="54" t="s">
        <v>18</v>
      </c>
      <c r="AI13" s="119" t="s">
        <v>936</v>
      </c>
      <c r="AJ13" s="119" t="s">
        <v>399</v>
      </c>
      <c r="AK13" s="119" t="s">
        <v>429</v>
      </c>
      <c r="AL13" s="121" t="s">
        <v>465</v>
      </c>
      <c r="AM13" s="133">
        <v>11</v>
      </c>
      <c r="AN13" s="138" t="s">
        <v>504</v>
      </c>
      <c r="AO13" s="119" t="s">
        <v>505</v>
      </c>
      <c r="AP13" s="138" t="s">
        <v>506</v>
      </c>
    </row>
    <row r="14" spans="1:180" s="2" customFormat="1" ht="15.75" customHeight="1" x14ac:dyDescent="0.3">
      <c r="A14" s="52" t="s">
        <v>357</v>
      </c>
      <c r="B14" s="112">
        <v>1</v>
      </c>
      <c r="C14" s="57">
        <v>0.5</v>
      </c>
      <c r="D14" s="112">
        <v>1</v>
      </c>
      <c r="E14" s="112">
        <v>1</v>
      </c>
      <c r="F14" s="112">
        <v>1</v>
      </c>
      <c r="G14" s="57">
        <v>0.5</v>
      </c>
      <c r="H14" s="112">
        <v>1</v>
      </c>
      <c r="I14" s="112">
        <v>1</v>
      </c>
      <c r="J14" s="112">
        <v>0</v>
      </c>
      <c r="K14" s="112">
        <v>1</v>
      </c>
      <c r="L14" s="57">
        <v>0.5</v>
      </c>
      <c r="M14" s="112">
        <v>0</v>
      </c>
      <c r="N14" s="57">
        <v>0.5</v>
      </c>
      <c r="O14" s="112">
        <v>0</v>
      </c>
      <c r="P14" s="112">
        <v>2</v>
      </c>
      <c r="Q14" s="112">
        <v>2</v>
      </c>
      <c r="R14" s="112">
        <v>3</v>
      </c>
      <c r="S14" s="112">
        <v>2</v>
      </c>
      <c r="T14" s="112">
        <v>2</v>
      </c>
      <c r="U14" s="112">
        <v>0</v>
      </c>
      <c r="V14" s="112">
        <v>0</v>
      </c>
      <c r="W14" s="112">
        <v>0</v>
      </c>
      <c r="X14" s="112">
        <v>1</v>
      </c>
      <c r="Y14" s="112">
        <v>0</v>
      </c>
      <c r="Z14" s="112">
        <v>4</v>
      </c>
      <c r="AA14" s="112">
        <v>3</v>
      </c>
      <c r="AB14" s="112">
        <v>0</v>
      </c>
      <c r="AC14" s="112">
        <v>0</v>
      </c>
      <c r="AD14" s="112">
        <v>0</v>
      </c>
      <c r="AE14" s="57">
        <f t="shared" si="0"/>
        <v>28</v>
      </c>
      <c r="AF14" s="52">
        <v>8</v>
      </c>
      <c r="AG14" s="53">
        <f t="shared" si="1"/>
        <v>0.53846153846153844</v>
      </c>
      <c r="AH14" s="54" t="s">
        <v>18</v>
      </c>
      <c r="AI14" s="121" t="s">
        <v>1046</v>
      </c>
      <c r="AJ14" s="121" t="s">
        <v>443</v>
      </c>
      <c r="AK14" s="121" t="s">
        <v>444</v>
      </c>
      <c r="AL14" s="121" t="s">
        <v>464</v>
      </c>
      <c r="AM14" s="134">
        <v>11</v>
      </c>
      <c r="AN14" s="121" t="s">
        <v>483</v>
      </c>
      <c r="AO14" s="121" t="s">
        <v>484</v>
      </c>
      <c r="AP14" s="121" t="s">
        <v>485</v>
      </c>
    </row>
    <row r="15" spans="1:180" s="2" customFormat="1" ht="15.75" customHeight="1" x14ac:dyDescent="0.3">
      <c r="A15" s="52" t="s">
        <v>344</v>
      </c>
      <c r="B15" s="112">
        <v>1</v>
      </c>
      <c r="C15" s="112">
        <v>1</v>
      </c>
      <c r="D15" s="112">
        <v>1</v>
      </c>
      <c r="E15" s="57">
        <v>0.5</v>
      </c>
      <c r="F15" s="112">
        <v>1</v>
      </c>
      <c r="G15" s="57">
        <v>0.5</v>
      </c>
      <c r="H15" s="112">
        <v>1</v>
      </c>
      <c r="I15" s="57">
        <v>0.5</v>
      </c>
      <c r="J15" s="57">
        <v>0.5</v>
      </c>
      <c r="K15" s="112">
        <v>0</v>
      </c>
      <c r="L15" s="112">
        <v>0</v>
      </c>
      <c r="M15" s="112">
        <v>0</v>
      </c>
      <c r="N15" s="57">
        <v>0.5</v>
      </c>
      <c r="O15" s="112">
        <v>0</v>
      </c>
      <c r="P15" s="112">
        <v>2</v>
      </c>
      <c r="Q15" s="112">
        <v>2</v>
      </c>
      <c r="R15" s="112">
        <v>0</v>
      </c>
      <c r="S15" s="112">
        <v>2</v>
      </c>
      <c r="T15" s="112">
        <v>1</v>
      </c>
      <c r="U15" s="112">
        <v>0</v>
      </c>
      <c r="V15" s="112">
        <v>1</v>
      </c>
      <c r="W15" s="112">
        <v>0</v>
      </c>
      <c r="X15" s="112">
        <v>0</v>
      </c>
      <c r="Y15" s="112">
        <v>0</v>
      </c>
      <c r="Z15" s="112">
        <v>4</v>
      </c>
      <c r="AA15" s="112">
        <v>3</v>
      </c>
      <c r="AB15" s="112">
        <v>4</v>
      </c>
      <c r="AC15" s="112">
        <v>0</v>
      </c>
      <c r="AD15" s="112">
        <v>1</v>
      </c>
      <c r="AE15" s="57">
        <f t="shared" si="0"/>
        <v>27.5</v>
      </c>
      <c r="AF15" s="52">
        <v>9</v>
      </c>
      <c r="AG15" s="53">
        <f t="shared" si="1"/>
        <v>0.52884615384615385</v>
      </c>
      <c r="AH15" s="54" t="s">
        <v>18</v>
      </c>
      <c r="AI15" s="138" t="s">
        <v>1026</v>
      </c>
      <c r="AJ15" s="138" t="s">
        <v>417</v>
      </c>
      <c r="AK15" s="138" t="s">
        <v>411</v>
      </c>
      <c r="AL15" s="121" t="s">
        <v>468</v>
      </c>
      <c r="AM15" s="133">
        <v>11</v>
      </c>
      <c r="AN15" s="138" t="s">
        <v>494</v>
      </c>
      <c r="AO15" s="138" t="s">
        <v>495</v>
      </c>
      <c r="AP15" s="138" t="s">
        <v>448</v>
      </c>
    </row>
    <row r="16" spans="1:180" s="2" customFormat="1" ht="15.75" customHeight="1" x14ac:dyDescent="0.3">
      <c r="A16" s="52" t="s">
        <v>383</v>
      </c>
      <c r="B16" s="112">
        <v>1</v>
      </c>
      <c r="C16" s="57">
        <v>0.5</v>
      </c>
      <c r="D16" s="57">
        <v>0.5</v>
      </c>
      <c r="E16" s="57">
        <v>0.5</v>
      </c>
      <c r="F16" s="112">
        <v>1</v>
      </c>
      <c r="G16" s="112">
        <v>1</v>
      </c>
      <c r="H16" s="112">
        <v>1</v>
      </c>
      <c r="I16" s="112">
        <v>1</v>
      </c>
      <c r="J16" s="112">
        <v>0</v>
      </c>
      <c r="K16" s="112">
        <v>0</v>
      </c>
      <c r="L16" s="57">
        <v>0.5</v>
      </c>
      <c r="M16" s="112">
        <v>0</v>
      </c>
      <c r="N16" s="57">
        <v>0.5</v>
      </c>
      <c r="O16" s="112">
        <v>0</v>
      </c>
      <c r="P16" s="112">
        <v>0</v>
      </c>
      <c r="Q16" s="112">
        <v>2</v>
      </c>
      <c r="R16" s="112">
        <v>2</v>
      </c>
      <c r="S16" s="112">
        <v>3</v>
      </c>
      <c r="T16" s="112">
        <v>2</v>
      </c>
      <c r="U16" s="112">
        <v>0</v>
      </c>
      <c r="V16" s="112">
        <v>0</v>
      </c>
      <c r="W16" s="112">
        <v>0</v>
      </c>
      <c r="X16" s="112">
        <v>0</v>
      </c>
      <c r="Y16" s="112">
        <v>1</v>
      </c>
      <c r="Z16" s="112">
        <v>4</v>
      </c>
      <c r="AA16" s="112">
        <v>2</v>
      </c>
      <c r="AB16" s="112">
        <v>3</v>
      </c>
      <c r="AC16" s="112">
        <v>0</v>
      </c>
      <c r="AD16" s="112">
        <v>0</v>
      </c>
      <c r="AE16" s="57">
        <f t="shared" si="0"/>
        <v>26.5</v>
      </c>
      <c r="AF16" s="52">
        <v>10</v>
      </c>
      <c r="AG16" s="53">
        <f t="shared" si="1"/>
        <v>0.50961538461538458</v>
      </c>
      <c r="AH16" s="54" t="s">
        <v>18</v>
      </c>
      <c r="AI16" s="121" t="s">
        <v>603</v>
      </c>
      <c r="AJ16" s="121" t="s">
        <v>399</v>
      </c>
      <c r="AK16" s="121" t="s">
        <v>400</v>
      </c>
      <c r="AL16" s="121" t="s">
        <v>463</v>
      </c>
      <c r="AM16" s="134">
        <v>11</v>
      </c>
      <c r="AN16" s="121" t="s">
        <v>481</v>
      </c>
      <c r="AO16" s="121" t="s">
        <v>482</v>
      </c>
      <c r="AP16" s="121" t="s">
        <v>406</v>
      </c>
    </row>
    <row r="17" spans="1:42" s="2" customFormat="1" ht="15.75" customHeight="1" x14ac:dyDescent="0.3">
      <c r="A17" s="52" t="s">
        <v>374</v>
      </c>
      <c r="B17" s="112">
        <v>1</v>
      </c>
      <c r="C17" s="57">
        <v>0.5</v>
      </c>
      <c r="D17" s="57">
        <v>0.5</v>
      </c>
      <c r="E17" s="57">
        <v>0.5</v>
      </c>
      <c r="F17" s="112">
        <v>1</v>
      </c>
      <c r="G17" s="57">
        <v>0.5</v>
      </c>
      <c r="H17" s="112">
        <v>1</v>
      </c>
      <c r="I17" s="57">
        <v>0.5</v>
      </c>
      <c r="J17" s="112">
        <v>0</v>
      </c>
      <c r="K17" s="112">
        <v>0</v>
      </c>
      <c r="L17" s="112">
        <v>0</v>
      </c>
      <c r="M17" s="57">
        <v>0.5</v>
      </c>
      <c r="N17" s="57">
        <v>0.5</v>
      </c>
      <c r="O17" s="112">
        <v>3</v>
      </c>
      <c r="P17" s="112">
        <v>1</v>
      </c>
      <c r="Q17" s="112">
        <v>3</v>
      </c>
      <c r="R17" s="112">
        <v>2</v>
      </c>
      <c r="S17" s="112">
        <v>1</v>
      </c>
      <c r="T17" s="112">
        <v>1</v>
      </c>
      <c r="U17" s="112">
        <v>0</v>
      </c>
      <c r="V17" s="112">
        <v>0</v>
      </c>
      <c r="W17" s="112">
        <v>0</v>
      </c>
      <c r="X17" s="112">
        <v>1</v>
      </c>
      <c r="Y17" s="112">
        <v>0</v>
      </c>
      <c r="Z17" s="112">
        <v>4</v>
      </c>
      <c r="AA17" s="112">
        <v>0</v>
      </c>
      <c r="AB17" s="112">
        <v>4</v>
      </c>
      <c r="AC17" s="112">
        <v>0</v>
      </c>
      <c r="AD17" s="112">
        <v>0</v>
      </c>
      <c r="AE17" s="57">
        <f t="shared" si="0"/>
        <v>26.5</v>
      </c>
      <c r="AF17" s="52">
        <v>10</v>
      </c>
      <c r="AG17" s="53">
        <f t="shared" si="1"/>
        <v>0.50961538461538458</v>
      </c>
      <c r="AH17" s="54" t="s">
        <v>18</v>
      </c>
      <c r="AI17" s="138" t="s">
        <v>1032</v>
      </c>
      <c r="AJ17" s="138" t="s">
        <v>426</v>
      </c>
      <c r="AK17" s="138" t="s">
        <v>427</v>
      </c>
      <c r="AL17" s="121" t="s">
        <v>465</v>
      </c>
      <c r="AM17" s="133">
        <v>11</v>
      </c>
      <c r="AN17" s="138" t="s">
        <v>504</v>
      </c>
      <c r="AO17" s="119" t="s">
        <v>505</v>
      </c>
      <c r="AP17" s="138" t="s">
        <v>506</v>
      </c>
    </row>
    <row r="18" spans="1:42" s="2" customFormat="1" ht="15.75" customHeight="1" x14ac:dyDescent="0.3">
      <c r="A18" s="52" t="s">
        <v>373</v>
      </c>
      <c r="B18" s="112">
        <v>1</v>
      </c>
      <c r="C18" s="57">
        <v>0.5</v>
      </c>
      <c r="D18" s="112">
        <v>1</v>
      </c>
      <c r="E18" s="57">
        <v>0.5</v>
      </c>
      <c r="F18" s="112">
        <v>1</v>
      </c>
      <c r="G18" s="112">
        <v>0</v>
      </c>
      <c r="H18" s="57">
        <v>0.5</v>
      </c>
      <c r="I18" s="112">
        <v>1</v>
      </c>
      <c r="J18" s="57">
        <v>0.5</v>
      </c>
      <c r="K18" s="112">
        <v>0</v>
      </c>
      <c r="L18" s="57">
        <v>0.5</v>
      </c>
      <c r="M18" s="112">
        <v>0</v>
      </c>
      <c r="N18" s="57">
        <v>0.5</v>
      </c>
      <c r="O18" s="112">
        <v>0</v>
      </c>
      <c r="P18" s="112">
        <v>0</v>
      </c>
      <c r="Q18" s="112">
        <v>3</v>
      </c>
      <c r="R18" s="112">
        <v>3</v>
      </c>
      <c r="S18" s="112">
        <v>0</v>
      </c>
      <c r="T18" s="112">
        <v>3</v>
      </c>
      <c r="U18" s="112">
        <v>0</v>
      </c>
      <c r="V18" s="112">
        <v>0</v>
      </c>
      <c r="W18" s="112">
        <v>1</v>
      </c>
      <c r="X18" s="112">
        <v>1</v>
      </c>
      <c r="Y18" s="112">
        <v>0</v>
      </c>
      <c r="Z18" s="112">
        <v>4</v>
      </c>
      <c r="AA18" s="112">
        <v>0</v>
      </c>
      <c r="AB18" s="112">
        <v>4</v>
      </c>
      <c r="AC18" s="112">
        <v>0</v>
      </c>
      <c r="AD18" s="112">
        <v>0</v>
      </c>
      <c r="AE18" s="57">
        <f t="shared" si="0"/>
        <v>26</v>
      </c>
      <c r="AF18" s="52">
        <v>11</v>
      </c>
      <c r="AG18" s="53">
        <f t="shared" si="1"/>
        <v>0.5</v>
      </c>
      <c r="AH18" s="54" t="s">
        <v>18</v>
      </c>
      <c r="AI18" s="119" t="s">
        <v>1028</v>
      </c>
      <c r="AJ18" s="119" t="s">
        <v>420</v>
      </c>
      <c r="AK18" s="119" t="s">
        <v>421</v>
      </c>
      <c r="AL18" s="121" t="s">
        <v>465</v>
      </c>
      <c r="AM18" s="133">
        <v>11</v>
      </c>
      <c r="AN18" s="138" t="s">
        <v>499</v>
      </c>
      <c r="AO18" s="119" t="s">
        <v>497</v>
      </c>
      <c r="AP18" s="138" t="s">
        <v>491</v>
      </c>
    </row>
    <row r="19" spans="1:42" s="2" customFormat="1" ht="15.75" customHeight="1" x14ac:dyDescent="0.3">
      <c r="A19" s="52" t="s">
        <v>356</v>
      </c>
      <c r="B19" s="112">
        <v>1</v>
      </c>
      <c r="C19" s="57">
        <v>0.5</v>
      </c>
      <c r="D19" s="112">
        <v>1</v>
      </c>
      <c r="E19" s="57">
        <v>0.5</v>
      </c>
      <c r="F19" s="112">
        <v>0</v>
      </c>
      <c r="G19" s="57">
        <v>0.5</v>
      </c>
      <c r="H19" s="112">
        <v>1</v>
      </c>
      <c r="I19" s="112">
        <v>1</v>
      </c>
      <c r="J19" s="57">
        <v>0.5</v>
      </c>
      <c r="K19" s="112">
        <v>0</v>
      </c>
      <c r="L19" s="112">
        <v>0</v>
      </c>
      <c r="M19" s="57">
        <v>0.5</v>
      </c>
      <c r="N19" s="112">
        <v>0</v>
      </c>
      <c r="O19" s="112">
        <v>3</v>
      </c>
      <c r="P19" s="112">
        <v>2</v>
      </c>
      <c r="Q19" s="112">
        <v>2</v>
      </c>
      <c r="R19" s="112">
        <v>0</v>
      </c>
      <c r="S19" s="112">
        <v>3</v>
      </c>
      <c r="T19" s="112">
        <v>0</v>
      </c>
      <c r="U19" s="112">
        <v>0</v>
      </c>
      <c r="V19" s="112">
        <v>0</v>
      </c>
      <c r="W19" s="112">
        <v>0</v>
      </c>
      <c r="X19" s="112">
        <v>0</v>
      </c>
      <c r="Y19" s="112">
        <v>0</v>
      </c>
      <c r="Z19" s="112">
        <v>4</v>
      </c>
      <c r="AA19" s="112">
        <v>2</v>
      </c>
      <c r="AB19" s="112">
        <v>0</v>
      </c>
      <c r="AC19" s="112">
        <v>1</v>
      </c>
      <c r="AD19" s="112">
        <v>1</v>
      </c>
      <c r="AE19" s="57">
        <f t="shared" si="0"/>
        <v>24.5</v>
      </c>
      <c r="AF19" s="52">
        <v>12</v>
      </c>
      <c r="AG19" s="53">
        <f t="shared" si="1"/>
        <v>0.47115384615384615</v>
      </c>
      <c r="AH19" s="54" t="s">
        <v>18</v>
      </c>
      <c r="AI19" s="121" t="s">
        <v>1041</v>
      </c>
      <c r="AJ19" s="121" t="s">
        <v>438</v>
      </c>
      <c r="AK19" s="121" t="s">
        <v>422</v>
      </c>
      <c r="AL19" s="121" t="s">
        <v>464</v>
      </c>
      <c r="AM19" s="134">
        <v>11</v>
      </c>
      <c r="AN19" s="121" t="s">
        <v>483</v>
      </c>
      <c r="AO19" s="121" t="s">
        <v>484</v>
      </c>
      <c r="AP19" s="121" t="s">
        <v>485</v>
      </c>
    </row>
    <row r="20" spans="1:42" s="2" customFormat="1" ht="15.75" customHeight="1" x14ac:dyDescent="0.3">
      <c r="A20" s="52" t="s">
        <v>354</v>
      </c>
      <c r="B20" s="112">
        <v>1</v>
      </c>
      <c r="C20" s="57">
        <v>0.5</v>
      </c>
      <c r="D20" s="112">
        <v>1</v>
      </c>
      <c r="E20" s="112">
        <v>1</v>
      </c>
      <c r="F20" s="112">
        <v>0</v>
      </c>
      <c r="G20" s="112">
        <v>1</v>
      </c>
      <c r="H20" s="112">
        <v>1</v>
      </c>
      <c r="I20" s="112">
        <v>1</v>
      </c>
      <c r="J20" s="112">
        <v>0</v>
      </c>
      <c r="K20" s="112">
        <v>0</v>
      </c>
      <c r="L20" s="57">
        <v>0.5</v>
      </c>
      <c r="M20" s="112">
        <v>0</v>
      </c>
      <c r="N20" s="57">
        <v>0.5</v>
      </c>
      <c r="O20" s="112">
        <v>2</v>
      </c>
      <c r="P20" s="112">
        <v>0</v>
      </c>
      <c r="Q20" s="112">
        <v>2</v>
      </c>
      <c r="R20" s="112">
        <v>0</v>
      </c>
      <c r="S20" s="112">
        <v>1</v>
      </c>
      <c r="T20" s="112">
        <v>1</v>
      </c>
      <c r="U20" s="112">
        <v>0</v>
      </c>
      <c r="V20" s="112">
        <v>0</v>
      </c>
      <c r="W20" s="112">
        <v>0</v>
      </c>
      <c r="X20" s="112">
        <v>1</v>
      </c>
      <c r="Y20" s="112">
        <v>0</v>
      </c>
      <c r="Z20" s="112">
        <v>4</v>
      </c>
      <c r="AA20" s="112">
        <v>0</v>
      </c>
      <c r="AB20" s="112">
        <v>4</v>
      </c>
      <c r="AC20" s="112">
        <v>0</v>
      </c>
      <c r="AD20" s="112">
        <v>1</v>
      </c>
      <c r="AE20" s="57">
        <f t="shared" si="0"/>
        <v>23.5</v>
      </c>
      <c r="AF20" s="52">
        <v>13</v>
      </c>
      <c r="AG20" s="53">
        <f t="shared" si="1"/>
        <v>0.45192307692307693</v>
      </c>
      <c r="AH20" s="54" t="s">
        <v>18</v>
      </c>
      <c r="AI20" s="121" t="s">
        <v>1018</v>
      </c>
      <c r="AJ20" s="121" t="s">
        <v>403</v>
      </c>
      <c r="AK20" s="121" t="s">
        <v>404</v>
      </c>
      <c r="AL20" s="121" t="s">
        <v>464</v>
      </c>
      <c r="AM20" s="134">
        <v>11</v>
      </c>
      <c r="AN20" s="121" t="s">
        <v>483</v>
      </c>
      <c r="AO20" s="121" t="s">
        <v>484</v>
      </c>
      <c r="AP20" s="121" t="s">
        <v>485</v>
      </c>
    </row>
    <row r="21" spans="1:42" s="2" customFormat="1" ht="15.75" customHeight="1" x14ac:dyDescent="0.3">
      <c r="A21" s="52" t="s">
        <v>384</v>
      </c>
      <c r="B21" s="57">
        <v>0.5</v>
      </c>
      <c r="C21" s="112">
        <v>1</v>
      </c>
      <c r="D21" s="112">
        <v>0</v>
      </c>
      <c r="E21" s="112">
        <v>0</v>
      </c>
      <c r="F21" s="112">
        <v>1</v>
      </c>
      <c r="G21" s="57">
        <v>0.5</v>
      </c>
      <c r="H21" s="112">
        <v>1</v>
      </c>
      <c r="I21" s="112">
        <v>1</v>
      </c>
      <c r="J21" s="112">
        <v>0</v>
      </c>
      <c r="K21" s="112">
        <v>0</v>
      </c>
      <c r="L21" s="57">
        <v>0.5</v>
      </c>
      <c r="M21" s="57">
        <v>0.5</v>
      </c>
      <c r="N21" s="57">
        <v>0.5</v>
      </c>
      <c r="O21" s="112">
        <v>0</v>
      </c>
      <c r="P21" s="112">
        <v>0</v>
      </c>
      <c r="Q21" s="112">
        <v>2</v>
      </c>
      <c r="R21" s="112">
        <v>2</v>
      </c>
      <c r="S21" s="112">
        <v>3</v>
      </c>
      <c r="T21" s="112">
        <v>0</v>
      </c>
      <c r="U21" s="112">
        <v>0</v>
      </c>
      <c r="V21" s="112">
        <v>0</v>
      </c>
      <c r="W21" s="112">
        <v>1</v>
      </c>
      <c r="X21" s="112">
        <v>0</v>
      </c>
      <c r="Y21" s="112">
        <v>0</v>
      </c>
      <c r="Z21" s="112">
        <v>2</v>
      </c>
      <c r="AA21" s="112">
        <v>2</v>
      </c>
      <c r="AB21" s="112">
        <v>4</v>
      </c>
      <c r="AC21" s="112">
        <v>0</v>
      </c>
      <c r="AD21" s="112">
        <v>0</v>
      </c>
      <c r="AE21" s="57">
        <f t="shared" si="0"/>
        <v>22.5</v>
      </c>
      <c r="AF21" s="52">
        <v>14</v>
      </c>
      <c r="AG21" s="53">
        <f t="shared" si="1"/>
        <v>0.43269230769230771</v>
      </c>
      <c r="AH21" s="54" t="s">
        <v>18</v>
      </c>
      <c r="AI21" s="121" t="s">
        <v>1045</v>
      </c>
      <c r="AJ21" s="121" t="s">
        <v>420</v>
      </c>
      <c r="AK21" s="121" t="s">
        <v>442</v>
      </c>
      <c r="AL21" s="121" t="s">
        <v>463</v>
      </c>
      <c r="AM21" s="134">
        <v>11</v>
      </c>
      <c r="AN21" s="121" t="s">
        <v>481</v>
      </c>
      <c r="AO21" s="121" t="s">
        <v>482</v>
      </c>
      <c r="AP21" s="121" t="s">
        <v>406</v>
      </c>
    </row>
    <row r="22" spans="1:42" s="2" customFormat="1" ht="15.75" customHeight="1" x14ac:dyDescent="0.3">
      <c r="A22" s="52" t="s">
        <v>370</v>
      </c>
      <c r="B22" s="112">
        <v>1</v>
      </c>
      <c r="C22" s="57">
        <v>0.5</v>
      </c>
      <c r="D22" s="57">
        <v>0.5</v>
      </c>
      <c r="E22" s="57">
        <v>0.5</v>
      </c>
      <c r="F22" s="57">
        <v>0.5</v>
      </c>
      <c r="G22" s="57">
        <v>0.5</v>
      </c>
      <c r="H22" s="57">
        <v>0.5</v>
      </c>
      <c r="I22" s="112">
        <v>1</v>
      </c>
      <c r="J22" s="57">
        <v>0.5</v>
      </c>
      <c r="K22" s="112">
        <v>1</v>
      </c>
      <c r="L22" s="57">
        <v>0.5</v>
      </c>
      <c r="M22" s="57">
        <v>0.5</v>
      </c>
      <c r="N22" s="57">
        <v>0.5</v>
      </c>
      <c r="O22" s="112">
        <v>0</v>
      </c>
      <c r="P22" s="112">
        <v>2</v>
      </c>
      <c r="Q22" s="112">
        <v>1</v>
      </c>
      <c r="R22" s="112">
        <v>3</v>
      </c>
      <c r="S22" s="112">
        <v>2</v>
      </c>
      <c r="T22" s="112">
        <v>0</v>
      </c>
      <c r="U22" s="112">
        <v>0</v>
      </c>
      <c r="V22" s="112">
        <v>0</v>
      </c>
      <c r="W22" s="112">
        <v>0</v>
      </c>
      <c r="X22" s="112">
        <v>0</v>
      </c>
      <c r="Y22" s="112">
        <v>0</v>
      </c>
      <c r="Z22" s="112">
        <v>4</v>
      </c>
      <c r="AA22" s="112">
        <v>2</v>
      </c>
      <c r="AB22" s="112">
        <v>0</v>
      </c>
      <c r="AC22" s="112">
        <v>0</v>
      </c>
      <c r="AD22" s="112">
        <v>0</v>
      </c>
      <c r="AE22" s="57">
        <f t="shared" si="0"/>
        <v>22</v>
      </c>
      <c r="AF22" s="52">
        <v>15</v>
      </c>
      <c r="AG22" s="53">
        <f t="shared" si="1"/>
        <v>0.42307692307692307</v>
      </c>
      <c r="AH22" s="54" t="s">
        <v>18</v>
      </c>
      <c r="AI22" s="121" t="s">
        <v>1060</v>
      </c>
      <c r="AJ22" s="121" t="s">
        <v>460</v>
      </c>
      <c r="AK22" s="121" t="s">
        <v>422</v>
      </c>
      <c r="AL22" s="121" t="s">
        <v>461</v>
      </c>
      <c r="AM22" s="134">
        <v>11</v>
      </c>
      <c r="AN22" s="121" t="s">
        <v>518</v>
      </c>
      <c r="AO22" s="121" t="s">
        <v>517</v>
      </c>
      <c r="AP22" s="121" t="s">
        <v>414</v>
      </c>
    </row>
    <row r="23" spans="1:42" s="2" customFormat="1" ht="15.75" customHeight="1" x14ac:dyDescent="0.3">
      <c r="A23" s="52" t="s">
        <v>353</v>
      </c>
      <c r="B23" s="112">
        <v>1</v>
      </c>
      <c r="C23" s="112">
        <v>0</v>
      </c>
      <c r="D23" s="57">
        <v>0.5</v>
      </c>
      <c r="E23" s="112">
        <v>1</v>
      </c>
      <c r="F23" s="112">
        <v>1</v>
      </c>
      <c r="G23" s="57">
        <v>0.5</v>
      </c>
      <c r="H23" s="112">
        <v>1</v>
      </c>
      <c r="I23" s="112">
        <v>1</v>
      </c>
      <c r="J23" s="112">
        <v>0</v>
      </c>
      <c r="K23" s="112">
        <v>0</v>
      </c>
      <c r="L23" s="112">
        <v>0</v>
      </c>
      <c r="M23" s="112">
        <v>0</v>
      </c>
      <c r="N23" s="57">
        <v>0.5</v>
      </c>
      <c r="O23" s="112">
        <v>0</v>
      </c>
      <c r="P23" s="112">
        <v>0</v>
      </c>
      <c r="Q23" s="112">
        <v>1</v>
      </c>
      <c r="R23" s="112">
        <v>1</v>
      </c>
      <c r="S23" s="112">
        <v>2</v>
      </c>
      <c r="T23" s="112">
        <v>2</v>
      </c>
      <c r="U23" s="112">
        <v>0</v>
      </c>
      <c r="V23" s="112">
        <v>0</v>
      </c>
      <c r="W23" s="112">
        <v>0</v>
      </c>
      <c r="X23" s="112">
        <v>1</v>
      </c>
      <c r="Y23" s="112">
        <v>1</v>
      </c>
      <c r="Z23" s="112">
        <v>4</v>
      </c>
      <c r="AA23" s="112">
        <v>3</v>
      </c>
      <c r="AB23" s="112">
        <v>0</v>
      </c>
      <c r="AC23" s="112">
        <v>0</v>
      </c>
      <c r="AD23" s="112">
        <v>0</v>
      </c>
      <c r="AE23" s="57">
        <f t="shared" si="0"/>
        <v>21.5</v>
      </c>
      <c r="AF23" s="52">
        <v>16</v>
      </c>
      <c r="AG23" s="53">
        <f t="shared" si="1"/>
        <v>0.41346153846153844</v>
      </c>
      <c r="AH23" s="54" t="s">
        <v>18</v>
      </c>
      <c r="AI23" s="121" t="s">
        <v>1017</v>
      </c>
      <c r="AJ23" s="121" t="s">
        <v>401</v>
      </c>
      <c r="AK23" s="121" t="s">
        <v>402</v>
      </c>
      <c r="AL23" s="121" t="s">
        <v>464</v>
      </c>
      <c r="AM23" s="134">
        <v>11</v>
      </c>
      <c r="AN23" s="121" t="s">
        <v>483</v>
      </c>
      <c r="AO23" s="121" t="s">
        <v>484</v>
      </c>
      <c r="AP23" s="121" t="s">
        <v>485</v>
      </c>
    </row>
    <row r="24" spans="1:42" s="2" customFormat="1" ht="15.75" customHeight="1" x14ac:dyDescent="0.3">
      <c r="A24" s="52" t="s">
        <v>380</v>
      </c>
      <c r="B24" s="112">
        <v>1</v>
      </c>
      <c r="C24" s="57">
        <v>0.5</v>
      </c>
      <c r="D24" s="112">
        <v>1</v>
      </c>
      <c r="E24" s="57">
        <v>0.5</v>
      </c>
      <c r="F24" s="112">
        <v>1</v>
      </c>
      <c r="G24" s="57">
        <v>0.5</v>
      </c>
      <c r="H24" s="112">
        <v>1</v>
      </c>
      <c r="I24" s="112">
        <v>1</v>
      </c>
      <c r="J24" s="57">
        <v>0.5</v>
      </c>
      <c r="K24" s="112">
        <v>0</v>
      </c>
      <c r="L24" s="57">
        <v>0.5</v>
      </c>
      <c r="M24" s="112">
        <v>1</v>
      </c>
      <c r="N24" s="112">
        <v>0</v>
      </c>
      <c r="O24" s="112">
        <v>0</v>
      </c>
      <c r="P24" s="112">
        <v>2</v>
      </c>
      <c r="Q24" s="112">
        <v>0</v>
      </c>
      <c r="R24" s="112">
        <v>2</v>
      </c>
      <c r="S24" s="112">
        <v>1</v>
      </c>
      <c r="T24" s="112">
        <v>2</v>
      </c>
      <c r="U24" s="112">
        <v>0</v>
      </c>
      <c r="V24" s="112">
        <v>0</v>
      </c>
      <c r="W24" s="112">
        <v>0</v>
      </c>
      <c r="X24" s="112">
        <v>0</v>
      </c>
      <c r="Y24" s="112">
        <v>0</v>
      </c>
      <c r="Z24" s="112">
        <v>4</v>
      </c>
      <c r="AA24" s="112">
        <v>2</v>
      </c>
      <c r="AB24" s="112">
        <v>0</v>
      </c>
      <c r="AC24" s="112">
        <v>0</v>
      </c>
      <c r="AD24" s="112">
        <v>0</v>
      </c>
      <c r="AE24" s="57">
        <f t="shared" si="0"/>
        <v>21.5</v>
      </c>
      <c r="AF24" s="52">
        <v>16</v>
      </c>
      <c r="AG24" s="53">
        <f t="shared" si="1"/>
        <v>0.41346153846153844</v>
      </c>
      <c r="AH24" s="54" t="s">
        <v>18</v>
      </c>
      <c r="AI24" s="121" t="s">
        <v>1027</v>
      </c>
      <c r="AJ24" s="121" t="s">
        <v>418</v>
      </c>
      <c r="AK24" s="121" t="s">
        <v>419</v>
      </c>
      <c r="AL24" s="118" t="s">
        <v>469</v>
      </c>
      <c r="AM24" s="134">
        <v>11</v>
      </c>
      <c r="AN24" s="118" t="s">
        <v>496</v>
      </c>
      <c r="AO24" s="118" t="s">
        <v>497</v>
      </c>
      <c r="AP24" s="118" t="s">
        <v>498</v>
      </c>
    </row>
    <row r="25" spans="1:42" s="2" customFormat="1" ht="15.75" customHeight="1" x14ac:dyDescent="0.3">
      <c r="A25" s="52" t="s">
        <v>346</v>
      </c>
      <c r="B25" s="112">
        <v>1</v>
      </c>
      <c r="C25" s="57">
        <v>0.5</v>
      </c>
      <c r="D25" s="57">
        <v>0.5</v>
      </c>
      <c r="E25" s="57">
        <v>0.5</v>
      </c>
      <c r="F25" s="112">
        <v>1</v>
      </c>
      <c r="G25" s="57">
        <v>0.5</v>
      </c>
      <c r="H25" s="57">
        <v>0.5</v>
      </c>
      <c r="I25" s="57">
        <v>0.5</v>
      </c>
      <c r="J25" s="57">
        <v>0.5</v>
      </c>
      <c r="K25" s="57">
        <v>0.5</v>
      </c>
      <c r="L25" s="57">
        <v>0.5</v>
      </c>
      <c r="M25" s="57">
        <v>0.5</v>
      </c>
      <c r="N25" s="57">
        <v>0.5</v>
      </c>
      <c r="O25" s="112">
        <v>0</v>
      </c>
      <c r="P25" s="112">
        <v>0</v>
      </c>
      <c r="Q25" s="112">
        <v>2</v>
      </c>
      <c r="R25" s="112">
        <v>2</v>
      </c>
      <c r="S25" s="112">
        <v>0</v>
      </c>
      <c r="T25" s="112">
        <v>1</v>
      </c>
      <c r="U25" s="112">
        <v>0</v>
      </c>
      <c r="V25" s="112">
        <v>0</v>
      </c>
      <c r="W25" s="112">
        <v>0</v>
      </c>
      <c r="X25" s="112">
        <v>1</v>
      </c>
      <c r="Y25" s="112">
        <v>0</v>
      </c>
      <c r="Z25" s="112">
        <v>4</v>
      </c>
      <c r="AA25" s="112">
        <v>0</v>
      </c>
      <c r="AB25" s="112">
        <v>4</v>
      </c>
      <c r="AC25" s="112">
        <v>0</v>
      </c>
      <c r="AD25" s="112">
        <v>0</v>
      </c>
      <c r="AE25" s="57">
        <f t="shared" si="0"/>
        <v>21.5</v>
      </c>
      <c r="AF25" s="52">
        <v>16</v>
      </c>
      <c r="AG25" s="53">
        <f t="shared" si="1"/>
        <v>0.41346153846153844</v>
      </c>
      <c r="AH25" s="54" t="s">
        <v>18</v>
      </c>
      <c r="AI25" s="138" t="s">
        <v>1042</v>
      </c>
      <c r="AJ25" s="138" t="s">
        <v>439</v>
      </c>
      <c r="AK25" s="138" t="s">
        <v>427</v>
      </c>
      <c r="AL25" s="121" t="s">
        <v>475</v>
      </c>
      <c r="AM25" s="134">
        <v>11</v>
      </c>
      <c r="AN25" s="138" t="s">
        <v>514</v>
      </c>
      <c r="AO25" s="138" t="s">
        <v>515</v>
      </c>
      <c r="AP25" s="138" t="s">
        <v>406</v>
      </c>
    </row>
    <row r="26" spans="1:42" s="2" customFormat="1" ht="15.75" customHeight="1" x14ac:dyDescent="0.3">
      <c r="A26" s="45" t="s">
        <v>379</v>
      </c>
      <c r="B26" s="50">
        <v>1</v>
      </c>
      <c r="C26" s="46">
        <v>0.5</v>
      </c>
      <c r="D26" s="50">
        <v>1</v>
      </c>
      <c r="E26" s="46">
        <v>0.5</v>
      </c>
      <c r="F26" s="46">
        <v>0.5</v>
      </c>
      <c r="G26" s="46">
        <v>0.5</v>
      </c>
      <c r="H26" s="50">
        <v>1</v>
      </c>
      <c r="I26" s="50">
        <v>1</v>
      </c>
      <c r="J26" s="46">
        <v>0.5</v>
      </c>
      <c r="K26" s="46">
        <v>0.5</v>
      </c>
      <c r="L26" s="50">
        <v>1</v>
      </c>
      <c r="M26" s="46">
        <v>0.5</v>
      </c>
      <c r="N26" s="46">
        <v>0.5</v>
      </c>
      <c r="O26" s="50">
        <v>2</v>
      </c>
      <c r="P26" s="50">
        <v>1</v>
      </c>
      <c r="Q26" s="50">
        <v>2</v>
      </c>
      <c r="R26" s="50">
        <v>0</v>
      </c>
      <c r="S26" s="50">
        <v>2</v>
      </c>
      <c r="T26" s="50">
        <v>1</v>
      </c>
      <c r="U26" s="50">
        <v>0</v>
      </c>
      <c r="V26" s="50">
        <v>0</v>
      </c>
      <c r="W26" s="50">
        <v>0</v>
      </c>
      <c r="X26" s="50">
        <v>0</v>
      </c>
      <c r="Y26" s="50">
        <v>0</v>
      </c>
      <c r="Z26" s="62">
        <v>0</v>
      </c>
      <c r="AA26" s="62">
        <v>0</v>
      </c>
      <c r="AB26" s="62">
        <v>4</v>
      </c>
      <c r="AC26" s="50">
        <v>0</v>
      </c>
      <c r="AD26" s="50">
        <v>0</v>
      </c>
      <c r="AE26" s="46">
        <f t="shared" si="0"/>
        <v>21</v>
      </c>
      <c r="AF26" s="45">
        <v>17</v>
      </c>
      <c r="AG26" s="49">
        <f t="shared" si="1"/>
        <v>0.40384615384615385</v>
      </c>
      <c r="AH26" s="47" t="s">
        <v>19</v>
      </c>
      <c r="AI26" s="71" t="s">
        <v>1031</v>
      </c>
      <c r="AJ26" s="71" t="s">
        <v>424</v>
      </c>
      <c r="AK26" s="71" t="s">
        <v>425</v>
      </c>
      <c r="AL26" s="71" t="s">
        <v>471</v>
      </c>
      <c r="AM26" s="82">
        <v>11</v>
      </c>
      <c r="AN26" s="71" t="s">
        <v>502</v>
      </c>
      <c r="AO26" s="71" t="s">
        <v>503</v>
      </c>
      <c r="AP26" s="71" t="s">
        <v>396</v>
      </c>
    </row>
    <row r="27" spans="1:42" s="2" customFormat="1" ht="15.75" customHeight="1" x14ac:dyDescent="0.3">
      <c r="A27" s="45" t="s">
        <v>371</v>
      </c>
      <c r="B27" s="50">
        <v>1</v>
      </c>
      <c r="C27" s="46">
        <v>0.5</v>
      </c>
      <c r="D27" s="46">
        <v>0.5</v>
      </c>
      <c r="E27" s="46">
        <v>0.5</v>
      </c>
      <c r="F27" s="50">
        <v>1</v>
      </c>
      <c r="G27" s="50">
        <v>0</v>
      </c>
      <c r="H27" s="50">
        <v>1</v>
      </c>
      <c r="I27" s="50">
        <v>1</v>
      </c>
      <c r="J27" s="50">
        <v>0</v>
      </c>
      <c r="K27" s="50">
        <v>0</v>
      </c>
      <c r="L27" s="46">
        <v>0.5</v>
      </c>
      <c r="M27" s="46">
        <v>0.5</v>
      </c>
      <c r="N27" s="50">
        <v>0</v>
      </c>
      <c r="O27" s="50">
        <v>0</v>
      </c>
      <c r="P27" s="50">
        <v>2</v>
      </c>
      <c r="Q27" s="50">
        <v>2</v>
      </c>
      <c r="R27" s="50">
        <v>2</v>
      </c>
      <c r="S27" s="50">
        <v>1</v>
      </c>
      <c r="T27" s="50">
        <v>1</v>
      </c>
      <c r="U27" s="62">
        <v>0</v>
      </c>
      <c r="V27" s="50">
        <v>0</v>
      </c>
      <c r="W27" s="50">
        <v>0</v>
      </c>
      <c r="X27" s="50">
        <v>0</v>
      </c>
      <c r="Y27" s="50">
        <v>0</v>
      </c>
      <c r="Z27" s="62">
        <v>4</v>
      </c>
      <c r="AA27" s="62">
        <v>0</v>
      </c>
      <c r="AB27" s="62">
        <v>0</v>
      </c>
      <c r="AC27" s="50">
        <v>0</v>
      </c>
      <c r="AD27" s="50">
        <v>2</v>
      </c>
      <c r="AE27" s="46">
        <f t="shared" si="0"/>
        <v>20.5</v>
      </c>
      <c r="AF27" s="45">
        <v>18</v>
      </c>
      <c r="AG27" s="49">
        <f t="shared" si="1"/>
        <v>0.39423076923076922</v>
      </c>
      <c r="AH27" s="47" t="s">
        <v>19</v>
      </c>
      <c r="AI27" s="79" t="s">
        <v>1055</v>
      </c>
      <c r="AJ27" s="79" t="s">
        <v>450</v>
      </c>
      <c r="AK27" s="79" t="s">
        <v>411</v>
      </c>
      <c r="AL27" s="89" t="s">
        <v>477</v>
      </c>
      <c r="AM27" s="83">
        <v>11</v>
      </c>
      <c r="AN27" s="90" t="s">
        <v>519</v>
      </c>
      <c r="AO27" s="90" t="s">
        <v>484</v>
      </c>
      <c r="AP27" s="90" t="s">
        <v>485</v>
      </c>
    </row>
    <row r="28" spans="1:42" s="2" customFormat="1" ht="15.75" customHeight="1" x14ac:dyDescent="0.3">
      <c r="A28" s="45" t="s">
        <v>381</v>
      </c>
      <c r="B28" s="50">
        <v>1</v>
      </c>
      <c r="C28" s="46">
        <v>0.5</v>
      </c>
      <c r="D28" s="46">
        <v>0.5</v>
      </c>
      <c r="E28" s="46">
        <v>0.5</v>
      </c>
      <c r="F28" s="46">
        <v>0.5</v>
      </c>
      <c r="G28" s="46">
        <v>0.5</v>
      </c>
      <c r="H28" s="50">
        <v>1</v>
      </c>
      <c r="I28" s="50">
        <v>0</v>
      </c>
      <c r="J28" s="50">
        <v>1</v>
      </c>
      <c r="K28" s="50">
        <v>0</v>
      </c>
      <c r="L28" s="46">
        <v>0.5</v>
      </c>
      <c r="M28" s="46">
        <v>0.5</v>
      </c>
      <c r="N28" s="46">
        <v>0.5</v>
      </c>
      <c r="O28" s="50">
        <v>0</v>
      </c>
      <c r="P28" s="50">
        <v>2</v>
      </c>
      <c r="Q28" s="50">
        <v>0</v>
      </c>
      <c r="R28" s="50">
        <v>2</v>
      </c>
      <c r="S28" s="50">
        <v>2</v>
      </c>
      <c r="T28" s="50">
        <v>0</v>
      </c>
      <c r="U28" s="62">
        <v>0</v>
      </c>
      <c r="V28" s="50">
        <v>1</v>
      </c>
      <c r="W28" s="50">
        <v>1</v>
      </c>
      <c r="X28" s="50">
        <v>1</v>
      </c>
      <c r="Y28" s="50">
        <v>0</v>
      </c>
      <c r="Z28" s="62">
        <v>4</v>
      </c>
      <c r="AA28" s="62">
        <v>0</v>
      </c>
      <c r="AB28" s="62">
        <v>0</v>
      </c>
      <c r="AC28" s="50">
        <v>0</v>
      </c>
      <c r="AD28" s="50">
        <v>0</v>
      </c>
      <c r="AE28" s="46">
        <f t="shared" si="0"/>
        <v>20</v>
      </c>
      <c r="AF28" s="45">
        <v>19</v>
      </c>
      <c r="AG28" s="49">
        <f t="shared" si="1"/>
        <v>0.38461538461538464</v>
      </c>
      <c r="AH28" s="47" t="s">
        <v>19</v>
      </c>
      <c r="AI28" s="80" t="s">
        <v>1030</v>
      </c>
      <c r="AJ28" s="80" t="s">
        <v>423</v>
      </c>
      <c r="AK28" s="80" t="s">
        <v>421</v>
      </c>
      <c r="AL28" s="89" t="s">
        <v>469</v>
      </c>
      <c r="AM28" s="91">
        <v>11</v>
      </c>
      <c r="AN28" s="89" t="s">
        <v>496</v>
      </c>
      <c r="AO28" s="89" t="s">
        <v>497</v>
      </c>
      <c r="AP28" s="89" t="s">
        <v>498</v>
      </c>
    </row>
    <row r="29" spans="1:42" s="2" customFormat="1" ht="15.75" customHeight="1" x14ac:dyDescent="0.3">
      <c r="A29" s="45" t="s">
        <v>368</v>
      </c>
      <c r="B29" s="50">
        <v>1</v>
      </c>
      <c r="C29" s="46">
        <v>0.5</v>
      </c>
      <c r="D29" s="46">
        <v>0.5</v>
      </c>
      <c r="E29" s="46">
        <v>0.5</v>
      </c>
      <c r="F29" s="50">
        <v>1</v>
      </c>
      <c r="G29" s="50">
        <v>1</v>
      </c>
      <c r="H29" s="50">
        <v>1</v>
      </c>
      <c r="I29" s="46">
        <v>0.5</v>
      </c>
      <c r="J29" s="46">
        <v>0.5</v>
      </c>
      <c r="K29" s="46">
        <v>0.5</v>
      </c>
      <c r="L29" s="46">
        <v>0.5</v>
      </c>
      <c r="M29" s="50">
        <v>1</v>
      </c>
      <c r="N29" s="50">
        <v>0</v>
      </c>
      <c r="O29" s="50">
        <v>0</v>
      </c>
      <c r="P29" s="50">
        <v>0</v>
      </c>
      <c r="Q29" s="50">
        <v>2</v>
      </c>
      <c r="R29" s="50">
        <v>0</v>
      </c>
      <c r="S29" s="50">
        <v>2</v>
      </c>
      <c r="T29" s="50">
        <v>0</v>
      </c>
      <c r="U29" s="62">
        <v>0</v>
      </c>
      <c r="V29" s="50">
        <v>0</v>
      </c>
      <c r="W29" s="50">
        <v>0</v>
      </c>
      <c r="X29" s="50">
        <v>1</v>
      </c>
      <c r="Y29" s="50">
        <v>0</v>
      </c>
      <c r="Z29" s="62">
        <v>2</v>
      </c>
      <c r="AA29" s="62">
        <v>0</v>
      </c>
      <c r="AB29" s="62">
        <v>4</v>
      </c>
      <c r="AC29" s="50">
        <v>0</v>
      </c>
      <c r="AD29" s="50">
        <v>0</v>
      </c>
      <c r="AE29" s="46">
        <f t="shared" si="0"/>
        <v>19.5</v>
      </c>
      <c r="AF29" s="45">
        <v>20</v>
      </c>
      <c r="AG29" s="49">
        <f t="shared" si="1"/>
        <v>0.375</v>
      </c>
      <c r="AH29" s="47" t="s">
        <v>19</v>
      </c>
      <c r="AI29" s="72" t="s">
        <v>1053</v>
      </c>
      <c r="AJ29" s="71" t="s">
        <v>443</v>
      </c>
      <c r="AK29" s="72" t="s">
        <v>451</v>
      </c>
      <c r="AL29" s="72" t="s">
        <v>461</v>
      </c>
      <c r="AM29" s="82">
        <v>11</v>
      </c>
      <c r="AN29" s="71" t="s">
        <v>518</v>
      </c>
      <c r="AO29" s="71" t="s">
        <v>517</v>
      </c>
      <c r="AP29" s="71" t="s">
        <v>414</v>
      </c>
    </row>
    <row r="30" spans="1:42" s="2" customFormat="1" ht="15.75" customHeight="1" x14ac:dyDescent="0.3">
      <c r="A30" s="45" t="s">
        <v>377</v>
      </c>
      <c r="B30" s="50">
        <v>1</v>
      </c>
      <c r="C30" s="46">
        <v>0.5</v>
      </c>
      <c r="D30" s="50">
        <v>1</v>
      </c>
      <c r="E30" s="46">
        <v>0.5</v>
      </c>
      <c r="F30" s="50">
        <v>1</v>
      </c>
      <c r="G30" s="46">
        <v>0.5</v>
      </c>
      <c r="H30" s="50">
        <v>1</v>
      </c>
      <c r="I30" s="50">
        <v>0</v>
      </c>
      <c r="J30" s="46">
        <v>0.5</v>
      </c>
      <c r="K30" s="50">
        <v>0</v>
      </c>
      <c r="L30" s="50">
        <v>0</v>
      </c>
      <c r="M30" s="50">
        <v>0</v>
      </c>
      <c r="N30" s="46">
        <v>0.5</v>
      </c>
      <c r="O30" s="50">
        <v>0</v>
      </c>
      <c r="P30" s="50">
        <v>0</v>
      </c>
      <c r="Q30" s="50">
        <v>2</v>
      </c>
      <c r="R30" s="50">
        <v>2</v>
      </c>
      <c r="S30" s="50">
        <v>3</v>
      </c>
      <c r="T30" s="50">
        <v>0</v>
      </c>
      <c r="U30" s="50">
        <v>0</v>
      </c>
      <c r="V30" s="50">
        <v>0</v>
      </c>
      <c r="W30" s="50">
        <v>1</v>
      </c>
      <c r="X30" s="50">
        <v>1</v>
      </c>
      <c r="Y30" s="50">
        <v>1</v>
      </c>
      <c r="Z30" s="62">
        <v>2</v>
      </c>
      <c r="AA30" s="62">
        <v>0</v>
      </c>
      <c r="AB30" s="62">
        <v>0</v>
      </c>
      <c r="AC30" s="50">
        <v>0</v>
      </c>
      <c r="AD30" s="50">
        <v>0</v>
      </c>
      <c r="AE30" s="46">
        <f t="shared" si="0"/>
        <v>18.5</v>
      </c>
      <c r="AF30" s="45">
        <v>21</v>
      </c>
      <c r="AG30" s="49">
        <f t="shared" si="1"/>
        <v>0.35576923076923078</v>
      </c>
      <c r="AH30" s="47" t="s">
        <v>19</v>
      </c>
      <c r="AI30" s="84" t="s">
        <v>1044</v>
      </c>
      <c r="AJ30" s="84" t="s">
        <v>410</v>
      </c>
      <c r="AK30" s="84" t="s">
        <v>411</v>
      </c>
      <c r="AL30" s="72" t="s">
        <v>465</v>
      </c>
      <c r="AM30" s="81">
        <v>11</v>
      </c>
      <c r="AN30" s="84" t="s">
        <v>486</v>
      </c>
      <c r="AO30" s="69" t="s">
        <v>487</v>
      </c>
      <c r="AP30" s="84" t="s">
        <v>488</v>
      </c>
    </row>
    <row r="31" spans="1:42" s="2" customFormat="1" ht="15.75" customHeight="1" x14ac:dyDescent="0.3">
      <c r="A31" s="45" t="s">
        <v>345</v>
      </c>
      <c r="B31" s="46">
        <v>0.5</v>
      </c>
      <c r="C31" s="50">
        <v>1</v>
      </c>
      <c r="D31" s="50">
        <v>1</v>
      </c>
      <c r="E31" s="46">
        <v>0.5</v>
      </c>
      <c r="F31" s="50">
        <v>1</v>
      </c>
      <c r="G31" s="50">
        <v>0</v>
      </c>
      <c r="H31" s="50">
        <v>0</v>
      </c>
      <c r="I31" s="50">
        <v>1</v>
      </c>
      <c r="J31" s="50">
        <v>1</v>
      </c>
      <c r="K31" s="46">
        <v>0.5</v>
      </c>
      <c r="L31" s="50">
        <v>0</v>
      </c>
      <c r="M31" s="46">
        <v>0.5</v>
      </c>
      <c r="N31" s="46">
        <v>0.5</v>
      </c>
      <c r="O31" s="50">
        <v>0</v>
      </c>
      <c r="P31" s="50">
        <v>0</v>
      </c>
      <c r="Q31" s="50">
        <v>1</v>
      </c>
      <c r="R31" s="50">
        <v>2</v>
      </c>
      <c r="S31" s="50">
        <v>2</v>
      </c>
      <c r="T31" s="50">
        <v>0</v>
      </c>
      <c r="U31" s="62">
        <v>0</v>
      </c>
      <c r="V31" s="50">
        <v>1</v>
      </c>
      <c r="W31" s="50">
        <v>0</v>
      </c>
      <c r="X31" s="50">
        <v>1</v>
      </c>
      <c r="Y31" s="50">
        <v>0</v>
      </c>
      <c r="Z31" s="62">
        <v>3</v>
      </c>
      <c r="AA31" s="62">
        <v>0</v>
      </c>
      <c r="AB31" s="62">
        <v>0</v>
      </c>
      <c r="AC31" s="50">
        <v>0</v>
      </c>
      <c r="AD31" s="50">
        <v>0</v>
      </c>
      <c r="AE31" s="46">
        <f t="shared" si="0"/>
        <v>17.5</v>
      </c>
      <c r="AF31" s="45">
        <v>22</v>
      </c>
      <c r="AG31" s="49">
        <f t="shared" si="1"/>
        <v>0.33653846153846156</v>
      </c>
      <c r="AH31" s="47" t="s">
        <v>19</v>
      </c>
      <c r="AI31" s="68" t="s">
        <v>1039</v>
      </c>
      <c r="AJ31" s="68" t="s">
        <v>405</v>
      </c>
      <c r="AK31" s="68" t="s">
        <v>435</v>
      </c>
      <c r="AL31" s="71" t="s">
        <v>468</v>
      </c>
      <c r="AM31" s="83">
        <v>11</v>
      </c>
      <c r="AN31" s="79" t="s">
        <v>494</v>
      </c>
      <c r="AO31" s="79" t="s">
        <v>495</v>
      </c>
      <c r="AP31" s="79" t="s">
        <v>448</v>
      </c>
    </row>
    <row r="32" spans="1:42" s="2" customFormat="1" ht="15.75" customHeight="1" x14ac:dyDescent="0.3">
      <c r="A32" s="45" t="s">
        <v>348</v>
      </c>
      <c r="B32" s="46">
        <v>0.5</v>
      </c>
      <c r="C32" s="46">
        <v>0.5</v>
      </c>
      <c r="D32" s="50">
        <v>1</v>
      </c>
      <c r="E32" s="46">
        <v>0.5</v>
      </c>
      <c r="F32" s="50">
        <v>1</v>
      </c>
      <c r="G32" s="46">
        <v>0.5</v>
      </c>
      <c r="H32" s="50">
        <v>1</v>
      </c>
      <c r="I32" s="46">
        <v>0.5</v>
      </c>
      <c r="J32" s="50">
        <v>0</v>
      </c>
      <c r="K32" s="46">
        <v>0.5</v>
      </c>
      <c r="L32" s="46">
        <v>0.5</v>
      </c>
      <c r="M32" s="50">
        <v>0</v>
      </c>
      <c r="N32" s="50">
        <v>1</v>
      </c>
      <c r="O32" s="50">
        <v>0</v>
      </c>
      <c r="P32" s="50">
        <v>0</v>
      </c>
      <c r="Q32" s="50">
        <v>0</v>
      </c>
      <c r="R32" s="50">
        <v>2</v>
      </c>
      <c r="S32" s="50">
        <v>2</v>
      </c>
      <c r="T32" s="50">
        <v>0</v>
      </c>
      <c r="U32" s="62">
        <v>0</v>
      </c>
      <c r="V32" s="50">
        <v>1</v>
      </c>
      <c r="W32" s="50">
        <v>0</v>
      </c>
      <c r="X32" s="50">
        <v>0</v>
      </c>
      <c r="Y32" s="50">
        <v>0</v>
      </c>
      <c r="Z32" s="62">
        <v>2</v>
      </c>
      <c r="AA32" s="62">
        <v>2</v>
      </c>
      <c r="AB32" s="62">
        <v>0</v>
      </c>
      <c r="AC32" s="50">
        <v>0</v>
      </c>
      <c r="AD32" s="50">
        <v>1</v>
      </c>
      <c r="AE32" s="46">
        <f t="shared" si="0"/>
        <v>17.5</v>
      </c>
      <c r="AF32" s="45">
        <v>22</v>
      </c>
      <c r="AG32" s="49">
        <f t="shared" si="1"/>
        <v>0.33653846153846156</v>
      </c>
      <c r="AH32" s="47" t="s">
        <v>19</v>
      </c>
      <c r="AI32" s="79" t="s">
        <v>1061</v>
      </c>
      <c r="AJ32" s="79" t="s">
        <v>403</v>
      </c>
      <c r="AK32" s="79" t="s">
        <v>411</v>
      </c>
      <c r="AL32" s="74" t="s">
        <v>475</v>
      </c>
      <c r="AM32" s="91">
        <v>11</v>
      </c>
      <c r="AN32" s="79" t="s">
        <v>514</v>
      </c>
      <c r="AO32" s="79" t="s">
        <v>515</v>
      </c>
      <c r="AP32" s="79" t="s">
        <v>406</v>
      </c>
    </row>
    <row r="33" spans="1:42" s="2" customFormat="1" ht="15.75" customHeight="1" x14ac:dyDescent="0.3">
      <c r="A33" s="45" t="s">
        <v>369</v>
      </c>
      <c r="B33" s="50">
        <v>1</v>
      </c>
      <c r="C33" s="46">
        <v>0.5</v>
      </c>
      <c r="D33" s="50">
        <v>1</v>
      </c>
      <c r="E33" s="46">
        <v>0.5</v>
      </c>
      <c r="F33" s="50">
        <v>1</v>
      </c>
      <c r="G33" s="50">
        <v>1</v>
      </c>
      <c r="H33" s="50">
        <v>1</v>
      </c>
      <c r="I33" s="50">
        <v>0</v>
      </c>
      <c r="J33" s="50">
        <v>0</v>
      </c>
      <c r="K33" s="46">
        <v>0.5</v>
      </c>
      <c r="L33" s="46">
        <v>0.5</v>
      </c>
      <c r="M33" s="50">
        <v>1</v>
      </c>
      <c r="N33" s="46">
        <v>0.5</v>
      </c>
      <c r="O33" s="50">
        <v>0</v>
      </c>
      <c r="P33" s="50">
        <v>0</v>
      </c>
      <c r="Q33" s="50">
        <v>1</v>
      </c>
      <c r="R33" s="50">
        <v>2</v>
      </c>
      <c r="S33" s="50">
        <v>1</v>
      </c>
      <c r="T33" s="50">
        <v>0</v>
      </c>
      <c r="U33" s="62">
        <v>0</v>
      </c>
      <c r="V33" s="50">
        <v>0</v>
      </c>
      <c r="W33" s="50">
        <v>0</v>
      </c>
      <c r="X33" s="50">
        <v>0</v>
      </c>
      <c r="Y33" s="50">
        <v>0</v>
      </c>
      <c r="Z33" s="62">
        <v>4</v>
      </c>
      <c r="AA33" s="62">
        <v>0</v>
      </c>
      <c r="AB33" s="62">
        <v>0</v>
      </c>
      <c r="AC33" s="50">
        <v>0</v>
      </c>
      <c r="AD33" s="50">
        <v>0</v>
      </c>
      <c r="AE33" s="46">
        <f t="shared" si="0"/>
        <v>16.5</v>
      </c>
      <c r="AF33" s="45">
        <v>23</v>
      </c>
      <c r="AG33" s="49">
        <f t="shared" si="1"/>
        <v>0.31730769230769229</v>
      </c>
      <c r="AH33" s="47" t="s">
        <v>19</v>
      </c>
      <c r="AI33" s="72" t="s">
        <v>1058</v>
      </c>
      <c r="AJ33" s="71" t="s">
        <v>457</v>
      </c>
      <c r="AK33" s="72" t="s">
        <v>435</v>
      </c>
      <c r="AL33" s="72" t="s">
        <v>461</v>
      </c>
      <c r="AM33" s="82">
        <v>11</v>
      </c>
      <c r="AN33" s="71" t="s">
        <v>518</v>
      </c>
      <c r="AO33" s="71" t="s">
        <v>517</v>
      </c>
      <c r="AP33" s="71" t="s">
        <v>414</v>
      </c>
    </row>
    <row r="34" spans="1:42" s="2" customFormat="1" ht="15.75" customHeight="1" x14ac:dyDescent="0.3">
      <c r="A34" s="45" t="s">
        <v>347</v>
      </c>
      <c r="B34" s="50">
        <v>1</v>
      </c>
      <c r="C34" s="50">
        <v>0</v>
      </c>
      <c r="D34" s="50">
        <v>1</v>
      </c>
      <c r="E34" s="46">
        <v>0.5</v>
      </c>
      <c r="F34" s="50">
        <v>1</v>
      </c>
      <c r="G34" s="46">
        <v>0.5</v>
      </c>
      <c r="H34" s="46">
        <v>0.5</v>
      </c>
      <c r="I34" s="46">
        <v>0.5</v>
      </c>
      <c r="J34" s="50">
        <v>0</v>
      </c>
      <c r="K34" s="46">
        <v>0.5</v>
      </c>
      <c r="L34" s="50">
        <v>1</v>
      </c>
      <c r="M34" s="50">
        <v>0</v>
      </c>
      <c r="N34" s="50">
        <v>1</v>
      </c>
      <c r="O34" s="62">
        <v>0</v>
      </c>
      <c r="P34" s="50">
        <v>1</v>
      </c>
      <c r="Q34" s="50">
        <v>2</v>
      </c>
      <c r="R34" s="50">
        <v>2</v>
      </c>
      <c r="S34" s="50">
        <v>0</v>
      </c>
      <c r="T34" s="50">
        <v>0</v>
      </c>
      <c r="U34" s="62">
        <v>0</v>
      </c>
      <c r="V34" s="50">
        <v>0</v>
      </c>
      <c r="W34" s="50">
        <v>0</v>
      </c>
      <c r="X34" s="50">
        <v>0</v>
      </c>
      <c r="Y34" s="50">
        <v>0</v>
      </c>
      <c r="Z34" s="62">
        <v>4</v>
      </c>
      <c r="AA34" s="62">
        <v>0</v>
      </c>
      <c r="AB34" s="62">
        <v>0</v>
      </c>
      <c r="AC34" s="50">
        <v>0</v>
      </c>
      <c r="AD34" s="50">
        <v>0</v>
      </c>
      <c r="AE34" s="46">
        <f t="shared" si="0"/>
        <v>16.5</v>
      </c>
      <c r="AF34" s="45">
        <v>23</v>
      </c>
      <c r="AG34" s="49">
        <f t="shared" si="1"/>
        <v>0.31730769230769229</v>
      </c>
      <c r="AH34" s="47" t="s">
        <v>19</v>
      </c>
      <c r="AI34" s="79" t="s">
        <v>1059</v>
      </c>
      <c r="AJ34" s="79" t="s">
        <v>458</v>
      </c>
      <c r="AK34" s="79" t="s">
        <v>459</v>
      </c>
      <c r="AL34" s="74" t="s">
        <v>475</v>
      </c>
      <c r="AM34" s="91">
        <v>11</v>
      </c>
      <c r="AN34" s="79" t="s">
        <v>514</v>
      </c>
      <c r="AO34" s="79" t="s">
        <v>515</v>
      </c>
      <c r="AP34" s="79" t="s">
        <v>406</v>
      </c>
    </row>
    <row r="35" spans="1:42" s="2" customFormat="1" ht="15.75" customHeight="1" x14ac:dyDescent="0.3">
      <c r="A35" s="45" t="s">
        <v>358</v>
      </c>
      <c r="B35" s="50">
        <v>1</v>
      </c>
      <c r="C35" s="50">
        <v>1</v>
      </c>
      <c r="D35" s="50">
        <v>1</v>
      </c>
      <c r="E35" s="46">
        <v>0.5</v>
      </c>
      <c r="F35" s="50">
        <v>1</v>
      </c>
      <c r="G35" s="50">
        <v>0</v>
      </c>
      <c r="H35" s="50">
        <v>1</v>
      </c>
      <c r="I35" s="46">
        <v>0.5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1</v>
      </c>
      <c r="R35" s="50">
        <v>0</v>
      </c>
      <c r="S35" s="50">
        <v>1</v>
      </c>
      <c r="T35" s="50">
        <v>1</v>
      </c>
      <c r="U35" s="62">
        <v>0</v>
      </c>
      <c r="V35" s="50">
        <v>0</v>
      </c>
      <c r="W35" s="50">
        <v>0</v>
      </c>
      <c r="X35" s="50">
        <v>0</v>
      </c>
      <c r="Y35" s="50">
        <v>0</v>
      </c>
      <c r="Z35" s="62">
        <v>3</v>
      </c>
      <c r="AA35" s="62">
        <v>0</v>
      </c>
      <c r="AB35" s="62">
        <v>3</v>
      </c>
      <c r="AC35" s="50">
        <v>0</v>
      </c>
      <c r="AD35" s="50">
        <v>1</v>
      </c>
      <c r="AE35" s="46">
        <f t="shared" si="0"/>
        <v>16</v>
      </c>
      <c r="AF35" s="45">
        <v>24</v>
      </c>
      <c r="AG35" s="49">
        <f t="shared" si="1"/>
        <v>0.30769230769230771</v>
      </c>
      <c r="AH35" s="47" t="s">
        <v>19</v>
      </c>
      <c r="AI35" s="63" t="s">
        <v>1071</v>
      </c>
      <c r="AJ35" s="71" t="s">
        <v>399</v>
      </c>
      <c r="AK35" s="71" t="s">
        <v>422</v>
      </c>
      <c r="AL35" s="67" t="s">
        <v>464</v>
      </c>
      <c r="AM35" s="82">
        <v>11</v>
      </c>
      <c r="AN35" s="67" t="s">
        <v>1066</v>
      </c>
      <c r="AO35" s="67" t="s">
        <v>501</v>
      </c>
      <c r="AP35" s="67" t="s">
        <v>422</v>
      </c>
    </row>
    <row r="36" spans="1:42" s="2" customFormat="1" ht="15.75" customHeight="1" x14ac:dyDescent="0.3">
      <c r="A36" s="45" t="s">
        <v>363</v>
      </c>
      <c r="B36" s="46">
        <v>0.5</v>
      </c>
      <c r="C36" s="46">
        <v>0.5</v>
      </c>
      <c r="D36" s="46">
        <v>0.5</v>
      </c>
      <c r="E36" s="50">
        <v>1</v>
      </c>
      <c r="F36" s="50">
        <v>0</v>
      </c>
      <c r="G36" s="46">
        <v>0.5</v>
      </c>
      <c r="H36" s="46">
        <v>0.5</v>
      </c>
      <c r="I36" s="50">
        <v>1</v>
      </c>
      <c r="J36" s="46">
        <v>0.5</v>
      </c>
      <c r="K36" s="46">
        <v>0.5</v>
      </c>
      <c r="L36" s="46">
        <v>0.5</v>
      </c>
      <c r="M36" s="50">
        <v>0</v>
      </c>
      <c r="N36" s="46">
        <v>0.5</v>
      </c>
      <c r="O36" s="50">
        <v>0</v>
      </c>
      <c r="P36" s="50">
        <v>1</v>
      </c>
      <c r="Q36" s="50">
        <v>2</v>
      </c>
      <c r="R36" s="50">
        <v>2</v>
      </c>
      <c r="S36" s="50">
        <v>0</v>
      </c>
      <c r="T36" s="50">
        <v>0</v>
      </c>
      <c r="U36" s="62">
        <v>0</v>
      </c>
      <c r="V36" s="50">
        <v>0</v>
      </c>
      <c r="W36" s="50">
        <v>0</v>
      </c>
      <c r="X36" s="50">
        <v>0</v>
      </c>
      <c r="Y36" s="50">
        <v>0</v>
      </c>
      <c r="Z36" s="62">
        <v>4</v>
      </c>
      <c r="AA36" s="62">
        <v>0</v>
      </c>
      <c r="AB36" s="62">
        <v>0</v>
      </c>
      <c r="AC36" s="50">
        <v>0</v>
      </c>
      <c r="AD36" s="50">
        <v>0</v>
      </c>
      <c r="AE36" s="46">
        <f t="shared" si="0"/>
        <v>15.5</v>
      </c>
      <c r="AF36" s="45">
        <v>25</v>
      </c>
      <c r="AG36" s="49">
        <f t="shared" si="1"/>
        <v>0.29807692307692307</v>
      </c>
      <c r="AH36" s="47" t="s">
        <v>19</v>
      </c>
      <c r="AI36" s="86" t="s">
        <v>1029</v>
      </c>
      <c r="AJ36" s="86" t="s">
        <v>399</v>
      </c>
      <c r="AK36" s="86" t="s">
        <v>422</v>
      </c>
      <c r="AL36" s="87" t="s">
        <v>470</v>
      </c>
      <c r="AM36" s="88">
        <v>11</v>
      </c>
      <c r="AN36" s="98" t="s">
        <v>500</v>
      </c>
      <c r="AO36" s="98" t="s">
        <v>501</v>
      </c>
      <c r="AP36" s="98" t="s">
        <v>448</v>
      </c>
    </row>
    <row r="37" spans="1:42" s="2" customFormat="1" ht="15.75" customHeight="1" x14ac:dyDescent="0.3">
      <c r="A37" s="45" t="s">
        <v>359</v>
      </c>
      <c r="B37" s="50">
        <v>1</v>
      </c>
      <c r="C37" s="46">
        <v>0.5</v>
      </c>
      <c r="D37" s="50">
        <v>1</v>
      </c>
      <c r="E37" s="46">
        <v>0.5</v>
      </c>
      <c r="F37" s="46">
        <v>0.5</v>
      </c>
      <c r="G37" s="50">
        <v>1</v>
      </c>
      <c r="H37" s="46">
        <v>0.5</v>
      </c>
      <c r="I37" s="50">
        <v>0</v>
      </c>
      <c r="J37" s="46">
        <v>0.5</v>
      </c>
      <c r="K37" s="50">
        <v>0</v>
      </c>
      <c r="L37" s="50">
        <v>1</v>
      </c>
      <c r="M37" s="46">
        <v>0.5</v>
      </c>
      <c r="N37" s="46">
        <v>0.5</v>
      </c>
      <c r="O37" s="50">
        <v>0</v>
      </c>
      <c r="P37" s="50">
        <v>0</v>
      </c>
      <c r="Q37" s="50">
        <v>1</v>
      </c>
      <c r="R37" s="50">
        <v>0</v>
      </c>
      <c r="S37" s="50">
        <v>0</v>
      </c>
      <c r="T37" s="50">
        <v>2</v>
      </c>
      <c r="U37" s="62">
        <v>0</v>
      </c>
      <c r="V37" s="50">
        <v>0</v>
      </c>
      <c r="W37" s="50">
        <v>0</v>
      </c>
      <c r="X37" s="50">
        <v>0</v>
      </c>
      <c r="Y37" s="50">
        <v>0</v>
      </c>
      <c r="Z37" s="62">
        <v>3</v>
      </c>
      <c r="AA37" s="62">
        <v>2</v>
      </c>
      <c r="AB37" s="62">
        <v>0</v>
      </c>
      <c r="AC37" s="50">
        <v>0</v>
      </c>
      <c r="AD37" s="50">
        <v>0</v>
      </c>
      <c r="AE37" s="46">
        <f t="shared" si="0"/>
        <v>15.5</v>
      </c>
      <c r="AF37" s="45">
        <v>25</v>
      </c>
      <c r="AG37" s="49">
        <f t="shared" si="1"/>
        <v>0.29807692307692307</v>
      </c>
      <c r="AH37" s="47" t="s">
        <v>19</v>
      </c>
      <c r="AI37" s="71" t="s">
        <v>1035</v>
      </c>
      <c r="AJ37" s="71" t="s">
        <v>417</v>
      </c>
      <c r="AK37" s="71" t="s">
        <v>430</v>
      </c>
      <c r="AL37" s="67" t="s">
        <v>473</v>
      </c>
      <c r="AM37" s="82">
        <v>11</v>
      </c>
      <c r="AN37" s="71" t="s">
        <v>508</v>
      </c>
      <c r="AO37" s="71" t="s">
        <v>509</v>
      </c>
      <c r="AP37" s="71" t="s">
        <v>455</v>
      </c>
    </row>
    <row r="38" spans="1:42" s="2" customFormat="1" ht="15.75" customHeight="1" x14ac:dyDescent="0.3">
      <c r="A38" s="45" t="s">
        <v>352</v>
      </c>
      <c r="B38" s="50">
        <v>1</v>
      </c>
      <c r="C38" s="46">
        <v>0.5</v>
      </c>
      <c r="D38" s="50">
        <v>1</v>
      </c>
      <c r="E38" s="46">
        <v>0.5</v>
      </c>
      <c r="F38" s="46">
        <v>0.5</v>
      </c>
      <c r="G38" s="46">
        <v>0.5</v>
      </c>
      <c r="H38" s="46">
        <v>0.5</v>
      </c>
      <c r="I38" s="50">
        <v>0</v>
      </c>
      <c r="J38" s="50">
        <v>0</v>
      </c>
      <c r="K38" s="46">
        <v>0.5</v>
      </c>
      <c r="L38" s="46">
        <v>0.5</v>
      </c>
      <c r="M38" s="46">
        <v>0.5</v>
      </c>
      <c r="N38" s="46">
        <v>0.5</v>
      </c>
      <c r="O38" s="50">
        <v>0</v>
      </c>
      <c r="P38" s="50">
        <v>1</v>
      </c>
      <c r="Q38" s="50">
        <v>2</v>
      </c>
      <c r="R38" s="50">
        <v>0</v>
      </c>
      <c r="S38" s="50">
        <v>1</v>
      </c>
      <c r="T38" s="50">
        <v>0</v>
      </c>
      <c r="U38" s="62">
        <v>0</v>
      </c>
      <c r="V38" s="50">
        <v>0</v>
      </c>
      <c r="W38" s="50">
        <v>0</v>
      </c>
      <c r="X38" s="50">
        <v>1</v>
      </c>
      <c r="Y38" s="50">
        <v>0</v>
      </c>
      <c r="Z38" s="62">
        <v>3</v>
      </c>
      <c r="AA38" s="62">
        <v>0</v>
      </c>
      <c r="AB38" s="62">
        <v>0</v>
      </c>
      <c r="AC38" s="50">
        <v>0</v>
      </c>
      <c r="AD38" s="50">
        <v>1</v>
      </c>
      <c r="AE38" s="46">
        <f t="shared" ref="AE38:AE55" si="2">SUM(B38:AD38)</f>
        <v>15.5</v>
      </c>
      <c r="AF38" s="45">
        <v>25</v>
      </c>
      <c r="AG38" s="49">
        <f t="shared" ref="AG38:AG55" si="3">AE38/52</f>
        <v>0.29807692307692307</v>
      </c>
      <c r="AH38" s="47" t="s">
        <v>19</v>
      </c>
      <c r="AI38" s="71" t="s">
        <v>1052</v>
      </c>
      <c r="AJ38" s="71" t="s">
        <v>450</v>
      </c>
      <c r="AK38" s="71" t="s">
        <v>422</v>
      </c>
      <c r="AL38" s="71" t="s">
        <v>466</v>
      </c>
      <c r="AM38" s="82">
        <v>11</v>
      </c>
      <c r="AN38" s="71" t="s">
        <v>489</v>
      </c>
      <c r="AO38" s="71" t="s">
        <v>490</v>
      </c>
      <c r="AP38" s="71" t="s">
        <v>491</v>
      </c>
    </row>
    <row r="39" spans="1:42" s="2" customFormat="1" ht="15.75" customHeight="1" x14ac:dyDescent="0.3">
      <c r="A39" s="45" t="s">
        <v>343</v>
      </c>
      <c r="B39" s="46">
        <v>0.5</v>
      </c>
      <c r="C39" s="46">
        <v>0.5</v>
      </c>
      <c r="D39" s="50">
        <v>0</v>
      </c>
      <c r="E39" s="46">
        <v>0.5</v>
      </c>
      <c r="F39" s="46">
        <v>0.5</v>
      </c>
      <c r="G39" s="46">
        <v>0.5</v>
      </c>
      <c r="H39" s="50">
        <v>1</v>
      </c>
      <c r="I39" s="46">
        <v>0.5</v>
      </c>
      <c r="J39" s="46">
        <v>0.5</v>
      </c>
      <c r="K39" s="50">
        <v>0</v>
      </c>
      <c r="L39" s="50">
        <v>0</v>
      </c>
      <c r="M39" s="50">
        <v>0</v>
      </c>
      <c r="N39" s="46">
        <v>0.5</v>
      </c>
      <c r="O39" s="50">
        <v>0</v>
      </c>
      <c r="P39" s="50">
        <v>0</v>
      </c>
      <c r="Q39" s="50">
        <v>2</v>
      </c>
      <c r="R39" s="50">
        <v>3</v>
      </c>
      <c r="S39" s="50">
        <v>2</v>
      </c>
      <c r="T39" s="50">
        <v>0</v>
      </c>
      <c r="U39" s="62">
        <v>0</v>
      </c>
      <c r="V39" s="50">
        <v>0</v>
      </c>
      <c r="W39" s="50">
        <v>0</v>
      </c>
      <c r="X39" s="50">
        <v>0</v>
      </c>
      <c r="Y39" s="50">
        <v>0</v>
      </c>
      <c r="Z39" s="62">
        <v>3</v>
      </c>
      <c r="AA39" s="62">
        <v>0</v>
      </c>
      <c r="AB39" s="62">
        <v>0</v>
      </c>
      <c r="AC39" s="50">
        <v>0</v>
      </c>
      <c r="AD39" s="50">
        <v>0</v>
      </c>
      <c r="AE39" s="46">
        <f t="shared" si="2"/>
        <v>15</v>
      </c>
      <c r="AF39" s="45">
        <v>26</v>
      </c>
      <c r="AG39" s="49">
        <f t="shared" si="3"/>
        <v>0.28846153846153844</v>
      </c>
      <c r="AH39" s="47" t="s">
        <v>19</v>
      </c>
      <c r="AI39" s="78" t="s">
        <v>1050</v>
      </c>
      <c r="AJ39" s="67" t="s">
        <v>417</v>
      </c>
      <c r="AK39" s="67" t="s">
        <v>448</v>
      </c>
      <c r="AL39" s="78" t="s">
        <v>467</v>
      </c>
      <c r="AM39" s="82">
        <v>11</v>
      </c>
      <c r="AN39" s="71" t="s">
        <v>492</v>
      </c>
      <c r="AO39" s="71" t="s">
        <v>493</v>
      </c>
      <c r="AP39" s="71" t="s">
        <v>455</v>
      </c>
    </row>
    <row r="40" spans="1:42" s="2" customFormat="1" ht="15.75" customHeight="1" x14ac:dyDescent="0.3">
      <c r="A40" s="45" t="s">
        <v>337</v>
      </c>
      <c r="B40" s="46">
        <v>0.5</v>
      </c>
      <c r="C40" s="46">
        <v>0.5</v>
      </c>
      <c r="D40" s="46">
        <v>0.5</v>
      </c>
      <c r="E40" s="46">
        <v>0.5</v>
      </c>
      <c r="F40" s="46">
        <v>0.5</v>
      </c>
      <c r="G40" s="50">
        <v>0</v>
      </c>
      <c r="H40" s="50">
        <v>0</v>
      </c>
      <c r="I40" s="46">
        <v>0.5</v>
      </c>
      <c r="J40" s="46">
        <v>0.5</v>
      </c>
      <c r="K40" s="46">
        <v>0.5</v>
      </c>
      <c r="L40" s="46">
        <v>0.5</v>
      </c>
      <c r="M40" s="50">
        <v>0</v>
      </c>
      <c r="N40" s="50">
        <v>0</v>
      </c>
      <c r="O40" s="50">
        <v>0</v>
      </c>
      <c r="P40" s="50">
        <v>0</v>
      </c>
      <c r="Q40" s="50">
        <v>3</v>
      </c>
      <c r="R40" s="50">
        <v>0</v>
      </c>
      <c r="S40" s="50">
        <v>2</v>
      </c>
      <c r="T40" s="50">
        <v>1</v>
      </c>
      <c r="U40" s="62">
        <v>0</v>
      </c>
      <c r="V40" s="50">
        <v>0</v>
      </c>
      <c r="W40" s="50">
        <v>0</v>
      </c>
      <c r="X40" s="50">
        <v>0</v>
      </c>
      <c r="Y40" s="50">
        <v>0</v>
      </c>
      <c r="Z40" s="62">
        <v>2</v>
      </c>
      <c r="AA40" s="62">
        <v>2</v>
      </c>
      <c r="AB40" s="62">
        <v>0</v>
      </c>
      <c r="AC40" s="50">
        <v>0</v>
      </c>
      <c r="AD40" s="50">
        <v>0</v>
      </c>
      <c r="AE40" s="46">
        <f t="shared" si="2"/>
        <v>14.5</v>
      </c>
      <c r="AF40" s="45">
        <v>27</v>
      </c>
      <c r="AG40" s="49">
        <f t="shared" si="3"/>
        <v>0.27884615384615385</v>
      </c>
      <c r="AH40" s="47" t="s">
        <v>19</v>
      </c>
      <c r="AI40" s="71" t="s">
        <v>1025</v>
      </c>
      <c r="AJ40" s="71" t="s">
        <v>415</v>
      </c>
      <c r="AK40" s="71" t="s">
        <v>416</v>
      </c>
      <c r="AL40" s="67" t="s">
        <v>462</v>
      </c>
      <c r="AM40" s="82">
        <v>11</v>
      </c>
      <c r="AN40" s="67" t="s">
        <v>478</v>
      </c>
      <c r="AO40" s="67" t="s">
        <v>479</v>
      </c>
      <c r="AP40" s="67" t="s">
        <v>480</v>
      </c>
    </row>
    <row r="41" spans="1:42" s="2" customFormat="1" ht="15.75" customHeight="1" x14ac:dyDescent="0.3">
      <c r="A41" s="45" t="s">
        <v>351</v>
      </c>
      <c r="B41" s="46">
        <v>0.5</v>
      </c>
      <c r="C41" s="46">
        <v>0.5</v>
      </c>
      <c r="D41" s="50">
        <v>1</v>
      </c>
      <c r="E41" s="46">
        <v>0.5</v>
      </c>
      <c r="F41" s="50">
        <v>1</v>
      </c>
      <c r="G41" s="46">
        <v>0.5</v>
      </c>
      <c r="H41" s="46">
        <v>0.5</v>
      </c>
      <c r="I41" s="50">
        <v>1</v>
      </c>
      <c r="J41" s="46">
        <v>0.5</v>
      </c>
      <c r="K41" s="46">
        <v>0.5</v>
      </c>
      <c r="L41" s="46">
        <v>0.5</v>
      </c>
      <c r="M41" s="50">
        <v>0</v>
      </c>
      <c r="N41" s="46">
        <v>0.5</v>
      </c>
      <c r="O41" s="50">
        <v>0</v>
      </c>
      <c r="P41" s="50">
        <v>0</v>
      </c>
      <c r="Q41" s="50">
        <v>2</v>
      </c>
      <c r="R41" s="50">
        <v>2</v>
      </c>
      <c r="S41" s="50">
        <v>1</v>
      </c>
      <c r="T41" s="50">
        <v>1</v>
      </c>
      <c r="U41" s="62">
        <v>0</v>
      </c>
      <c r="V41" s="50">
        <v>0</v>
      </c>
      <c r="W41" s="50">
        <v>0</v>
      </c>
      <c r="X41" s="50">
        <v>1</v>
      </c>
      <c r="Y41" s="50">
        <v>0</v>
      </c>
      <c r="Z41" s="62">
        <v>0</v>
      </c>
      <c r="AA41" s="62">
        <v>0</v>
      </c>
      <c r="AB41" s="62">
        <v>0</v>
      </c>
      <c r="AC41" s="50">
        <v>0</v>
      </c>
      <c r="AD41" s="50">
        <v>0</v>
      </c>
      <c r="AE41" s="46">
        <f t="shared" si="2"/>
        <v>14.5</v>
      </c>
      <c r="AF41" s="45">
        <v>27</v>
      </c>
      <c r="AG41" s="49">
        <f t="shared" si="3"/>
        <v>0.27884615384615385</v>
      </c>
      <c r="AH41" s="47" t="s">
        <v>19</v>
      </c>
      <c r="AI41" s="71" t="s">
        <v>1040</v>
      </c>
      <c r="AJ41" s="71" t="s">
        <v>436</v>
      </c>
      <c r="AK41" s="71" t="s">
        <v>437</v>
      </c>
      <c r="AL41" s="71" t="s">
        <v>466</v>
      </c>
      <c r="AM41" s="82">
        <v>11</v>
      </c>
      <c r="AN41" s="71" t="s">
        <v>489</v>
      </c>
      <c r="AO41" s="71" t="s">
        <v>490</v>
      </c>
      <c r="AP41" s="71" t="s">
        <v>491</v>
      </c>
    </row>
    <row r="42" spans="1:42" s="2" customFormat="1" ht="15.75" customHeight="1" x14ac:dyDescent="0.3">
      <c r="A42" s="45" t="s">
        <v>335</v>
      </c>
      <c r="B42" s="50">
        <v>1</v>
      </c>
      <c r="C42" s="46">
        <v>0.5</v>
      </c>
      <c r="D42" s="50">
        <v>1</v>
      </c>
      <c r="E42" s="46">
        <v>0.5</v>
      </c>
      <c r="F42" s="50">
        <v>1</v>
      </c>
      <c r="G42" s="50">
        <v>0</v>
      </c>
      <c r="H42" s="50">
        <v>1</v>
      </c>
      <c r="I42" s="50">
        <v>1</v>
      </c>
      <c r="J42" s="50">
        <v>0</v>
      </c>
      <c r="K42" s="50">
        <v>0</v>
      </c>
      <c r="L42" s="46">
        <v>0.5</v>
      </c>
      <c r="M42" s="50">
        <v>0</v>
      </c>
      <c r="N42" s="46">
        <v>0.5</v>
      </c>
      <c r="O42" s="50">
        <v>0</v>
      </c>
      <c r="P42" s="50">
        <v>0</v>
      </c>
      <c r="Q42" s="50">
        <v>3</v>
      </c>
      <c r="R42" s="50">
        <v>3</v>
      </c>
      <c r="S42" s="50">
        <v>0</v>
      </c>
      <c r="T42" s="50">
        <v>0</v>
      </c>
      <c r="U42" s="62">
        <v>0</v>
      </c>
      <c r="V42" s="50">
        <v>1</v>
      </c>
      <c r="W42" s="50">
        <v>0</v>
      </c>
      <c r="X42" s="50">
        <v>0</v>
      </c>
      <c r="Y42" s="50">
        <v>0</v>
      </c>
      <c r="Z42" s="50">
        <v>0</v>
      </c>
      <c r="AA42" s="50">
        <v>0</v>
      </c>
      <c r="AB42" s="50">
        <v>0</v>
      </c>
      <c r="AC42" s="50">
        <v>0</v>
      </c>
      <c r="AD42" s="50">
        <v>0</v>
      </c>
      <c r="AE42" s="46">
        <f t="shared" si="2"/>
        <v>14</v>
      </c>
      <c r="AF42" s="45">
        <v>28</v>
      </c>
      <c r="AG42" s="49">
        <f t="shared" si="3"/>
        <v>0.26923076923076922</v>
      </c>
      <c r="AH42" s="47" t="s">
        <v>19</v>
      </c>
      <c r="AI42" s="71" t="s">
        <v>1016</v>
      </c>
      <c r="AJ42" s="71" t="s">
        <v>397</v>
      </c>
      <c r="AK42" s="71" t="s">
        <v>398</v>
      </c>
      <c r="AL42" s="67" t="s">
        <v>462</v>
      </c>
      <c r="AM42" s="82">
        <v>11</v>
      </c>
      <c r="AN42" s="67" t="s">
        <v>478</v>
      </c>
      <c r="AO42" s="67" t="s">
        <v>479</v>
      </c>
      <c r="AP42" s="71" t="s">
        <v>480</v>
      </c>
    </row>
    <row r="43" spans="1:42" s="2" customFormat="1" ht="15.75" customHeight="1" x14ac:dyDescent="0.3">
      <c r="A43" s="45" t="s">
        <v>366</v>
      </c>
      <c r="B43" s="46">
        <v>0.5</v>
      </c>
      <c r="C43" s="46">
        <v>0.5</v>
      </c>
      <c r="D43" s="46">
        <v>0.5</v>
      </c>
      <c r="E43" s="46">
        <v>0.5</v>
      </c>
      <c r="F43" s="50">
        <v>1</v>
      </c>
      <c r="G43" s="46">
        <v>0.5</v>
      </c>
      <c r="H43" s="46">
        <v>0.5</v>
      </c>
      <c r="I43" s="50">
        <v>1</v>
      </c>
      <c r="J43" s="50">
        <v>0</v>
      </c>
      <c r="K43" s="50">
        <v>0</v>
      </c>
      <c r="L43" s="46">
        <v>0.5</v>
      </c>
      <c r="M43" s="50">
        <v>0</v>
      </c>
      <c r="N43" s="46">
        <v>0.5</v>
      </c>
      <c r="O43" s="50">
        <v>0</v>
      </c>
      <c r="P43" s="50">
        <v>0</v>
      </c>
      <c r="Q43" s="50">
        <v>2</v>
      </c>
      <c r="R43" s="50">
        <v>0</v>
      </c>
      <c r="S43" s="50">
        <v>0</v>
      </c>
      <c r="T43" s="50">
        <v>1</v>
      </c>
      <c r="U43" s="62">
        <v>0</v>
      </c>
      <c r="V43" s="50">
        <v>0</v>
      </c>
      <c r="W43" s="50">
        <v>0</v>
      </c>
      <c r="X43" s="50">
        <v>1</v>
      </c>
      <c r="Y43" s="50">
        <v>0</v>
      </c>
      <c r="Z43" s="62">
        <v>3</v>
      </c>
      <c r="AA43" s="62">
        <v>0</v>
      </c>
      <c r="AB43" s="62">
        <v>0</v>
      </c>
      <c r="AC43" s="50">
        <v>0</v>
      </c>
      <c r="AD43" s="50">
        <v>1</v>
      </c>
      <c r="AE43" s="46">
        <f t="shared" si="2"/>
        <v>14</v>
      </c>
      <c r="AF43" s="45">
        <v>28</v>
      </c>
      <c r="AG43" s="49">
        <f t="shared" si="3"/>
        <v>0.26923076923076922</v>
      </c>
      <c r="AH43" s="47" t="s">
        <v>19</v>
      </c>
      <c r="AI43" s="79" t="s">
        <v>1043</v>
      </c>
      <c r="AJ43" s="79" t="s">
        <v>440</v>
      </c>
      <c r="AK43" s="79" t="s">
        <v>441</v>
      </c>
      <c r="AL43" s="67" t="s">
        <v>472</v>
      </c>
      <c r="AM43" s="82">
        <v>11</v>
      </c>
      <c r="AN43" s="90" t="s">
        <v>507</v>
      </c>
      <c r="AO43" s="90" t="s">
        <v>497</v>
      </c>
      <c r="AP43" s="90" t="s">
        <v>480</v>
      </c>
    </row>
    <row r="44" spans="1:42" s="2" customFormat="1" ht="15.75" customHeight="1" x14ac:dyDescent="0.3">
      <c r="A44" s="45" t="s">
        <v>350</v>
      </c>
      <c r="B44" s="46">
        <v>0.5</v>
      </c>
      <c r="C44" s="46">
        <v>0.5</v>
      </c>
      <c r="D44" s="46">
        <v>0.5</v>
      </c>
      <c r="E44" s="46">
        <v>0.5</v>
      </c>
      <c r="F44" s="46">
        <v>0.5</v>
      </c>
      <c r="G44" s="46">
        <v>0.5</v>
      </c>
      <c r="H44" s="46">
        <v>0.5</v>
      </c>
      <c r="I44" s="46">
        <v>0.5</v>
      </c>
      <c r="J44" s="50">
        <v>0</v>
      </c>
      <c r="K44" s="50">
        <v>0</v>
      </c>
      <c r="L44" s="50">
        <v>0</v>
      </c>
      <c r="M44" s="46">
        <v>0.5</v>
      </c>
      <c r="N44" s="50">
        <v>0</v>
      </c>
      <c r="O44" s="50">
        <v>0</v>
      </c>
      <c r="P44" s="50">
        <v>0</v>
      </c>
      <c r="Q44" s="50">
        <v>2</v>
      </c>
      <c r="R44" s="50">
        <v>1</v>
      </c>
      <c r="S44" s="50">
        <v>0</v>
      </c>
      <c r="T44" s="50">
        <v>2</v>
      </c>
      <c r="U44" s="62">
        <v>0</v>
      </c>
      <c r="V44" s="50">
        <v>0</v>
      </c>
      <c r="W44" s="50">
        <v>0</v>
      </c>
      <c r="X44" s="50">
        <v>0</v>
      </c>
      <c r="Y44" s="50">
        <v>0</v>
      </c>
      <c r="Z44" s="62">
        <v>4</v>
      </c>
      <c r="AA44" s="62">
        <v>0</v>
      </c>
      <c r="AB44" s="62">
        <v>0</v>
      </c>
      <c r="AC44" s="50">
        <v>0</v>
      </c>
      <c r="AD44" s="50">
        <v>0</v>
      </c>
      <c r="AE44" s="46">
        <f t="shared" si="2"/>
        <v>13.5</v>
      </c>
      <c r="AF44" s="45">
        <v>29</v>
      </c>
      <c r="AG44" s="49">
        <f t="shared" si="3"/>
        <v>0.25961538461538464</v>
      </c>
      <c r="AH44" s="47" t="s">
        <v>19</v>
      </c>
      <c r="AI44" s="71" t="s">
        <v>1021</v>
      </c>
      <c r="AJ44" s="75" t="s">
        <v>408</v>
      </c>
      <c r="AK44" s="75" t="s">
        <v>409</v>
      </c>
      <c r="AL44" s="71" t="s">
        <v>466</v>
      </c>
      <c r="AM44" s="82">
        <v>11</v>
      </c>
      <c r="AN44" s="74" t="s">
        <v>489</v>
      </c>
      <c r="AO44" s="74" t="s">
        <v>490</v>
      </c>
      <c r="AP44" s="74" t="s">
        <v>491</v>
      </c>
    </row>
    <row r="45" spans="1:42" s="2" customFormat="1" ht="15.75" customHeight="1" x14ac:dyDescent="0.3">
      <c r="A45" s="45" t="s">
        <v>361</v>
      </c>
      <c r="B45" s="46">
        <v>0.5</v>
      </c>
      <c r="C45" s="50">
        <v>1</v>
      </c>
      <c r="D45" s="46">
        <v>0.5</v>
      </c>
      <c r="E45" s="46">
        <v>0.5</v>
      </c>
      <c r="F45" s="50">
        <v>1</v>
      </c>
      <c r="G45" s="50">
        <v>1</v>
      </c>
      <c r="H45" s="46">
        <v>0.5</v>
      </c>
      <c r="I45" s="50">
        <v>0</v>
      </c>
      <c r="J45" s="50">
        <v>0</v>
      </c>
      <c r="K45" s="46">
        <v>0.5</v>
      </c>
      <c r="L45" s="46">
        <v>0.5</v>
      </c>
      <c r="M45" s="50">
        <v>0</v>
      </c>
      <c r="N45" s="46">
        <v>0.5</v>
      </c>
      <c r="O45" s="50">
        <v>0</v>
      </c>
      <c r="P45" s="50">
        <v>0</v>
      </c>
      <c r="Q45" s="50">
        <v>1</v>
      </c>
      <c r="R45" s="50">
        <v>0</v>
      </c>
      <c r="S45" s="50">
        <v>0</v>
      </c>
      <c r="T45" s="50">
        <v>2</v>
      </c>
      <c r="U45" s="62">
        <v>0</v>
      </c>
      <c r="V45" s="50">
        <v>0</v>
      </c>
      <c r="W45" s="50">
        <v>0</v>
      </c>
      <c r="X45" s="50">
        <v>0</v>
      </c>
      <c r="Y45" s="50">
        <v>0</v>
      </c>
      <c r="Z45" s="62">
        <v>4</v>
      </c>
      <c r="AA45" s="62">
        <v>0</v>
      </c>
      <c r="AB45" s="62">
        <v>0</v>
      </c>
      <c r="AC45" s="50">
        <v>0</v>
      </c>
      <c r="AD45" s="50">
        <v>0</v>
      </c>
      <c r="AE45" s="46">
        <f t="shared" si="2"/>
        <v>13.5</v>
      </c>
      <c r="AF45" s="45">
        <v>29</v>
      </c>
      <c r="AG45" s="49">
        <f t="shared" si="3"/>
        <v>0.25961538461538464</v>
      </c>
      <c r="AH45" s="47" t="s">
        <v>19</v>
      </c>
      <c r="AI45" s="71" t="s">
        <v>1051</v>
      </c>
      <c r="AJ45" s="75" t="s">
        <v>449</v>
      </c>
      <c r="AK45" s="75" t="s">
        <v>404</v>
      </c>
      <c r="AL45" s="67" t="s">
        <v>473</v>
      </c>
      <c r="AM45" s="82">
        <v>11</v>
      </c>
      <c r="AN45" s="74" t="s">
        <v>510</v>
      </c>
      <c r="AO45" s="74" t="s">
        <v>511</v>
      </c>
      <c r="AP45" s="74" t="s">
        <v>455</v>
      </c>
    </row>
    <row r="46" spans="1:42" s="2" customFormat="1" ht="15.75" customHeight="1" x14ac:dyDescent="0.3">
      <c r="A46" s="45" t="s">
        <v>365</v>
      </c>
      <c r="B46" s="46">
        <v>0.5</v>
      </c>
      <c r="C46" s="46">
        <v>0.5</v>
      </c>
      <c r="D46" s="50">
        <v>1</v>
      </c>
      <c r="E46" s="46">
        <v>0.5</v>
      </c>
      <c r="F46" s="46">
        <v>0.5</v>
      </c>
      <c r="G46" s="46">
        <v>0.5</v>
      </c>
      <c r="H46" s="46">
        <v>0.5</v>
      </c>
      <c r="I46" s="50">
        <v>0</v>
      </c>
      <c r="J46" s="46">
        <v>0.5</v>
      </c>
      <c r="K46" s="50">
        <v>0</v>
      </c>
      <c r="L46" s="46">
        <v>0.5</v>
      </c>
      <c r="M46" s="50">
        <v>0</v>
      </c>
      <c r="N46" s="50">
        <v>1</v>
      </c>
      <c r="O46" s="50">
        <v>0</v>
      </c>
      <c r="P46" s="50">
        <v>1</v>
      </c>
      <c r="Q46" s="50">
        <v>2</v>
      </c>
      <c r="R46" s="50">
        <v>0</v>
      </c>
      <c r="S46" s="50">
        <v>0</v>
      </c>
      <c r="T46" s="50">
        <v>0</v>
      </c>
      <c r="U46" s="62">
        <v>0</v>
      </c>
      <c r="V46" s="50">
        <v>0</v>
      </c>
      <c r="W46" s="50">
        <v>0</v>
      </c>
      <c r="X46" s="50">
        <v>0</v>
      </c>
      <c r="Y46" s="50">
        <v>0</v>
      </c>
      <c r="Z46" s="62">
        <v>4</v>
      </c>
      <c r="AA46" s="62">
        <v>0</v>
      </c>
      <c r="AB46" s="62">
        <v>0</v>
      </c>
      <c r="AC46" s="50">
        <v>0</v>
      </c>
      <c r="AD46" s="50">
        <v>0</v>
      </c>
      <c r="AE46" s="46">
        <f t="shared" si="2"/>
        <v>13</v>
      </c>
      <c r="AF46" s="45">
        <v>30</v>
      </c>
      <c r="AG46" s="49">
        <f t="shared" si="3"/>
        <v>0.25</v>
      </c>
      <c r="AH46" s="47" t="s">
        <v>19</v>
      </c>
      <c r="AI46" s="73" t="s">
        <v>1034</v>
      </c>
      <c r="AJ46" s="107" t="s">
        <v>418</v>
      </c>
      <c r="AK46" s="108" t="s">
        <v>422</v>
      </c>
      <c r="AL46" s="67" t="s">
        <v>472</v>
      </c>
      <c r="AM46" s="82">
        <v>11</v>
      </c>
      <c r="AN46" s="90" t="s">
        <v>507</v>
      </c>
      <c r="AO46" s="90" t="s">
        <v>497</v>
      </c>
      <c r="AP46" s="90" t="s">
        <v>480</v>
      </c>
    </row>
    <row r="47" spans="1:42" s="2" customFormat="1" ht="15.75" customHeight="1" x14ac:dyDescent="0.3">
      <c r="A47" s="45" t="s">
        <v>339</v>
      </c>
      <c r="B47" s="50">
        <v>1</v>
      </c>
      <c r="C47" s="46">
        <v>0.5</v>
      </c>
      <c r="D47" s="50">
        <v>1</v>
      </c>
      <c r="E47" s="46">
        <v>0.5</v>
      </c>
      <c r="F47" s="50">
        <v>1</v>
      </c>
      <c r="G47" s="50">
        <v>0</v>
      </c>
      <c r="H47" s="46">
        <v>0.5</v>
      </c>
      <c r="I47" s="50">
        <v>0</v>
      </c>
      <c r="J47" s="46">
        <v>0.5</v>
      </c>
      <c r="K47" s="50">
        <v>0</v>
      </c>
      <c r="L47" s="50">
        <v>0</v>
      </c>
      <c r="M47" s="50">
        <v>0</v>
      </c>
      <c r="N47" s="50">
        <v>0</v>
      </c>
      <c r="O47" s="50">
        <v>3</v>
      </c>
      <c r="P47" s="50">
        <v>0</v>
      </c>
      <c r="Q47" s="50">
        <v>2</v>
      </c>
      <c r="R47" s="50">
        <v>0</v>
      </c>
      <c r="S47" s="50">
        <v>2</v>
      </c>
      <c r="T47" s="50">
        <v>0</v>
      </c>
      <c r="U47" s="62">
        <v>0</v>
      </c>
      <c r="V47" s="50">
        <v>1</v>
      </c>
      <c r="W47" s="50">
        <v>0</v>
      </c>
      <c r="X47" s="50">
        <v>0</v>
      </c>
      <c r="Y47" s="50">
        <v>0</v>
      </c>
      <c r="Z47" s="62">
        <v>0</v>
      </c>
      <c r="AA47" s="62">
        <v>0</v>
      </c>
      <c r="AB47" s="62">
        <v>0</v>
      </c>
      <c r="AC47" s="50">
        <v>0</v>
      </c>
      <c r="AD47" s="50">
        <v>0</v>
      </c>
      <c r="AE47" s="46">
        <f t="shared" si="2"/>
        <v>13</v>
      </c>
      <c r="AF47" s="45">
        <v>30</v>
      </c>
      <c r="AG47" s="49">
        <f t="shared" si="3"/>
        <v>0.25</v>
      </c>
      <c r="AH47" s="47" t="s">
        <v>19</v>
      </c>
      <c r="AI47" s="75" t="s">
        <v>1054</v>
      </c>
      <c r="AJ47" s="77" t="s">
        <v>452</v>
      </c>
      <c r="AK47" s="75" t="s">
        <v>453</v>
      </c>
      <c r="AL47" s="67" t="s">
        <v>462</v>
      </c>
      <c r="AM47" s="82">
        <v>11</v>
      </c>
      <c r="AN47" s="67" t="s">
        <v>478</v>
      </c>
      <c r="AO47" s="67" t="s">
        <v>479</v>
      </c>
      <c r="AP47" s="71" t="s">
        <v>480</v>
      </c>
    </row>
    <row r="48" spans="1:42" s="2" customFormat="1" ht="15.75" customHeight="1" x14ac:dyDescent="0.3">
      <c r="A48" s="45" t="s">
        <v>338</v>
      </c>
      <c r="B48" s="50">
        <v>1</v>
      </c>
      <c r="C48" s="46">
        <v>0.5</v>
      </c>
      <c r="D48" s="46">
        <v>0.5</v>
      </c>
      <c r="E48" s="50">
        <v>0</v>
      </c>
      <c r="F48" s="46">
        <v>0.5</v>
      </c>
      <c r="G48" s="46">
        <v>0.5</v>
      </c>
      <c r="H48" s="50">
        <v>1</v>
      </c>
      <c r="I48" s="50">
        <v>0</v>
      </c>
      <c r="J48" s="50">
        <v>0</v>
      </c>
      <c r="K48" s="50">
        <v>0</v>
      </c>
      <c r="L48" s="46">
        <v>0.5</v>
      </c>
      <c r="M48" s="46">
        <v>0.5</v>
      </c>
      <c r="N48" s="46">
        <v>0.5</v>
      </c>
      <c r="O48" s="50">
        <v>0</v>
      </c>
      <c r="P48" s="50">
        <v>0</v>
      </c>
      <c r="Q48" s="50">
        <v>1</v>
      </c>
      <c r="R48" s="50">
        <v>0</v>
      </c>
      <c r="S48" s="50">
        <v>2</v>
      </c>
      <c r="T48" s="50">
        <v>0</v>
      </c>
      <c r="U48" s="62">
        <v>0</v>
      </c>
      <c r="V48" s="50">
        <v>0</v>
      </c>
      <c r="W48" s="50">
        <v>0</v>
      </c>
      <c r="X48" s="50">
        <v>1</v>
      </c>
      <c r="Y48" s="50">
        <v>0</v>
      </c>
      <c r="Z48" s="62">
        <v>3</v>
      </c>
      <c r="AA48" s="62">
        <v>0</v>
      </c>
      <c r="AB48" s="62">
        <v>0</v>
      </c>
      <c r="AC48" s="50">
        <v>0</v>
      </c>
      <c r="AD48" s="50">
        <v>0</v>
      </c>
      <c r="AE48" s="46">
        <f t="shared" si="2"/>
        <v>12.5</v>
      </c>
      <c r="AF48" s="45">
        <v>31</v>
      </c>
      <c r="AG48" s="49">
        <f t="shared" si="3"/>
        <v>0.24038461538461539</v>
      </c>
      <c r="AH48" s="47" t="s">
        <v>19</v>
      </c>
      <c r="AI48" s="71" t="s">
        <v>1047</v>
      </c>
      <c r="AJ48" s="75" t="s">
        <v>417</v>
      </c>
      <c r="AK48" s="75" t="s">
        <v>437</v>
      </c>
      <c r="AL48" s="71" t="s">
        <v>462</v>
      </c>
      <c r="AM48" s="82">
        <v>11</v>
      </c>
      <c r="AN48" s="67" t="s">
        <v>478</v>
      </c>
      <c r="AO48" s="67" t="s">
        <v>479</v>
      </c>
      <c r="AP48" s="71" t="s">
        <v>480</v>
      </c>
    </row>
    <row r="49" spans="1:42" s="2" customFormat="1" ht="15.75" customHeight="1" x14ac:dyDescent="0.3">
      <c r="A49" s="45" t="s">
        <v>340</v>
      </c>
      <c r="B49" s="46">
        <v>0.5</v>
      </c>
      <c r="C49" s="46">
        <v>0.5</v>
      </c>
      <c r="D49" s="46">
        <v>0.5</v>
      </c>
      <c r="E49" s="46">
        <v>0.5</v>
      </c>
      <c r="F49" s="50">
        <v>1</v>
      </c>
      <c r="G49" s="46">
        <v>0.5</v>
      </c>
      <c r="H49" s="50">
        <v>1</v>
      </c>
      <c r="I49" s="50">
        <v>0</v>
      </c>
      <c r="J49" s="50">
        <v>0</v>
      </c>
      <c r="K49" s="46">
        <v>0.5</v>
      </c>
      <c r="L49" s="50">
        <v>0</v>
      </c>
      <c r="M49" s="50">
        <v>1</v>
      </c>
      <c r="N49" s="50">
        <v>0</v>
      </c>
      <c r="O49" s="50">
        <v>0</v>
      </c>
      <c r="P49" s="50">
        <v>0</v>
      </c>
      <c r="Q49" s="50">
        <v>2</v>
      </c>
      <c r="R49" s="50">
        <v>1</v>
      </c>
      <c r="S49" s="50">
        <v>3</v>
      </c>
      <c r="T49" s="50">
        <v>0</v>
      </c>
      <c r="U49" s="62">
        <v>0</v>
      </c>
      <c r="V49" s="50">
        <v>0</v>
      </c>
      <c r="W49" s="50">
        <v>0</v>
      </c>
      <c r="X49" s="50">
        <v>0</v>
      </c>
      <c r="Y49" s="50">
        <v>0</v>
      </c>
      <c r="Z49" s="62">
        <v>0</v>
      </c>
      <c r="AA49" s="62">
        <v>0</v>
      </c>
      <c r="AB49" s="62">
        <v>0</v>
      </c>
      <c r="AC49" s="50">
        <v>0</v>
      </c>
      <c r="AD49" s="50">
        <v>0</v>
      </c>
      <c r="AE49" s="46">
        <f t="shared" si="2"/>
        <v>12</v>
      </c>
      <c r="AF49" s="45">
        <v>32</v>
      </c>
      <c r="AG49" s="49">
        <f t="shared" si="3"/>
        <v>0.23076923076923078</v>
      </c>
      <c r="AH49" s="47" t="s">
        <v>19</v>
      </c>
      <c r="AI49" s="75" t="s">
        <v>1056</v>
      </c>
      <c r="AJ49" s="77" t="s">
        <v>454</v>
      </c>
      <c r="AK49" s="75" t="s">
        <v>455</v>
      </c>
      <c r="AL49" s="67" t="s">
        <v>462</v>
      </c>
      <c r="AM49" s="82">
        <v>11</v>
      </c>
      <c r="AN49" s="67" t="s">
        <v>478</v>
      </c>
      <c r="AO49" s="67" t="s">
        <v>479</v>
      </c>
      <c r="AP49" s="67" t="s">
        <v>480</v>
      </c>
    </row>
    <row r="50" spans="1:42" s="2" customFormat="1" ht="15.75" customHeight="1" x14ac:dyDescent="0.3">
      <c r="A50" s="45" t="s">
        <v>364</v>
      </c>
      <c r="B50" s="50">
        <v>1</v>
      </c>
      <c r="C50" s="46">
        <v>0.5</v>
      </c>
      <c r="D50" s="46">
        <v>0.5</v>
      </c>
      <c r="E50" s="50">
        <v>0</v>
      </c>
      <c r="F50" s="50">
        <v>1</v>
      </c>
      <c r="G50" s="50">
        <v>1</v>
      </c>
      <c r="H50" s="46">
        <v>0.5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1</v>
      </c>
      <c r="Q50" s="50">
        <v>2</v>
      </c>
      <c r="R50" s="50">
        <v>1</v>
      </c>
      <c r="S50" s="50">
        <v>2</v>
      </c>
      <c r="T50" s="50">
        <v>1</v>
      </c>
      <c r="U50" s="62">
        <v>0</v>
      </c>
      <c r="V50" s="50">
        <v>0</v>
      </c>
      <c r="W50" s="50">
        <v>0</v>
      </c>
      <c r="X50" s="50">
        <v>0</v>
      </c>
      <c r="Y50" s="50">
        <v>0</v>
      </c>
      <c r="Z50" s="62">
        <v>0</v>
      </c>
      <c r="AA50" s="62">
        <v>0</v>
      </c>
      <c r="AB50" s="62">
        <v>0</v>
      </c>
      <c r="AC50" s="50">
        <v>0</v>
      </c>
      <c r="AD50" s="50">
        <v>0</v>
      </c>
      <c r="AE50" s="46">
        <f t="shared" si="2"/>
        <v>11.5</v>
      </c>
      <c r="AF50" s="45">
        <v>33</v>
      </c>
      <c r="AG50" s="49">
        <f t="shared" si="3"/>
        <v>0.22115384615384615</v>
      </c>
      <c r="AH50" s="47" t="s">
        <v>19</v>
      </c>
      <c r="AI50" s="65" t="s">
        <v>1057</v>
      </c>
      <c r="AJ50" s="64" t="s">
        <v>439</v>
      </c>
      <c r="AK50" s="65" t="s">
        <v>456</v>
      </c>
      <c r="AL50" s="87" t="s">
        <v>470</v>
      </c>
      <c r="AM50" s="88">
        <v>11</v>
      </c>
      <c r="AN50" s="98" t="s">
        <v>500</v>
      </c>
      <c r="AO50" s="98" t="s">
        <v>501</v>
      </c>
      <c r="AP50" s="98" t="s">
        <v>448</v>
      </c>
    </row>
    <row r="51" spans="1:42" s="2" customFormat="1" ht="15.75" customHeight="1" x14ac:dyDescent="0.3">
      <c r="A51" s="45" t="s">
        <v>382</v>
      </c>
      <c r="B51" s="46">
        <v>0.5</v>
      </c>
      <c r="C51" s="46">
        <v>0.5</v>
      </c>
      <c r="D51" s="50">
        <v>1</v>
      </c>
      <c r="E51" s="46">
        <v>0.5</v>
      </c>
      <c r="F51" s="46">
        <v>0.5</v>
      </c>
      <c r="G51" s="46">
        <v>0.5</v>
      </c>
      <c r="H51" s="46">
        <v>0.5</v>
      </c>
      <c r="I51" s="50">
        <v>0</v>
      </c>
      <c r="J51" s="46">
        <v>0.5</v>
      </c>
      <c r="K51" s="50">
        <v>1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1</v>
      </c>
      <c r="R51" s="50">
        <v>2</v>
      </c>
      <c r="S51" s="50">
        <v>1</v>
      </c>
      <c r="T51" s="50">
        <v>1</v>
      </c>
      <c r="U51" s="62">
        <v>0</v>
      </c>
      <c r="V51" s="50">
        <v>0</v>
      </c>
      <c r="W51" s="50">
        <v>0</v>
      </c>
      <c r="X51" s="50">
        <v>0</v>
      </c>
      <c r="Y51" s="50">
        <v>0</v>
      </c>
      <c r="Z51" s="62">
        <v>0</v>
      </c>
      <c r="AA51" s="62">
        <v>0</v>
      </c>
      <c r="AB51" s="62">
        <v>0</v>
      </c>
      <c r="AC51" s="50">
        <v>0</v>
      </c>
      <c r="AD51" s="50">
        <v>0</v>
      </c>
      <c r="AE51" s="46">
        <f t="shared" si="2"/>
        <v>10.5</v>
      </c>
      <c r="AF51" s="45">
        <v>34</v>
      </c>
      <c r="AG51" s="49">
        <f t="shared" si="3"/>
        <v>0.20192307692307693</v>
      </c>
      <c r="AH51" s="47" t="s">
        <v>19</v>
      </c>
      <c r="AI51" s="74" t="s">
        <v>1033</v>
      </c>
      <c r="AJ51" s="66" t="s">
        <v>428</v>
      </c>
      <c r="AK51" s="66" t="s">
        <v>421</v>
      </c>
      <c r="AL51" s="89" t="s">
        <v>469</v>
      </c>
      <c r="AM51" s="91">
        <v>11</v>
      </c>
      <c r="AN51" s="89" t="s">
        <v>496</v>
      </c>
      <c r="AO51" s="89" t="s">
        <v>497</v>
      </c>
      <c r="AP51" s="89" t="s">
        <v>498</v>
      </c>
    </row>
    <row r="52" spans="1:42" s="2" customFormat="1" ht="15.75" customHeight="1" x14ac:dyDescent="0.3">
      <c r="A52" s="45" t="s">
        <v>360</v>
      </c>
      <c r="B52" s="46">
        <v>0.5</v>
      </c>
      <c r="C52" s="46">
        <v>0.5</v>
      </c>
      <c r="D52" s="46">
        <v>0.5</v>
      </c>
      <c r="E52" s="46">
        <v>0.5</v>
      </c>
      <c r="F52" s="46">
        <v>0.5</v>
      </c>
      <c r="G52" s="46">
        <v>0.5</v>
      </c>
      <c r="H52" s="46">
        <v>0.5</v>
      </c>
      <c r="I52" s="46">
        <v>0.5</v>
      </c>
      <c r="J52" s="50">
        <v>0</v>
      </c>
      <c r="K52" s="50">
        <v>0</v>
      </c>
      <c r="L52" s="46">
        <v>0.5</v>
      </c>
      <c r="M52" s="46">
        <v>0.5</v>
      </c>
      <c r="N52" s="46">
        <v>0.5</v>
      </c>
      <c r="O52" s="50">
        <v>0</v>
      </c>
      <c r="P52" s="50">
        <v>0</v>
      </c>
      <c r="Q52" s="50">
        <v>1</v>
      </c>
      <c r="R52" s="50">
        <v>0</v>
      </c>
      <c r="S52" s="50">
        <v>2</v>
      </c>
      <c r="T52" s="50">
        <v>0</v>
      </c>
      <c r="U52" s="62">
        <v>0</v>
      </c>
      <c r="V52" s="50">
        <v>0</v>
      </c>
      <c r="W52" s="50">
        <v>0</v>
      </c>
      <c r="X52" s="50">
        <v>0</v>
      </c>
      <c r="Y52" s="50">
        <v>0</v>
      </c>
      <c r="Z52" s="62">
        <v>2</v>
      </c>
      <c r="AA52" s="62">
        <v>0</v>
      </c>
      <c r="AB52" s="62">
        <v>0</v>
      </c>
      <c r="AC52" s="50">
        <v>0</v>
      </c>
      <c r="AD52" s="50">
        <v>0</v>
      </c>
      <c r="AE52" s="46">
        <f t="shared" si="2"/>
        <v>10.5</v>
      </c>
      <c r="AF52" s="45">
        <v>34</v>
      </c>
      <c r="AG52" s="49">
        <f t="shared" si="3"/>
        <v>0.20192307692307693</v>
      </c>
      <c r="AH52" s="47" t="s">
        <v>19</v>
      </c>
      <c r="AI52" s="71" t="s">
        <v>1036</v>
      </c>
      <c r="AJ52" s="75" t="s">
        <v>431</v>
      </c>
      <c r="AK52" s="75" t="s">
        <v>422</v>
      </c>
      <c r="AL52" s="67" t="s">
        <v>473</v>
      </c>
      <c r="AM52" s="82">
        <v>11</v>
      </c>
      <c r="AN52" s="71" t="s">
        <v>510</v>
      </c>
      <c r="AO52" s="71" t="s">
        <v>511</v>
      </c>
      <c r="AP52" s="71" t="s">
        <v>455</v>
      </c>
    </row>
    <row r="53" spans="1:42" s="2" customFormat="1" ht="15.75" customHeight="1" x14ac:dyDescent="0.3">
      <c r="A53" s="45" t="s">
        <v>349</v>
      </c>
      <c r="B53" s="50">
        <v>0</v>
      </c>
      <c r="C53" s="46">
        <v>0.5</v>
      </c>
      <c r="D53" s="46">
        <v>0.5</v>
      </c>
      <c r="E53" s="46">
        <v>0.5</v>
      </c>
      <c r="F53" s="50">
        <v>1</v>
      </c>
      <c r="G53" s="50">
        <v>0</v>
      </c>
      <c r="H53" s="46">
        <v>0.5</v>
      </c>
      <c r="I53" s="46">
        <v>0.5</v>
      </c>
      <c r="J53" s="50">
        <v>0</v>
      </c>
      <c r="K53" s="46">
        <v>0.5</v>
      </c>
      <c r="L53" s="46">
        <v>0.5</v>
      </c>
      <c r="M53" s="50">
        <v>0</v>
      </c>
      <c r="N53" s="46">
        <v>0.5</v>
      </c>
      <c r="O53" s="62">
        <v>0</v>
      </c>
      <c r="P53" s="50">
        <v>0</v>
      </c>
      <c r="Q53" s="50">
        <v>1</v>
      </c>
      <c r="R53" s="50">
        <v>1</v>
      </c>
      <c r="S53" s="50">
        <v>0</v>
      </c>
      <c r="T53" s="50">
        <v>0</v>
      </c>
      <c r="U53" s="62">
        <v>0</v>
      </c>
      <c r="V53" s="50">
        <v>0</v>
      </c>
      <c r="W53" s="50">
        <v>0</v>
      </c>
      <c r="X53" s="50">
        <v>0</v>
      </c>
      <c r="Y53" s="50">
        <v>0</v>
      </c>
      <c r="Z53" s="62">
        <v>0</v>
      </c>
      <c r="AA53" s="62">
        <v>0</v>
      </c>
      <c r="AB53" s="62">
        <v>0</v>
      </c>
      <c r="AC53" s="50">
        <v>0</v>
      </c>
      <c r="AD53" s="50">
        <v>0</v>
      </c>
      <c r="AE53" s="46">
        <f t="shared" si="2"/>
        <v>7</v>
      </c>
      <c r="AF53" s="45">
        <v>35</v>
      </c>
      <c r="AG53" s="49">
        <f t="shared" si="3"/>
        <v>0.13461538461538461</v>
      </c>
      <c r="AH53" s="47" t="s">
        <v>19</v>
      </c>
      <c r="AI53" s="71" t="s">
        <v>1020</v>
      </c>
      <c r="AJ53" s="71" t="s">
        <v>405</v>
      </c>
      <c r="AK53" s="105" t="s">
        <v>407</v>
      </c>
      <c r="AL53" s="71" t="s">
        <v>466</v>
      </c>
      <c r="AM53" s="82">
        <v>11</v>
      </c>
      <c r="AN53" s="71" t="s">
        <v>489</v>
      </c>
      <c r="AO53" s="71" t="s">
        <v>490</v>
      </c>
      <c r="AP53" s="71" t="s">
        <v>491</v>
      </c>
    </row>
    <row r="54" spans="1:42" s="2" customFormat="1" ht="15.75" customHeight="1" x14ac:dyDescent="0.3">
      <c r="A54" s="45" t="s">
        <v>367</v>
      </c>
      <c r="B54" s="50">
        <v>1</v>
      </c>
      <c r="C54" s="46">
        <v>0.5</v>
      </c>
      <c r="D54" s="50">
        <v>1</v>
      </c>
      <c r="E54" s="50">
        <v>0</v>
      </c>
      <c r="F54" s="46">
        <v>0.5</v>
      </c>
      <c r="G54" s="46">
        <v>0.5</v>
      </c>
      <c r="H54" s="46">
        <v>0.5</v>
      </c>
      <c r="I54" s="50">
        <v>0</v>
      </c>
      <c r="J54" s="50">
        <v>0</v>
      </c>
      <c r="K54" s="50">
        <v>0</v>
      </c>
      <c r="L54" s="46">
        <v>0.5</v>
      </c>
      <c r="M54" s="50">
        <v>0</v>
      </c>
      <c r="N54" s="46">
        <v>0.5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62">
        <v>0</v>
      </c>
      <c r="V54" s="50">
        <v>0</v>
      </c>
      <c r="W54" s="50">
        <v>0</v>
      </c>
      <c r="X54" s="50">
        <v>0</v>
      </c>
      <c r="Y54" s="50">
        <v>0</v>
      </c>
      <c r="Z54" s="62">
        <v>0</v>
      </c>
      <c r="AA54" s="62">
        <v>0</v>
      </c>
      <c r="AB54" s="62">
        <v>0</v>
      </c>
      <c r="AC54" s="50">
        <v>0</v>
      </c>
      <c r="AD54" s="50">
        <v>0</v>
      </c>
      <c r="AE54" s="46">
        <f t="shared" si="2"/>
        <v>5</v>
      </c>
      <c r="AF54" s="45">
        <v>36</v>
      </c>
      <c r="AG54" s="49">
        <f t="shared" si="3"/>
        <v>9.6153846153846159E-2</v>
      </c>
      <c r="AH54" s="47" t="s">
        <v>19</v>
      </c>
      <c r="AI54" s="72" t="s">
        <v>1015</v>
      </c>
      <c r="AJ54" s="75" t="s">
        <v>395</v>
      </c>
      <c r="AK54" s="101" t="s">
        <v>396</v>
      </c>
      <c r="AL54" s="72" t="s">
        <v>461</v>
      </c>
      <c r="AM54" s="82">
        <v>11</v>
      </c>
      <c r="AN54" s="71" t="s">
        <v>518</v>
      </c>
      <c r="AO54" s="71" t="s">
        <v>517</v>
      </c>
      <c r="AP54" s="71" t="s">
        <v>414</v>
      </c>
    </row>
    <row r="55" spans="1:42" s="2" customFormat="1" ht="15.75" customHeight="1" x14ac:dyDescent="0.3">
      <c r="A55" s="45" t="s">
        <v>336</v>
      </c>
      <c r="B55" s="50">
        <v>0</v>
      </c>
      <c r="C55" s="46">
        <v>0.5</v>
      </c>
      <c r="D55" s="46">
        <v>0.5</v>
      </c>
      <c r="E55" s="46">
        <v>0.5</v>
      </c>
      <c r="F55" s="50">
        <v>1</v>
      </c>
      <c r="G55" s="50">
        <v>0</v>
      </c>
      <c r="H55" s="46">
        <v>0.5</v>
      </c>
      <c r="I55" s="46">
        <v>0.5</v>
      </c>
      <c r="J55" s="46">
        <v>0.5</v>
      </c>
      <c r="K55" s="50">
        <v>0</v>
      </c>
      <c r="L55" s="50">
        <v>0</v>
      </c>
      <c r="M55" s="46">
        <v>0.5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62">
        <v>0</v>
      </c>
      <c r="V55" s="50">
        <v>0</v>
      </c>
      <c r="W55" s="50">
        <v>0</v>
      </c>
      <c r="X55" s="50">
        <v>0</v>
      </c>
      <c r="Y55" s="50">
        <v>0</v>
      </c>
      <c r="Z55" s="50">
        <v>0</v>
      </c>
      <c r="AA55" s="50">
        <v>0</v>
      </c>
      <c r="AB55" s="50">
        <v>0</v>
      </c>
      <c r="AC55" s="50">
        <v>0</v>
      </c>
      <c r="AD55" s="50">
        <v>0</v>
      </c>
      <c r="AE55" s="46">
        <f t="shared" si="2"/>
        <v>4.5</v>
      </c>
      <c r="AF55" s="45">
        <v>37</v>
      </c>
      <c r="AG55" s="49">
        <f t="shared" si="3"/>
        <v>8.6538461538461536E-2</v>
      </c>
      <c r="AH55" s="47" t="s">
        <v>19</v>
      </c>
      <c r="AI55" s="71" t="s">
        <v>1023</v>
      </c>
      <c r="AJ55" s="71" t="s">
        <v>403</v>
      </c>
      <c r="AK55" s="71" t="s">
        <v>412</v>
      </c>
      <c r="AL55" s="67" t="s">
        <v>462</v>
      </c>
      <c r="AM55" s="82">
        <v>11</v>
      </c>
      <c r="AN55" s="67" t="s">
        <v>478</v>
      </c>
      <c r="AO55" s="67" t="s">
        <v>479</v>
      </c>
      <c r="AP55" s="71" t="s">
        <v>480</v>
      </c>
    </row>
    <row r="56" spans="1:42" s="15" customFormat="1" ht="15.75" customHeight="1" x14ac:dyDescent="0.3">
      <c r="A56" s="7"/>
      <c r="C56" s="7"/>
      <c r="D56" s="61"/>
      <c r="E56" s="61" t="s">
        <v>385</v>
      </c>
      <c r="F56" s="61"/>
      <c r="G56" s="61"/>
      <c r="J56" s="61"/>
      <c r="K56" s="61" t="s">
        <v>386</v>
      </c>
      <c r="L56" s="61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18"/>
      <c r="AG56" s="18"/>
    </row>
    <row r="57" spans="1:42" s="15" customFormat="1" ht="15.75" customHeight="1" x14ac:dyDescent="0.3">
      <c r="A57" s="7"/>
      <c r="B57" s="7"/>
      <c r="C57" s="7"/>
      <c r="E57" s="61" t="s">
        <v>387</v>
      </c>
      <c r="F57" s="61"/>
      <c r="G57" s="61"/>
      <c r="J57" s="61"/>
      <c r="K57" s="61" t="s">
        <v>388</v>
      </c>
      <c r="L57" s="61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2"/>
      <c r="AG57" s="2"/>
    </row>
    <row r="58" spans="1:42" s="15" customFormat="1" ht="15.75" customHeight="1" x14ac:dyDescent="0.3">
      <c r="A58" s="7"/>
      <c r="D58" s="61"/>
      <c r="E58" s="61" t="s">
        <v>389</v>
      </c>
      <c r="F58" s="61"/>
      <c r="G58" s="61"/>
      <c r="H58" s="7"/>
      <c r="J58" s="61"/>
      <c r="K58" s="61" t="s">
        <v>390</v>
      </c>
      <c r="L58" s="61"/>
      <c r="M58" s="61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2"/>
      <c r="AG58" s="2"/>
    </row>
    <row r="59" spans="1:42" s="15" customFormat="1" ht="15.75" customHeight="1" x14ac:dyDescent="0.3">
      <c r="C59" s="7"/>
      <c r="D59" s="61"/>
      <c r="E59" s="61" t="s">
        <v>391</v>
      </c>
      <c r="F59" s="61"/>
      <c r="G59" s="61"/>
      <c r="J59" s="61"/>
      <c r="K59" s="61" t="s">
        <v>392</v>
      </c>
      <c r="L59" s="61"/>
      <c r="M59" s="61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8"/>
      <c r="AG59" s="8"/>
    </row>
    <row r="60" spans="1:42" s="15" customFormat="1" ht="15.75" customHeight="1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3"/>
      <c r="AG60" s="31"/>
    </row>
    <row r="61" spans="1:42" s="15" customFormat="1" ht="15.75" customHeight="1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3"/>
      <c r="AG61" s="31"/>
    </row>
    <row r="62" spans="1:42" s="15" customFormat="1" ht="15.75" customHeight="1" x14ac:dyDescent="0.3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3"/>
      <c r="AG62" s="31"/>
    </row>
    <row r="63" spans="1:42" s="15" customFormat="1" ht="15.75" customHeight="1" x14ac:dyDescent="0.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3"/>
      <c r="AG63" s="31"/>
    </row>
    <row r="64" spans="1:42" s="15" customFormat="1" ht="15.75" customHeight="1" x14ac:dyDescent="0.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3"/>
      <c r="AG64" s="31"/>
    </row>
    <row r="65" spans="1:34" s="15" customFormat="1" ht="15.75" customHeight="1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3"/>
      <c r="AG65" s="31"/>
    </row>
    <row r="66" spans="1:34" s="15" customFormat="1" ht="15.75" customHeight="1" x14ac:dyDescent="0.3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3"/>
      <c r="AG66" s="31"/>
    </row>
    <row r="67" spans="1:34" s="15" customFormat="1" ht="15.75" customHeight="1" x14ac:dyDescent="0.3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4"/>
      <c r="AG67" s="31"/>
    </row>
    <row r="68" spans="1:34" s="15" customFormat="1" ht="15.75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8"/>
    </row>
    <row r="69" spans="1:34" s="15" customFormat="1" ht="15.7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8"/>
    </row>
    <row r="70" spans="1:34" s="15" customFormat="1" ht="15.7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8"/>
    </row>
    <row r="71" spans="1:34" s="15" customFormat="1" ht="15.75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8"/>
    </row>
    <row r="72" spans="1:34" s="15" customFormat="1" ht="15.75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8"/>
    </row>
    <row r="73" spans="1:34" s="15" customFormat="1" ht="15.75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8"/>
    </row>
    <row r="74" spans="1:34" s="15" customFormat="1" ht="15.7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8"/>
      <c r="AH74" s="18"/>
    </row>
    <row r="75" spans="1:34" s="15" customFormat="1" ht="15.7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8"/>
      <c r="AH75" s="18"/>
    </row>
    <row r="76" spans="1:34" s="15" customFormat="1" ht="15.75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8"/>
      <c r="AH76" s="19"/>
    </row>
    <row r="77" spans="1:34" s="15" customFormat="1" ht="15.7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8"/>
      <c r="AH77" s="8"/>
    </row>
    <row r="78" spans="1:34" s="15" customFormat="1" ht="15.75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8"/>
      <c r="AH78" s="8"/>
    </row>
    <row r="79" spans="1:34" s="15" customFormat="1" ht="15.75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8"/>
      <c r="AH79" s="8"/>
    </row>
    <row r="80" spans="1:34" s="15" customFormat="1" ht="15.7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8"/>
      <c r="AH80" s="11"/>
    </row>
    <row r="81" spans="1:42" s="15" customFormat="1" ht="15.7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8"/>
      <c r="AH81" s="11"/>
    </row>
    <row r="82" spans="1:42" s="15" customFormat="1" ht="15.7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8"/>
      <c r="AH82" s="11"/>
    </row>
    <row r="83" spans="1:42" s="15" customFormat="1" ht="15.7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8"/>
      <c r="AH83" s="11"/>
    </row>
    <row r="84" spans="1:42" s="15" customFormat="1" ht="15.7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8"/>
      <c r="AH84" s="11"/>
    </row>
    <row r="85" spans="1:42" s="15" customFormat="1" ht="15.75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8"/>
      <c r="AH85" s="11"/>
    </row>
    <row r="86" spans="1:42" s="15" customFormat="1" ht="15.7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8"/>
      <c r="AH86" s="11"/>
    </row>
    <row r="87" spans="1:42" s="15" customFormat="1" ht="15.7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8"/>
      <c r="AH87" s="12"/>
      <c r="AI87" s="4"/>
      <c r="AJ87" s="4"/>
      <c r="AK87" s="4"/>
      <c r="AL87" s="1"/>
      <c r="AM87" s="5"/>
      <c r="AN87" s="4"/>
      <c r="AO87" s="6"/>
      <c r="AP87" s="6"/>
    </row>
    <row r="88" spans="1:42" s="15" customFormat="1" ht="15.7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8"/>
      <c r="AH88" s="8"/>
      <c r="AI88" s="4"/>
      <c r="AJ88" s="4"/>
      <c r="AK88" s="4"/>
      <c r="AL88" s="1"/>
      <c r="AM88" s="5"/>
      <c r="AN88" s="4"/>
      <c r="AO88" s="6"/>
      <c r="AP88" s="6"/>
    </row>
    <row r="89" spans="1:42" s="15" customFormat="1" ht="15.7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8"/>
      <c r="AH89" s="8"/>
      <c r="AI89" s="4"/>
      <c r="AJ89" s="4"/>
      <c r="AK89" s="4"/>
      <c r="AL89" s="1"/>
      <c r="AM89" s="5"/>
      <c r="AN89" s="4"/>
      <c r="AO89" s="6"/>
      <c r="AP89" s="6"/>
    </row>
    <row r="90" spans="1:42" s="15" customFormat="1" ht="15.7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8"/>
      <c r="AH90" s="8"/>
      <c r="AI90" s="4"/>
      <c r="AJ90" s="4"/>
      <c r="AK90" s="4"/>
      <c r="AL90" s="1"/>
      <c r="AM90" s="5"/>
      <c r="AN90" s="4"/>
      <c r="AO90" s="6"/>
      <c r="AP90" s="6"/>
    </row>
    <row r="91" spans="1:42" s="15" customFormat="1" ht="15.7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8"/>
      <c r="AH91" s="8"/>
      <c r="AI91" s="4"/>
      <c r="AJ91" s="4"/>
      <c r="AK91" s="4"/>
      <c r="AL91" s="1"/>
      <c r="AM91" s="5"/>
      <c r="AN91" s="4"/>
      <c r="AO91" s="6"/>
      <c r="AP91" s="6"/>
    </row>
    <row r="92" spans="1:42" s="15" customFormat="1" ht="15.7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8"/>
      <c r="AH92" s="8"/>
      <c r="AI92" s="4"/>
      <c r="AJ92" s="4"/>
      <c r="AK92" s="4"/>
      <c r="AL92" s="1"/>
      <c r="AM92" s="5"/>
      <c r="AN92" s="4"/>
      <c r="AO92" s="6"/>
      <c r="AP92" s="6"/>
    </row>
    <row r="93" spans="1:42" s="15" customFormat="1" ht="15.7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8"/>
      <c r="AH93" s="8"/>
      <c r="AI93" s="4"/>
      <c r="AJ93" s="4"/>
      <c r="AK93" s="4"/>
      <c r="AL93" s="1"/>
      <c r="AM93" s="5"/>
      <c r="AN93" s="4"/>
      <c r="AO93" s="6"/>
      <c r="AP93" s="6"/>
    </row>
    <row r="94" spans="1:42" s="15" customFormat="1" ht="15.7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8"/>
      <c r="AH94" s="8"/>
      <c r="AI94" s="4"/>
      <c r="AJ94" s="4"/>
      <c r="AK94" s="4"/>
      <c r="AL94" s="1"/>
      <c r="AM94" s="5"/>
      <c r="AN94" s="4"/>
      <c r="AO94" s="6"/>
      <c r="AP94" s="6"/>
    </row>
    <row r="95" spans="1:42" s="15" customFormat="1" ht="15.7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8"/>
      <c r="AH95" s="8"/>
      <c r="AI95" s="4"/>
      <c r="AJ95" s="4"/>
      <c r="AK95" s="4"/>
      <c r="AL95" s="1"/>
      <c r="AM95" s="5"/>
      <c r="AN95" s="4"/>
      <c r="AO95" s="6"/>
      <c r="AP95" s="6"/>
    </row>
    <row r="96" spans="1:42" s="15" customFormat="1" ht="15.75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8"/>
      <c r="AH96" s="8"/>
      <c r="AI96" s="4"/>
      <c r="AJ96" s="4"/>
      <c r="AK96" s="4"/>
      <c r="AL96" s="1"/>
      <c r="AM96" s="5"/>
      <c r="AN96" s="4"/>
      <c r="AO96" s="6"/>
      <c r="AP96" s="6"/>
    </row>
    <row r="97" spans="1:42" s="15" customFormat="1" ht="15.7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8"/>
      <c r="AH97" s="8"/>
      <c r="AI97" s="4"/>
      <c r="AJ97" s="4"/>
      <c r="AK97" s="4"/>
      <c r="AL97" s="1"/>
      <c r="AM97" s="5"/>
      <c r="AN97" s="4"/>
      <c r="AO97" s="6"/>
      <c r="AP97" s="6"/>
    </row>
    <row r="98" spans="1:42" s="15" customFormat="1" ht="15.7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8"/>
      <c r="AH98" s="8"/>
      <c r="AI98" s="4"/>
      <c r="AJ98" s="4"/>
      <c r="AK98" s="4"/>
      <c r="AL98" s="1"/>
      <c r="AM98" s="5"/>
      <c r="AN98" s="4"/>
      <c r="AO98" s="6"/>
      <c r="AP98" s="6"/>
    </row>
    <row r="99" spans="1:42" s="15" customFormat="1" ht="15.75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8"/>
      <c r="AH99" s="8"/>
      <c r="AI99" s="4"/>
      <c r="AJ99" s="4"/>
      <c r="AK99" s="4"/>
      <c r="AL99" s="1"/>
      <c r="AM99" s="5"/>
      <c r="AN99" s="4"/>
      <c r="AO99" s="6"/>
      <c r="AP99" s="6"/>
    </row>
    <row r="100" spans="1:42" s="15" customFormat="1" ht="15.7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8"/>
      <c r="AH100" s="8"/>
      <c r="AI100" s="6"/>
      <c r="AJ100" s="6"/>
      <c r="AK100" s="6"/>
      <c r="AL100" s="1"/>
      <c r="AM100" s="5"/>
      <c r="AN100" s="6"/>
      <c r="AO100" s="6"/>
      <c r="AP100" s="6"/>
    </row>
    <row r="101" spans="1:42" s="15" customFormat="1" ht="15.75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8"/>
      <c r="AH101" s="8"/>
      <c r="AI101" s="21"/>
      <c r="AJ101" s="21"/>
      <c r="AK101" s="21"/>
      <c r="AL101" s="32"/>
      <c r="AM101" s="33"/>
      <c r="AN101" s="21"/>
      <c r="AO101" s="21"/>
      <c r="AP101" s="21"/>
    </row>
    <row r="102" spans="1:42" s="15" customFormat="1" ht="15.75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8"/>
      <c r="AH102" s="8"/>
      <c r="AI102" s="21"/>
      <c r="AJ102" s="21"/>
      <c r="AK102" s="21"/>
      <c r="AL102" s="32"/>
      <c r="AM102" s="33"/>
      <c r="AN102" s="21"/>
      <c r="AO102" s="21"/>
      <c r="AP102" s="21"/>
    </row>
    <row r="103" spans="1:42" s="15" customFormat="1" ht="15.75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8"/>
      <c r="AH103" s="8"/>
      <c r="AI103" s="21"/>
      <c r="AJ103" s="21"/>
      <c r="AK103" s="21"/>
      <c r="AL103" s="32"/>
      <c r="AM103" s="33"/>
      <c r="AN103" s="21"/>
      <c r="AO103" s="21"/>
      <c r="AP103" s="21"/>
    </row>
    <row r="104" spans="1:42" s="15" customFormat="1" ht="15.7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8"/>
      <c r="AH104" s="8"/>
      <c r="AI104" s="21"/>
      <c r="AJ104" s="21"/>
      <c r="AK104" s="21"/>
      <c r="AL104" s="32"/>
      <c r="AM104" s="33"/>
      <c r="AN104" s="21"/>
      <c r="AO104" s="21"/>
      <c r="AP104" s="21"/>
    </row>
    <row r="105" spans="1:42" s="15" customFormat="1" ht="15.7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8"/>
      <c r="AH105" s="8"/>
      <c r="AI105" s="21"/>
      <c r="AJ105" s="21"/>
      <c r="AK105" s="21"/>
      <c r="AL105" s="32"/>
      <c r="AM105" s="33"/>
      <c r="AN105" s="21"/>
      <c r="AO105" s="21"/>
      <c r="AP105" s="21"/>
    </row>
    <row r="106" spans="1:42" s="15" customFormat="1" ht="15.75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8"/>
      <c r="AH106" s="8"/>
      <c r="AI106" s="21"/>
      <c r="AJ106" s="21"/>
      <c r="AK106" s="21"/>
      <c r="AL106" s="32"/>
      <c r="AM106" s="33"/>
      <c r="AN106" s="21"/>
      <c r="AO106" s="21"/>
      <c r="AP106" s="21"/>
    </row>
    <row r="107" spans="1:42" s="15" customFormat="1" ht="15.75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8"/>
      <c r="AH107" s="8"/>
      <c r="AI107" s="21"/>
      <c r="AJ107" s="21"/>
      <c r="AK107" s="21"/>
      <c r="AL107" s="32"/>
      <c r="AM107" s="33"/>
      <c r="AN107" s="21"/>
      <c r="AO107" s="21"/>
      <c r="AP107" s="21"/>
    </row>
    <row r="108" spans="1:42" s="15" customFormat="1" ht="15.75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8"/>
      <c r="AH108" s="8"/>
      <c r="AI108" s="21"/>
      <c r="AJ108" s="21"/>
      <c r="AK108" s="21"/>
      <c r="AL108" s="32"/>
      <c r="AM108" s="33"/>
      <c r="AN108" s="21"/>
      <c r="AO108" s="21"/>
      <c r="AP108" s="21"/>
    </row>
    <row r="109" spans="1:42" s="15" customFormat="1" ht="15.75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8"/>
      <c r="AH109" s="8"/>
      <c r="AI109" s="21"/>
      <c r="AJ109" s="21"/>
      <c r="AK109" s="21"/>
      <c r="AL109" s="32"/>
      <c r="AM109" s="33"/>
      <c r="AN109" s="21"/>
      <c r="AO109" s="21"/>
      <c r="AP109" s="21"/>
    </row>
    <row r="110" spans="1:42" s="15" customFormat="1" ht="15.75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8"/>
      <c r="AH110" s="8"/>
      <c r="AI110" s="21"/>
      <c r="AJ110" s="21"/>
      <c r="AK110" s="21"/>
      <c r="AL110" s="32"/>
      <c r="AM110" s="33"/>
      <c r="AN110" s="21"/>
      <c r="AO110" s="21"/>
      <c r="AP110" s="21"/>
    </row>
    <row r="111" spans="1:42" s="15" customFormat="1" ht="15.75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8"/>
      <c r="AH111" s="8"/>
      <c r="AI111" s="21"/>
      <c r="AJ111" s="21"/>
      <c r="AK111" s="21"/>
      <c r="AL111" s="32"/>
      <c r="AM111" s="33"/>
      <c r="AN111" s="21"/>
      <c r="AO111" s="21"/>
      <c r="AP111" s="21"/>
    </row>
    <row r="112" spans="1:42" s="15" customFormat="1" ht="15.75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8"/>
      <c r="AH112" s="8"/>
      <c r="AI112" s="21"/>
      <c r="AJ112" s="21"/>
      <c r="AK112" s="21"/>
      <c r="AL112" s="32"/>
      <c r="AM112" s="33"/>
      <c r="AN112" s="21"/>
      <c r="AO112" s="21"/>
      <c r="AP112" s="21"/>
    </row>
    <row r="113" spans="1:180" s="15" customFormat="1" ht="15.75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8"/>
      <c r="AH113" s="8"/>
      <c r="AI113" s="21"/>
      <c r="AJ113" s="21"/>
      <c r="AK113" s="21"/>
      <c r="AL113" s="32"/>
      <c r="AM113" s="33"/>
      <c r="AN113" s="21"/>
      <c r="AO113" s="21"/>
      <c r="AP113" s="21"/>
    </row>
    <row r="114" spans="1:180" s="15" customFormat="1" ht="15.75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8"/>
      <c r="AH114" s="8"/>
      <c r="AI114" s="21"/>
      <c r="AJ114" s="21"/>
      <c r="AK114" s="21"/>
      <c r="AL114" s="32"/>
      <c r="AM114" s="33"/>
      <c r="AN114" s="21"/>
      <c r="AO114" s="21"/>
      <c r="AP114" s="21"/>
    </row>
    <row r="115" spans="1:180" s="15" customFormat="1" ht="15.7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8"/>
      <c r="AH115" s="8"/>
      <c r="AI115" s="21"/>
      <c r="AJ115" s="21"/>
      <c r="AK115" s="21"/>
      <c r="AL115" s="32"/>
      <c r="AM115" s="33"/>
      <c r="AN115" s="21"/>
      <c r="AO115" s="21"/>
      <c r="AP115" s="21"/>
    </row>
    <row r="116" spans="1:180" s="15" customFormat="1" ht="15.75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8"/>
      <c r="AH116" s="8"/>
      <c r="AI116" s="21"/>
      <c r="AJ116" s="21"/>
      <c r="AK116" s="21"/>
      <c r="AL116" s="32"/>
      <c r="AM116" s="33"/>
      <c r="AN116" s="21"/>
      <c r="AO116" s="21"/>
      <c r="AP116" s="21"/>
    </row>
    <row r="117" spans="1:180" s="15" customFormat="1" ht="15.75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8"/>
      <c r="AH117" s="8"/>
      <c r="AI117" s="21"/>
      <c r="AJ117" s="21"/>
      <c r="AK117" s="21"/>
      <c r="AL117" s="32"/>
      <c r="AM117" s="33"/>
      <c r="AN117" s="21"/>
      <c r="AO117" s="21"/>
      <c r="AP117" s="21"/>
    </row>
    <row r="118" spans="1:180" s="15" customFormat="1" ht="15.75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8"/>
      <c r="AH118" s="8"/>
      <c r="AI118" s="21"/>
      <c r="AJ118" s="21"/>
      <c r="AK118" s="21"/>
      <c r="AL118" s="32"/>
      <c r="AM118" s="33"/>
      <c r="AN118" s="21"/>
      <c r="AO118" s="21"/>
      <c r="AP118" s="21"/>
    </row>
    <row r="119" spans="1:180" s="15" customFormat="1" ht="15.7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8"/>
      <c r="AH119" s="8"/>
      <c r="AI119" s="21"/>
      <c r="AJ119" s="21"/>
      <c r="AK119" s="21"/>
      <c r="AL119" s="32"/>
      <c r="AM119" s="33"/>
      <c r="AN119" s="21"/>
      <c r="AO119" s="21"/>
      <c r="AP119" s="21"/>
    </row>
    <row r="120" spans="1:180" s="15" customFormat="1" ht="15.75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8"/>
      <c r="AH120" s="8"/>
      <c r="AI120" s="21"/>
      <c r="AJ120" s="21"/>
      <c r="AK120" s="21"/>
      <c r="AL120" s="32"/>
      <c r="AM120" s="33"/>
      <c r="AN120" s="21"/>
      <c r="AO120" s="21"/>
      <c r="AP120" s="21"/>
    </row>
    <row r="121" spans="1:180" s="15" customFormat="1" ht="15.7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8"/>
      <c r="AH121" s="8"/>
      <c r="AI121" s="21"/>
      <c r="AJ121" s="21"/>
      <c r="AK121" s="21"/>
      <c r="AL121" s="32"/>
      <c r="AM121" s="33"/>
      <c r="AN121" s="21"/>
      <c r="AO121" s="21"/>
      <c r="AP121" s="21"/>
    </row>
    <row r="122" spans="1:180" s="26" customFormat="1" ht="15.75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8"/>
      <c r="AH122" s="8"/>
      <c r="AI122" s="21"/>
      <c r="AJ122" s="21"/>
      <c r="AK122" s="21"/>
      <c r="AL122" s="32"/>
      <c r="AM122" s="33"/>
      <c r="AN122" s="21"/>
      <c r="AO122" s="21"/>
      <c r="AP122" s="21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  <c r="DZ122" s="15"/>
      <c r="EA122" s="15"/>
      <c r="EB122" s="15"/>
      <c r="EC122" s="15"/>
      <c r="ED122" s="15"/>
      <c r="EE122" s="15"/>
      <c r="EF122" s="15"/>
      <c r="EG122" s="15"/>
      <c r="EH122" s="15"/>
      <c r="EI122" s="15"/>
      <c r="EJ122" s="15"/>
      <c r="EK122" s="15"/>
      <c r="EL122" s="15"/>
      <c r="EM122" s="15"/>
      <c r="EN122" s="15"/>
      <c r="EO122" s="15"/>
      <c r="EP122" s="15"/>
      <c r="EQ122" s="15"/>
      <c r="ER122" s="15"/>
      <c r="ES122" s="15"/>
      <c r="ET122" s="15"/>
      <c r="EU122" s="15"/>
      <c r="EV122" s="15"/>
      <c r="EW122" s="15"/>
      <c r="EX122" s="15"/>
      <c r="EY122" s="15"/>
      <c r="EZ122" s="15"/>
      <c r="FA122" s="15"/>
      <c r="FB122" s="15"/>
      <c r="FC122" s="15"/>
      <c r="FD122" s="15"/>
      <c r="FE122" s="15"/>
      <c r="FF122" s="15"/>
      <c r="FG122" s="15"/>
      <c r="FH122" s="15"/>
      <c r="FI122" s="15"/>
      <c r="FJ122" s="15"/>
      <c r="FK122" s="15"/>
      <c r="FL122" s="15"/>
      <c r="FM122" s="15"/>
      <c r="FN122" s="15"/>
      <c r="FO122" s="15"/>
      <c r="FP122" s="15"/>
      <c r="FQ122" s="15"/>
      <c r="FR122" s="15"/>
      <c r="FS122" s="15"/>
      <c r="FT122" s="15"/>
      <c r="FU122" s="15"/>
      <c r="FV122" s="15"/>
      <c r="FW122" s="15"/>
      <c r="FX122" s="15"/>
    </row>
    <row r="123" spans="1:180" s="26" customFormat="1" ht="15.7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8"/>
      <c r="AH123" s="8"/>
      <c r="AI123" s="21"/>
      <c r="AJ123" s="21"/>
      <c r="AK123" s="21"/>
      <c r="AL123" s="32"/>
      <c r="AM123" s="33"/>
      <c r="AN123" s="21"/>
      <c r="AO123" s="21"/>
      <c r="AP123" s="21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15"/>
      <c r="DS123" s="15"/>
      <c r="DT123" s="15"/>
      <c r="DU123" s="15"/>
      <c r="DV123" s="15"/>
      <c r="DW123" s="15"/>
      <c r="DX123" s="15"/>
      <c r="DY123" s="15"/>
      <c r="DZ123" s="15"/>
      <c r="EA123" s="15"/>
      <c r="EB123" s="15"/>
      <c r="EC123" s="15"/>
      <c r="ED123" s="15"/>
      <c r="EE123" s="15"/>
      <c r="EF123" s="15"/>
      <c r="EG123" s="15"/>
      <c r="EH123" s="15"/>
      <c r="EI123" s="15"/>
      <c r="EJ123" s="15"/>
      <c r="EK123" s="15"/>
      <c r="EL123" s="15"/>
      <c r="EM123" s="15"/>
      <c r="EN123" s="15"/>
      <c r="EO123" s="15"/>
      <c r="EP123" s="15"/>
      <c r="EQ123" s="15"/>
      <c r="ER123" s="15"/>
      <c r="ES123" s="15"/>
      <c r="ET123" s="15"/>
      <c r="EU123" s="15"/>
      <c r="EV123" s="15"/>
      <c r="EW123" s="15"/>
      <c r="EX123" s="15"/>
      <c r="EY123" s="15"/>
      <c r="EZ123" s="15"/>
      <c r="FA123" s="15"/>
      <c r="FB123" s="15"/>
      <c r="FC123" s="15"/>
      <c r="FD123" s="15"/>
      <c r="FE123" s="15"/>
      <c r="FF123" s="15"/>
      <c r="FG123" s="15"/>
      <c r="FH123" s="15"/>
      <c r="FI123" s="15"/>
      <c r="FJ123" s="15"/>
      <c r="FK123" s="15"/>
      <c r="FL123" s="15"/>
      <c r="FM123" s="15"/>
      <c r="FN123" s="15"/>
      <c r="FO123" s="15"/>
      <c r="FP123" s="15"/>
      <c r="FQ123" s="15"/>
      <c r="FR123" s="15"/>
      <c r="FS123" s="15"/>
      <c r="FT123" s="15"/>
      <c r="FU123" s="15"/>
      <c r="FV123" s="15"/>
      <c r="FW123" s="15"/>
      <c r="FX123" s="15"/>
    </row>
    <row r="124" spans="1:180" s="26" customFormat="1" ht="15.7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8"/>
      <c r="AH124" s="8"/>
      <c r="AI124" s="21"/>
      <c r="AJ124" s="21"/>
      <c r="AK124" s="21"/>
      <c r="AL124" s="32"/>
      <c r="AM124" s="33"/>
      <c r="AN124" s="21"/>
      <c r="AO124" s="21"/>
      <c r="AP124" s="21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5"/>
      <c r="DX124" s="15"/>
      <c r="DY124" s="15"/>
      <c r="DZ124" s="15"/>
      <c r="EA124" s="15"/>
      <c r="EB124" s="15"/>
      <c r="EC124" s="15"/>
      <c r="ED124" s="15"/>
      <c r="EE124" s="15"/>
      <c r="EF124" s="15"/>
      <c r="EG124" s="15"/>
      <c r="EH124" s="15"/>
      <c r="EI124" s="15"/>
      <c r="EJ124" s="15"/>
      <c r="EK124" s="15"/>
      <c r="EL124" s="15"/>
      <c r="EM124" s="15"/>
      <c r="EN124" s="15"/>
      <c r="EO124" s="15"/>
      <c r="EP124" s="15"/>
      <c r="EQ124" s="15"/>
      <c r="ER124" s="15"/>
      <c r="ES124" s="15"/>
      <c r="ET124" s="15"/>
      <c r="EU124" s="15"/>
      <c r="EV124" s="15"/>
      <c r="EW124" s="15"/>
      <c r="EX124" s="15"/>
      <c r="EY124" s="15"/>
      <c r="EZ124" s="15"/>
      <c r="FA124" s="15"/>
      <c r="FB124" s="15"/>
      <c r="FC124" s="15"/>
      <c r="FD124" s="15"/>
      <c r="FE124" s="15"/>
      <c r="FF124" s="15"/>
      <c r="FG124" s="15"/>
      <c r="FH124" s="15"/>
      <c r="FI124" s="15"/>
      <c r="FJ124" s="15"/>
      <c r="FK124" s="15"/>
      <c r="FL124" s="15"/>
      <c r="FM124" s="15"/>
      <c r="FN124" s="15"/>
      <c r="FO124" s="15"/>
      <c r="FP124" s="15"/>
      <c r="FQ124" s="15"/>
      <c r="FR124" s="15"/>
      <c r="FS124" s="15"/>
      <c r="FT124" s="15"/>
      <c r="FU124" s="15"/>
      <c r="FV124" s="15"/>
      <c r="FW124" s="15"/>
      <c r="FX124" s="15"/>
    </row>
    <row r="125" spans="1:180" s="26" customFormat="1" ht="15.75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8"/>
      <c r="AH125" s="8"/>
      <c r="AI125" s="21"/>
      <c r="AJ125" s="21"/>
      <c r="AK125" s="21"/>
      <c r="AL125" s="32"/>
      <c r="AM125" s="33"/>
      <c r="AN125" s="21"/>
      <c r="AO125" s="21"/>
      <c r="AP125" s="21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5"/>
      <c r="DQ125" s="15"/>
      <c r="DR125" s="15"/>
      <c r="DS125" s="15"/>
      <c r="DT125" s="15"/>
      <c r="DU125" s="15"/>
      <c r="DV125" s="15"/>
      <c r="DW125" s="15"/>
      <c r="DX125" s="15"/>
      <c r="DY125" s="15"/>
      <c r="DZ125" s="15"/>
      <c r="EA125" s="15"/>
      <c r="EB125" s="15"/>
      <c r="EC125" s="15"/>
      <c r="ED125" s="15"/>
      <c r="EE125" s="15"/>
      <c r="EF125" s="15"/>
      <c r="EG125" s="15"/>
      <c r="EH125" s="15"/>
      <c r="EI125" s="15"/>
      <c r="EJ125" s="15"/>
      <c r="EK125" s="15"/>
      <c r="EL125" s="15"/>
      <c r="EM125" s="15"/>
      <c r="EN125" s="15"/>
      <c r="EO125" s="15"/>
      <c r="EP125" s="15"/>
      <c r="EQ125" s="15"/>
      <c r="ER125" s="15"/>
      <c r="ES125" s="15"/>
      <c r="ET125" s="15"/>
      <c r="EU125" s="15"/>
      <c r="EV125" s="15"/>
      <c r="EW125" s="15"/>
      <c r="EX125" s="15"/>
      <c r="EY125" s="15"/>
      <c r="EZ125" s="15"/>
      <c r="FA125" s="15"/>
      <c r="FB125" s="15"/>
      <c r="FC125" s="15"/>
      <c r="FD125" s="15"/>
      <c r="FE125" s="15"/>
      <c r="FF125" s="15"/>
      <c r="FG125" s="15"/>
      <c r="FH125" s="15"/>
      <c r="FI125" s="15"/>
      <c r="FJ125" s="15"/>
      <c r="FK125" s="15"/>
      <c r="FL125" s="15"/>
      <c r="FM125" s="15"/>
      <c r="FN125" s="15"/>
      <c r="FO125" s="15"/>
      <c r="FP125" s="15"/>
      <c r="FQ125" s="15"/>
      <c r="FR125" s="15"/>
      <c r="FS125" s="15"/>
      <c r="FT125" s="15"/>
      <c r="FU125" s="15"/>
      <c r="FV125" s="15"/>
      <c r="FW125" s="15"/>
      <c r="FX125" s="15"/>
    </row>
    <row r="126" spans="1:180" s="26" customFormat="1" ht="15.75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8"/>
      <c r="AH126" s="8"/>
      <c r="AI126" s="21"/>
      <c r="AJ126" s="21"/>
      <c r="AK126" s="21"/>
      <c r="AL126" s="32"/>
      <c r="AM126" s="33"/>
      <c r="AN126" s="21"/>
      <c r="AO126" s="21"/>
      <c r="AP126" s="21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5"/>
      <c r="DQ126" s="15"/>
      <c r="DR126" s="15"/>
      <c r="DS126" s="15"/>
      <c r="DT126" s="15"/>
      <c r="DU126" s="15"/>
      <c r="DV126" s="15"/>
      <c r="DW126" s="15"/>
      <c r="DX126" s="15"/>
      <c r="DY126" s="15"/>
      <c r="DZ126" s="15"/>
      <c r="EA126" s="15"/>
      <c r="EB126" s="15"/>
      <c r="EC126" s="15"/>
      <c r="ED126" s="15"/>
      <c r="EE126" s="15"/>
      <c r="EF126" s="15"/>
      <c r="EG126" s="15"/>
      <c r="EH126" s="15"/>
      <c r="EI126" s="15"/>
      <c r="EJ126" s="15"/>
      <c r="EK126" s="15"/>
      <c r="EL126" s="15"/>
      <c r="EM126" s="15"/>
      <c r="EN126" s="15"/>
      <c r="EO126" s="15"/>
      <c r="EP126" s="15"/>
      <c r="EQ126" s="15"/>
      <c r="ER126" s="15"/>
      <c r="ES126" s="15"/>
      <c r="ET126" s="15"/>
      <c r="EU126" s="15"/>
      <c r="EV126" s="15"/>
      <c r="EW126" s="15"/>
      <c r="EX126" s="15"/>
      <c r="EY126" s="15"/>
      <c r="EZ126" s="15"/>
      <c r="FA126" s="15"/>
      <c r="FB126" s="15"/>
      <c r="FC126" s="15"/>
      <c r="FD126" s="15"/>
      <c r="FE126" s="15"/>
      <c r="FF126" s="15"/>
      <c r="FG126" s="15"/>
      <c r="FH126" s="15"/>
      <c r="FI126" s="15"/>
      <c r="FJ126" s="15"/>
      <c r="FK126" s="15"/>
      <c r="FL126" s="15"/>
      <c r="FM126" s="15"/>
      <c r="FN126" s="15"/>
      <c r="FO126" s="15"/>
      <c r="FP126" s="15"/>
      <c r="FQ126" s="15"/>
      <c r="FR126" s="15"/>
      <c r="FS126" s="15"/>
      <c r="FT126" s="15"/>
      <c r="FU126" s="15"/>
      <c r="FV126" s="15"/>
      <c r="FW126" s="15"/>
      <c r="FX126" s="15"/>
    </row>
    <row r="127" spans="1:180" s="26" customFormat="1" ht="15.75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8"/>
      <c r="AH127" s="8"/>
      <c r="AI127" s="21"/>
      <c r="AJ127" s="21"/>
      <c r="AK127" s="21"/>
      <c r="AL127" s="32"/>
      <c r="AM127" s="33"/>
      <c r="AN127" s="21"/>
      <c r="AO127" s="21"/>
      <c r="AP127" s="21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  <c r="DI127" s="15"/>
      <c r="DJ127" s="15"/>
      <c r="DK127" s="15"/>
      <c r="DL127" s="15"/>
      <c r="DM127" s="15"/>
      <c r="DN127" s="15"/>
      <c r="DO127" s="15"/>
      <c r="DP127" s="15"/>
      <c r="DQ127" s="15"/>
      <c r="DR127" s="15"/>
      <c r="DS127" s="15"/>
      <c r="DT127" s="15"/>
      <c r="DU127" s="15"/>
      <c r="DV127" s="15"/>
      <c r="DW127" s="15"/>
      <c r="DX127" s="15"/>
      <c r="DY127" s="15"/>
      <c r="DZ127" s="15"/>
      <c r="EA127" s="15"/>
      <c r="EB127" s="15"/>
      <c r="EC127" s="15"/>
      <c r="ED127" s="15"/>
      <c r="EE127" s="15"/>
      <c r="EF127" s="15"/>
      <c r="EG127" s="15"/>
      <c r="EH127" s="15"/>
      <c r="EI127" s="15"/>
      <c r="EJ127" s="15"/>
      <c r="EK127" s="15"/>
      <c r="EL127" s="15"/>
      <c r="EM127" s="15"/>
      <c r="EN127" s="15"/>
      <c r="EO127" s="15"/>
      <c r="EP127" s="15"/>
      <c r="EQ127" s="15"/>
      <c r="ER127" s="15"/>
      <c r="ES127" s="15"/>
      <c r="ET127" s="15"/>
      <c r="EU127" s="15"/>
      <c r="EV127" s="15"/>
      <c r="EW127" s="15"/>
      <c r="EX127" s="15"/>
      <c r="EY127" s="15"/>
      <c r="EZ127" s="15"/>
      <c r="FA127" s="15"/>
      <c r="FB127" s="15"/>
      <c r="FC127" s="15"/>
      <c r="FD127" s="15"/>
      <c r="FE127" s="15"/>
      <c r="FF127" s="15"/>
      <c r="FG127" s="15"/>
      <c r="FH127" s="15"/>
      <c r="FI127" s="15"/>
      <c r="FJ127" s="15"/>
      <c r="FK127" s="15"/>
      <c r="FL127" s="15"/>
      <c r="FM127" s="15"/>
      <c r="FN127" s="15"/>
      <c r="FO127" s="15"/>
      <c r="FP127" s="15"/>
      <c r="FQ127" s="15"/>
      <c r="FR127" s="15"/>
      <c r="FS127" s="15"/>
      <c r="FT127" s="15"/>
      <c r="FU127" s="15"/>
      <c r="FV127" s="15"/>
      <c r="FW127" s="15"/>
      <c r="FX127" s="15"/>
    </row>
    <row r="128" spans="1:180" s="26" customFormat="1" ht="15.75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8"/>
      <c r="AH128" s="8"/>
      <c r="AI128" s="21"/>
      <c r="AJ128" s="21"/>
      <c r="AK128" s="21"/>
      <c r="AL128" s="32"/>
      <c r="AM128" s="33"/>
      <c r="AN128" s="21"/>
      <c r="AO128" s="21"/>
      <c r="AP128" s="21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  <c r="DI128" s="15"/>
      <c r="DJ128" s="15"/>
      <c r="DK128" s="15"/>
      <c r="DL128" s="15"/>
      <c r="DM128" s="15"/>
      <c r="DN128" s="15"/>
      <c r="DO128" s="15"/>
      <c r="DP128" s="15"/>
      <c r="DQ128" s="15"/>
      <c r="DR128" s="15"/>
      <c r="DS128" s="15"/>
      <c r="DT128" s="15"/>
      <c r="DU128" s="15"/>
      <c r="DV128" s="15"/>
      <c r="DW128" s="15"/>
      <c r="DX128" s="15"/>
      <c r="DY128" s="15"/>
      <c r="DZ128" s="15"/>
      <c r="EA128" s="15"/>
      <c r="EB128" s="15"/>
      <c r="EC128" s="15"/>
      <c r="ED128" s="15"/>
      <c r="EE128" s="15"/>
      <c r="EF128" s="15"/>
      <c r="EG128" s="15"/>
      <c r="EH128" s="15"/>
      <c r="EI128" s="15"/>
      <c r="EJ128" s="15"/>
      <c r="EK128" s="15"/>
      <c r="EL128" s="15"/>
      <c r="EM128" s="15"/>
      <c r="EN128" s="15"/>
      <c r="EO128" s="15"/>
      <c r="EP128" s="15"/>
      <c r="EQ128" s="15"/>
      <c r="ER128" s="15"/>
      <c r="ES128" s="15"/>
      <c r="ET128" s="15"/>
      <c r="EU128" s="15"/>
      <c r="EV128" s="15"/>
      <c r="EW128" s="15"/>
      <c r="EX128" s="15"/>
      <c r="EY128" s="15"/>
      <c r="EZ128" s="15"/>
      <c r="FA128" s="15"/>
      <c r="FB128" s="15"/>
      <c r="FC128" s="15"/>
      <c r="FD128" s="15"/>
      <c r="FE128" s="15"/>
      <c r="FF128" s="15"/>
      <c r="FG128" s="15"/>
      <c r="FH128" s="15"/>
      <c r="FI128" s="15"/>
      <c r="FJ128" s="15"/>
      <c r="FK128" s="15"/>
      <c r="FL128" s="15"/>
      <c r="FM128" s="15"/>
      <c r="FN128" s="15"/>
      <c r="FO128" s="15"/>
    </row>
    <row r="129" spans="1:180" s="26" customFormat="1" ht="15.75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8"/>
      <c r="AH129" s="8"/>
      <c r="AI129" s="21"/>
      <c r="AJ129" s="21"/>
      <c r="AK129" s="21"/>
      <c r="AL129" s="32"/>
      <c r="AM129" s="33"/>
      <c r="AN129" s="21"/>
      <c r="AO129" s="21"/>
      <c r="AP129" s="21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  <c r="DI129" s="15"/>
      <c r="DJ129" s="15"/>
      <c r="DK129" s="15"/>
      <c r="DL129" s="15"/>
      <c r="DM129" s="15"/>
      <c r="DN129" s="15"/>
      <c r="DO129" s="15"/>
      <c r="DP129" s="15"/>
      <c r="DQ129" s="15"/>
      <c r="DR129" s="15"/>
      <c r="DS129" s="15"/>
      <c r="DT129" s="15"/>
      <c r="DU129" s="15"/>
      <c r="DV129" s="15"/>
      <c r="DW129" s="15"/>
      <c r="DX129" s="15"/>
      <c r="DY129" s="15"/>
      <c r="DZ129" s="15"/>
      <c r="EA129" s="15"/>
      <c r="EB129" s="15"/>
      <c r="EC129" s="15"/>
      <c r="ED129" s="15"/>
      <c r="EE129" s="15"/>
      <c r="EF129" s="15"/>
      <c r="EG129" s="15"/>
      <c r="EH129" s="15"/>
      <c r="EI129" s="15"/>
      <c r="EJ129" s="15"/>
      <c r="EK129" s="15"/>
      <c r="EL129" s="15"/>
      <c r="EM129" s="15"/>
      <c r="EN129" s="15"/>
      <c r="EO129" s="15"/>
      <c r="EP129" s="15"/>
      <c r="EQ129" s="15"/>
      <c r="ER129" s="15"/>
      <c r="ES129" s="15"/>
      <c r="ET129" s="15"/>
      <c r="EU129" s="15"/>
      <c r="EV129" s="15"/>
      <c r="EW129" s="15"/>
      <c r="EX129" s="15"/>
      <c r="EY129" s="15"/>
      <c r="EZ129" s="15"/>
      <c r="FA129" s="15"/>
      <c r="FB129" s="15"/>
      <c r="FC129" s="15"/>
      <c r="FD129" s="15"/>
      <c r="FE129" s="15"/>
      <c r="FF129" s="15"/>
      <c r="FG129" s="15"/>
      <c r="FH129" s="15"/>
      <c r="FI129" s="15"/>
      <c r="FJ129" s="15"/>
      <c r="FK129" s="15"/>
      <c r="FL129" s="15"/>
      <c r="FM129" s="15"/>
      <c r="FN129" s="15"/>
      <c r="FO129" s="15"/>
    </row>
    <row r="130" spans="1:180" s="26" customFormat="1" ht="15.75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8"/>
      <c r="AH130" s="8"/>
      <c r="AI130" s="21"/>
      <c r="AJ130" s="21"/>
      <c r="AK130" s="21"/>
      <c r="AL130" s="32"/>
      <c r="AM130" s="33"/>
      <c r="AN130" s="21"/>
      <c r="AO130" s="21"/>
      <c r="AP130" s="21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  <c r="DI130" s="15"/>
      <c r="DJ130" s="15"/>
      <c r="DK130" s="15"/>
      <c r="DL130" s="15"/>
      <c r="DM130" s="15"/>
      <c r="DN130" s="15"/>
      <c r="DO130" s="15"/>
      <c r="DP130" s="15"/>
      <c r="DQ130" s="15"/>
      <c r="DR130" s="15"/>
      <c r="DS130" s="15"/>
      <c r="DT130" s="15"/>
      <c r="DU130" s="15"/>
      <c r="DV130" s="15"/>
      <c r="DW130" s="15"/>
      <c r="DX130" s="15"/>
      <c r="DY130" s="15"/>
      <c r="DZ130" s="15"/>
      <c r="EA130" s="15"/>
      <c r="EB130" s="15"/>
      <c r="EC130" s="15"/>
      <c r="ED130" s="15"/>
      <c r="EE130" s="15"/>
      <c r="EF130" s="15"/>
      <c r="EG130" s="15"/>
      <c r="EH130" s="15"/>
      <c r="EI130" s="15"/>
      <c r="EJ130" s="15"/>
      <c r="EK130" s="15"/>
      <c r="EL130" s="15"/>
      <c r="EM130" s="15"/>
      <c r="EN130" s="15"/>
      <c r="EO130" s="15"/>
      <c r="EP130" s="15"/>
      <c r="EQ130" s="15"/>
      <c r="ER130" s="15"/>
      <c r="ES130" s="15"/>
      <c r="ET130" s="15"/>
      <c r="EU130" s="15"/>
      <c r="EV130" s="15"/>
      <c r="EW130" s="15"/>
      <c r="EX130" s="15"/>
      <c r="EY130" s="15"/>
      <c r="EZ130" s="15"/>
      <c r="FA130" s="15"/>
      <c r="FB130" s="15"/>
      <c r="FC130" s="15"/>
      <c r="FD130" s="15"/>
      <c r="FE130" s="15"/>
      <c r="FF130" s="15"/>
      <c r="FG130" s="15"/>
      <c r="FH130" s="15"/>
      <c r="FI130" s="15"/>
      <c r="FJ130" s="15"/>
      <c r="FK130" s="15"/>
      <c r="FL130" s="15"/>
      <c r="FM130" s="15"/>
      <c r="FN130" s="15"/>
      <c r="FO130" s="15"/>
    </row>
    <row r="131" spans="1:180" s="26" customFormat="1" ht="15.75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8"/>
      <c r="AH131" s="8"/>
      <c r="AI131" s="21"/>
      <c r="AJ131" s="21"/>
      <c r="AK131" s="21"/>
      <c r="AL131" s="32"/>
      <c r="AM131" s="33"/>
      <c r="AN131" s="21"/>
      <c r="AO131" s="21"/>
      <c r="AP131" s="21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  <c r="DI131" s="15"/>
      <c r="DJ131" s="15"/>
      <c r="DK131" s="15"/>
      <c r="DL131" s="15"/>
      <c r="DM131" s="15"/>
      <c r="DN131" s="15"/>
      <c r="DO131" s="15"/>
      <c r="DP131" s="15"/>
      <c r="DQ131" s="15"/>
      <c r="DR131" s="15"/>
      <c r="DS131" s="15"/>
      <c r="DT131" s="15"/>
      <c r="DU131" s="15"/>
      <c r="DV131" s="15"/>
      <c r="DW131" s="15"/>
      <c r="DX131" s="15"/>
      <c r="DY131" s="15"/>
      <c r="DZ131" s="15"/>
      <c r="EA131" s="15"/>
      <c r="EB131" s="15"/>
      <c r="EC131" s="15"/>
      <c r="ED131" s="15"/>
      <c r="EE131" s="15"/>
      <c r="EF131" s="15"/>
      <c r="EG131" s="15"/>
      <c r="EH131" s="15"/>
      <c r="EI131" s="15"/>
      <c r="EJ131" s="15"/>
      <c r="EK131" s="15"/>
      <c r="EL131" s="15"/>
      <c r="EM131" s="15"/>
      <c r="EN131" s="15"/>
      <c r="EO131" s="15"/>
      <c r="EP131" s="15"/>
      <c r="EQ131" s="15"/>
      <c r="ER131" s="15"/>
      <c r="ES131" s="15"/>
      <c r="ET131" s="15"/>
      <c r="EU131" s="15"/>
      <c r="EV131" s="15"/>
      <c r="EW131" s="15"/>
      <c r="EX131" s="15"/>
      <c r="EY131" s="15"/>
      <c r="EZ131" s="15"/>
      <c r="FA131" s="15"/>
      <c r="FB131" s="15"/>
      <c r="FC131" s="15"/>
      <c r="FD131" s="15"/>
      <c r="FE131" s="15"/>
      <c r="FF131" s="15"/>
      <c r="FG131" s="15"/>
      <c r="FH131" s="15"/>
      <c r="FI131" s="15"/>
      <c r="FJ131" s="15"/>
      <c r="FK131" s="15"/>
      <c r="FL131" s="15"/>
      <c r="FM131" s="15"/>
      <c r="FN131" s="15"/>
      <c r="FO131" s="15"/>
    </row>
    <row r="132" spans="1:180" s="26" customFormat="1" ht="15.75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8"/>
      <c r="AH132" s="8"/>
      <c r="AI132" s="21"/>
      <c r="AJ132" s="21"/>
      <c r="AK132" s="21"/>
      <c r="AL132" s="32"/>
      <c r="AM132" s="33"/>
      <c r="AN132" s="21"/>
      <c r="AO132" s="21"/>
      <c r="AP132" s="21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  <c r="DI132" s="15"/>
      <c r="DJ132" s="15"/>
      <c r="DK132" s="15"/>
      <c r="DL132" s="15"/>
      <c r="DM132" s="15"/>
      <c r="DN132" s="15"/>
      <c r="DO132" s="15"/>
      <c r="DP132" s="15"/>
      <c r="DQ132" s="15"/>
      <c r="DR132" s="15"/>
      <c r="DS132" s="15"/>
      <c r="DT132" s="15"/>
      <c r="DU132" s="15"/>
      <c r="DV132" s="15"/>
      <c r="DW132" s="15"/>
      <c r="DX132" s="15"/>
      <c r="DY132" s="15"/>
      <c r="DZ132" s="15"/>
      <c r="EA132" s="15"/>
      <c r="EB132" s="15"/>
      <c r="EC132" s="15"/>
      <c r="ED132" s="15"/>
      <c r="EE132" s="15"/>
      <c r="EF132" s="15"/>
      <c r="EG132" s="15"/>
      <c r="EH132" s="15"/>
      <c r="EI132" s="15"/>
      <c r="EJ132" s="15"/>
      <c r="EK132" s="15"/>
      <c r="EL132" s="15"/>
      <c r="EM132" s="15"/>
      <c r="EN132" s="15"/>
      <c r="EO132" s="15"/>
      <c r="EP132" s="15"/>
      <c r="EQ132" s="15"/>
      <c r="ER132" s="15"/>
      <c r="ES132" s="15"/>
      <c r="ET132" s="15"/>
      <c r="EU132" s="15"/>
      <c r="EV132" s="15"/>
      <c r="EW132" s="15"/>
      <c r="EX132" s="15"/>
      <c r="EY132" s="15"/>
      <c r="EZ132" s="15"/>
      <c r="FA132" s="15"/>
      <c r="FB132" s="15"/>
      <c r="FC132" s="15"/>
      <c r="FD132" s="15"/>
      <c r="FE132" s="15"/>
      <c r="FF132" s="15"/>
      <c r="FG132" s="15"/>
      <c r="FH132" s="15"/>
      <c r="FI132" s="15"/>
      <c r="FJ132" s="15"/>
      <c r="FK132" s="15"/>
      <c r="FL132" s="15"/>
      <c r="FM132" s="15"/>
      <c r="FN132" s="15"/>
      <c r="FO132" s="15"/>
    </row>
    <row r="133" spans="1:180" s="26" customFormat="1" ht="15.75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8"/>
      <c r="AH133" s="8"/>
      <c r="AI133" s="21"/>
      <c r="AJ133" s="21"/>
      <c r="AK133" s="21"/>
      <c r="AL133" s="32"/>
      <c r="AM133" s="33"/>
      <c r="AN133" s="21"/>
      <c r="AO133" s="21"/>
      <c r="AP133" s="21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5"/>
      <c r="DX133" s="15"/>
      <c r="DY133" s="15"/>
      <c r="DZ133" s="15"/>
      <c r="EA133" s="15"/>
      <c r="EB133" s="15"/>
      <c r="EC133" s="15"/>
      <c r="ED133" s="15"/>
      <c r="EE133" s="15"/>
      <c r="EF133" s="15"/>
      <c r="EG133" s="15"/>
      <c r="EH133" s="15"/>
      <c r="EI133" s="15"/>
      <c r="EJ133" s="15"/>
      <c r="EK133" s="15"/>
      <c r="EL133" s="15"/>
      <c r="EM133" s="15"/>
      <c r="EN133" s="15"/>
      <c r="EO133" s="15"/>
      <c r="EP133" s="15"/>
      <c r="EQ133" s="15"/>
      <c r="ER133" s="15"/>
      <c r="ES133" s="15"/>
      <c r="ET133" s="15"/>
      <c r="EU133" s="15"/>
      <c r="EV133" s="15"/>
      <c r="EW133" s="15"/>
      <c r="EX133" s="15"/>
      <c r="EY133" s="15"/>
      <c r="EZ133" s="15"/>
      <c r="FA133" s="15"/>
      <c r="FB133" s="15"/>
      <c r="FC133" s="15"/>
      <c r="FD133" s="15"/>
      <c r="FE133" s="15"/>
      <c r="FF133" s="15"/>
      <c r="FG133" s="15"/>
      <c r="FH133" s="15"/>
      <c r="FI133" s="15"/>
      <c r="FJ133" s="15"/>
      <c r="FK133" s="15"/>
      <c r="FL133" s="15"/>
      <c r="FM133" s="15"/>
      <c r="FN133" s="15"/>
      <c r="FO133" s="15"/>
    </row>
    <row r="134" spans="1:180" s="26" customFormat="1" ht="15.75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8"/>
      <c r="AH134" s="8"/>
      <c r="AI134" s="21"/>
      <c r="AJ134" s="21"/>
      <c r="AK134" s="21"/>
      <c r="AL134" s="32"/>
      <c r="AM134" s="33"/>
      <c r="AN134" s="21"/>
      <c r="AO134" s="21"/>
      <c r="AP134" s="21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5"/>
      <c r="DL134" s="15"/>
      <c r="DM134" s="15"/>
      <c r="DN134" s="15"/>
      <c r="DO134" s="15"/>
      <c r="DP134" s="15"/>
      <c r="DQ134" s="15"/>
      <c r="DR134" s="15"/>
      <c r="DS134" s="15"/>
      <c r="DT134" s="15"/>
      <c r="DU134" s="15"/>
      <c r="DV134" s="15"/>
      <c r="DW134" s="15"/>
      <c r="DX134" s="15"/>
      <c r="DY134" s="15"/>
      <c r="DZ134" s="15"/>
      <c r="EA134" s="15"/>
      <c r="EB134" s="15"/>
      <c r="EC134" s="15"/>
      <c r="ED134" s="15"/>
      <c r="EE134" s="15"/>
      <c r="EF134" s="15"/>
      <c r="EG134" s="15"/>
      <c r="EH134" s="15"/>
      <c r="EI134" s="15"/>
      <c r="EJ134" s="15"/>
      <c r="EK134" s="15"/>
      <c r="EL134" s="15"/>
      <c r="EM134" s="15"/>
      <c r="EN134" s="15"/>
      <c r="EO134" s="15"/>
      <c r="EP134" s="15"/>
      <c r="EQ134" s="15"/>
      <c r="ER134" s="15"/>
      <c r="ES134" s="15"/>
      <c r="ET134" s="15"/>
      <c r="EU134" s="15"/>
      <c r="EV134" s="15"/>
      <c r="EW134" s="15"/>
      <c r="EX134" s="15"/>
      <c r="EY134" s="15"/>
      <c r="EZ134" s="15"/>
      <c r="FA134" s="15"/>
      <c r="FB134" s="15"/>
      <c r="FC134" s="15"/>
      <c r="FD134" s="15"/>
      <c r="FE134" s="15"/>
      <c r="FF134" s="15"/>
      <c r="FG134" s="15"/>
      <c r="FH134" s="15"/>
      <c r="FI134" s="15"/>
      <c r="FJ134" s="15"/>
      <c r="FK134" s="15"/>
      <c r="FL134" s="15"/>
      <c r="FM134" s="15"/>
      <c r="FN134" s="15"/>
      <c r="FO134" s="15"/>
    </row>
    <row r="135" spans="1:180" s="26" customFormat="1" ht="15.75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8"/>
      <c r="AH135" s="8"/>
      <c r="AI135" s="21"/>
      <c r="AJ135" s="21"/>
      <c r="AK135" s="21"/>
      <c r="AL135" s="32"/>
      <c r="AM135" s="33"/>
      <c r="AN135" s="21"/>
      <c r="AO135" s="21"/>
      <c r="AP135" s="21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  <c r="DI135" s="15"/>
      <c r="DJ135" s="15"/>
      <c r="DK135" s="15"/>
      <c r="DL135" s="15"/>
      <c r="DM135" s="15"/>
      <c r="DN135" s="15"/>
      <c r="DO135" s="15"/>
      <c r="DP135" s="15"/>
      <c r="DQ135" s="15"/>
      <c r="DR135" s="15"/>
      <c r="DS135" s="15"/>
      <c r="DT135" s="15"/>
      <c r="DU135" s="15"/>
      <c r="DV135" s="15"/>
      <c r="DW135" s="15"/>
      <c r="DX135" s="15"/>
      <c r="DY135" s="15"/>
      <c r="DZ135" s="15"/>
      <c r="EA135" s="15"/>
      <c r="EB135" s="15"/>
      <c r="EC135" s="15"/>
      <c r="ED135" s="15"/>
      <c r="EE135" s="15"/>
      <c r="EF135" s="15"/>
      <c r="EG135" s="15"/>
      <c r="EH135" s="15"/>
      <c r="EI135" s="15"/>
      <c r="EJ135" s="15"/>
      <c r="EK135" s="15"/>
      <c r="EL135" s="15"/>
      <c r="EM135" s="15"/>
      <c r="EN135" s="15"/>
      <c r="EO135" s="15"/>
      <c r="EP135" s="15"/>
      <c r="EQ135" s="15"/>
      <c r="ER135" s="15"/>
      <c r="ES135" s="15"/>
      <c r="ET135" s="15"/>
      <c r="EU135" s="15"/>
      <c r="EV135" s="15"/>
      <c r="EW135" s="15"/>
      <c r="EX135" s="15"/>
      <c r="EY135" s="15"/>
      <c r="EZ135" s="15"/>
      <c r="FA135" s="15"/>
      <c r="FB135" s="15"/>
      <c r="FC135" s="15"/>
      <c r="FD135" s="15"/>
      <c r="FE135" s="15"/>
      <c r="FF135" s="15"/>
      <c r="FG135" s="15"/>
      <c r="FH135" s="15"/>
      <c r="FI135" s="15"/>
      <c r="FJ135" s="15"/>
      <c r="FK135" s="15"/>
      <c r="FL135" s="15"/>
      <c r="FM135" s="15"/>
      <c r="FN135" s="15"/>
      <c r="FO135" s="15"/>
    </row>
    <row r="136" spans="1:180" s="26" customFormat="1" ht="15.75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8"/>
      <c r="AH136" s="8"/>
      <c r="AI136" s="21"/>
      <c r="AJ136" s="21"/>
      <c r="AK136" s="21"/>
      <c r="AL136" s="32"/>
      <c r="AM136" s="33"/>
      <c r="AN136" s="21"/>
      <c r="AO136" s="21"/>
      <c r="AP136" s="21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  <c r="DI136" s="15"/>
      <c r="DJ136" s="15"/>
      <c r="DK136" s="15"/>
      <c r="DL136" s="15"/>
      <c r="DM136" s="15"/>
      <c r="DN136" s="15"/>
      <c r="DO136" s="15"/>
      <c r="DP136" s="15"/>
      <c r="DQ136" s="15"/>
      <c r="DR136" s="15"/>
      <c r="DS136" s="15"/>
      <c r="DT136" s="15"/>
      <c r="DU136" s="15"/>
      <c r="DV136" s="15"/>
      <c r="DW136" s="15"/>
      <c r="DX136" s="15"/>
      <c r="DY136" s="15"/>
      <c r="DZ136" s="15"/>
      <c r="EA136" s="15"/>
      <c r="EB136" s="15"/>
      <c r="EC136" s="15"/>
      <c r="ED136" s="15"/>
      <c r="EE136" s="15"/>
      <c r="EF136" s="15"/>
      <c r="EG136" s="15"/>
      <c r="EH136" s="15"/>
      <c r="EI136" s="15"/>
      <c r="EJ136" s="15"/>
      <c r="EK136" s="15"/>
      <c r="EL136" s="15"/>
      <c r="EM136" s="15"/>
      <c r="EN136" s="15"/>
      <c r="EO136" s="15"/>
      <c r="EP136" s="15"/>
      <c r="EQ136" s="15"/>
      <c r="ER136" s="15"/>
      <c r="ES136" s="15"/>
      <c r="ET136" s="15"/>
      <c r="EU136" s="15"/>
      <c r="EV136" s="15"/>
      <c r="EW136" s="15"/>
      <c r="EX136" s="15"/>
      <c r="EY136" s="15"/>
      <c r="EZ136" s="15"/>
      <c r="FA136" s="15"/>
      <c r="FB136" s="15"/>
      <c r="FC136" s="15"/>
      <c r="FD136" s="15"/>
      <c r="FE136" s="15"/>
      <c r="FF136" s="15"/>
      <c r="FG136" s="15"/>
      <c r="FH136" s="15"/>
      <c r="FI136" s="15"/>
      <c r="FJ136" s="15"/>
      <c r="FK136" s="15"/>
      <c r="FL136" s="15"/>
      <c r="FM136" s="15"/>
      <c r="FN136" s="15"/>
      <c r="FO136" s="15"/>
    </row>
    <row r="137" spans="1:180" s="26" customFormat="1" ht="15.75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8"/>
      <c r="AH137" s="8"/>
      <c r="AI137" s="21"/>
      <c r="AJ137" s="21"/>
      <c r="AK137" s="21"/>
      <c r="AL137" s="32"/>
      <c r="AM137" s="33"/>
      <c r="AN137" s="21"/>
      <c r="AO137" s="21"/>
      <c r="AP137" s="21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  <c r="DI137" s="15"/>
      <c r="DJ137" s="15"/>
      <c r="DK137" s="15"/>
      <c r="DL137" s="15"/>
      <c r="DM137" s="15"/>
      <c r="DN137" s="15"/>
      <c r="DO137" s="15"/>
      <c r="DP137" s="15"/>
      <c r="DQ137" s="15"/>
      <c r="DR137" s="15"/>
      <c r="DS137" s="15"/>
      <c r="DT137" s="15"/>
      <c r="DU137" s="15"/>
      <c r="DV137" s="15"/>
      <c r="DW137" s="15"/>
      <c r="DX137" s="15"/>
      <c r="DY137" s="15"/>
      <c r="DZ137" s="15"/>
      <c r="EA137" s="15"/>
      <c r="EB137" s="15"/>
      <c r="EC137" s="15"/>
      <c r="ED137" s="15"/>
      <c r="EE137" s="15"/>
      <c r="EF137" s="15"/>
      <c r="EG137" s="15"/>
      <c r="EH137" s="15"/>
      <c r="EI137" s="15"/>
      <c r="EJ137" s="15"/>
      <c r="EK137" s="15"/>
      <c r="EL137" s="15"/>
      <c r="EM137" s="15"/>
      <c r="EN137" s="15"/>
      <c r="EO137" s="15"/>
      <c r="EP137" s="15"/>
      <c r="EQ137" s="15"/>
      <c r="ER137" s="15"/>
      <c r="ES137" s="15"/>
      <c r="ET137" s="15"/>
      <c r="EU137" s="15"/>
      <c r="EV137" s="15"/>
      <c r="EW137" s="15"/>
      <c r="EX137" s="15"/>
      <c r="EY137" s="15"/>
      <c r="EZ137" s="15"/>
      <c r="FA137" s="15"/>
      <c r="FB137" s="15"/>
      <c r="FC137" s="15"/>
      <c r="FD137" s="15"/>
      <c r="FE137" s="15"/>
      <c r="FF137" s="15"/>
      <c r="FG137" s="15"/>
      <c r="FH137" s="15"/>
      <c r="FI137" s="15"/>
      <c r="FJ137" s="15"/>
      <c r="FK137" s="15"/>
      <c r="FL137" s="15"/>
      <c r="FM137" s="15"/>
      <c r="FN137" s="15"/>
      <c r="FO137" s="15"/>
    </row>
    <row r="138" spans="1:180" s="26" customFormat="1" ht="15.75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8"/>
      <c r="AH138" s="8"/>
      <c r="AI138" s="21"/>
      <c r="AJ138" s="21"/>
      <c r="AK138" s="21"/>
      <c r="AL138" s="32"/>
      <c r="AM138" s="33"/>
      <c r="AN138" s="21"/>
      <c r="AO138" s="21"/>
      <c r="AP138" s="21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  <c r="DI138" s="15"/>
      <c r="DJ138" s="15"/>
      <c r="DK138" s="15"/>
      <c r="DL138" s="15"/>
      <c r="DM138" s="15"/>
      <c r="DN138" s="15"/>
      <c r="DO138" s="15"/>
      <c r="DP138" s="15"/>
      <c r="DQ138" s="15"/>
      <c r="DR138" s="15"/>
      <c r="DS138" s="15"/>
      <c r="DT138" s="15"/>
      <c r="DU138" s="15"/>
      <c r="DV138" s="15"/>
      <c r="DW138" s="15"/>
      <c r="DX138" s="15"/>
      <c r="DY138" s="15"/>
      <c r="DZ138" s="15"/>
      <c r="EA138" s="15"/>
      <c r="EB138" s="15"/>
      <c r="EC138" s="15"/>
      <c r="ED138" s="15"/>
      <c r="EE138" s="15"/>
      <c r="EF138" s="15"/>
      <c r="EG138" s="15"/>
      <c r="EH138" s="15"/>
      <c r="EI138" s="15"/>
      <c r="EJ138" s="15"/>
      <c r="EK138" s="15"/>
      <c r="EL138" s="15"/>
      <c r="EM138" s="15"/>
      <c r="EN138" s="15"/>
      <c r="EO138" s="15"/>
      <c r="EP138" s="15"/>
      <c r="EQ138" s="15"/>
      <c r="ER138" s="15"/>
      <c r="ES138" s="15"/>
      <c r="ET138" s="15"/>
      <c r="EU138" s="15"/>
      <c r="EV138" s="15"/>
      <c r="EW138" s="15"/>
      <c r="EX138" s="15"/>
      <c r="EY138" s="15"/>
      <c r="EZ138" s="15"/>
      <c r="FA138" s="15"/>
      <c r="FB138" s="15"/>
      <c r="FC138" s="15"/>
      <c r="FD138" s="15"/>
      <c r="FE138" s="15"/>
      <c r="FF138" s="15"/>
      <c r="FG138" s="15"/>
      <c r="FH138" s="15"/>
      <c r="FI138" s="15"/>
      <c r="FJ138" s="15"/>
      <c r="FK138" s="15"/>
      <c r="FL138" s="15"/>
      <c r="FM138" s="15"/>
      <c r="FN138" s="15"/>
      <c r="FO138" s="15"/>
    </row>
    <row r="139" spans="1:180" s="26" customFormat="1" ht="15.75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8"/>
      <c r="AH139" s="8"/>
      <c r="AI139" s="21"/>
      <c r="AJ139" s="21"/>
      <c r="AK139" s="21"/>
      <c r="AL139" s="32"/>
      <c r="AM139" s="33"/>
      <c r="AN139" s="21"/>
      <c r="AO139" s="21"/>
      <c r="AP139" s="21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  <c r="DI139" s="15"/>
      <c r="DJ139" s="15"/>
      <c r="DK139" s="15"/>
      <c r="DL139" s="15"/>
      <c r="DM139" s="15"/>
      <c r="DN139" s="15"/>
      <c r="DO139" s="15"/>
      <c r="DP139" s="15"/>
      <c r="DQ139" s="15"/>
      <c r="DR139" s="15"/>
      <c r="DS139" s="15"/>
      <c r="DT139" s="15"/>
      <c r="DU139" s="15"/>
      <c r="DV139" s="15"/>
      <c r="DW139" s="15"/>
      <c r="DX139" s="15"/>
      <c r="DY139" s="15"/>
      <c r="DZ139" s="15"/>
      <c r="EA139" s="15"/>
      <c r="EB139" s="15"/>
      <c r="EC139" s="15"/>
      <c r="ED139" s="15"/>
      <c r="EE139" s="15"/>
      <c r="EF139" s="15"/>
      <c r="EG139" s="15"/>
      <c r="EH139" s="15"/>
      <c r="EI139" s="15"/>
      <c r="EJ139" s="15"/>
      <c r="EK139" s="15"/>
      <c r="EL139" s="15"/>
      <c r="EM139" s="15"/>
      <c r="EN139" s="15"/>
      <c r="EO139" s="15"/>
      <c r="EP139" s="15"/>
      <c r="EQ139" s="15"/>
      <c r="ER139" s="15"/>
      <c r="ES139" s="15"/>
      <c r="ET139" s="15"/>
      <c r="EU139" s="15"/>
      <c r="EV139" s="15"/>
      <c r="EW139" s="15"/>
      <c r="EX139" s="15"/>
      <c r="EY139" s="15"/>
      <c r="EZ139" s="15"/>
      <c r="FA139" s="15"/>
      <c r="FB139" s="15"/>
      <c r="FC139" s="15"/>
      <c r="FD139" s="15"/>
      <c r="FE139" s="15"/>
      <c r="FF139" s="15"/>
      <c r="FG139" s="15"/>
      <c r="FH139" s="15"/>
      <c r="FI139" s="15"/>
      <c r="FJ139" s="15"/>
      <c r="FK139" s="15"/>
      <c r="FL139" s="15"/>
      <c r="FM139" s="15"/>
      <c r="FN139" s="15"/>
      <c r="FO139" s="15"/>
    </row>
    <row r="140" spans="1:180" s="26" customFormat="1" ht="15.75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8"/>
      <c r="AH140" s="8"/>
      <c r="AI140" s="21"/>
      <c r="AJ140" s="21"/>
      <c r="AK140" s="21"/>
      <c r="AL140" s="32"/>
      <c r="AM140" s="33"/>
      <c r="AN140" s="21"/>
      <c r="AO140" s="21"/>
      <c r="AP140" s="21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5"/>
      <c r="DX140" s="15"/>
      <c r="DY140" s="15"/>
      <c r="DZ140" s="15"/>
      <c r="EA140" s="15"/>
      <c r="EB140" s="15"/>
      <c r="EC140" s="15"/>
      <c r="ED140" s="15"/>
      <c r="EE140" s="15"/>
      <c r="EF140" s="15"/>
      <c r="EG140" s="15"/>
      <c r="EH140" s="15"/>
      <c r="EI140" s="15"/>
      <c r="EJ140" s="15"/>
      <c r="EK140" s="15"/>
      <c r="EL140" s="15"/>
      <c r="EM140" s="15"/>
      <c r="EN140" s="15"/>
      <c r="EO140" s="15"/>
      <c r="EP140" s="15"/>
      <c r="EQ140" s="15"/>
      <c r="ER140" s="15"/>
      <c r="ES140" s="15"/>
      <c r="ET140" s="15"/>
      <c r="EU140" s="15"/>
      <c r="EV140" s="15"/>
      <c r="EW140" s="15"/>
      <c r="EX140" s="15"/>
      <c r="EY140" s="15"/>
      <c r="EZ140" s="15"/>
      <c r="FA140" s="15"/>
      <c r="FB140" s="15"/>
      <c r="FC140" s="15"/>
      <c r="FD140" s="15"/>
      <c r="FE140" s="15"/>
      <c r="FF140" s="15"/>
      <c r="FG140" s="15"/>
      <c r="FH140" s="15"/>
      <c r="FI140" s="15"/>
      <c r="FJ140" s="15"/>
      <c r="FK140" s="15"/>
      <c r="FL140" s="15"/>
      <c r="FM140" s="15"/>
      <c r="FN140" s="15"/>
      <c r="FO140" s="15"/>
    </row>
    <row r="141" spans="1:180" s="26" customFormat="1" ht="15.75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8"/>
      <c r="AH141" s="8"/>
      <c r="AI141" s="21"/>
      <c r="AJ141" s="21"/>
      <c r="AK141" s="21"/>
      <c r="AL141" s="32"/>
      <c r="AM141" s="33"/>
      <c r="AN141" s="21"/>
      <c r="AO141" s="21"/>
      <c r="AP141" s="21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  <c r="DZ141" s="15"/>
      <c r="EA141" s="15"/>
      <c r="EB141" s="15"/>
      <c r="EC141" s="15"/>
      <c r="ED141" s="15"/>
      <c r="EE141" s="15"/>
      <c r="EF141" s="15"/>
      <c r="EG141" s="15"/>
      <c r="EH141" s="15"/>
      <c r="EI141" s="15"/>
      <c r="EJ141" s="15"/>
      <c r="EK141" s="15"/>
      <c r="EL141" s="15"/>
      <c r="EM141" s="15"/>
      <c r="EN141" s="15"/>
      <c r="EO141" s="15"/>
      <c r="EP141" s="15"/>
      <c r="EQ141" s="15"/>
      <c r="ER141" s="15"/>
      <c r="ES141" s="15"/>
      <c r="ET141" s="15"/>
      <c r="EU141" s="15"/>
      <c r="EV141" s="15"/>
      <c r="EW141" s="15"/>
      <c r="EX141" s="15"/>
      <c r="EY141" s="15"/>
      <c r="EZ141" s="15"/>
      <c r="FA141" s="15"/>
      <c r="FB141" s="15"/>
      <c r="FC141" s="15"/>
      <c r="FD141" s="15"/>
      <c r="FE141" s="15"/>
      <c r="FF141" s="15"/>
      <c r="FG141" s="15"/>
      <c r="FH141" s="15"/>
      <c r="FI141" s="15"/>
      <c r="FJ141" s="15"/>
      <c r="FK141" s="15"/>
      <c r="FL141" s="15"/>
      <c r="FM141" s="15"/>
      <c r="FN141" s="15"/>
      <c r="FO141" s="15"/>
      <c r="FP141" s="15"/>
      <c r="FQ141" s="15"/>
      <c r="FR141" s="15"/>
      <c r="FS141" s="15"/>
      <c r="FT141" s="15"/>
      <c r="FU141" s="15"/>
      <c r="FV141" s="15"/>
      <c r="FW141" s="15"/>
      <c r="FX141" s="15"/>
    </row>
    <row r="142" spans="1:180" s="26" customFormat="1" ht="15.75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8"/>
      <c r="AH142" s="8"/>
      <c r="AI142" s="21"/>
      <c r="AJ142" s="21"/>
      <c r="AK142" s="21"/>
      <c r="AL142" s="32"/>
      <c r="AM142" s="33"/>
      <c r="AN142" s="21"/>
      <c r="AO142" s="21"/>
      <c r="AP142" s="21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  <c r="DI142" s="15"/>
      <c r="DJ142" s="15"/>
      <c r="DK142" s="15"/>
      <c r="DL142" s="15"/>
      <c r="DM142" s="15"/>
      <c r="DN142" s="15"/>
      <c r="DO142" s="15"/>
      <c r="DP142" s="15"/>
      <c r="DQ142" s="15"/>
      <c r="DR142" s="15"/>
      <c r="DS142" s="15"/>
      <c r="DT142" s="15"/>
      <c r="DU142" s="15"/>
      <c r="DV142" s="15"/>
      <c r="DW142" s="15"/>
      <c r="DX142" s="15"/>
      <c r="DY142" s="15"/>
      <c r="DZ142" s="15"/>
      <c r="EA142" s="15"/>
      <c r="EB142" s="15"/>
      <c r="EC142" s="15"/>
      <c r="ED142" s="15"/>
      <c r="EE142" s="15"/>
      <c r="EF142" s="15"/>
      <c r="EG142" s="15"/>
      <c r="EH142" s="15"/>
      <c r="EI142" s="15"/>
      <c r="EJ142" s="15"/>
      <c r="EK142" s="15"/>
      <c r="EL142" s="15"/>
      <c r="EM142" s="15"/>
      <c r="EN142" s="15"/>
      <c r="EO142" s="15"/>
      <c r="EP142" s="15"/>
      <c r="EQ142" s="15"/>
      <c r="ER142" s="15"/>
      <c r="ES142" s="15"/>
      <c r="ET142" s="15"/>
      <c r="EU142" s="15"/>
      <c r="EV142" s="15"/>
      <c r="EW142" s="15"/>
      <c r="EX142" s="15"/>
      <c r="EY142" s="15"/>
      <c r="EZ142" s="15"/>
      <c r="FA142" s="15"/>
      <c r="FB142" s="15"/>
      <c r="FC142" s="15"/>
      <c r="FD142" s="15"/>
      <c r="FE142" s="15"/>
      <c r="FF142" s="15"/>
      <c r="FG142" s="15"/>
      <c r="FH142" s="15"/>
      <c r="FI142" s="15"/>
      <c r="FJ142" s="15"/>
      <c r="FK142" s="15"/>
      <c r="FL142" s="15"/>
      <c r="FM142" s="15"/>
      <c r="FN142" s="15"/>
      <c r="FO142" s="15"/>
      <c r="FP142" s="15"/>
      <c r="FQ142" s="15"/>
      <c r="FR142" s="15"/>
      <c r="FS142" s="15"/>
      <c r="FT142" s="15"/>
      <c r="FU142" s="15"/>
      <c r="FV142" s="15"/>
      <c r="FW142" s="15"/>
      <c r="FX142" s="15"/>
    </row>
    <row r="143" spans="1:180" s="26" customFormat="1" ht="15.75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8"/>
      <c r="AH143" s="8"/>
      <c r="AI143" s="21"/>
      <c r="AJ143" s="21"/>
      <c r="AK143" s="21"/>
      <c r="AL143" s="32"/>
      <c r="AM143" s="33"/>
      <c r="AN143" s="21"/>
      <c r="AO143" s="21"/>
      <c r="AP143" s="21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  <c r="EA143" s="15"/>
      <c r="EB143" s="15"/>
      <c r="EC143" s="15"/>
      <c r="ED143" s="15"/>
      <c r="EE143" s="15"/>
      <c r="EF143" s="15"/>
      <c r="EG143" s="15"/>
      <c r="EH143" s="15"/>
      <c r="EI143" s="15"/>
      <c r="EJ143" s="15"/>
      <c r="EK143" s="15"/>
      <c r="EL143" s="15"/>
      <c r="EM143" s="15"/>
      <c r="EN143" s="15"/>
      <c r="EO143" s="15"/>
      <c r="EP143" s="15"/>
      <c r="EQ143" s="15"/>
      <c r="ER143" s="15"/>
      <c r="ES143" s="15"/>
      <c r="ET143" s="15"/>
      <c r="EU143" s="15"/>
      <c r="EV143" s="15"/>
      <c r="EW143" s="15"/>
      <c r="EX143" s="15"/>
      <c r="EY143" s="15"/>
      <c r="EZ143" s="15"/>
      <c r="FA143" s="15"/>
      <c r="FB143" s="15"/>
      <c r="FC143" s="15"/>
      <c r="FD143" s="15"/>
      <c r="FE143" s="15"/>
      <c r="FF143" s="15"/>
      <c r="FG143" s="15"/>
      <c r="FH143" s="15"/>
      <c r="FI143" s="15"/>
      <c r="FJ143" s="15"/>
      <c r="FK143" s="15"/>
      <c r="FL143" s="15"/>
      <c r="FM143" s="15"/>
      <c r="FN143" s="15"/>
      <c r="FO143" s="15"/>
      <c r="FP143" s="15"/>
      <c r="FQ143" s="15"/>
      <c r="FR143" s="15"/>
      <c r="FS143" s="15"/>
      <c r="FT143" s="15"/>
      <c r="FU143" s="15"/>
      <c r="FV143" s="15"/>
      <c r="FW143" s="15"/>
      <c r="FX143" s="15"/>
    </row>
    <row r="144" spans="1:180" s="26" customFormat="1" ht="15.75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8"/>
      <c r="AH144" s="8"/>
      <c r="AI144" s="21"/>
      <c r="AJ144" s="21"/>
      <c r="AK144" s="21"/>
      <c r="AL144" s="32"/>
      <c r="AM144" s="33"/>
      <c r="AN144" s="21"/>
      <c r="AO144" s="21"/>
      <c r="AP144" s="21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  <c r="DI144" s="15"/>
      <c r="DJ144" s="15"/>
      <c r="DK144" s="15"/>
      <c r="DL144" s="15"/>
      <c r="DM144" s="15"/>
      <c r="DN144" s="15"/>
      <c r="DO144" s="15"/>
      <c r="DP144" s="15"/>
      <c r="DQ144" s="15"/>
      <c r="DR144" s="15"/>
      <c r="DS144" s="15"/>
      <c r="DT144" s="15"/>
      <c r="DU144" s="15"/>
      <c r="DV144" s="15"/>
      <c r="DW144" s="15"/>
      <c r="DX144" s="15"/>
      <c r="DY144" s="15"/>
      <c r="DZ144" s="15"/>
      <c r="EA144" s="15"/>
      <c r="EB144" s="15"/>
      <c r="EC144" s="15"/>
      <c r="ED144" s="15"/>
      <c r="EE144" s="15"/>
      <c r="EF144" s="15"/>
      <c r="EG144" s="15"/>
      <c r="EH144" s="15"/>
      <c r="EI144" s="15"/>
      <c r="EJ144" s="15"/>
      <c r="EK144" s="15"/>
      <c r="EL144" s="15"/>
      <c r="EM144" s="15"/>
      <c r="EN144" s="15"/>
      <c r="EO144" s="15"/>
      <c r="EP144" s="15"/>
      <c r="EQ144" s="15"/>
      <c r="ER144" s="15"/>
      <c r="ES144" s="15"/>
      <c r="ET144" s="15"/>
      <c r="EU144" s="15"/>
      <c r="EV144" s="15"/>
      <c r="EW144" s="15"/>
      <c r="EX144" s="15"/>
      <c r="EY144" s="15"/>
      <c r="EZ144" s="15"/>
      <c r="FA144" s="15"/>
      <c r="FB144" s="15"/>
      <c r="FC144" s="15"/>
      <c r="FD144" s="15"/>
      <c r="FE144" s="15"/>
      <c r="FF144" s="15"/>
      <c r="FG144" s="15"/>
      <c r="FH144" s="15"/>
      <c r="FI144" s="15"/>
      <c r="FJ144" s="15"/>
      <c r="FK144" s="15"/>
      <c r="FL144" s="15"/>
      <c r="FM144" s="15"/>
      <c r="FN144" s="15"/>
      <c r="FO144" s="15"/>
      <c r="FP144" s="15"/>
      <c r="FQ144" s="15"/>
      <c r="FR144" s="15"/>
      <c r="FS144" s="15"/>
      <c r="FT144" s="15"/>
      <c r="FU144" s="15"/>
      <c r="FV144" s="15"/>
      <c r="FW144" s="15"/>
      <c r="FX144" s="15"/>
    </row>
    <row r="145" spans="1:180" s="26" customFormat="1" ht="15.7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8"/>
      <c r="AH145" s="8"/>
      <c r="AI145" s="21"/>
      <c r="AJ145" s="21"/>
      <c r="AK145" s="21"/>
      <c r="AL145" s="32"/>
      <c r="AM145" s="33"/>
      <c r="AN145" s="21"/>
      <c r="AO145" s="21"/>
      <c r="AP145" s="21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5"/>
      <c r="DX145" s="15"/>
      <c r="DY145" s="15"/>
      <c r="DZ145" s="15"/>
      <c r="EA145" s="15"/>
      <c r="EB145" s="15"/>
      <c r="EC145" s="15"/>
      <c r="ED145" s="15"/>
      <c r="EE145" s="15"/>
      <c r="EF145" s="15"/>
      <c r="EG145" s="15"/>
      <c r="EH145" s="15"/>
      <c r="EI145" s="15"/>
      <c r="EJ145" s="15"/>
      <c r="EK145" s="15"/>
      <c r="EL145" s="15"/>
      <c r="EM145" s="15"/>
      <c r="EN145" s="15"/>
      <c r="EO145" s="15"/>
      <c r="EP145" s="15"/>
      <c r="EQ145" s="15"/>
      <c r="ER145" s="15"/>
      <c r="ES145" s="15"/>
      <c r="ET145" s="15"/>
      <c r="EU145" s="15"/>
      <c r="EV145" s="15"/>
      <c r="EW145" s="15"/>
      <c r="EX145" s="15"/>
      <c r="EY145" s="15"/>
      <c r="EZ145" s="15"/>
      <c r="FA145" s="15"/>
      <c r="FB145" s="15"/>
      <c r="FC145" s="15"/>
      <c r="FD145" s="15"/>
      <c r="FE145" s="15"/>
      <c r="FF145" s="15"/>
      <c r="FG145" s="15"/>
      <c r="FH145" s="15"/>
      <c r="FI145" s="15"/>
      <c r="FJ145" s="15"/>
      <c r="FK145" s="15"/>
      <c r="FL145" s="15"/>
      <c r="FM145" s="15"/>
      <c r="FN145" s="15"/>
      <c r="FO145" s="15"/>
      <c r="FP145" s="15"/>
      <c r="FQ145" s="15"/>
      <c r="FR145" s="15"/>
      <c r="FS145" s="15"/>
      <c r="FT145" s="15"/>
      <c r="FU145" s="15"/>
      <c r="FV145" s="15"/>
      <c r="FW145" s="15"/>
      <c r="FX145" s="15"/>
    </row>
    <row r="146" spans="1:180" s="26" customFormat="1" ht="15.75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8"/>
      <c r="AH146" s="8"/>
      <c r="AI146" s="21"/>
      <c r="AJ146" s="21"/>
      <c r="AK146" s="21"/>
      <c r="AL146" s="32"/>
      <c r="AM146" s="33"/>
      <c r="AN146" s="21"/>
      <c r="AO146" s="21"/>
      <c r="AP146" s="21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  <c r="DI146" s="15"/>
      <c r="DJ146" s="15"/>
      <c r="DK146" s="15"/>
      <c r="DL146" s="15"/>
      <c r="DM146" s="15"/>
      <c r="DN146" s="15"/>
      <c r="DO146" s="15"/>
      <c r="DP146" s="15"/>
      <c r="DQ146" s="15"/>
      <c r="DR146" s="15"/>
      <c r="DS146" s="15"/>
      <c r="DT146" s="15"/>
      <c r="DU146" s="15"/>
      <c r="DV146" s="15"/>
      <c r="DW146" s="15"/>
      <c r="DX146" s="15"/>
      <c r="DY146" s="15"/>
      <c r="DZ146" s="15"/>
      <c r="EA146" s="15"/>
      <c r="EB146" s="15"/>
      <c r="EC146" s="15"/>
      <c r="ED146" s="15"/>
      <c r="EE146" s="15"/>
      <c r="EF146" s="15"/>
      <c r="EG146" s="15"/>
      <c r="EH146" s="15"/>
      <c r="EI146" s="15"/>
      <c r="EJ146" s="15"/>
      <c r="EK146" s="15"/>
      <c r="EL146" s="15"/>
      <c r="EM146" s="15"/>
      <c r="EN146" s="15"/>
      <c r="EO146" s="15"/>
      <c r="EP146" s="15"/>
      <c r="EQ146" s="15"/>
      <c r="ER146" s="15"/>
      <c r="ES146" s="15"/>
      <c r="ET146" s="15"/>
      <c r="EU146" s="15"/>
      <c r="EV146" s="15"/>
      <c r="EW146" s="15"/>
      <c r="EX146" s="15"/>
      <c r="EY146" s="15"/>
      <c r="EZ146" s="15"/>
      <c r="FA146" s="15"/>
      <c r="FB146" s="15"/>
      <c r="FC146" s="15"/>
      <c r="FD146" s="15"/>
      <c r="FE146" s="15"/>
      <c r="FF146" s="15"/>
      <c r="FG146" s="15"/>
      <c r="FH146" s="15"/>
      <c r="FI146" s="15"/>
      <c r="FJ146" s="15"/>
      <c r="FK146" s="15"/>
      <c r="FL146" s="15"/>
      <c r="FM146" s="15"/>
      <c r="FN146" s="15"/>
      <c r="FO146" s="15"/>
      <c r="FP146" s="15"/>
      <c r="FQ146" s="15"/>
      <c r="FR146" s="15"/>
      <c r="FS146" s="15"/>
      <c r="FT146" s="15"/>
      <c r="FU146" s="15"/>
      <c r="FV146" s="15"/>
      <c r="FW146" s="15"/>
      <c r="FX146" s="15"/>
    </row>
    <row r="147" spans="1:180" s="26" customFormat="1" ht="15.75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8"/>
      <c r="AH147" s="8"/>
      <c r="AI147" s="21"/>
      <c r="AJ147" s="21"/>
      <c r="AK147" s="21"/>
      <c r="AL147" s="32"/>
      <c r="AM147" s="33"/>
      <c r="AN147" s="21"/>
      <c r="AO147" s="21"/>
      <c r="AP147" s="21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  <c r="DI147" s="15"/>
      <c r="DJ147" s="15"/>
      <c r="DK147" s="15"/>
      <c r="DL147" s="15"/>
      <c r="DM147" s="15"/>
      <c r="DN147" s="15"/>
      <c r="DO147" s="15"/>
      <c r="DP147" s="15"/>
      <c r="DQ147" s="15"/>
      <c r="DR147" s="15"/>
      <c r="DS147" s="15"/>
      <c r="DT147" s="15"/>
      <c r="DU147" s="15"/>
      <c r="DV147" s="15"/>
      <c r="DW147" s="15"/>
      <c r="DX147" s="15"/>
      <c r="DY147" s="15"/>
      <c r="DZ147" s="15"/>
      <c r="EA147" s="15"/>
      <c r="EB147" s="15"/>
      <c r="EC147" s="15"/>
      <c r="ED147" s="15"/>
      <c r="EE147" s="15"/>
      <c r="EF147" s="15"/>
      <c r="EG147" s="15"/>
      <c r="EH147" s="15"/>
      <c r="EI147" s="15"/>
      <c r="EJ147" s="15"/>
      <c r="EK147" s="15"/>
      <c r="EL147" s="15"/>
      <c r="EM147" s="15"/>
      <c r="EN147" s="15"/>
      <c r="EO147" s="15"/>
      <c r="EP147" s="15"/>
      <c r="EQ147" s="15"/>
      <c r="ER147" s="15"/>
      <c r="ES147" s="15"/>
      <c r="ET147" s="15"/>
      <c r="EU147" s="15"/>
      <c r="EV147" s="15"/>
      <c r="EW147" s="15"/>
      <c r="EX147" s="15"/>
      <c r="EY147" s="15"/>
      <c r="EZ147" s="15"/>
      <c r="FA147" s="15"/>
      <c r="FB147" s="15"/>
      <c r="FC147" s="15"/>
      <c r="FD147" s="15"/>
      <c r="FE147" s="15"/>
      <c r="FF147" s="15"/>
      <c r="FG147" s="15"/>
      <c r="FH147" s="15"/>
      <c r="FI147" s="15"/>
      <c r="FJ147" s="15"/>
      <c r="FK147" s="15"/>
      <c r="FL147" s="15"/>
      <c r="FM147" s="15"/>
      <c r="FN147" s="15"/>
      <c r="FO147" s="15"/>
      <c r="FP147" s="15"/>
      <c r="FQ147" s="15"/>
      <c r="FR147" s="15"/>
      <c r="FS147" s="15"/>
      <c r="FT147" s="15"/>
      <c r="FU147" s="15"/>
      <c r="FV147" s="15"/>
      <c r="FW147" s="15"/>
      <c r="FX147" s="15"/>
    </row>
    <row r="148" spans="1:180" s="26" customFormat="1" ht="15.75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8"/>
      <c r="AH148" s="8"/>
      <c r="AI148" s="21"/>
      <c r="AJ148" s="21"/>
      <c r="AK148" s="21"/>
      <c r="AL148" s="32"/>
      <c r="AM148" s="33"/>
      <c r="AN148" s="21"/>
      <c r="AO148" s="21"/>
      <c r="AP148" s="21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  <c r="DI148" s="15"/>
      <c r="DJ148" s="15"/>
      <c r="DK148" s="15"/>
      <c r="DL148" s="15"/>
      <c r="DM148" s="15"/>
      <c r="DN148" s="15"/>
      <c r="DO148" s="15"/>
      <c r="DP148" s="15"/>
      <c r="DQ148" s="15"/>
      <c r="DR148" s="15"/>
      <c r="DS148" s="15"/>
      <c r="DT148" s="15"/>
      <c r="DU148" s="15"/>
      <c r="DV148" s="15"/>
      <c r="DW148" s="15"/>
      <c r="DX148" s="15"/>
      <c r="DY148" s="15"/>
      <c r="DZ148" s="15"/>
      <c r="EA148" s="15"/>
      <c r="EB148" s="15"/>
      <c r="EC148" s="15"/>
      <c r="ED148" s="15"/>
      <c r="EE148" s="15"/>
      <c r="EF148" s="15"/>
      <c r="EG148" s="15"/>
      <c r="EH148" s="15"/>
      <c r="EI148" s="15"/>
      <c r="EJ148" s="15"/>
      <c r="EK148" s="15"/>
      <c r="EL148" s="15"/>
      <c r="EM148" s="15"/>
      <c r="EN148" s="15"/>
      <c r="EO148" s="15"/>
      <c r="EP148" s="15"/>
      <c r="EQ148" s="15"/>
      <c r="ER148" s="15"/>
      <c r="ES148" s="15"/>
      <c r="ET148" s="15"/>
      <c r="EU148" s="15"/>
      <c r="EV148" s="15"/>
      <c r="EW148" s="15"/>
      <c r="EX148" s="15"/>
      <c r="EY148" s="15"/>
      <c r="EZ148" s="15"/>
      <c r="FA148" s="15"/>
      <c r="FB148" s="15"/>
      <c r="FC148" s="15"/>
      <c r="FD148" s="15"/>
      <c r="FE148" s="15"/>
      <c r="FF148" s="15"/>
      <c r="FG148" s="15"/>
      <c r="FH148" s="15"/>
      <c r="FI148" s="15"/>
      <c r="FJ148" s="15"/>
      <c r="FK148" s="15"/>
      <c r="FL148" s="15"/>
      <c r="FM148" s="15"/>
      <c r="FN148" s="15"/>
      <c r="FO148" s="15"/>
      <c r="FP148" s="15"/>
      <c r="FQ148" s="15"/>
      <c r="FR148" s="15"/>
      <c r="FS148" s="15"/>
      <c r="FT148" s="15"/>
      <c r="FU148" s="15"/>
      <c r="FV148" s="15"/>
      <c r="FW148" s="15"/>
      <c r="FX148" s="15"/>
    </row>
    <row r="149" spans="1:180" s="26" customFormat="1" ht="15.75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8"/>
      <c r="AH149" s="8"/>
      <c r="AI149" s="21"/>
      <c r="AJ149" s="21"/>
      <c r="AK149" s="21"/>
      <c r="AL149" s="32"/>
      <c r="AM149" s="33"/>
      <c r="AN149" s="21"/>
      <c r="AO149" s="21"/>
      <c r="AP149" s="21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5"/>
      <c r="DX149" s="15"/>
      <c r="DY149" s="15"/>
      <c r="DZ149" s="15"/>
      <c r="EA149" s="15"/>
      <c r="EB149" s="15"/>
      <c r="EC149" s="15"/>
      <c r="ED149" s="15"/>
      <c r="EE149" s="15"/>
      <c r="EF149" s="15"/>
      <c r="EG149" s="15"/>
      <c r="EH149" s="15"/>
      <c r="EI149" s="15"/>
      <c r="EJ149" s="15"/>
      <c r="EK149" s="15"/>
      <c r="EL149" s="15"/>
      <c r="EM149" s="15"/>
      <c r="EN149" s="15"/>
      <c r="EO149" s="15"/>
      <c r="EP149" s="15"/>
      <c r="EQ149" s="15"/>
      <c r="ER149" s="15"/>
      <c r="ES149" s="15"/>
      <c r="ET149" s="15"/>
      <c r="EU149" s="15"/>
      <c r="EV149" s="15"/>
      <c r="EW149" s="15"/>
      <c r="EX149" s="15"/>
      <c r="EY149" s="15"/>
      <c r="EZ149" s="15"/>
      <c r="FA149" s="15"/>
      <c r="FB149" s="15"/>
      <c r="FC149" s="15"/>
      <c r="FD149" s="15"/>
      <c r="FE149" s="15"/>
      <c r="FF149" s="15"/>
      <c r="FG149" s="15"/>
      <c r="FH149" s="15"/>
      <c r="FI149" s="15"/>
      <c r="FJ149" s="15"/>
      <c r="FK149" s="15"/>
      <c r="FL149" s="15"/>
      <c r="FM149" s="15"/>
      <c r="FN149" s="15"/>
      <c r="FO149" s="15"/>
      <c r="FP149" s="15"/>
      <c r="FQ149" s="15"/>
      <c r="FR149" s="15"/>
      <c r="FS149" s="15"/>
      <c r="FT149" s="15"/>
      <c r="FU149" s="15"/>
      <c r="FV149" s="15"/>
      <c r="FW149" s="15"/>
      <c r="FX149" s="15"/>
    </row>
    <row r="150" spans="1:180" s="26" customFormat="1" ht="15.75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8"/>
      <c r="AH150" s="8"/>
      <c r="AI150" s="21"/>
      <c r="AJ150" s="21"/>
      <c r="AK150" s="21"/>
      <c r="AL150" s="32"/>
      <c r="AM150" s="33"/>
      <c r="AN150" s="21"/>
      <c r="AO150" s="21"/>
      <c r="AP150" s="21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  <c r="DI150" s="15"/>
      <c r="DJ150" s="15"/>
      <c r="DK150" s="15"/>
      <c r="DL150" s="15"/>
      <c r="DM150" s="15"/>
      <c r="DN150" s="15"/>
      <c r="DO150" s="15"/>
      <c r="DP150" s="15"/>
      <c r="DQ150" s="15"/>
      <c r="DR150" s="15"/>
      <c r="DS150" s="15"/>
      <c r="DT150" s="15"/>
      <c r="DU150" s="15"/>
      <c r="DV150" s="15"/>
      <c r="DW150" s="15"/>
      <c r="DX150" s="15"/>
      <c r="DY150" s="15"/>
      <c r="DZ150" s="15"/>
      <c r="EA150" s="15"/>
      <c r="EB150" s="15"/>
      <c r="EC150" s="15"/>
      <c r="ED150" s="15"/>
      <c r="EE150" s="15"/>
      <c r="EF150" s="15"/>
      <c r="EG150" s="15"/>
      <c r="EH150" s="15"/>
      <c r="EI150" s="15"/>
      <c r="EJ150" s="15"/>
      <c r="EK150" s="15"/>
      <c r="EL150" s="15"/>
      <c r="EM150" s="15"/>
      <c r="EN150" s="15"/>
      <c r="EO150" s="15"/>
      <c r="EP150" s="15"/>
      <c r="EQ150" s="15"/>
      <c r="ER150" s="15"/>
      <c r="ES150" s="15"/>
      <c r="ET150" s="15"/>
      <c r="EU150" s="15"/>
      <c r="EV150" s="15"/>
      <c r="EW150" s="15"/>
      <c r="EX150" s="15"/>
      <c r="EY150" s="15"/>
      <c r="EZ150" s="15"/>
      <c r="FA150" s="15"/>
      <c r="FB150" s="15"/>
      <c r="FC150" s="15"/>
      <c r="FD150" s="15"/>
      <c r="FE150" s="15"/>
      <c r="FF150" s="15"/>
      <c r="FG150" s="15"/>
      <c r="FH150" s="15"/>
      <c r="FI150" s="15"/>
      <c r="FJ150" s="15"/>
      <c r="FK150" s="15"/>
      <c r="FL150" s="15"/>
      <c r="FM150" s="15"/>
      <c r="FN150" s="15"/>
      <c r="FO150" s="15"/>
      <c r="FP150" s="15"/>
      <c r="FQ150" s="15"/>
      <c r="FR150" s="15"/>
      <c r="FS150" s="15"/>
      <c r="FT150" s="15"/>
      <c r="FU150" s="15"/>
      <c r="FV150" s="15"/>
      <c r="FW150" s="15"/>
      <c r="FX150" s="15"/>
    </row>
    <row r="151" spans="1:180" s="26" customFormat="1" ht="15.7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8"/>
      <c r="AH151" s="8"/>
      <c r="AI151" s="21"/>
      <c r="AJ151" s="21"/>
      <c r="AK151" s="21"/>
      <c r="AL151" s="32"/>
      <c r="AM151" s="33"/>
      <c r="AN151" s="21"/>
      <c r="AO151" s="21"/>
      <c r="AP151" s="21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  <c r="DI151" s="15"/>
      <c r="DJ151" s="15"/>
      <c r="DK151" s="15"/>
      <c r="DL151" s="15"/>
      <c r="DM151" s="15"/>
      <c r="DN151" s="15"/>
      <c r="DO151" s="15"/>
      <c r="DP151" s="15"/>
      <c r="DQ151" s="15"/>
      <c r="DR151" s="15"/>
      <c r="DS151" s="15"/>
      <c r="DT151" s="15"/>
      <c r="DU151" s="15"/>
      <c r="DV151" s="15"/>
      <c r="DW151" s="15"/>
      <c r="DX151" s="15"/>
      <c r="DY151" s="15"/>
      <c r="DZ151" s="15"/>
      <c r="EA151" s="15"/>
      <c r="EB151" s="15"/>
      <c r="EC151" s="15"/>
      <c r="ED151" s="15"/>
      <c r="EE151" s="15"/>
      <c r="EF151" s="15"/>
      <c r="EG151" s="15"/>
      <c r="EH151" s="15"/>
      <c r="EI151" s="15"/>
      <c r="EJ151" s="15"/>
      <c r="EK151" s="15"/>
      <c r="EL151" s="15"/>
      <c r="EM151" s="15"/>
      <c r="EN151" s="15"/>
      <c r="EO151" s="15"/>
      <c r="EP151" s="15"/>
      <c r="EQ151" s="15"/>
      <c r="ER151" s="15"/>
      <c r="ES151" s="15"/>
      <c r="ET151" s="15"/>
      <c r="EU151" s="15"/>
      <c r="EV151" s="15"/>
      <c r="EW151" s="15"/>
      <c r="EX151" s="15"/>
      <c r="EY151" s="15"/>
      <c r="EZ151" s="15"/>
      <c r="FA151" s="15"/>
      <c r="FB151" s="15"/>
      <c r="FC151" s="15"/>
      <c r="FD151" s="15"/>
      <c r="FE151" s="15"/>
      <c r="FF151" s="15"/>
      <c r="FG151" s="15"/>
      <c r="FH151" s="15"/>
      <c r="FI151" s="15"/>
      <c r="FJ151" s="15"/>
      <c r="FK151" s="15"/>
      <c r="FL151" s="15"/>
      <c r="FM151" s="15"/>
      <c r="FN151" s="15"/>
      <c r="FO151" s="15"/>
      <c r="FP151" s="15"/>
      <c r="FQ151" s="15"/>
      <c r="FR151" s="15"/>
      <c r="FS151" s="15"/>
      <c r="FT151" s="15"/>
      <c r="FU151" s="15"/>
      <c r="FV151" s="15"/>
      <c r="FW151" s="15"/>
      <c r="FX151" s="15"/>
    </row>
    <row r="152" spans="1:180" s="26" customFormat="1" ht="15.75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8"/>
      <c r="AH152" s="8"/>
      <c r="AI152" s="21"/>
      <c r="AJ152" s="21"/>
      <c r="AK152" s="21"/>
      <c r="AL152" s="32"/>
      <c r="AM152" s="33"/>
      <c r="AN152" s="21"/>
      <c r="AO152" s="21"/>
      <c r="AP152" s="21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  <c r="DI152" s="15"/>
      <c r="DJ152" s="15"/>
      <c r="DK152" s="15"/>
      <c r="DL152" s="15"/>
      <c r="DM152" s="15"/>
      <c r="DN152" s="15"/>
      <c r="DO152" s="15"/>
      <c r="DP152" s="15"/>
      <c r="DQ152" s="15"/>
      <c r="DR152" s="15"/>
      <c r="DS152" s="15"/>
      <c r="DT152" s="15"/>
      <c r="DU152" s="15"/>
      <c r="DV152" s="15"/>
      <c r="DW152" s="15"/>
      <c r="DX152" s="15"/>
      <c r="DY152" s="15"/>
      <c r="DZ152" s="15"/>
      <c r="EA152" s="15"/>
      <c r="EB152" s="15"/>
      <c r="EC152" s="15"/>
      <c r="ED152" s="15"/>
      <c r="EE152" s="15"/>
      <c r="EF152" s="15"/>
      <c r="EG152" s="15"/>
      <c r="EH152" s="15"/>
      <c r="EI152" s="15"/>
      <c r="EJ152" s="15"/>
      <c r="EK152" s="15"/>
      <c r="EL152" s="15"/>
      <c r="EM152" s="15"/>
      <c r="EN152" s="15"/>
      <c r="EO152" s="15"/>
      <c r="EP152" s="15"/>
      <c r="EQ152" s="15"/>
      <c r="ER152" s="15"/>
      <c r="ES152" s="15"/>
      <c r="ET152" s="15"/>
      <c r="EU152" s="15"/>
      <c r="EV152" s="15"/>
      <c r="EW152" s="15"/>
      <c r="EX152" s="15"/>
      <c r="EY152" s="15"/>
      <c r="EZ152" s="15"/>
      <c r="FA152" s="15"/>
      <c r="FB152" s="15"/>
      <c r="FC152" s="15"/>
      <c r="FD152" s="15"/>
      <c r="FE152" s="15"/>
      <c r="FF152" s="15"/>
      <c r="FG152" s="15"/>
      <c r="FH152" s="15"/>
      <c r="FI152" s="15"/>
      <c r="FJ152" s="15"/>
      <c r="FK152" s="15"/>
      <c r="FL152" s="15"/>
      <c r="FM152" s="15"/>
      <c r="FN152" s="15"/>
      <c r="FO152" s="15"/>
      <c r="FP152" s="15"/>
      <c r="FQ152" s="15"/>
      <c r="FR152" s="15"/>
      <c r="FS152" s="15"/>
      <c r="FT152" s="15"/>
      <c r="FU152" s="15"/>
      <c r="FV152" s="15"/>
      <c r="FW152" s="15"/>
      <c r="FX152" s="15"/>
    </row>
    <row r="153" spans="1:180" s="26" customFormat="1" ht="15.75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8"/>
      <c r="AH153" s="8"/>
      <c r="AI153" s="21"/>
      <c r="AJ153" s="21"/>
      <c r="AK153" s="21"/>
      <c r="AL153" s="32"/>
      <c r="AM153" s="33"/>
      <c r="AN153" s="21"/>
      <c r="AO153" s="21"/>
      <c r="AP153" s="21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  <c r="DD153" s="15"/>
      <c r="DE153" s="15"/>
      <c r="DF153" s="15"/>
      <c r="DG153" s="15"/>
      <c r="DH153" s="15"/>
      <c r="DI153" s="15"/>
      <c r="DJ153" s="15"/>
      <c r="DK153" s="15"/>
      <c r="DL153" s="15"/>
      <c r="DM153" s="15"/>
      <c r="DN153" s="15"/>
      <c r="DO153" s="15"/>
      <c r="DP153" s="15"/>
      <c r="DQ153" s="15"/>
      <c r="DR153" s="15"/>
      <c r="DS153" s="15"/>
      <c r="DT153" s="15"/>
      <c r="DU153" s="15"/>
      <c r="DV153" s="15"/>
      <c r="DW153" s="15"/>
      <c r="DX153" s="15"/>
      <c r="DY153" s="15"/>
      <c r="DZ153" s="15"/>
      <c r="EA153" s="15"/>
      <c r="EB153" s="15"/>
      <c r="EC153" s="15"/>
      <c r="ED153" s="15"/>
      <c r="EE153" s="15"/>
      <c r="EF153" s="15"/>
      <c r="EG153" s="15"/>
      <c r="EH153" s="15"/>
      <c r="EI153" s="15"/>
      <c r="EJ153" s="15"/>
      <c r="EK153" s="15"/>
      <c r="EL153" s="15"/>
      <c r="EM153" s="15"/>
      <c r="EN153" s="15"/>
      <c r="EO153" s="15"/>
      <c r="EP153" s="15"/>
      <c r="EQ153" s="15"/>
      <c r="ER153" s="15"/>
      <c r="ES153" s="15"/>
      <c r="ET153" s="15"/>
      <c r="EU153" s="15"/>
      <c r="EV153" s="15"/>
      <c r="EW153" s="15"/>
      <c r="EX153" s="15"/>
      <c r="EY153" s="15"/>
      <c r="EZ153" s="15"/>
      <c r="FA153" s="15"/>
      <c r="FB153" s="15"/>
      <c r="FC153" s="15"/>
      <c r="FD153" s="15"/>
      <c r="FE153" s="15"/>
      <c r="FF153" s="15"/>
      <c r="FG153" s="15"/>
      <c r="FH153" s="15"/>
      <c r="FI153" s="15"/>
      <c r="FJ153" s="15"/>
      <c r="FK153" s="15"/>
      <c r="FL153" s="15"/>
      <c r="FM153" s="15"/>
      <c r="FN153" s="15"/>
      <c r="FO153" s="15"/>
      <c r="FP153" s="15"/>
      <c r="FQ153" s="15"/>
      <c r="FR153" s="15"/>
      <c r="FS153" s="15"/>
      <c r="FT153" s="15"/>
      <c r="FU153" s="15"/>
      <c r="FV153" s="15"/>
      <c r="FW153" s="15"/>
      <c r="FX153" s="15"/>
    </row>
    <row r="154" spans="1:180" s="26" customFormat="1" ht="15.75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8"/>
      <c r="AH154" s="8"/>
      <c r="AI154" s="21"/>
      <c r="AJ154" s="21"/>
      <c r="AK154" s="21"/>
      <c r="AL154" s="32"/>
      <c r="AM154" s="33"/>
      <c r="AN154" s="21"/>
      <c r="AO154" s="21"/>
      <c r="AP154" s="21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  <c r="DH154" s="15"/>
      <c r="DI154" s="15"/>
      <c r="DJ154" s="15"/>
      <c r="DK154" s="15"/>
      <c r="DL154" s="15"/>
      <c r="DM154" s="15"/>
      <c r="DN154" s="15"/>
      <c r="DO154" s="15"/>
      <c r="DP154" s="15"/>
      <c r="DQ154" s="15"/>
      <c r="DR154" s="15"/>
      <c r="DS154" s="15"/>
      <c r="DT154" s="15"/>
      <c r="DU154" s="15"/>
      <c r="DV154" s="15"/>
      <c r="DW154" s="15"/>
      <c r="DX154" s="15"/>
      <c r="DY154" s="15"/>
      <c r="DZ154" s="15"/>
      <c r="EA154" s="15"/>
      <c r="EB154" s="15"/>
      <c r="EC154" s="15"/>
      <c r="ED154" s="15"/>
      <c r="EE154" s="15"/>
      <c r="EF154" s="15"/>
      <c r="EG154" s="15"/>
      <c r="EH154" s="15"/>
      <c r="EI154" s="15"/>
      <c r="EJ154" s="15"/>
      <c r="EK154" s="15"/>
      <c r="EL154" s="15"/>
      <c r="EM154" s="15"/>
      <c r="EN154" s="15"/>
      <c r="EO154" s="15"/>
      <c r="EP154" s="15"/>
      <c r="EQ154" s="15"/>
      <c r="ER154" s="15"/>
      <c r="ES154" s="15"/>
      <c r="ET154" s="15"/>
      <c r="EU154" s="15"/>
      <c r="EV154" s="15"/>
      <c r="EW154" s="15"/>
      <c r="EX154" s="15"/>
      <c r="EY154" s="15"/>
      <c r="EZ154" s="15"/>
      <c r="FA154" s="15"/>
      <c r="FB154" s="15"/>
      <c r="FC154" s="15"/>
      <c r="FD154" s="15"/>
      <c r="FE154" s="15"/>
      <c r="FF154" s="15"/>
      <c r="FG154" s="15"/>
      <c r="FH154" s="15"/>
      <c r="FI154" s="15"/>
      <c r="FJ154" s="15"/>
      <c r="FK154" s="15"/>
      <c r="FL154" s="15"/>
      <c r="FM154" s="15"/>
      <c r="FN154" s="15"/>
      <c r="FO154" s="15"/>
      <c r="FP154" s="15"/>
      <c r="FQ154" s="15"/>
      <c r="FR154" s="15"/>
      <c r="FS154" s="15"/>
      <c r="FT154" s="15"/>
      <c r="FU154" s="15"/>
      <c r="FV154" s="15"/>
      <c r="FW154" s="15"/>
      <c r="FX154" s="15"/>
    </row>
    <row r="155" spans="1:180" s="26" customFormat="1" ht="15.75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8"/>
      <c r="AH155" s="8"/>
      <c r="AI155" s="21"/>
      <c r="AJ155" s="21"/>
      <c r="AK155" s="21"/>
      <c r="AL155" s="32"/>
      <c r="AM155" s="33"/>
      <c r="AN155" s="21"/>
      <c r="AO155" s="21"/>
      <c r="AP155" s="21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  <c r="DI155" s="15"/>
      <c r="DJ155" s="15"/>
      <c r="DK155" s="15"/>
      <c r="DL155" s="15"/>
      <c r="DM155" s="15"/>
      <c r="DN155" s="15"/>
      <c r="DO155" s="15"/>
      <c r="DP155" s="15"/>
      <c r="DQ155" s="15"/>
      <c r="DR155" s="15"/>
      <c r="DS155" s="15"/>
      <c r="DT155" s="15"/>
      <c r="DU155" s="15"/>
      <c r="DV155" s="15"/>
      <c r="DW155" s="15"/>
      <c r="DX155" s="15"/>
      <c r="DY155" s="15"/>
      <c r="DZ155" s="15"/>
      <c r="EA155" s="15"/>
      <c r="EB155" s="15"/>
      <c r="EC155" s="15"/>
      <c r="ED155" s="15"/>
      <c r="EE155" s="15"/>
      <c r="EF155" s="15"/>
      <c r="EG155" s="15"/>
      <c r="EH155" s="15"/>
      <c r="EI155" s="15"/>
      <c r="EJ155" s="15"/>
      <c r="EK155" s="15"/>
      <c r="EL155" s="15"/>
      <c r="EM155" s="15"/>
      <c r="EN155" s="15"/>
      <c r="EO155" s="15"/>
      <c r="EP155" s="15"/>
      <c r="EQ155" s="15"/>
      <c r="ER155" s="15"/>
      <c r="ES155" s="15"/>
      <c r="ET155" s="15"/>
      <c r="EU155" s="15"/>
      <c r="EV155" s="15"/>
      <c r="EW155" s="15"/>
      <c r="EX155" s="15"/>
      <c r="EY155" s="15"/>
      <c r="EZ155" s="15"/>
      <c r="FA155" s="15"/>
      <c r="FB155" s="15"/>
      <c r="FC155" s="15"/>
      <c r="FD155" s="15"/>
      <c r="FE155" s="15"/>
      <c r="FF155" s="15"/>
      <c r="FG155" s="15"/>
      <c r="FH155" s="15"/>
      <c r="FI155" s="15"/>
      <c r="FJ155" s="15"/>
      <c r="FK155" s="15"/>
      <c r="FL155" s="15"/>
      <c r="FM155" s="15"/>
      <c r="FN155" s="15"/>
      <c r="FO155" s="15"/>
      <c r="FP155" s="15"/>
      <c r="FQ155" s="15"/>
      <c r="FR155" s="15"/>
      <c r="FS155" s="15"/>
      <c r="FT155" s="15"/>
      <c r="FU155" s="15"/>
      <c r="FV155" s="15"/>
      <c r="FW155" s="15"/>
      <c r="FX155" s="15"/>
    </row>
    <row r="156" spans="1:180" s="26" customFormat="1" ht="15.75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8"/>
      <c r="AH156" s="8"/>
      <c r="AI156" s="21"/>
      <c r="AJ156" s="21"/>
      <c r="AK156" s="21"/>
      <c r="AL156" s="32"/>
      <c r="AM156" s="33"/>
      <c r="AN156" s="21"/>
      <c r="AO156" s="21"/>
      <c r="AP156" s="21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  <c r="DD156" s="15"/>
      <c r="DE156" s="15"/>
      <c r="DF156" s="15"/>
      <c r="DG156" s="15"/>
      <c r="DH156" s="15"/>
      <c r="DI156" s="15"/>
      <c r="DJ156" s="15"/>
      <c r="DK156" s="15"/>
      <c r="DL156" s="15"/>
      <c r="DM156" s="15"/>
      <c r="DN156" s="15"/>
      <c r="DO156" s="15"/>
      <c r="DP156" s="15"/>
      <c r="DQ156" s="15"/>
      <c r="DR156" s="15"/>
      <c r="DS156" s="15"/>
      <c r="DT156" s="15"/>
      <c r="DU156" s="15"/>
      <c r="DV156" s="15"/>
      <c r="DW156" s="15"/>
      <c r="DX156" s="15"/>
      <c r="DY156" s="15"/>
      <c r="DZ156" s="15"/>
      <c r="EA156" s="15"/>
      <c r="EB156" s="15"/>
      <c r="EC156" s="15"/>
      <c r="ED156" s="15"/>
      <c r="EE156" s="15"/>
      <c r="EF156" s="15"/>
      <c r="EG156" s="15"/>
      <c r="EH156" s="15"/>
      <c r="EI156" s="15"/>
      <c r="EJ156" s="15"/>
      <c r="EK156" s="15"/>
      <c r="EL156" s="15"/>
      <c r="EM156" s="15"/>
      <c r="EN156" s="15"/>
      <c r="EO156" s="15"/>
      <c r="EP156" s="15"/>
      <c r="EQ156" s="15"/>
      <c r="ER156" s="15"/>
      <c r="ES156" s="15"/>
      <c r="ET156" s="15"/>
      <c r="EU156" s="15"/>
      <c r="EV156" s="15"/>
      <c r="EW156" s="15"/>
      <c r="EX156" s="15"/>
      <c r="EY156" s="15"/>
      <c r="EZ156" s="15"/>
      <c r="FA156" s="15"/>
      <c r="FB156" s="15"/>
      <c r="FC156" s="15"/>
      <c r="FD156" s="15"/>
      <c r="FE156" s="15"/>
      <c r="FF156" s="15"/>
      <c r="FG156" s="15"/>
      <c r="FH156" s="15"/>
      <c r="FI156" s="15"/>
      <c r="FJ156" s="15"/>
      <c r="FK156" s="15"/>
      <c r="FL156" s="15"/>
      <c r="FM156" s="15"/>
      <c r="FN156" s="15"/>
      <c r="FO156" s="15"/>
      <c r="FP156" s="15"/>
      <c r="FQ156" s="15"/>
      <c r="FR156" s="15"/>
      <c r="FS156" s="15"/>
      <c r="FT156" s="15"/>
      <c r="FU156" s="15"/>
      <c r="FV156" s="15"/>
      <c r="FW156" s="15"/>
      <c r="FX156" s="15"/>
    </row>
    <row r="157" spans="1:180" s="26" customFormat="1" ht="15.75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8"/>
      <c r="AH157" s="8"/>
      <c r="AI157" s="21"/>
      <c r="AJ157" s="21"/>
      <c r="AK157" s="21"/>
      <c r="AL157" s="32"/>
      <c r="AM157" s="33"/>
      <c r="AN157" s="21"/>
      <c r="AO157" s="21"/>
      <c r="AP157" s="21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  <c r="DI157" s="15"/>
      <c r="DJ157" s="15"/>
      <c r="DK157" s="15"/>
      <c r="DL157" s="15"/>
      <c r="DM157" s="15"/>
      <c r="DN157" s="15"/>
      <c r="DO157" s="15"/>
      <c r="DP157" s="15"/>
      <c r="DQ157" s="15"/>
      <c r="DR157" s="15"/>
      <c r="DS157" s="15"/>
      <c r="DT157" s="15"/>
      <c r="DU157" s="15"/>
      <c r="DV157" s="15"/>
      <c r="DW157" s="15"/>
      <c r="DX157" s="15"/>
      <c r="DY157" s="15"/>
      <c r="DZ157" s="15"/>
      <c r="EA157" s="15"/>
      <c r="EB157" s="15"/>
      <c r="EC157" s="15"/>
      <c r="ED157" s="15"/>
      <c r="EE157" s="15"/>
      <c r="EF157" s="15"/>
      <c r="EG157" s="15"/>
      <c r="EH157" s="15"/>
      <c r="EI157" s="15"/>
      <c r="EJ157" s="15"/>
      <c r="EK157" s="15"/>
      <c r="EL157" s="15"/>
      <c r="EM157" s="15"/>
      <c r="EN157" s="15"/>
      <c r="EO157" s="15"/>
      <c r="EP157" s="15"/>
      <c r="EQ157" s="15"/>
      <c r="ER157" s="15"/>
      <c r="ES157" s="15"/>
      <c r="ET157" s="15"/>
      <c r="EU157" s="15"/>
      <c r="EV157" s="15"/>
      <c r="EW157" s="15"/>
      <c r="EX157" s="15"/>
      <c r="EY157" s="15"/>
      <c r="EZ157" s="15"/>
      <c r="FA157" s="15"/>
      <c r="FB157" s="15"/>
      <c r="FC157" s="15"/>
      <c r="FD157" s="15"/>
      <c r="FE157" s="15"/>
      <c r="FF157" s="15"/>
      <c r="FG157" s="15"/>
      <c r="FH157" s="15"/>
      <c r="FI157" s="15"/>
      <c r="FJ157" s="15"/>
      <c r="FK157" s="15"/>
      <c r="FL157" s="15"/>
      <c r="FM157" s="15"/>
      <c r="FN157" s="15"/>
      <c r="FO157" s="15"/>
      <c r="FP157" s="15"/>
      <c r="FQ157" s="15"/>
      <c r="FR157" s="15"/>
      <c r="FS157" s="15"/>
      <c r="FT157" s="15"/>
      <c r="FU157" s="15"/>
      <c r="FV157" s="15"/>
      <c r="FW157" s="15"/>
      <c r="FX157" s="15"/>
    </row>
    <row r="158" spans="1:180" s="26" customFormat="1" ht="15.75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8"/>
      <c r="AH158" s="8"/>
      <c r="AI158" s="21"/>
      <c r="AJ158" s="21"/>
      <c r="AK158" s="21"/>
      <c r="AL158" s="32"/>
      <c r="AM158" s="33"/>
      <c r="AN158" s="21"/>
      <c r="AO158" s="21"/>
      <c r="AP158" s="21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  <c r="DI158" s="15"/>
      <c r="DJ158" s="15"/>
      <c r="DK158" s="15"/>
      <c r="DL158" s="15"/>
      <c r="DM158" s="15"/>
      <c r="DN158" s="15"/>
      <c r="DO158" s="15"/>
      <c r="DP158" s="15"/>
      <c r="DQ158" s="15"/>
      <c r="DR158" s="15"/>
      <c r="DS158" s="15"/>
      <c r="DT158" s="15"/>
      <c r="DU158" s="15"/>
      <c r="DV158" s="15"/>
      <c r="DW158" s="15"/>
      <c r="DX158" s="15"/>
      <c r="DY158" s="15"/>
      <c r="DZ158" s="15"/>
      <c r="EA158" s="15"/>
      <c r="EB158" s="15"/>
      <c r="EC158" s="15"/>
      <c r="ED158" s="15"/>
      <c r="EE158" s="15"/>
      <c r="EF158" s="15"/>
      <c r="EG158" s="15"/>
      <c r="EH158" s="15"/>
      <c r="EI158" s="15"/>
      <c r="EJ158" s="15"/>
      <c r="EK158" s="15"/>
      <c r="EL158" s="15"/>
      <c r="EM158" s="15"/>
      <c r="EN158" s="15"/>
      <c r="EO158" s="15"/>
      <c r="EP158" s="15"/>
      <c r="EQ158" s="15"/>
      <c r="ER158" s="15"/>
      <c r="ES158" s="15"/>
      <c r="ET158" s="15"/>
      <c r="EU158" s="15"/>
      <c r="EV158" s="15"/>
      <c r="EW158" s="15"/>
      <c r="EX158" s="15"/>
      <c r="EY158" s="15"/>
      <c r="EZ158" s="15"/>
      <c r="FA158" s="15"/>
      <c r="FB158" s="15"/>
      <c r="FC158" s="15"/>
      <c r="FD158" s="15"/>
      <c r="FE158" s="15"/>
      <c r="FF158" s="15"/>
      <c r="FG158" s="15"/>
      <c r="FH158" s="15"/>
      <c r="FI158" s="15"/>
      <c r="FJ158" s="15"/>
      <c r="FK158" s="15"/>
      <c r="FL158" s="15"/>
      <c r="FM158" s="15"/>
      <c r="FN158" s="15"/>
      <c r="FO158" s="15"/>
      <c r="FP158" s="15"/>
      <c r="FQ158" s="15"/>
      <c r="FR158" s="15"/>
      <c r="FS158" s="15"/>
      <c r="FT158" s="15"/>
      <c r="FU158" s="15"/>
      <c r="FV158" s="15"/>
      <c r="FW158" s="15"/>
      <c r="FX158" s="15"/>
    </row>
    <row r="159" spans="1:180" s="26" customFormat="1" ht="15.75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8"/>
      <c r="AH159" s="8"/>
      <c r="AI159" s="21"/>
      <c r="AJ159" s="21"/>
      <c r="AK159" s="21"/>
      <c r="AL159" s="32"/>
      <c r="AM159" s="33"/>
      <c r="AN159" s="21"/>
      <c r="AO159" s="21"/>
      <c r="AP159" s="21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  <c r="DI159" s="15"/>
      <c r="DJ159" s="15"/>
      <c r="DK159" s="15"/>
      <c r="DL159" s="15"/>
      <c r="DM159" s="15"/>
      <c r="DN159" s="15"/>
      <c r="DO159" s="15"/>
      <c r="DP159" s="15"/>
      <c r="DQ159" s="15"/>
      <c r="DR159" s="15"/>
      <c r="DS159" s="15"/>
      <c r="DT159" s="15"/>
      <c r="DU159" s="15"/>
      <c r="DV159" s="15"/>
      <c r="DW159" s="15"/>
      <c r="DX159" s="15"/>
      <c r="DY159" s="15"/>
      <c r="DZ159" s="15"/>
      <c r="EA159" s="15"/>
      <c r="EB159" s="15"/>
      <c r="EC159" s="15"/>
      <c r="ED159" s="15"/>
      <c r="EE159" s="15"/>
      <c r="EF159" s="15"/>
      <c r="EG159" s="15"/>
      <c r="EH159" s="15"/>
      <c r="EI159" s="15"/>
      <c r="EJ159" s="15"/>
      <c r="EK159" s="15"/>
      <c r="EL159" s="15"/>
      <c r="EM159" s="15"/>
      <c r="EN159" s="15"/>
      <c r="EO159" s="15"/>
      <c r="EP159" s="15"/>
      <c r="EQ159" s="15"/>
      <c r="ER159" s="15"/>
      <c r="ES159" s="15"/>
      <c r="ET159" s="15"/>
      <c r="EU159" s="15"/>
      <c r="EV159" s="15"/>
      <c r="EW159" s="15"/>
      <c r="EX159" s="15"/>
      <c r="EY159" s="15"/>
      <c r="EZ159" s="15"/>
      <c r="FA159" s="15"/>
      <c r="FB159" s="15"/>
      <c r="FC159" s="15"/>
      <c r="FD159" s="15"/>
      <c r="FE159" s="15"/>
      <c r="FF159" s="15"/>
      <c r="FG159" s="15"/>
      <c r="FH159" s="15"/>
      <c r="FI159" s="15"/>
      <c r="FJ159" s="15"/>
      <c r="FK159" s="15"/>
      <c r="FL159" s="15"/>
      <c r="FM159" s="15"/>
      <c r="FN159" s="15"/>
      <c r="FO159" s="15"/>
      <c r="FP159" s="15"/>
      <c r="FQ159" s="15"/>
      <c r="FR159" s="15"/>
      <c r="FS159" s="15"/>
      <c r="FT159" s="15"/>
      <c r="FU159" s="15"/>
      <c r="FV159" s="15"/>
      <c r="FW159" s="15"/>
      <c r="FX159" s="15"/>
    </row>
    <row r="160" spans="1:180" s="26" customFormat="1" ht="15.75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8"/>
      <c r="AH160" s="8"/>
      <c r="AI160" s="21"/>
      <c r="AJ160" s="21"/>
      <c r="AK160" s="21"/>
      <c r="AL160" s="32"/>
      <c r="AM160" s="33"/>
      <c r="AN160" s="21"/>
      <c r="AO160" s="21"/>
      <c r="AP160" s="21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  <c r="DI160" s="15"/>
      <c r="DJ160" s="15"/>
      <c r="DK160" s="15"/>
      <c r="DL160" s="15"/>
      <c r="DM160" s="15"/>
      <c r="DN160" s="15"/>
      <c r="DO160" s="15"/>
      <c r="DP160" s="15"/>
      <c r="DQ160" s="15"/>
      <c r="DR160" s="15"/>
      <c r="DS160" s="15"/>
      <c r="DT160" s="15"/>
      <c r="DU160" s="15"/>
      <c r="DV160" s="15"/>
      <c r="DW160" s="15"/>
      <c r="DX160" s="15"/>
      <c r="DY160" s="15"/>
      <c r="DZ160" s="15"/>
      <c r="EA160" s="15"/>
      <c r="EB160" s="15"/>
      <c r="EC160" s="15"/>
      <c r="ED160" s="15"/>
      <c r="EE160" s="15"/>
      <c r="EF160" s="15"/>
      <c r="EG160" s="15"/>
      <c r="EH160" s="15"/>
      <c r="EI160" s="15"/>
      <c r="EJ160" s="15"/>
      <c r="EK160" s="15"/>
      <c r="EL160" s="15"/>
      <c r="EM160" s="15"/>
      <c r="EN160" s="15"/>
      <c r="EO160" s="15"/>
      <c r="EP160" s="15"/>
      <c r="EQ160" s="15"/>
      <c r="ER160" s="15"/>
      <c r="ES160" s="15"/>
      <c r="ET160" s="15"/>
      <c r="EU160" s="15"/>
      <c r="EV160" s="15"/>
      <c r="EW160" s="15"/>
      <c r="EX160" s="15"/>
      <c r="EY160" s="15"/>
      <c r="EZ160" s="15"/>
      <c r="FA160" s="15"/>
      <c r="FB160" s="15"/>
      <c r="FC160" s="15"/>
      <c r="FD160" s="15"/>
      <c r="FE160" s="15"/>
      <c r="FF160" s="15"/>
      <c r="FG160" s="15"/>
      <c r="FH160" s="15"/>
      <c r="FI160" s="15"/>
      <c r="FJ160" s="15"/>
      <c r="FK160" s="15"/>
      <c r="FL160" s="15"/>
      <c r="FM160" s="15"/>
      <c r="FN160" s="15"/>
      <c r="FO160" s="15"/>
      <c r="FP160" s="15"/>
      <c r="FQ160" s="15"/>
      <c r="FR160" s="15"/>
      <c r="FS160" s="15"/>
      <c r="FT160" s="15"/>
      <c r="FU160" s="15"/>
      <c r="FV160" s="15"/>
      <c r="FW160" s="15"/>
      <c r="FX160" s="15"/>
    </row>
    <row r="161" spans="1:180" s="26" customFormat="1" ht="15.75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8"/>
      <c r="AH161" s="8"/>
      <c r="AI161" s="21"/>
      <c r="AJ161" s="21"/>
      <c r="AK161" s="21"/>
      <c r="AL161" s="32"/>
      <c r="AM161" s="33"/>
      <c r="AN161" s="21"/>
      <c r="AO161" s="21"/>
      <c r="AP161" s="21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  <c r="DI161" s="15"/>
      <c r="DJ161" s="15"/>
      <c r="DK161" s="15"/>
      <c r="DL161" s="15"/>
      <c r="DM161" s="15"/>
      <c r="DN161" s="15"/>
      <c r="DO161" s="15"/>
      <c r="DP161" s="15"/>
      <c r="DQ161" s="15"/>
      <c r="DR161" s="15"/>
      <c r="DS161" s="15"/>
      <c r="DT161" s="15"/>
      <c r="DU161" s="15"/>
      <c r="DV161" s="15"/>
      <c r="DW161" s="15"/>
      <c r="DX161" s="15"/>
      <c r="DY161" s="15"/>
      <c r="DZ161" s="15"/>
      <c r="EA161" s="15"/>
      <c r="EB161" s="15"/>
      <c r="EC161" s="15"/>
      <c r="ED161" s="15"/>
      <c r="EE161" s="15"/>
      <c r="EF161" s="15"/>
      <c r="EG161" s="15"/>
      <c r="EH161" s="15"/>
      <c r="EI161" s="15"/>
      <c r="EJ161" s="15"/>
      <c r="EK161" s="15"/>
      <c r="EL161" s="15"/>
      <c r="EM161" s="15"/>
      <c r="EN161" s="15"/>
      <c r="EO161" s="15"/>
      <c r="EP161" s="15"/>
      <c r="EQ161" s="15"/>
      <c r="ER161" s="15"/>
      <c r="ES161" s="15"/>
      <c r="ET161" s="15"/>
      <c r="EU161" s="15"/>
      <c r="EV161" s="15"/>
      <c r="EW161" s="15"/>
      <c r="EX161" s="15"/>
      <c r="EY161" s="15"/>
      <c r="EZ161" s="15"/>
      <c r="FA161" s="15"/>
      <c r="FB161" s="15"/>
      <c r="FC161" s="15"/>
      <c r="FD161" s="15"/>
      <c r="FE161" s="15"/>
      <c r="FF161" s="15"/>
      <c r="FG161" s="15"/>
      <c r="FH161" s="15"/>
      <c r="FI161" s="15"/>
      <c r="FJ161" s="15"/>
      <c r="FK161" s="15"/>
      <c r="FL161" s="15"/>
      <c r="FM161" s="15"/>
      <c r="FN161" s="15"/>
      <c r="FO161" s="15"/>
      <c r="FP161" s="15"/>
      <c r="FQ161" s="15"/>
      <c r="FR161" s="15"/>
      <c r="FS161" s="15"/>
      <c r="FT161" s="15"/>
      <c r="FU161" s="15"/>
      <c r="FV161" s="15"/>
      <c r="FW161" s="15"/>
      <c r="FX161" s="15"/>
    </row>
    <row r="162" spans="1:180" s="26" customFormat="1" ht="15.75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8"/>
      <c r="AH162" s="8"/>
      <c r="AI162" s="21"/>
      <c r="AJ162" s="21"/>
      <c r="AK162" s="21"/>
      <c r="AL162" s="32"/>
      <c r="AM162" s="33"/>
      <c r="AN162" s="21"/>
      <c r="AO162" s="21"/>
      <c r="AP162" s="21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  <c r="DI162" s="15"/>
      <c r="DJ162" s="15"/>
      <c r="DK162" s="15"/>
      <c r="DL162" s="15"/>
      <c r="DM162" s="15"/>
      <c r="DN162" s="15"/>
      <c r="DO162" s="15"/>
      <c r="DP162" s="15"/>
      <c r="DQ162" s="15"/>
      <c r="DR162" s="15"/>
      <c r="DS162" s="15"/>
      <c r="DT162" s="15"/>
      <c r="DU162" s="15"/>
      <c r="DV162" s="15"/>
      <c r="DW162" s="15"/>
      <c r="DX162" s="15"/>
      <c r="DY162" s="15"/>
      <c r="DZ162" s="15"/>
      <c r="EA162" s="15"/>
      <c r="EB162" s="15"/>
      <c r="EC162" s="15"/>
      <c r="ED162" s="15"/>
      <c r="EE162" s="15"/>
      <c r="EF162" s="15"/>
      <c r="EG162" s="15"/>
      <c r="EH162" s="15"/>
      <c r="EI162" s="15"/>
      <c r="EJ162" s="15"/>
      <c r="EK162" s="15"/>
      <c r="EL162" s="15"/>
      <c r="EM162" s="15"/>
      <c r="EN162" s="15"/>
      <c r="EO162" s="15"/>
      <c r="EP162" s="15"/>
      <c r="EQ162" s="15"/>
      <c r="ER162" s="15"/>
      <c r="ES162" s="15"/>
      <c r="ET162" s="15"/>
      <c r="EU162" s="15"/>
      <c r="EV162" s="15"/>
      <c r="EW162" s="15"/>
      <c r="EX162" s="15"/>
      <c r="EY162" s="15"/>
      <c r="EZ162" s="15"/>
      <c r="FA162" s="15"/>
      <c r="FB162" s="15"/>
      <c r="FC162" s="15"/>
      <c r="FD162" s="15"/>
      <c r="FE162" s="15"/>
      <c r="FF162" s="15"/>
      <c r="FG162" s="15"/>
      <c r="FH162" s="15"/>
      <c r="FI162" s="15"/>
      <c r="FJ162" s="15"/>
      <c r="FK162" s="15"/>
      <c r="FL162" s="15"/>
      <c r="FM162" s="15"/>
      <c r="FN162" s="15"/>
      <c r="FO162" s="15"/>
      <c r="FP162" s="15"/>
      <c r="FQ162" s="15"/>
      <c r="FR162" s="15"/>
      <c r="FS162" s="15"/>
      <c r="FT162" s="15"/>
      <c r="FU162" s="15"/>
      <c r="FV162" s="15"/>
      <c r="FW162" s="15"/>
      <c r="FX162" s="15"/>
    </row>
    <row r="163" spans="1:180" s="26" customFormat="1" ht="15.75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8"/>
      <c r="AH163" s="8"/>
      <c r="AI163" s="21"/>
      <c r="AJ163" s="21"/>
      <c r="AK163" s="21"/>
      <c r="AL163" s="32"/>
      <c r="AM163" s="33"/>
      <c r="AN163" s="21"/>
      <c r="AO163" s="21"/>
      <c r="AP163" s="21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  <c r="DI163" s="15"/>
      <c r="DJ163" s="15"/>
      <c r="DK163" s="15"/>
      <c r="DL163" s="15"/>
      <c r="DM163" s="15"/>
      <c r="DN163" s="15"/>
      <c r="DO163" s="15"/>
      <c r="DP163" s="15"/>
      <c r="DQ163" s="15"/>
      <c r="DR163" s="15"/>
      <c r="DS163" s="15"/>
      <c r="DT163" s="15"/>
      <c r="DU163" s="15"/>
      <c r="DV163" s="15"/>
      <c r="DW163" s="15"/>
      <c r="DX163" s="15"/>
      <c r="DY163" s="15"/>
      <c r="DZ163" s="15"/>
      <c r="EA163" s="15"/>
      <c r="EB163" s="15"/>
      <c r="EC163" s="15"/>
      <c r="ED163" s="15"/>
      <c r="EE163" s="15"/>
      <c r="EF163" s="15"/>
      <c r="EG163" s="15"/>
      <c r="EH163" s="15"/>
      <c r="EI163" s="15"/>
      <c r="EJ163" s="15"/>
      <c r="EK163" s="15"/>
      <c r="EL163" s="15"/>
      <c r="EM163" s="15"/>
      <c r="EN163" s="15"/>
      <c r="EO163" s="15"/>
      <c r="EP163" s="15"/>
      <c r="EQ163" s="15"/>
      <c r="ER163" s="15"/>
      <c r="ES163" s="15"/>
      <c r="ET163" s="15"/>
      <c r="EU163" s="15"/>
      <c r="EV163" s="15"/>
      <c r="EW163" s="15"/>
      <c r="EX163" s="15"/>
      <c r="EY163" s="15"/>
      <c r="EZ163" s="15"/>
      <c r="FA163" s="15"/>
      <c r="FB163" s="15"/>
      <c r="FC163" s="15"/>
      <c r="FD163" s="15"/>
      <c r="FE163" s="15"/>
      <c r="FF163" s="15"/>
      <c r="FG163" s="15"/>
      <c r="FH163" s="15"/>
      <c r="FI163" s="15"/>
      <c r="FJ163" s="15"/>
      <c r="FK163" s="15"/>
      <c r="FL163" s="15"/>
      <c r="FM163" s="15"/>
      <c r="FN163" s="15"/>
      <c r="FO163" s="15"/>
      <c r="FP163" s="15"/>
      <c r="FQ163" s="15"/>
      <c r="FR163" s="15"/>
      <c r="FS163" s="15"/>
      <c r="FT163" s="15"/>
      <c r="FU163" s="15"/>
      <c r="FV163" s="15"/>
      <c r="FW163" s="15"/>
      <c r="FX163" s="15"/>
    </row>
    <row r="164" spans="1:180" s="26" customFormat="1" ht="15.75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8"/>
      <c r="AH164" s="8"/>
      <c r="AI164" s="21"/>
      <c r="AJ164" s="21"/>
      <c r="AK164" s="21"/>
      <c r="AL164" s="32"/>
      <c r="AM164" s="33"/>
      <c r="AN164" s="21"/>
      <c r="AO164" s="21"/>
      <c r="AP164" s="21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  <c r="DI164" s="15"/>
      <c r="DJ164" s="15"/>
      <c r="DK164" s="15"/>
      <c r="DL164" s="15"/>
      <c r="DM164" s="15"/>
      <c r="DN164" s="15"/>
      <c r="DO164" s="15"/>
      <c r="DP164" s="15"/>
      <c r="DQ164" s="15"/>
      <c r="DR164" s="15"/>
      <c r="DS164" s="15"/>
      <c r="DT164" s="15"/>
      <c r="DU164" s="15"/>
      <c r="DV164" s="15"/>
      <c r="DW164" s="15"/>
      <c r="DX164" s="15"/>
      <c r="DY164" s="15"/>
      <c r="DZ164" s="15"/>
      <c r="EA164" s="15"/>
      <c r="EB164" s="15"/>
      <c r="EC164" s="15"/>
      <c r="ED164" s="15"/>
      <c r="EE164" s="15"/>
      <c r="EF164" s="15"/>
      <c r="EG164" s="15"/>
      <c r="EH164" s="15"/>
      <c r="EI164" s="15"/>
      <c r="EJ164" s="15"/>
      <c r="EK164" s="15"/>
      <c r="EL164" s="15"/>
      <c r="EM164" s="15"/>
      <c r="EN164" s="15"/>
      <c r="EO164" s="15"/>
      <c r="EP164" s="15"/>
      <c r="EQ164" s="15"/>
      <c r="ER164" s="15"/>
      <c r="ES164" s="15"/>
      <c r="ET164" s="15"/>
      <c r="EU164" s="15"/>
      <c r="EV164" s="15"/>
      <c r="EW164" s="15"/>
      <c r="EX164" s="15"/>
      <c r="EY164" s="15"/>
      <c r="EZ164" s="15"/>
      <c r="FA164" s="15"/>
      <c r="FB164" s="15"/>
      <c r="FC164" s="15"/>
      <c r="FD164" s="15"/>
      <c r="FE164" s="15"/>
      <c r="FF164" s="15"/>
      <c r="FG164" s="15"/>
      <c r="FH164" s="15"/>
      <c r="FI164" s="15"/>
      <c r="FJ164" s="15"/>
      <c r="FK164" s="15"/>
      <c r="FL164" s="15"/>
      <c r="FM164" s="15"/>
      <c r="FN164" s="15"/>
      <c r="FO164" s="15"/>
      <c r="FP164" s="15"/>
      <c r="FQ164" s="15"/>
      <c r="FR164" s="15"/>
      <c r="FS164" s="15"/>
      <c r="FT164" s="15"/>
      <c r="FU164" s="15"/>
      <c r="FV164" s="15"/>
      <c r="FW164" s="15"/>
      <c r="FX164" s="15"/>
    </row>
    <row r="165" spans="1:180" s="26" customFormat="1" ht="15.75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8"/>
      <c r="AH165" s="8"/>
      <c r="AI165" s="21"/>
      <c r="AJ165" s="21"/>
      <c r="AK165" s="21"/>
      <c r="AL165" s="32"/>
      <c r="AM165" s="33"/>
      <c r="AN165" s="21"/>
      <c r="AO165" s="21"/>
      <c r="AP165" s="21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  <c r="DI165" s="15"/>
      <c r="DJ165" s="15"/>
      <c r="DK165" s="15"/>
      <c r="DL165" s="15"/>
      <c r="DM165" s="15"/>
      <c r="DN165" s="15"/>
      <c r="DO165" s="15"/>
      <c r="DP165" s="15"/>
      <c r="DQ165" s="15"/>
      <c r="DR165" s="15"/>
      <c r="DS165" s="15"/>
      <c r="DT165" s="15"/>
      <c r="DU165" s="15"/>
      <c r="DV165" s="15"/>
      <c r="DW165" s="15"/>
      <c r="DX165" s="15"/>
      <c r="DY165" s="15"/>
      <c r="DZ165" s="15"/>
      <c r="EA165" s="15"/>
      <c r="EB165" s="15"/>
      <c r="EC165" s="15"/>
      <c r="ED165" s="15"/>
      <c r="EE165" s="15"/>
      <c r="EF165" s="15"/>
      <c r="EG165" s="15"/>
      <c r="EH165" s="15"/>
      <c r="EI165" s="15"/>
      <c r="EJ165" s="15"/>
      <c r="EK165" s="15"/>
      <c r="EL165" s="15"/>
      <c r="EM165" s="15"/>
      <c r="EN165" s="15"/>
      <c r="EO165" s="15"/>
      <c r="EP165" s="15"/>
      <c r="EQ165" s="15"/>
      <c r="ER165" s="15"/>
      <c r="ES165" s="15"/>
      <c r="ET165" s="15"/>
      <c r="EU165" s="15"/>
      <c r="EV165" s="15"/>
      <c r="EW165" s="15"/>
      <c r="EX165" s="15"/>
      <c r="EY165" s="15"/>
      <c r="EZ165" s="15"/>
      <c r="FA165" s="15"/>
      <c r="FB165" s="15"/>
      <c r="FC165" s="15"/>
      <c r="FD165" s="15"/>
      <c r="FE165" s="15"/>
      <c r="FF165" s="15"/>
      <c r="FG165" s="15"/>
      <c r="FH165" s="15"/>
      <c r="FI165" s="15"/>
      <c r="FJ165" s="15"/>
      <c r="FK165" s="15"/>
      <c r="FL165" s="15"/>
      <c r="FM165" s="15"/>
      <c r="FN165" s="15"/>
      <c r="FO165" s="15"/>
      <c r="FP165" s="15"/>
      <c r="FQ165" s="15"/>
      <c r="FR165" s="15"/>
      <c r="FS165" s="15"/>
      <c r="FT165" s="15"/>
      <c r="FU165" s="15"/>
      <c r="FV165" s="15"/>
      <c r="FW165" s="15"/>
      <c r="FX165" s="15"/>
    </row>
    <row r="166" spans="1:180" s="26" customFormat="1" ht="15.75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8"/>
      <c r="AH166" s="8"/>
      <c r="AI166" s="21"/>
      <c r="AJ166" s="21"/>
      <c r="AK166" s="21"/>
      <c r="AL166" s="32"/>
      <c r="AM166" s="33"/>
      <c r="AN166" s="21"/>
      <c r="AO166" s="21"/>
      <c r="AP166" s="21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  <c r="DI166" s="15"/>
      <c r="DJ166" s="15"/>
      <c r="DK166" s="15"/>
      <c r="DL166" s="15"/>
      <c r="DM166" s="15"/>
      <c r="DN166" s="15"/>
      <c r="DO166" s="15"/>
      <c r="DP166" s="15"/>
      <c r="DQ166" s="15"/>
      <c r="DR166" s="15"/>
      <c r="DS166" s="15"/>
      <c r="DT166" s="15"/>
      <c r="DU166" s="15"/>
      <c r="DV166" s="15"/>
      <c r="DW166" s="15"/>
      <c r="DX166" s="15"/>
      <c r="DY166" s="15"/>
      <c r="DZ166" s="15"/>
      <c r="EA166" s="15"/>
      <c r="EB166" s="15"/>
      <c r="EC166" s="15"/>
      <c r="ED166" s="15"/>
      <c r="EE166" s="15"/>
      <c r="EF166" s="15"/>
      <c r="EG166" s="15"/>
      <c r="EH166" s="15"/>
      <c r="EI166" s="15"/>
      <c r="EJ166" s="15"/>
      <c r="EK166" s="15"/>
      <c r="EL166" s="15"/>
      <c r="EM166" s="15"/>
      <c r="EN166" s="15"/>
      <c r="EO166" s="15"/>
      <c r="EP166" s="15"/>
      <c r="EQ166" s="15"/>
      <c r="ER166" s="15"/>
      <c r="ES166" s="15"/>
      <c r="ET166" s="15"/>
      <c r="EU166" s="15"/>
      <c r="EV166" s="15"/>
      <c r="EW166" s="15"/>
      <c r="EX166" s="15"/>
      <c r="EY166" s="15"/>
      <c r="EZ166" s="15"/>
      <c r="FA166" s="15"/>
      <c r="FB166" s="15"/>
      <c r="FC166" s="15"/>
      <c r="FD166" s="15"/>
      <c r="FE166" s="15"/>
      <c r="FF166" s="15"/>
      <c r="FG166" s="15"/>
      <c r="FH166" s="15"/>
      <c r="FI166" s="15"/>
      <c r="FJ166" s="15"/>
      <c r="FK166" s="15"/>
      <c r="FL166" s="15"/>
      <c r="FM166" s="15"/>
      <c r="FN166" s="15"/>
      <c r="FO166" s="15"/>
      <c r="FP166" s="15"/>
      <c r="FQ166" s="15"/>
      <c r="FR166" s="15"/>
      <c r="FS166" s="15"/>
      <c r="FT166" s="15"/>
      <c r="FU166" s="15"/>
      <c r="FV166" s="15"/>
      <c r="FW166" s="15"/>
      <c r="FX166" s="15"/>
    </row>
  </sheetData>
  <sheetProtection password="C0DB" sheet="1" objects="1" scenarios="1" sort="0" autoFilter="0"/>
  <autoFilter ref="A5:FX5"/>
  <sortState ref="A6:AQ25">
    <sortCondition descending="1" ref="AE6:AE25"/>
  </sortState>
  <mergeCells count="15">
    <mergeCell ref="AN4:AN5"/>
    <mergeCell ref="AO4:AO5"/>
    <mergeCell ref="AP4:AP5"/>
    <mergeCell ref="AH4:AH5"/>
    <mergeCell ref="AI4:AI5"/>
    <mergeCell ref="AJ4:AJ5"/>
    <mergeCell ref="AK4:AK5"/>
    <mergeCell ref="AL4:AL5"/>
    <mergeCell ref="AM4:AM5"/>
    <mergeCell ref="AG4:AG5"/>
    <mergeCell ref="R3:T3"/>
    <mergeCell ref="A4:A5"/>
    <mergeCell ref="B4:K4"/>
    <mergeCell ref="AE4:AE5"/>
    <mergeCell ref="AF4:AF5"/>
  </mergeCells>
  <dataValidations count="2">
    <dataValidation allowBlank="1" showInputMessage="1" showErrorMessage="1" sqref="AL6:AL38"/>
    <dataValidation type="list" allowBlank="1" showInputMessage="1" showErrorMessage="1" sqref="AH6:AH55">
      <formula1>$AL$1:$AM$1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7 класс</vt:lpstr>
      <vt:lpstr>8 класс</vt:lpstr>
      <vt:lpstr>9 класс</vt:lpstr>
      <vt:lpstr>10 класс</vt:lpstr>
      <vt:lpstr>11 класс</vt:lpstr>
      <vt:lpstr>'10 класс'!Заголовки_для_печати</vt:lpstr>
      <vt:lpstr>'7 класс'!Заголовки_для_печати</vt:lpstr>
      <vt:lpstr>'8 класс'!Заголовки_для_печати</vt:lpstr>
      <vt:lpstr>'9 класс'!Заголовки_для_печати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2020-12-23T15:31:47Z</dcterms:modified>
</cp:coreProperties>
</file>